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70" windowHeight="0"/>
  </bookViews>
  <sheets>
    <sheet name="02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6" i="1"/>
  <c r="F7" i="1"/>
  <c r="F8" i="1" s="1"/>
  <c r="F9" i="1" s="1"/>
  <c r="F10" i="1" s="1"/>
  <c r="F11" i="1" s="1"/>
  <c r="F12" i="1" s="1"/>
  <c r="F13" i="1" s="1"/>
  <c r="F14" i="1" s="1"/>
  <c r="F15" i="1" s="1"/>
  <c r="F5" i="1"/>
  <c r="E5" i="1" l="1"/>
  <c r="D16" i="1"/>
  <c r="C16" i="1"/>
  <c r="E16" i="1" l="1"/>
  <c r="C17" i="1"/>
  <c r="F16" i="1" s="1"/>
</calcChain>
</file>

<file path=xl/sharedStrings.xml><?xml version="1.0" encoding="utf-8"?>
<sst xmlns="http://schemas.openxmlformats.org/spreadsheetml/2006/main" count="24" uniqueCount="24">
  <si>
    <t>Ngày</t>
  </si>
  <si>
    <t>Chi tiết</t>
  </si>
  <si>
    <t>Thu</t>
  </si>
  <si>
    <t>Chi</t>
  </si>
  <si>
    <t>Tồn</t>
  </si>
  <si>
    <t>CMTX</t>
  </si>
  <si>
    <t>CMKTX</t>
  </si>
  <si>
    <t>Chả 4Kg x 130.000</t>
  </si>
  <si>
    <t>Hành khô 500g x 40.000</t>
  </si>
  <si>
    <t>Hành lá</t>
  </si>
  <si>
    <t>Hạt nêm</t>
  </si>
  <si>
    <t>Bao giấy 1200 cái</t>
  </si>
  <si>
    <t>Bình ga</t>
  </si>
  <si>
    <t>BÁO CÁO THU, CHI CHƯƠNG TRÌNH  THỨ 7 YÊU THƯƠNG - HÀ TĨNH THÁNG 02/2021</t>
  </si>
  <si>
    <t>Tồn tháng 01/2021</t>
  </si>
  <si>
    <t>Tuần 1 (06/02)</t>
  </si>
  <si>
    <t>Gạo nếp 22kg x 23.000</t>
  </si>
  <si>
    <t>Dầu ăn 1 chai x 31.000</t>
  </si>
  <si>
    <t>Nước mắm 1 chai x 16.000</t>
  </si>
  <si>
    <t>Bao tay 1 hộp x 10.000</t>
  </si>
  <si>
    <t xml:space="preserve">Trứng vịt 30 quả x 3.000 </t>
  </si>
  <si>
    <t>Tổng tháng 02/2021</t>
  </si>
  <si>
    <t>T1(06/02)</t>
  </si>
  <si>
    <t>Tồn cuối tháng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</si>
</sst>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000]d/m/yyyy;@"/>
    <numFmt numFmtId="165" formatCode="_-* #,##0.00\ _₫_-;\-* #,##0.00\ _₫_-;_-* &quot;-&quot;??\ _₫_-;_-@_-"/>
    <numFmt numFmtId="166" formatCode="_-* #,##0\ _₫_-;\-* #,##0\ _₫_-;_-* &quot;-&quot;??\ _₫_-;_-@_-"/>
    <numFmt numFmtId="167" formatCode="[$-101042A]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16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66" fontId="5" fillId="0" borderId="4" xfId="2" applyNumberFormat="1" applyFont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166" fontId="5" fillId="3" borderId="4" xfId="2" applyNumberFormat="1" applyFont="1" applyFill="1" applyBorder="1" applyAlignment="1">
      <alignment horizontal="center" vertical="center"/>
    </xf>
    <xf numFmtId="166" fontId="5" fillId="4" borderId="4" xfId="2" applyNumberFormat="1" applyFont="1" applyFill="1" applyBorder="1" applyAlignment="1">
      <alignment vertical="center"/>
    </xf>
    <xf numFmtId="166" fontId="7" fillId="6" borderId="4" xfId="2" applyNumberFormat="1" applyFont="1" applyFill="1" applyBorder="1" applyAlignment="1">
      <alignment horizontal="center" vertical="center"/>
    </xf>
    <xf numFmtId="166" fontId="8" fillId="0" borderId="4" xfId="2" applyNumberFormat="1" applyFont="1" applyBorder="1"/>
    <xf numFmtId="166" fontId="5" fillId="0" borderId="4" xfId="2" applyNumberFormat="1" applyFont="1" applyBorder="1" applyAlignment="1">
      <alignment vertical="center"/>
    </xf>
    <xf numFmtId="164" fontId="5" fillId="7" borderId="4" xfId="1" quotePrefix="1" applyNumberFormat="1" applyFont="1" applyFill="1" applyBorder="1" applyAlignment="1">
      <alignment horizontal="center" vertical="center"/>
    </xf>
    <xf numFmtId="0" fontId="8" fillId="0" borderId="4" xfId="3" applyFont="1" applyBorder="1"/>
    <xf numFmtId="164" fontId="5" fillId="6" borderId="4" xfId="1" quotePrefix="1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5" borderId="4" xfId="0" applyFont="1" applyFill="1" applyBorder="1"/>
    <xf numFmtId="166" fontId="2" fillId="5" borderId="4" xfId="0" applyNumberFormat="1" applyFont="1" applyFill="1" applyBorder="1"/>
    <xf numFmtId="0" fontId="1" fillId="8" borderId="0" xfId="0" applyFont="1" applyFill="1" applyBorder="1"/>
    <xf numFmtId="166" fontId="1" fillId="8" borderId="0" xfId="0" applyNumberFormat="1" applyFont="1" applyFill="1" applyBorder="1"/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6" fontId="5" fillId="0" borderId="3" xfId="2" applyNumberFormat="1" applyFont="1" applyBorder="1" applyAlignment="1">
      <alignment horizontal="center" vertical="center"/>
    </xf>
    <xf numFmtId="166" fontId="5" fillId="9" borderId="5" xfId="2" applyNumberFormat="1" applyFont="1" applyFill="1" applyBorder="1" applyAlignment="1">
      <alignment horizontal="center" vertical="center"/>
    </xf>
    <xf numFmtId="166" fontId="5" fillId="9" borderId="6" xfId="2" applyNumberFormat="1" applyFont="1" applyFill="1" applyBorder="1" applyAlignment="1">
      <alignment horizontal="center" vertical="center"/>
    </xf>
    <xf numFmtId="166" fontId="5" fillId="10" borderId="5" xfId="2" applyNumberFormat="1" applyFont="1" applyFill="1" applyBorder="1" applyAlignment="1">
      <alignment horizontal="center" vertical="center"/>
    </xf>
    <xf numFmtId="166" fontId="5" fillId="10" borderId="6" xfId="2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6" fontId="5" fillId="11" borderId="1" xfId="2" applyNumberFormat="1" applyFont="1" applyFill="1" applyBorder="1" applyAlignment="1">
      <alignment horizontal="center" vertical="center"/>
    </xf>
    <xf numFmtId="166" fontId="5" fillId="11" borderId="3" xfId="2" applyNumberFormat="1" applyFont="1" applyFill="1" applyBorder="1" applyAlignment="1">
      <alignment horizontal="center" vertical="center"/>
    </xf>
  </cellXfs>
  <cellStyles count="4">
    <cellStyle name="Comma 3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H8" sqref="H8"/>
    </sheetView>
  </sheetViews>
  <sheetFormatPr defaultRowHeight="15" x14ac:dyDescent="0.25"/>
  <cols>
    <col min="1" max="1" width="19.7109375" customWidth="1"/>
    <col min="2" max="2" width="32" customWidth="1"/>
    <col min="3" max="3" width="15" customWidth="1"/>
    <col min="4" max="4" width="14.28515625" customWidth="1"/>
    <col min="5" max="5" width="16.28515625" customWidth="1"/>
    <col min="6" max="6" width="16.7109375" customWidth="1"/>
    <col min="8" max="8" width="10.140625" customWidth="1"/>
    <col min="9" max="9" width="17.42578125" customWidth="1"/>
  </cols>
  <sheetData>
    <row r="1" spans="1:9" ht="32.25" customHeight="1" x14ac:dyDescent="0.25">
      <c r="A1" s="18" t="s">
        <v>13</v>
      </c>
      <c r="B1" s="19"/>
      <c r="C1" s="19"/>
      <c r="D1" s="19"/>
      <c r="E1" s="19"/>
      <c r="F1" s="20"/>
    </row>
    <row r="2" spans="1:9" ht="15.75" x14ac:dyDescent="0.25">
      <c r="A2" s="1" t="s">
        <v>0</v>
      </c>
      <c r="B2" s="2" t="s">
        <v>1</v>
      </c>
      <c r="C2" s="21" t="s">
        <v>2</v>
      </c>
      <c r="D2" s="22"/>
      <c r="E2" s="3" t="s">
        <v>3</v>
      </c>
      <c r="F2" s="3" t="s">
        <v>4</v>
      </c>
    </row>
    <row r="3" spans="1:9" ht="15.75" x14ac:dyDescent="0.25">
      <c r="A3" s="1"/>
      <c r="B3" s="2"/>
      <c r="C3" s="3" t="s">
        <v>5</v>
      </c>
      <c r="D3" s="3" t="s">
        <v>6</v>
      </c>
      <c r="E3" s="3"/>
      <c r="F3" s="3"/>
    </row>
    <row r="4" spans="1:9" ht="15.75" x14ac:dyDescent="0.25">
      <c r="A4" s="4" t="s">
        <v>14</v>
      </c>
      <c r="B4" s="4"/>
      <c r="C4" s="5"/>
      <c r="D4" s="5"/>
      <c r="E4" s="5"/>
      <c r="F4" s="6">
        <v>3763500</v>
      </c>
    </row>
    <row r="5" spans="1:9" ht="15.75" x14ac:dyDescent="0.25">
      <c r="A5" s="10" t="s">
        <v>15</v>
      </c>
      <c r="B5" s="11" t="s">
        <v>16</v>
      </c>
      <c r="C5" s="7"/>
      <c r="D5" s="7"/>
      <c r="E5" s="8">
        <f>22*23000</f>
        <v>506000</v>
      </c>
      <c r="F5" s="9">
        <f>F4+C5+D5-E5</f>
        <v>3257500</v>
      </c>
    </row>
    <row r="6" spans="1:9" ht="15.75" x14ac:dyDescent="0.25">
      <c r="A6" s="12"/>
      <c r="B6" s="11" t="s">
        <v>7</v>
      </c>
      <c r="C6" s="7"/>
      <c r="D6" s="7"/>
      <c r="E6" s="8">
        <v>520000</v>
      </c>
      <c r="F6" s="9">
        <f t="shared" ref="F6:F15" si="0">F5+C6+D6-E6</f>
        <v>2737500</v>
      </c>
      <c r="G6" s="13"/>
    </row>
    <row r="7" spans="1:9" ht="15.75" x14ac:dyDescent="0.25">
      <c r="A7" s="12"/>
      <c r="B7" s="11" t="s">
        <v>8</v>
      </c>
      <c r="C7" s="7"/>
      <c r="D7" s="7"/>
      <c r="E7" s="8">
        <v>20000</v>
      </c>
      <c r="F7" s="9">
        <f t="shared" si="0"/>
        <v>2717500</v>
      </c>
    </row>
    <row r="8" spans="1:9" ht="15.75" x14ac:dyDescent="0.25">
      <c r="A8" s="12"/>
      <c r="B8" s="11" t="s">
        <v>9</v>
      </c>
      <c r="C8" s="7"/>
      <c r="D8" s="7"/>
      <c r="E8" s="8">
        <v>30000</v>
      </c>
      <c r="F8" s="9">
        <f t="shared" si="0"/>
        <v>2687500</v>
      </c>
    </row>
    <row r="9" spans="1:9" ht="15.75" x14ac:dyDescent="0.25">
      <c r="A9" s="12"/>
      <c r="B9" s="11" t="s">
        <v>17</v>
      </c>
      <c r="C9" s="7"/>
      <c r="D9" s="7"/>
      <c r="E9" s="8">
        <v>31000</v>
      </c>
      <c r="F9" s="9">
        <f t="shared" si="0"/>
        <v>2656500</v>
      </c>
    </row>
    <row r="10" spans="1:9" ht="15.75" x14ac:dyDescent="0.25">
      <c r="A10" s="12"/>
      <c r="B10" s="11" t="s">
        <v>18</v>
      </c>
      <c r="C10" s="7"/>
      <c r="D10" s="7"/>
      <c r="E10" s="8">
        <v>16000</v>
      </c>
      <c r="F10" s="9">
        <f t="shared" si="0"/>
        <v>2640500</v>
      </c>
      <c r="H10" s="14" t="s">
        <v>22</v>
      </c>
      <c r="I10" s="15">
        <f>SUM(E5:E15)</f>
        <v>2008000</v>
      </c>
    </row>
    <row r="11" spans="1:9" ht="15.75" x14ac:dyDescent="0.25">
      <c r="A11" s="12"/>
      <c r="B11" s="11" t="s">
        <v>10</v>
      </c>
      <c r="C11" s="7"/>
      <c r="D11" s="7"/>
      <c r="E11" s="8">
        <v>35000</v>
      </c>
      <c r="F11" s="9">
        <f t="shared" si="0"/>
        <v>2605500</v>
      </c>
      <c r="H11" s="14"/>
      <c r="I11" s="15"/>
    </row>
    <row r="12" spans="1:9" ht="15.75" x14ac:dyDescent="0.25">
      <c r="A12" s="12"/>
      <c r="B12" s="11" t="s">
        <v>19</v>
      </c>
      <c r="C12" s="7"/>
      <c r="D12" s="7"/>
      <c r="E12" s="8">
        <v>10000</v>
      </c>
      <c r="F12" s="9">
        <f t="shared" si="0"/>
        <v>2595500</v>
      </c>
      <c r="H12" s="15"/>
      <c r="I12" s="15"/>
    </row>
    <row r="13" spans="1:9" ht="15.75" x14ac:dyDescent="0.25">
      <c r="A13" s="12"/>
      <c r="B13" s="11" t="s">
        <v>11</v>
      </c>
      <c r="C13" s="7"/>
      <c r="D13" s="7"/>
      <c r="E13" s="8">
        <v>450000</v>
      </c>
      <c r="F13" s="9">
        <f t="shared" si="0"/>
        <v>2145500</v>
      </c>
      <c r="H13" s="15"/>
      <c r="I13" s="15"/>
    </row>
    <row r="14" spans="1:9" ht="15.75" x14ac:dyDescent="0.25">
      <c r="A14" s="12"/>
      <c r="B14" s="11" t="s">
        <v>12</v>
      </c>
      <c r="C14" s="7"/>
      <c r="D14" s="7"/>
      <c r="E14" s="8">
        <v>300000</v>
      </c>
      <c r="F14" s="9">
        <f t="shared" si="0"/>
        <v>1845500</v>
      </c>
      <c r="H14" s="16"/>
      <c r="I14" s="17"/>
    </row>
    <row r="15" spans="1:9" ht="15.75" x14ac:dyDescent="0.25">
      <c r="A15" s="12"/>
      <c r="B15" s="11" t="s">
        <v>20</v>
      </c>
      <c r="C15" s="7"/>
      <c r="D15" s="7"/>
      <c r="E15" s="8">
        <v>90000</v>
      </c>
      <c r="F15" s="9">
        <f t="shared" si="0"/>
        <v>1755500</v>
      </c>
      <c r="H15" s="16"/>
      <c r="I15" s="17"/>
    </row>
    <row r="16" spans="1:9" ht="15.75" x14ac:dyDescent="0.25">
      <c r="A16" s="1" t="s">
        <v>21</v>
      </c>
      <c r="B16" s="1"/>
      <c r="C16" s="9">
        <f>SUM(C5:C15)</f>
        <v>0</v>
      </c>
      <c r="D16" s="9">
        <f>SUM(D5:D15)</f>
        <v>0</v>
      </c>
      <c r="E16" s="23">
        <f>SUM(E5:E15)</f>
        <v>2008000</v>
      </c>
      <c r="F16" s="25">
        <f>F4+C17-E16</f>
        <v>1755500</v>
      </c>
    </row>
    <row r="17" spans="1:6" ht="22.5" customHeight="1" x14ac:dyDescent="0.25">
      <c r="A17" s="27" t="s">
        <v>23</v>
      </c>
      <c r="B17" s="28"/>
      <c r="C17" s="29">
        <f>C16+D16</f>
        <v>0</v>
      </c>
      <c r="D17" s="30"/>
      <c r="E17" s="24"/>
      <c r="F17" s="26"/>
    </row>
  </sheetData>
  <mergeCells count="6">
    <mergeCell ref="A1:F1"/>
    <mergeCell ref="C2:D2"/>
    <mergeCell ref="E16:E17"/>
    <mergeCell ref="F16:F17"/>
    <mergeCell ref="A17:B17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02.2021</vt:lpstr>
    </vt:vector>
  </TitlesOfParts>
  <Company>Quoc Viet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2021-04-02T08:55:09Z</dcterms:created>
  <dcterms:modified xsi:type="dcterms:W3CDTF">2021-04-03T01:55:58Z</dcterms:modified>
</cp:coreProperties>
</file>