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4280" windowHeight="4815" activeTab="2"/>
  </bookViews>
  <sheets>
    <sheet name="T10-19" sheetId="19" r:id="rId1"/>
    <sheet name="T11-19" sheetId="20" r:id="rId2"/>
    <sheet name="T12-19" sheetId="21" r:id="rId3"/>
  </sheets>
  <calcPr calcId="124519"/>
</workbook>
</file>

<file path=xl/calcChain.xml><?xml version="1.0" encoding="utf-8"?>
<calcChain xmlns="http://schemas.openxmlformats.org/spreadsheetml/2006/main">
  <c r="C10" i="21"/>
  <c r="C12" i="20"/>
  <c r="C38" i="19"/>
  <c r="D38"/>
  <c r="E5" l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/>
  <c r="E4" i="20" s="1"/>
  <c r="E5" l="1"/>
  <c r="E6" s="1"/>
  <c r="E7" s="1"/>
  <c r="E8" s="1"/>
  <c r="E9" s="1"/>
  <c r="E10" s="1"/>
  <c r="E11" s="1"/>
  <c r="E12"/>
  <c r="E4" i="21" s="1"/>
  <c r="E10" l="1"/>
  <c r="E5"/>
  <c r="E6" s="1"/>
  <c r="E7" s="1"/>
  <c r="E8" s="1"/>
  <c r="E9" s="1"/>
</calcChain>
</file>

<file path=xl/sharedStrings.xml><?xml version="1.0" encoding="utf-8"?>
<sst xmlns="http://schemas.openxmlformats.org/spreadsheetml/2006/main" count="69" uniqueCount="29">
  <si>
    <t>Cộng</t>
  </si>
  <si>
    <t xml:space="preserve">Ngày </t>
  </si>
  <si>
    <t>Nội dung</t>
  </si>
  <si>
    <t>Thu</t>
  </si>
  <si>
    <t>Chi</t>
  </si>
  <si>
    <t>Tồn quỹ</t>
  </si>
  <si>
    <t>Nước mắm</t>
  </si>
  <si>
    <t>Súp</t>
  </si>
  <si>
    <t>Rau thơm</t>
  </si>
  <si>
    <t>Đồng nghiệp USG</t>
  </si>
  <si>
    <t>Thịt</t>
  </si>
  <si>
    <t xml:space="preserve">Dầu ăn </t>
  </si>
  <si>
    <t>Gạo nếp 40kg</t>
  </si>
  <si>
    <t xml:space="preserve"> </t>
  </si>
  <si>
    <t>Chị Giang Cẩm Bùi</t>
  </si>
  <si>
    <t>Chị Michele_du và Gia đình</t>
  </si>
  <si>
    <t>C.Kim Oanh Do, C.Lan Ha, C. Liên</t>
  </si>
  <si>
    <t>BÁO CÁO THU CHI NỒI CHÁO SƠN LA THÁNG 10/2019</t>
  </si>
  <si>
    <t>Gạo tẻ 15 kg</t>
  </si>
  <si>
    <t>Nước rb, túi bóng, khẩu trang</t>
  </si>
  <si>
    <t>Bác Truong Thanh Thuy</t>
  </si>
  <si>
    <t>Một bạn nữ ở Hà Nội ủng hộ</t>
  </si>
  <si>
    <t>Chị Minh Hà ủng hộ</t>
  </si>
  <si>
    <t>Chị Liên ủng hộ</t>
  </si>
  <si>
    <t> Cô &amp; bạn (Chị Lan Hương)</t>
  </si>
  <si>
    <t> Anh chị  Minh Hoa Pham và các bạn</t>
  </si>
  <si>
    <t>Chị Thu Hương và Gia Đình</t>
  </si>
  <si>
    <t>BÁO CÁO THU CHI NỒI CHÁO SƠN LA THÁNG 11/2019</t>
  </si>
  <si>
    <t>BÁO CÁO THU CHI NỒI CHÁO SƠN LA THÁNG 12/2019</t>
  </si>
</sst>
</file>

<file path=xl/styles.xml><?xml version="1.0" encoding="utf-8"?>
<styleSheet xmlns="http://schemas.openxmlformats.org/spreadsheetml/2006/main">
  <numFmts count="1">
    <numFmt numFmtId="164" formatCode="[$-1010000]d/m/yyyy;@"/>
  </numFmts>
  <fonts count="17"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4"/>
      <color indexed="8"/>
      <name val="Times New Roman"/>
      <family val="1"/>
    </font>
    <font>
      <sz val="14"/>
      <color rgb="FF1D2129"/>
      <name val="Times New Roman"/>
      <family val="1"/>
    </font>
    <font>
      <sz val="14"/>
      <name val="Times New Roman"/>
      <family val="1"/>
    </font>
    <font>
      <u/>
      <sz val="11"/>
      <color indexed="12"/>
      <name val="Calibri"/>
      <family val="2"/>
      <charset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63"/>
      <name val="Times New Roman"/>
      <family val="1"/>
    </font>
    <font>
      <b/>
      <sz val="14"/>
      <color indexed="10"/>
      <name val="Times New Roman"/>
      <family val="1"/>
    </font>
    <font>
      <u/>
      <sz val="14"/>
      <color indexed="12"/>
      <name val="Times New Roman"/>
      <family val="1"/>
    </font>
    <font>
      <b/>
      <sz val="15"/>
      <color indexed="8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indexed="63"/>
      <name val="Times New Roman"/>
      <family val="1"/>
    </font>
    <font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6" fillId="0" borderId="0"/>
    <xf numFmtId="0" fontId="1" fillId="0" borderId="0"/>
  </cellStyleXfs>
  <cellXfs count="40">
    <xf numFmtId="0" fontId="0" fillId="0" borderId="0" xfId="0"/>
    <xf numFmtId="0" fontId="3" fillId="0" borderId="0" xfId="1" applyFont="1"/>
    <xf numFmtId="3" fontId="3" fillId="0" borderId="4" xfId="1" applyNumberFormat="1" applyFont="1" applyBorder="1" applyAlignment="1">
      <alignment horizontal="right"/>
    </xf>
    <xf numFmtId="3" fontId="3" fillId="0" borderId="0" xfId="1" applyNumberFormat="1" applyFont="1"/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right"/>
    </xf>
    <xf numFmtId="0" fontId="7" fillId="0" borderId="1" xfId="1" applyFont="1" applyBorder="1" applyAlignment="1">
      <alignment horizontal="center"/>
    </xf>
    <xf numFmtId="3" fontId="7" fillId="0" borderId="1" xfId="1" applyNumberFormat="1" applyFont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9" fillId="0" borderId="4" xfId="2" applyFont="1" applyBorder="1" applyAlignment="1">
      <alignment wrapText="1"/>
    </xf>
    <xf numFmtId="0" fontId="5" fillId="0" borderId="0" xfId="2" applyFont="1"/>
    <xf numFmtId="0" fontId="5" fillId="0" borderId="0" xfId="2" applyFont="1" applyAlignment="1">
      <alignment horizontal="left"/>
    </xf>
    <xf numFmtId="3" fontId="5" fillId="0" borderId="0" xfId="2" applyNumberFormat="1" applyFont="1" applyAlignment="1">
      <alignment horizontal="right"/>
    </xf>
    <xf numFmtId="3" fontId="5" fillId="0" borderId="4" xfId="2" applyNumberFormat="1" applyFont="1" applyBorder="1"/>
    <xf numFmtId="0" fontId="8" fillId="0" borderId="5" xfId="2" applyFont="1" applyBorder="1" applyAlignment="1">
      <alignment horizontal="center"/>
    </xf>
    <xf numFmtId="3" fontId="8" fillId="0" borderId="5" xfId="2" applyNumberFormat="1" applyFont="1" applyBorder="1" applyAlignment="1">
      <alignment horizontal="right"/>
    </xf>
    <xf numFmtId="3" fontId="10" fillId="0" borderId="5" xfId="2" applyNumberFormat="1" applyFont="1" applyBorder="1"/>
    <xf numFmtId="3" fontId="8" fillId="0" borderId="5" xfId="2" applyNumberFormat="1" applyFont="1" applyBorder="1"/>
    <xf numFmtId="3" fontId="3" fillId="0" borderId="3" xfId="1" applyNumberFormat="1" applyFont="1" applyBorder="1" applyAlignment="1">
      <alignment horizontal="right"/>
    </xf>
    <xf numFmtId="0" fontId="3" fillId="0" borderId="0" xfId="4" applyFont="1"/>
    <xf numFmtId="0" fontId="4" fillId="0" borderId="0" xfId="0" applyFont="1"/>
    <xf numFmtId="0" fontId="11" fillId="0" borderId="0" xfId="3" applyFont="1"/>
    <xf numFmtId="0" fontId="4" fillId="0" borderId="0" xfId="0" applyFont="1" applyAlignment="1">
      <alignment wrapText="1"/>
    </xf>
    <xf numFmtId="0" fontId="3" fillId="0" borderId="2" xfId="1" applyFont="1" applyBorder="1" applyAlignment="1">
      <alignment horizontal="left"/>
    </xf>
    <xf numFmtId="3" fontId="7" fillId="0" borderId="2" xfId="1" applyNumberFormat="1" applyFont="1" applyBorder="1" applyAlignment="1">
      <alignment horizontal="right"/>
    </xf>
    <xf numFmtId="0" fontId="3" fillId="0" borderId="4" xfId="1" applyFont="1" applyBorder="1" applyAlignment="1">
      <alignment horizontal="left"/>
    </xf>
    <xf numFmtId="164" fontId="3" fillId="2" borderId="4" xfId="1" applyNumberFormat="1" applyFont="1" applyFill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3" fontId="3" fillId="0" borderId="6" xfId="1" applyNumberFormat="1" applyFont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1" fillId="0" borderId="0" xfId="3" applyFont="1" applyAlignment="1">
      <alignment shrinkToFit="1"/>
    </xf>
    <xf numFmtId="0" fontId="0" fillId="0" borderId="0" xfId="0" applyAlignment="1">
      <alignment shrinkToFit="1"/>
    </xf>
    <xf numFmtId="0" fontId="15" fillId="0" borderId="4" xfId="2" applyFont="1" applyBorder="1" applyAlignment="1">
      <alignment wrapText="1"/>
    </xf>
    <xf numFmtId="0" fontId="16" fillId="0" borderId="0" xfId="0" applyFont="1"/>
    <xf numFmtId="0" fontId="12" fillId="0" borderId="0" xfId="1" applyFont="1" applyAlignment="1">
      <alignment horizontal="center"/>
    </xf>
  </cellXfs>
  <cellStyles count="5">
    <cellStyle name="Excel Built-in Normal 1" xfId="1"/>
    <cellStyle name="Excel Built-in Normal 2" xfId="4"/>
    <cellStyle name="Hyperlink" xfId="3" builtinId="8"/>
    <cellStyle name="Normal" xfId="0" builtinId="0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opLeftCell="A55" workbookViewId="0">
      <selection activeCell="E5" sqref="E5"/>
    </sheetView>
  </sheetViews>
  <sheetFormatPr defaultColWidth="19.85546875" defaultRowHeight="27" customHeight="1"/>
  <cols>
    <col min="1" max="1" width="12.85546875" style="1" customWidth="1"/>
    <col min="2" max="2" width="32" style="1" customWidth="1"/>
    <col min="3" max="4" width="17.5703125" style="1" customWidth="1"/>
    <col min="5" max="5" width="18.140625" style="1" customWidth="1"/>
    <col min="6" max="16384" width="19.85546875" style="1"/>
  </cols>
  <sheetData>
    <row r="1" spans="1:7" ht="19.5">
      <c r="A1" s="39" t="s">
        <v>17</v>
      </c>
      <c r="B1" s="39"/>
      <c r="C1" s="39"/>
      <c r="D1" s="39"/>
      <c r="E1" s="39"/>
    </row>
    <row r="2" spans="1:7" ht="18.75">
      <c r="B2" s="4"/>
      <c r="C2" s="5"/>
      <c r="D2" s="3"/>
      <c r="E2" s="3"/>
    </row>
    <row r="3" spans="1:7" ht="24" customHeight="1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</row>
    <row r="4" spans="1:7" ht="24" customHeight="1">
      <c r="A4" s="9"/>
      <c r="B4" s="24"/>
      <c r="C4" s="8"/>
      <c r="D4" s="8"/>
      <c r="E4" s="25">
        <v>19297000</v>
      </c>
    </row>
    <row r="5" spans="1:7" ht="24" customHeight="1">
      <c r="A5" s="27">
        <v>43739</v>
      </c>
      <c r="B5" s="10" t="s">
        <v>12</v>
      </c>
      <c r="C5" s="2"/>
      <c r="D5" s="2">
        <v>1000000</v>
      </c>
      <c r="E5" s="14">
        <f>E4+C5-D5</f>
        <v>18297000</v>
      </c>
    </row>
    <row r="6" spans="1:7" ht="24" customHeight="1">
      <c r="A6" s="28"/>
      <c r="B6" s="10" t="s">
        <v>18</v>
      </c>
      <c r="C6" s="2"/>
      <c r="D6" s="2">
        <v>270000</v>
      </c>
      <c r="E6" s="14">
        <f t="shared" ref="E6:E37" si="0">E5+C6-D6</f>
        <v>18027000</v>
      </c>
      <c r="G6" s="3"/>
    </row>
    <row r="7" spans="1:7" ht="24" customHeight="1">
      <c r="A7" s="28"/>
      <c r="B7" s="10" t="s">
        <v>11</v>
      </c>
      <c r="C7" s="2"/>
      <c r="D7" s="2">
        <v>85000</v>
      </c>
      <c r="E7" s="14">
        <f t="shared" si="0"/>
        <v>17942000</v>
      </c>
    </row>
    <row r="8" spans="1:7" ht="26.25" customHeight="1">
      <c r="A8" s="28"/>
      <c r="B8" s="10" t="s">
        <v>6</v>
      </c>
      <c r="C8" s="2"/>
      <c r="D8" s="2">
        <v>40000</v>
      </c>
      <c r="E8" s="14">
        <f t="shared" si="0"/>
        <v>17902000</v>
      </c>
    </row>
    <row r="9" spans="1:7" ht="26.25" customHeight="1">
      <c r="A9" s="28"/>
      <c r="B9" s="37" t="s">
        <v>19</v>
      </c>
      <c r="C9" s="2"/>
      <c r="D9" s="2">
        <v>158000</v>
      </c>
      <c r="E9" s="14">
        <f t="shared" si="0"/>
        <v>17744000</v>
      </c>
    </row>
    <row r="10" spans="1:7" ht="26.25" customHeight="1">
      <c r="A10" s="28"/>
      <c r="B10" s="10" t="s">
        <v>7</v>
      </c>
      <c r="C10" s="2"/>
      <c r="D10" s="2">
        <v>80000</v>
      </c>
      <c r="E10" s="14">
        <f t="shared" si="0"/>
        <v>17664000</v>
      </c>
    </row>
    <row r="11" spans="1:7" ht="24" customHeight="1">
      <c r="A11" s="28"/>
      <c r="B11" s="10" t="s">
        <v>10</v>
      </c>
      <c r="C11" s="2"/>
      <c r="D11" s="2">
        <v>400000</v>
      </c>
      <c r="E11" s="14">
        <f t="shared" si="0"/>
        <v>17264000</v>
      </c>
    </row>
    <row r="12" spans="1:7" ht="24" customHeight="1">
      <c r="A12" s="28"/>
      <c r="B12" s="10" t="s">
        <v>8</v>
      </c>
      <c r="C12" s="2"/>
      <c r="D12" s="2">
        <v>20000</v>
      </c>
      <c r="E12" s="14">
        <f t="shared" si="0"/>
        <v>17244000</v>
      </c>
      <c r="G12" s="3"/>
    </row>
    <row r="13" spans="1:7" ht="24" customHeight="1">
      <c r="A13" s="28">
        <v>43740</v>
      </c>
      <c r="B13" s="26" t="s">
        <v>9</v>
      </c>
      <c r="C13" s="2">
        <v>800000</v>
      </c>
      <c r="D13" s="2"/>
      <c r="E13" s="14">
        <f t="shared" si="0"/>
        <v>18044000</v>
      </c>
      <c r="G13" s="3"/>
    </row>
    <row r="14" spans="1:7" ht="24" customHeight="1">
      <c r="A14" s="28">
        <v>43741</v>
      </c>
      <c r="B14" s="10" t="s">
        <v>10</v>
      </c>
      <c r="C14" s="2"/>
      <c r="D14" s="2">
        <v>400000</v>
      </c>
      <c r="E14" s="14">
        <f t="shared" si="0"/>
        <v>17644000</v>
      </c>
      <c r="G14" s="3"/>
    </row>
    <row r="15" spans="1:7" ht="24" customHeight="1">
      <c r="A15" s="28"/>
      <c r="B15" s="10" t="s">
        <v>8</v>
      </c>
      <c r="C15" s="2"/>
      <c r="D15" s="2">
        <v>20000</v>
      </c>
      <c r="E15" s="14">
        <f t="shared" si="0"/>
        <v>17624000</v>
      </c>
      <c r="G15" s="3"/>
    </row>
    <row r="16" spans="1:7" ht="24" customHeight="1">
      <c r="A16" s="28"/>
      <c r="B16" s="38" t="s">
        <v>14</v>
      </c>
      <c r="C16" s="19">
        <v>1000000</v>
      </c>
      <c r="D16" s="2"/>
      <c r="E16" s="14">
        <f t="shared" si="0"/>
        <v>18624000</v>
      </c>
      <c r="G16" s="3"/>
    </row>
    <row r="17" spans="1:7" ht="24" customHeight="1">
      <c r="A17" s="28">
        <v>43745</v>
      </c>
      <c r="B17" s="32" t="s">
        <v>20</v>
      </c>
      <c r="C17" s="19">
        <v>5000000</v>
      </c>
      <c r="D17" s="2"/>
      <c r="E17" s="14">
        <f t="shared" si="0"/>
        <v>23624000</v>
      </c>
      <c r="G17" s="3"/>
    </row>
    <row r="18" spans="1:7" ht="24" customHeight="1">
      <c r="A18" s="28"/>
      <c r="B18" s="32" t="s">
        <v>21</v>
      </c>
      <c r="C18" s="19">
        <v>1000000</v>
      </c>
      <c r="D18" s="2"/>
      <c r="E18" s="14">
        <f t="shared" si="0"/>
        <v>24624000</v>
      </c>
      <c r="G18" s="3"/>
    </row>
    <row r="19" spans="1:7" ht="24" customHeight="1">
      <c r="A19" s="28">
        <v>43746</v>
      </c>
      <c r="B19" s="10" t="s">
        <v>10</v>
      </c>
      <c r="C19" s="2"/>
      <c r="D19" s="2">
        <v>400000</v>
      </c>
      <c r="E19" s="14">
        <f t="shared" si="0"/>
        <v>24224000</v>
      </c>
      <c r="G19" s="3"/>
    </row>
    <row r="20" spans="1:7" ht="24" customHeight="1">
      <c r="A20" s="28"/>
      <c r="B20" s="10" t="s">
        <v>8</v>
      </c>
      <c r="C20" s="2"/>
      <c r="D20" s="2">
        <v>20000</v>
      </c>
      <c r="E20" s="14">
        <f t="shared" si="0"/>
        <v>24204000</v>
      </c>
      <c r="G20" s="3"/>
    </row>
    <row r="21" spans="1:7" ht="24" customHeight="1">
      <c r="A21" s="28">
        <v>43748</v>
      </c>
      <c r="B21" s="10" t="s">
        <v>10</v>
      </c>
      <c r="C21" s="2"/>
      <c r="D21" s="2">
        <v>400000</v>
      </c>
      <c r="E21" s="14">
        <f t="shared" si="0"/>
        <v>23804000</v>
      </c>
      <c r="G21" s="3"/>
    </row>
    <row r="22" spans="1:7" ht="24" customHeight="1">
      <c r="A22" s="28"/>
      <c r="B22" s="10" t="s">
        <v>8</v>
      </c>
      <c r="C22" s="2"/>
      <c r="D22" s="2">
        <v>20000</v>
      </c>
      <c r="E22" s="14">
        <f t="shared" si="0"/>
        <v>23784000</v>
      </c>
      <c r="G22" s="3"/>
    </row>
    <row r="23" spans="1:7" ht="24" customHeight="1">
      <c r="A23" s="28">
        <v>43753</v>
      </c>
      <c r="B23" s="10" t="s">
        <v>10</v>
      </c>
      <c r="C23" s="2"/>
      <c r="D23" s="2">
        <v>400000</v>
      </c>
      <c r="E23" s="14">
        <f t="shared" si="0"/>
        <v>23384000</v>
      </c>
      <c r="G23" s="3"/>
    </row>
    <row r="24" spans="1:7" ht="24" customHeight="1">
      <c r="A24" s="28"/>
      <c r="B24" s="10" t="s">
        <v>8</v>
      </c>
      <c r="C24" s="2"/>
      <c r="D24" s="2">
        <v>20000</v>
      </c>
      <c r="E24" s="14">
        <f t="shared" si="0"/>
        <v>23364000</v>
      </c>
      <c r="G24" s="3"/>
    </row>
    <row r="25" spans="1:7" ht="24" customHeight="1">
      <c r="A25" s="28">
        <v>43755</v>
      </c>
      <c r="B25" s="10" t="s">
        <v>10</v>
      </c>
      <c r="C25" s="2"/>
      <c r="D25" s="2">
        <v>400000</v>
      </c>
      <c r="E25" s="14">
        <f t="shared" si="0"/>
        <v>22964000</v>
      </c>
      <c r="G25" s="3"/>
    </row>
    <row r="26" spans="1:7" ht="24" customHeight="1">
      <c r="A26" s="28"/>
      <c r="B26" s="10" t="s">
        <v>8</v>
      </c>
      <c r="C26" s="2"/>
      <c r="D26" s="2">
        <v>20000</v>
      </c>
      <c r="E26" s="14">
        <f t="shared" si="0"/>
        <v>22944000</v>
      </c>
      <c r="G26" s="3"/>
    </row>
    <row r="27" spans="1:7" ht="24" customHeight="1">
      <c r="A27" s="28">
        <v>43756</v>
      </c>
      <c r="B27" s="32" t="s">
        <v>22</v>
      </c>
      <c r="C27" s="2">
        <v>1000000</v>
      </c>
      <c r="D27" s="2"/>
      <c r="E27" s="14">
        <f t="shared" si="0"/>
        <v>23944000</v>
      </c>
      <c r="G27" s="3"/>
    </row>
    <row r="28" spans="1:7" ht="24" customHeight="1">
      <c r="A28" s="28"/>
      <c r="B28" s="32" t="s">
        <v>23</v>
      </c>
      <c r="C28" s="2">
        <v>500000</v>
      </c>
      <c r="D28" s="2"/>
      <c r="E28" s="14">
        <f t="shared" si="0"/>
        <v>24444000</v>
      </c>
      <c r="G28" s="3"/>
    </row>
    <row r="29" spans="1:7" ht="24" customHeight="1">
      <c r="A29" s="28">
        <v>43759</v>
      </c>
      <c r="B29" s="33" t="s">
        <v>15</v>
      </c>
      <c r="C29" s="2">
        <v>1000000</v>
      </c>
      <c r="D29" s="2"/>
      <c r="E29" s="14">
        <f t="shared" si="0"/>
        <v>25444000</v>
      </c>
      <c r="G29" s="3"/>
    </row>
    <row r="30" spans="1:7" ht="24" customHeight="1">
      <c r="A30" s="28">
        <v>43760</v>
      </c>
      <c r="B30" s="10" t="s">
        <v>10</v>
      </c>
      <c r="C30" s="2"/>
      <c r="D30" s="2">
        <v>400000</v>
      </c>
      <c r="E30" s="14">
        <f t="shared" si="0"/>
        <v>25044000</v>
      </c>
      <c r="G30" s="3"/>
    </row>
    <row r="31" spans="1:7" ht="24" customHeight="1">
      <c r="A31" s="28"/>
      <c r="B31" s="10" t="s">
        <v>8</v>
      </c>
      <c r="C31" s="2"/>
      <c r="D31" s="2">
        <v>20000</v>
      </c>
      <c r="E31" s="14">
        <f t="shared" si="0"/>
        <v>25024000</v>
      </c>
      <c r="G31" s="3"/>
    </row>
    <row r="32" spans="1:7" ht="24" customHeight="1">
      <c r="A32" s="28">
        <v>43762</v>
      </c>
      <c r="B32" s="10" t="s">
        <v>10</v>
      </c>
      <c r="C32" s="2"/>
      <c r="D32" s="2">
        <v>400000</v>
      </c>
      <c r="E32" s="14">
        <f t="shared" si="0"/>
        <v>24624000</v>
      </c>
      <c r="G32" s="3"/>
    </row>
    <row r="33" spans="1:7" ht="24" customHeight="1">
      <c r="A33" s="28"/>
      <c r="B33" s="10" t="s">
        <v>8</v>
      </c>
      <c r="C33" s="2"/>
      <c r="D33" s="2">
        <v>20000</v>
      </c>
      <c r="E33" s="14">
        <f t="shared" si="0"/>
        <v>24604000</v>
      </c>
      <c r="G33" s="3"/>
    </row>
    <row r="34" spans="1:7" ht="24" customHeight="1">
      <c r="A34" s="30">
        <v>43767</v>
      </c>
      <c r="B34" s="10" t="s">
        <v>10</v>
      </c>
      <c r="C34" s="31"/>
      <c r="D34" s="2">
        <v>400000</v>
      </c>
      <c r="E34" s="14">
        <f t="shared" si="0"/>
        <v>24204000</v>
      </c>
      <c r="G34" s="3"/>
    </row>
    <row r="35" spans="1:7" ht="24" customHeight="1">
      <c r="A35" s="30"/>
      <c r="B35" s="10" t="s">
        <v>8</v>
      </c>
      <c r="C35" s="31"/>
      <c r="D35" s="2">
        <v>20000</v>
      </c>
      <c r="E35" s="14">
        <f t="shared" si="0"/>
        <v>24184000</v>
      </c>
      <c r="G35" s="3"/>
    </row>
    <row r="36" spans="1:7" ht="24" customHeight="1">
      <c r="A36" s="30">
        <v>43769</v>
      </c>
      <c r="B36" s="10" t="s">
        <v>10</v>
      </c>
      <c r="C36" s="31"/>
      <c r="D36" s="2">
        <v>400000</v>
      </c>
      <c r="E36" s="14">
        <f t="shared" si="0"/>
        <v>23784000</v>
      </c>
      <c r="G36" s="3"/>
    </row>
    <row r="37" spans="1:7" ht="24" customHeight="1">
      <c r="A37" s="30"/>
      <c r="B37" s="10" t="s">
        <v>8</v>
      </c>
      <c r="C37" s="31"/>
      <c r="D37" s="2">
        <v>20000</v>
      </c>
      <c r="E37" s="14">
        <f t="shared" si="0"/>
        <v>23764000</v>
      </c>
      <c r="G37" s="3"/>
    </row>
    <row r="38" spans="1:7" ht="24" customHeight="1">
      <c r="A38" s="29"/>
      <c r="B38" s="15" t="s">
        <v>0</v>
      </c>
      <c r="C38" s="16">
        <f>SUM(C4:C37)</f>
        <v>10300000</v>
      </c>
      <c r="D38" s="17">
        <f>SUM(D5:D37)</f>
        <v>5833000</v>
      </c>
      <c r="E38" s="18">
        <f>E4+C38-D38</f>
        <v>23764000</v>
      </c>
      <c r="F38" s="3"/>
    </row>
    <row r="39" spans="1:7" ht="18.75">
      <c r="A39" s="11"/>
      <c r="B39" s="12"/>
      <c r="C39" s="13"/>
      <c r="D39" s="11"/>
      <c r="E39" s="11"/>
      <c r="F39" s="1" t="s">
        <v>13</v>
      </c>
    </row>
    <row r="40" spans="1:7" ht="18.75">
      <c r="A40" s="11"/>
      <c r="B40" s="20"/>
      <c r="C40" s="11"/>
      <c r="D40" s="11"/>
      <c r="E40" s="11"/>
    </row>
    <row r="41" spans="1:7" ht="18.75">
      <c r="A41" s="11"/>
      <c r="B41" s="21"/>
      <c r="C41" s="11"/>
      <c r="D41" s="11"/>
      <c r="E41" s="11"/>
    </row>
    <row r="42" spans="1:7" ht="18.75">
      <c r="A42" s="11"/>
      <c r="B42" s="22"/>
      <c r="C42" s="11"/>
      <c r="D42" s="11"/>
      <c r="E42" s="11"/>
    </row>
    <row r="43" spans="1:7" ht="18.75">
      <c r="A43" s="11"/>
      <c r="B43" s="21"/>
      <c r="C43" s="11"/>
      <c r="D43" s="11"/>
      <c r="E43" s="11"/>
    </row>
    <row r="44" spans="1:7" ht="18.75">
      <c r="A44" s="11"/>
      <c r="B44" s="22"/>
      <c r="C44" s="11"/>
      <c r="D44" s="11"/>
      <c r="E44" s="11"/>
    </row>
    <row r="45" spans="1:7" ht="18.75">
      <c r="A45" s="11"/>
      <c r="B45" s="21"/>
      <c r="C45" s="11"/>
      <c r="D45" s="11"/>
      <c r="E45" s="11"/>
    </row>
    <row r="46" spans="1:7" ht="18.75">
      <c r="A46" s="11"/>
      <c r="B46" s="21"/>
      <c r="C46" s="11"/>
      <c r="D46" s="11"/>
      <c r="E46" s="11"/>
    </row>
    <row r="47" spans="1:7" ht="18.75">
      <c r="A47" s="11"/>
      <c r="B47" s="23"/>
      <c r="C47" s="11"/>
      <c r="D47" s="11"/>
      <c r="E47" s="11"/>
    </row>
    <row r="48" spans="1:7" ht="18.75">
      <c r="B48" s="21"/>
    </row>
    <row r="49" spans="2:2" ht="18.75">
      <c r="B49" s="21"/>
    </row>
    <row r="50" spans="2:2" ht="18.75">
      <c r="B50" s="22"/>
    </row>
    <row r="51" spans="2:2" ht="18.75">
      <c r="B51" s="22"/>
    </row>
    <row r="52" spans="2:2" ht="18.75">
      <c r="B52" s="22"/>
    </row>
    <row r="53" spans="2:2" ht="18.75">
      <c r="B53" s="22"/>
    </row>
    <row r="54" spans="2:2" ht="18.75">
      <c r="B54" s="23"/>
    </row>
    <row r="55" spans="2:2" ht="18.75">
      <c r="B55" s="22"/>
    </row>
    <row r="56" spans="2:2" ht="18.75">
      <c r="B56" s="22"/>
    </row>
    <row r="57" spans="2:2" ht="18.75">
      <c r="B57" s="22"/>
    </row>
    <row r="58" spans="2:2" ht="18.75">
      <c r="B58" s="23"/>
    </row>
    <row r="59" spans="2:2" ht="18.75">
      <c r="B59" s="23"/>
    </row>
    <row r="60" spans="2:2" ht="18.75">
      <c r="B60" s="23"/>
    </row>
    <row r="61" spans="2:2" ht="18.75">
      <c r="B61" s="23"/>
    </row>
    <row r="62" spans="2:2" ht="18.75">
      <c r="B62" s="22"/>
    </row>
    <row r="63" spans="2:2" ht="18.75">
      <c r="B63" s="35"/>
    </row>
    <row r="64" spans="2:2" ht="18.75">
      <c r="B64" s="36"/>
    </row>
    <row r="65" spans="2:2" ht="18.75">
      <c r="B65" s="36"/>
    </row>
    <row r="66" spans="2:2" ht="18.75">
      <c r="B66" s="36"/>
    </row>
    <row r="67" spans="2:2" ht="18.75">
      <c r="B67" s="23"/>
    </row>
    <row r="68" spans="2:2" ht="18.75"/>
    <row r="69" spans="2:2" ht="18.75"/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sqref="A1:XFD1048576"/>
    </sheetView>
  </sheetViews>
  <sheetFormatPr defaultColWidth="19.85546875" defaultRowHeight="27" customHeight="1"/>
  <cols>
    <col min="1" max="1" width="12.85546875" style="1" customWidth="1"/>
    <col min="2" max="2" width="32" style="1" customWidth="1"/>
    <col min="3" max="4" width="17.5703125" style="1" customWidth="1"/>
    <col min="5" max="5" width="18.140625" style="1" customWidth="1"/>
    <col min="6" max="16384" width="19.85546875" style="1"/>
  </cols>
  <sheetData>
    <row r="1" spans="1:7" ht="19.5">
      <c r="A1" s="39" t="s">
        <v>27</v>
      </c>
      <c r="B1" s="39"/>
      <c r="C1" s="39"/>
      <c r="D1" s="39"/>
      <c r="E1" s="39"/>
    </row>
    <row r="2" spans="1:7" ht="18.75">
      <c r="B2" s="4"/>
      <c r="C2" s="5"/>
      <c r="D2" s="3"/>
      <c r="E2" s="3"/>
    </row>
    <row r="3" spans="1:7" ht="24" customHeight="1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</row>
    <row r="4" spans="1:7" ht="24" customHeight="1">
      <c r="A4" s="9"/>
      <c r="B4" s="24"/>
      <c r="C4" s="8"/>
      <c r="D4" s="8"/>
      <c r="E4" s="25">
        <f>'T10-19'!E38</f>
        <v>23764000</v>
      </c>
    </row>
    <row r="5" spans="1:7" ht="24" customHeight="1">
      <c r="A5" s="28">
        <v>43772</v>
      </c>
      <c r="B5" s="38" t="s">
        <v>14</v>
      </c>
      <c r="C5" s="19">
        <v>1000000</v>
      </c>
      <c r="D5" s="2"/>
      <c r="E5" s="14">
        <f>E4+C5-D5</f>
        <v>24764000</v>
      </c>
      <c r="G5" s="3"/>
    </row>
    <row r="6" spans="1:7" ht="24" customHeight="1">
      <c r="A6" s="28">
        <v>43774</v>
      </c>
      <c r="B6" s="26" t="s">
        <v>9</v>
      </c>
      <c r="C6" s="2">
        <v>400000</v>
      </c>
      <c r="D6" s="2"/>
      <c r="E6" s="14">
        <f t="shared" ref="E6:E11" si="0">E5+C6-D6</f>
        <v>25164000</v>
      </c>
      <c r="G6" s="3"/>
    </row>
    <row r="7" spans="1:7" ht="24" customHeight="1">
      <c r="A7" s="28">
        <v>43745</v>
      </c>
      <c r="B7" s="32" t="s">
        <v>21</v>
      </c>
      <c r="C7" s="19">
        <v>500000</v>
      </c>
      <c r="D7" s="2"/>
      <c r="E7" s="14">
        <f t="shared" si="0"/>
        <v>25664000</v>
      </c>
      <c r="G7" s="3"/>
    </row>
    <row r="8" spans="1:7" ht="24" customHeight="1">
      <c r="A8" s="28">
        <v>43779</v>
      </c>
      <c r="B8" s="32" t="s">
        <v>24</v>
      </c>
      <c r="C8" s="19">
        <v>2000000</v>
      </c>
      <c r="D8" s="2"/>
      <c r="E8" s="14">
        <f t="shared" si="0"/>
        <v>27664000</v>
      </c>
      <c r="G8" s="3"/>
    </row>
    <row r="9" spans="1:7" ht="24" customHeight="1">
      <c r="A9" s="28">
        <v>43787</v>
      </c>
      <c r="B9" s="34" t="s">
        <v>25</v>
      </c>
      <c r="C9" s="2">
        <v>1500000</v>
      </c>
      <c r="D9" s="2"/>
      <c r="E9" s="14">
        <f t="shared" si="0"/>
        <v>29164000</v>
      </c>
      <c r="G9" s="3"/>
    </row>
    <row r="10" spans="1:7" ht="24" customHeight="1">
      <c r="A10" s="28">
        <v>43788</v>
      </c>
      <c r="B10" s="33" t="s">
        <v>15</v>
      </c>
      <c r="C10" s="2">
        <v>1000000</v>
      </c>
      <c r="D10" s="2"/>
      <c r="E10" s="14">
        <f t="shared" si="0"/>
        <v>30164000</v>
      </c>
      <c r="G10" s="3"/>
    </row>
    <row r="11" spans="1:7" ht="24" customHeight="1">
      <c r="A11" s="28">
        <v>43796</v>
      </c>
      <c r="B11" s="32" t="s">
        <v>26</v>
      </c>
      <c r="C11" s="2">
        <v>1000000</v>
      </c>
      <c r="D11" s="2"/>
      <c r="E11" s="14">
        <f t="shared" si="0"/>
        <v>31164000</v>
      </c>
      <c r="G11" s="3"/>
    </row>
    <row r="12" spans="1:7" ht="24" customHeight="1">
      <c r="A12" s="29"/>
      <c r="B12" s="15" t="s">
        <v>0</v>
      </c>
      <c r="C12" s="16">
        <f>SUM(C5:C11)</f>
        <v>7400000</v>
      </c>
      <c r="D12" s="17"/>
      <c r="E12" s="18">
        <f>E4+C12-D12</f>
        <v>31164000</v>
      </c>
      <c r="F12" s="3"/>
    </row>
    <row r="13" spans="1:7" ht="18.75">
      <c r="A13" s="11"/>
      <c r="B13" s="12"/>
      <c r="C13" s="13"/>
      <c r="D13" s="11"/>
      <c r="E13" s="11"/>
      <c r="F13" s="1" t="s">
        <v>13</v>
      </c>
    </row>
    <row r="14" spans="1:7" ht="18.75">
      <c r="A14" s="11"/>
      <c r="B14" s="20"/>
      <c r="C14" s="11"/>
      <c r="D14" s="11"/>
      <c r="E14" s="11"/>
    </row>
    <row r="15" spans="1:7" ht="18.75">
      <c r="A15" s="11"/>
      <c r="B15" s="21"/>
      <c r="C15" s="11"/>
      <c r="D15" s="11"/>
      <c r="E15" s="11"/>
    </row>
    <row r="16" spans="1:7" ht="18.75">
      <c r="A16" s="11"/>
      <c r="B16" s="22"/>
      <c r="C16" s="11"/>
      <c r="D16" s="11"/>
      <c r="E16" s="11"/>
    </row>
    <row r="17" spans="1:5" ht="18.75">
      <c r="A17" s="11"/>
      <c r="B17" s="21"/>
      <c r="C17" s="11"/>
      <c r="D17" s="11"/>
      <c r="E17" s="11"/>
    </row>
    <row r="18" spans="1:5" ht="18.75">
      <c r="A18" s="11"/>
      <c r="B18" s="22"/>
      <c r="C18" s="11"/>
      <c r="D18" s="11"/>
      <c r="E18" s="11"/>
    </row>
    <row r="19" spans="1:5" ht="18.75">
      <c r="A19" s="11"/>
      <c r="B19" s="21"/>
      <c r="C19" s="11"/>
      <c r="D19" s="11"/>
      <c r="E19" s="11"/>
    </row>
    <row r="20" spans="1:5" ht="18.75">
      <c r="A20" s="11"/>
      <c r="B20" s="21"/>
      <c r="C20" s="11"/>
      <c r="D20" s="11"/>
      <c r="E20" s="11"/>
    </row>
    <row r="21" spans="1:5" ht="18.75">
      <c r="A21" s="11"/>
      <c r="B21" s="23"/>
      <c r="C21" s="11"/>
      <c r="D21" s="11"/>
      <c r="E21" s="11"/>
    </row>
    <row r="22" spans="1:5" ht="18.75">
      <c r="B22" s="21"/>
    </row>
    <row r="23" spans="1:5" ht="18.75">
      <c r="B23" s="21"/>
    </row>
    <row r="24" spans="1:5" ht="18.75">
      <c r="B24" s="22"/>
    </row>
    <row r="25" spans="1:5" ht="18.75">
      <c r="B25" s="22"/>
    </row>
    <row r="26" spans="1:5" ht="18.75">
      <c r="B26" s="22"/>
    </row>
    <row r="27" spans="1:5" ht="18.75">
      <c r="B27" s="22"/>
    </row>
    <row r="28" spans="1:5" ht="18.75">
      <c r="B28" s="23"/>
    </row>
    <row r="29" spans="1:5" ht="18.75">
      <c r="B29" s="22"/>
    </row>
    <row r="30" spans="1:5" ht="18.75">
      <c r="B30" s="22"/>
    </row>
    <row r="31" spans="1:5" ht="18.75">
      <c r="B31" s="22"/>
    </row>
    <row r="32" spans="1:5" ht="18.75">
      <c r="B32" s="23"/>
    </row>
    <row r="33" spans="2:2" ht="18.75">
      <c r="B33" s="23"/>
    </row>
    <row r="34" spans="2:2" ht="18.75">
      <c r="B34" s="23"/>
    </row>
    <row r="35" spans="2:2" ht="18.75">
      <c r="B35" s="23"/>
    </row>
    <row r="36" spans="2:2" ht="18.75">
      <c r="B36" s="22"/>
    </row>
    <row r="37" spans="2:2" ht="18.75">
      <c r="B37" s="35"/>
    </row>
    <row r="38" spans="2:2" ht="18.75">
      <c r="B38" s="36"/>
    </row>
    <row r="39" spans="2:2" ht="18.75">
      <c r="B39" s="36"/>
    </row>
    <row r="40" spans="2:2" ht="18.75">
      <c r="B40" s="36"/>
    </row>
    <row r="41" spans="2:2" ht="18.75">
      <c r="B41" s="23"/>
    </row>
    <row r="42" spans="2:2" ht="18.75"/>
    <row r="43" spans="2:2" ht="18.75"/>
  </sheetData>
  <mergeCells count="1">
    <mergeCell ref="A1:E1"/>
  </mergeCells>
  <printOptions horizontalCentered="1"/>
  <pageMargins left="0.11811023622047245" right="0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H6" sqref="H6"/>
    </sheetView>
  </sheetViews>
  <sheetFormatPr defaultColWidth="19.85546875" defaultRowHeight="27" customHeight="1"/>
  <cols>
    <col min="1" max="1" width="12.85546875" style="1" customWidth="1"/>
    <col min="2" max="2" width="32" style="1" customWidth="1"/>
    <col min="3" max="4" width="17.5703125" style="1" customWidth="1"/>
    <col min="5" max="5" width="18.140625" style="1" customWidth="1"/>
    <col min="6" max="16384" width="19.85546875" style="1"/>
  </cols>
  <sheetData>
    <row r="1" spans="1:7" ht="19.5">
      <c r="A1" s="39" t="s">
        <v>28</v>
      </c>
      <c r="B1" s="39"/>
      <c r="C1" s="39"/>
      <c r="D1" s="39"/>
      <c r="E1" s="39"/>
    </row>
    <row r="2" spans="1:7" ht="18.75">
      <c r="B2" s="4"/>
      <c r="C2" s="5"/>
      <c r="D2" s="3"/>
      <c r="E2" s="3"/>
    </row>
    <row r="3" spans="1:7" ht="24" customHeight="1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</row>
    <row r="4" spans="1:7" ht="24" customHeight="1">
      <c r="A4" s="9"/>
      <c r="B4" s="24"/>
      <c r="C4" s="8"/>
      <c r="D4" s="8"/>
      <c r="E4" s="25">
        <f>'T11-19'!E12</f>
        <v>31164000</v>
      </c>
    </row>
    <row r="5" spans="1:7" ht="24" customHeight="1">
      <c r="A5" s="28">
        <v>43800</v>
      </c>
      <c r="B5" s="38" t="s">
        <v>14</v>
      </c>
      <c r="C5" s="19">
        <v>1000000</v>
      </c>
      <c r="D5" s="2"/>
      <c r="E5" s="14">
        <f>E4+C5-D5</f>
        <v>32164000</v>
      </c>
      <c r="G5" s="3"/>
    </row>
    <row r="6" spans="1:7" ht="24" customHeight="1">
      <c r="A6" s="28">
        <v>43801</v>
      </c>
      <c r="B6" s="26" t="s">
        <v>9</v>
      </c>
      <c r="C6" s="2">
        <v>400000</v>
      </c>
      <c r="D6" s="2"/>
      <c r="E6" s="14">
        <f t="shared" ref="E6:E9" si="0">E5+C6-D6</f>
        <v>32564000</v>
      </c>
      <c r="G6" s="3"/>
    </row>
    <row r="7" spans="1:7" ht="24" customHeight="1">
      <c r="A7" s="28">
        <v>43815</v>
      </c>
      <c r="B7" s="34" t="s">
        <v>25</v>
      </c>
      <c r="C7" s="19">
        <v>500000</v>
      </c>
      <c r="D7" s="2"/>
      <c r="E7" s="14">
        <f t="shared" si="0"/>
        <v>33064000</v>
      </c>
      <c r="G7" s="3"/>
    </row>
    <row r="8" spans="1:7" ht="24" customHeight="1">
      <c r="A8" s="28"/>
      <c r="B8" s="34" t="s">
        <v>16</v>
      </c>
      <c r="C8" s="19">
        <v>2300000</v>
      </c>
      <c r="D8" s="2"/>
      <c r="E8" s="14">
        <f t="shared" si="0"/>
        <v>35364000</v>
      </c>
      <c r="G8" s="3"/>
    </row>
    <row r="9" spans="1:7" ht="24" customHeight="1">
      <c r="A9" s="28">
        <v>43818</v>
      </c>
      <c r="B9" s="33" t="s">
        <v>15</v>
      </c>
      <c r="C9" s="2">
        <v>1000000</v>
      </c>
      <c r="D9" s="2"/>
      <c r="E9" s="14">
        <f t="shared" si="0"/>
        <v>36364000</v>
      </c>
      <c r="G9" s="3"/>
    </row>
    <row r="10" spans="1:7" ht="24" customHeight="1">
      <c r="A10" s="29"/>
      <c r="B10" s="15" t="s">
        <v>0</v>
      </c>
      <c r="C10" s="16">
        <f>SUM(C5:C9)</f>
        <v>5200000</v>
      </c>
      <c r="D10" s="17"/>
      <c r="E10" s="18">
        <f>E4+C10-D10</f>
        <v>36364000</v>
      </c>
      <c r="F10" s="3"/>
    </row>
    <row r="11" spans="1:7" ht="18.75">
      <c r="A11" s="11"/>
      <c r="B11" s="12"/>
      <c r="C11" s="13"/>
      <c r="D11" s="11"/>
      <c r="E11" s="11"/>
      <c r="F11" s="1" t="s">
        <v>13</v>
      </c>
    </row>
    <row r="12" spans="1:7" ht="18.75">
      <c r="A12" s="11"/>
      <c r="B12" s="20"/>
      <c r="C12" s="11"/>
      <c r="D12" s="11"/>
      <c r="E12" s="11"/>
    </row>
    <row r="13" spans="1:7" ht="18.75">
      <c r="A13" s="11"/>
      <c r="B13" s="21"/>
      <c r="C13" s="11"/>
      <c r="D13" s="11"/>
      <c r="E13" s="11"/>
    </row>
    <row r="14" spans="1:7" ht="18.75">
      <c r="A14" s="11"/>
      <c r="B14" s="22"/>
      <c r="C14" s="11"/>
      <c r="D14" s="11"/>
      <c r="E14" s="11"/>
    </row>
    <row r="15" spans="1:7" ht="18.75">
      <c r="A15" s="11"/>
      <c r="B15" s="21"/>
      <c r="C15" s="11"/>
      <c r="D15" s="11"/>
      <c r="E15" s="11"/>
    </row>
    <row r="16" spans="1:7" ht="18.75">
      <c r="A16" s="11"/>
      <c r="B16" s="22"/>
      <c r="C16" s="11"/>
      <c r="D16" s="11"/>
      <c r="E16" s="11"/>
    </row>
    <row r="17" spans="1:5" ht="18.75">
      <c r="A17" s="11"/>
      <c r="B17" s="21"/>
      <c r="C17" s="11"/>
      <c r="D17" s="11"/>
      <c r="E17" s="11"/>
    </row>
    <row r="18" spans="1:5" ht="18.75">
      <c r="A18" s="11"/>
      <c r="B18" s="21"/>
      <c r="C18" s="11"/>
      <c r="D18" s="11"/>
      <c r="E18" s="11"/>
    </row>
    <row r="19" spans="1:5" ht="18.75">
      <c r="A19" s="11"/>
      <c r="B19" s="23"/>
      <c r="C19" s="11"/>
      <c r="D19" s="11"/>
      <c r="E19" s="11"/>
    </row>
    <row r="20" spans="1:5" ht="18.75">
      <c r="B20" s="21"/>
    </row>
    <row r="21" spans="1:5" ht="18.75">
      <c r="B21" s="21"/>
    </row>
    <row r="22" spans="1:5" ht="18.75">
      <c r="B22" s="22"/>
    </row>
    <row r="23" spans="1:5" ht="18.75">
      <c r="B23" s="22"/>
    </row>
    <row r="24" spans="1:5" ht="18.75">
      <c r="B24" s="22"/>
    </row>
    <row r="25" spans="1:5" ht="18.75">
      <c r="B25" s="22"/>
    </row>
    <row r="26" spans="1:5" ht="18.75">
      <c r="B26" s="23"/>
    </row>
    <row r="27" spans="1:5" ht="18.75">
      <c r="B27" s="22"/>
    </row>
    <row r="28" spans="1:5" ht="18.75">
      <c r="B28" s="22"/>
    </row>
    <row r="29" spans="1:5" ht="18.75">
      <c r="B29" s="22"/>
    </row>
    <row r="30" spans="1:5" ht="18.75">
      <c r="B30" s="23"/>
    </row>
    <row r="31" spans="1:5" ht="18.75">
      <c r="B31" s="23"/>
    </row>
    <row r="32" spans="1:5" ht="18.75">
      <c r="B32" s="23"/>
    </row>
    <row r="33" spans="2:2" ht="18.75">
      <c r="B33" s="23"/>
    </row>
    <row r="34" spans="2:2" ht="18.75">
      <c r="B34" s="22"/>
    </row>
    <row r="35" spans="2:2" ht="18.75">
      <c r="B35" s="35"/>
    </row>
    <row r="36" spans="2:2" ht="18.75">
      <c r="B36" s="36"/>
    </row>
    <row r="37" spans="2:2" ht="18.75">
      <c r="B37" s="36"/>
    </row>
    <row r="38" spans="2:2" ht="18.75">
      <c r="B38" s="36"/>
    </row>
    <row r="39" spans="2:2" ht="18.75">
      <c r="B39" s="23"/>
    </row>
    <row r="40" spans="2:2" ht="18.75"/>
    <row r="41" spans="2:2" ht="18.75"/>
  </sheetData>
  <mergeCells count="1">
    <mergeCell ref="A1:E1"/>
  </mergeCells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T10-19</vt:lpstr>
      <vt:lpstr>T11-19</vt:lpstr>
      <vt:lpstr>T12-19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2020-01-07T02:12:15Z</cp:lastPrinted>
  <dcterms:created xsi:type="dcterms:W3CDTF">2018-06-27T01:30:38Z</dcterms:created>
  <dcterms:modified xsi:type="dcterms:W3CDTF">2020-01-15T03:26:30Z</dcterms:modified>
</cp:coreProperties>
</file>