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2" i="1"/>
  <c r="F6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5"/>
  <c r="D42"/>
  <c r="C43" s="1"/>
  <c r="C42"/>
  <c r="E42"/>
</calcChain>
</file>

<file path=xl/sharedStrings.xml><?xml version="1.0" encoding="utf-8"?>
<sst xmlns="http://schemas.openxmlformats.org/spreadsheetml/2006/main" count="48" uniqueCount="27">
  <si>
    <t>Ngày</t>
  </si>
  <si>
    <t>Chi tiết</t>
  </si>
  <si>
    <t>Tồn</t>
  </si>
  <si>
    <t>Thịt (5,5kg)</t>
  </si>
  <si>
    <t>Cà rốt 2kg</t>
  </si>
  <si>
    <t>Mồng tơi</t>
  </si>
  <si>
    <t>Hành + ngò</t>
  </si>
  <si>
    <t>Hành tím</t>
  </si>
  <si>
    <t>Bình ga</t>
  </si>
  <si>
    <t>Bí đỏ (8kg)</t>
  </si>
  <si>
    <t>Cà rốt (1,5kg)</t>
  </si>
  <si>
    <t>Bình nước lọc</t>
  </si>
  <si>
    <t>Cà rốt</t>
  </si>
  <si>
    <t>Hành ngò</t>
  </si>
  <si>
    <t>Thu</t>
  </si>
  <si>
    <t>Chi</t>
  </si>
  <si>
    <t>CMTX</t>
  </si>
  <si>
    <t>CMKTX</t>
  </si>
  <si>
    <t>BÁO CÁO THU CHI NỒI CHÁO HÀ TĨNH THÁNG 09/2019</t>
  </si>
  <si>
    <t>Tồn tháng 08/2019</t>
  </si>
  <si>
    <t xml:space="preserve">Vận chuyển gạo </t>
  </si>
  <si>
    <t>Mua can 1 lít san dầu ăn 25c x 10000</t>
  </si>
  <si>
    <t xml:space="preserve">Đồng nghiệp USG và Friend </t>
  </si>
  <si>
    <t xml:space="preserve">Chiị Giang Cẩm Bùi </t>
  </si>
  <si>
    <t>Bao tay 1 hộp</t>
  </si>
  <si>
    <t>Tổng tháng 09/2019</t>
  </si>
  <si>
    <t>Tồn cuối tháng 09/2019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</si>
</sst>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5" formatCode="_(* #,##0_);_(* \(#,##0\);_(* &quot;-&quot;??_);_(@_)"/>
    <numFmt numFmtId="166" formatCode="[$-101042A]d\ mmmm\ yyyy;@"/>
  </numFmts>
  <fonts count="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6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164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165" fontId="2" fillId="3" borderId="4" xfId="2" applyNumberFormat="1" applyFont="1" applyFill="1" applyBorder="1" applyAlignment="1">
      <alignment vertical="center"/>
    </xf>
    <xf numFmtId="164" fontId="2" fillId="4" borderId="4" xfId="1" quotePrefix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165" fontId="5" fillId="4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Border="1" applyAlignment="1">
      <alignment vertical="center"/>
    </xf>
    <xf numFmtId="164" fontId="6" fillId="4" borderId="4" xfId="1" quotePrefix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165" fontId="7" fillId="6" borderId="5" xfId="0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0" fontId="1" fillId="0" borderId="4" xfId="1" applyBorder="1"/>
    <xf numFmtId="165" fontId="7" fillId="6" borderId="6" xfId="0" applyNumberFormat="1" applyFont="1" applyFill="1" applyBorder="1" applyAlignment="1">
      <alignment horizontal="center"/>
    </xf>
    <xf numFmtId="164" fontId="6" fillId="4" borderId="5" xfId="1" quotePrefix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5" fontId="5" fillId="4" borderId="5" xfId="2" applyNumberFormat="1" applyFont="1" applyFill="1" applyBorder="1" applyAlignment="1">
      <alignment horizontal="center" vertical="center"/>
    </xf>
    <xf numFmtId="164" fontId="6" fillId="4" borderId="6" xfId="1" quotePrefix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165" fontId="5" fillId="4" borderId="6" xfId="2" applyNumberFormat="1" applyFont="1" applyFill="1" applyBorder="1" applyAlignment="1">
      <alignment horizontal="center" vertical="center"/>
    </xf>
    <xf numFmtId="0" fontId="0" fillId="0" borderId="4" xfId="0" applyBorder="1"/>
    <xf numFmtId="0" fontId="8" fillId="0" borderId="4" xfId="0" applyFont="1" applyBorder="1"/>
    <xf numFmtId="0" fontId="0" fillId="0" borderId="3" xfId="0" applyBorder="1"/>
    <xf numFmtId="0" fontId="0" fillId="0" borderId="0" xfId="0" applyBorder="1"/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5" fontId="2" fillId="5" borderId="5" xfId="2" applyNumberFormat="1" applyFont="1" applyFill="1" applyBorder="1" applyAlignment="1">
      <alignment horizontal="center" vertical="center"/>
    </xf>
    <xf numFmtId="165" fontId="2" fillId="5" borderId="6" xfId="2" applyNumberFormat="1" applyFont="1" applyFill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/>
    </xf>
    <xf numFmtId="165" fontId="2" fillId="7" borderId="3" xfId="2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31" workbookViewId="0">
      <selection activeCell="G49" sqref="G49"/>
    </sheetView>
  </sheetViews>
  <sheetFormatPr defaultRowHeight="15"/>
  <cols>
    <col min="1" max="1" width="32.140625" customWidth="1"/>
    <col min="2" max="2" width="33.7109375" customWidth="1"/>
    <col min="3" max="3" width="15" customWidth="1"/>
    <col min="4" max="4" width="15.28515625" customWidth="1"/>
    <col min="5" max="5" width="16.140625" customWidth="1"/>
    <col min="6" max="6" width="18" customWidth="1"/>
  </cols>
  <sheetData>
    <row r="1" spans="1:6" ht="15.75">
      <c r="A1" s="27" t="s">
        <v>18</v>
      </c>
      <c r="B1" s="28"/>
      <c r="C1" s="28"/>
      <c r="D1" s="28"/>
      <c r="E1" s="28"/>
      <c r="F1" s="29"/>
    </row>
    <row r="2" spans="1:6" ht="15.75">
      <c r="A2" s="1" t="s">
        <v>0</v>
      </c>
      <c r="B2" s="2" t="s">
        <v>1</v>
      </c>
      <c r="C2" s="3" t="s">
        <v>14</v>
      </c>
      <c r="D2" s="3"/>
      <c r="E2" s="3" t="s">
        <v>15</v>
      </c>
      <c r="F2" s="4" t="s">
        <v>2</v>
      </c>
    </row>
    <row r="3" spans="1:6" ht="15.75">
      <c r="A3" s="1"/>
      <c r="B3" s="2"/>
      <c r="C3" s="3" t="s">
        <v>16</v>
      </c>
      <c r="D3" s="3" t="s">
        <v>17</v>
      </c>
      <c r="E3" s="3"/>
      <c r="F3" s="4"/>
    </row>
    <row r="4" spans="1:6" ht="15.75">
      <c r="A4" s="5" t="s">
        <v>19</v>
      </c>
      <c r="B4" s="5"/>
      <c r="C4" s="5"/>
      <c r="D4" s="5"/>
      <c r="E4" s="5"/>
      <c r="F4" s="6">
        <v>21047300</v>
      </c>
    </row>
    <row r="5" spans="1:6" ht="15.75">
      <c r="A5" s="7">
        <v>43709</v>
      </c>
      <c r="B5" s="8" t="s">
        <v>3</v>
      </c>
      <c r="C5" s="9"/>
      <c r="D5" s="9"/>
      <c r="E5" s="9">
        <v>600000</v>
      </c>
      <c r="F5" s="10">
        <f>F4+C5+D5-E5</f>
        <v>20447300</v>
      </c>
    </row>
    <row r="6" spans="1:6" ht="15.75">
      <c r="A6" s="11"/>
      <c r="B6" s="8" t="s">
        <v>4</v>
      </c>
      <c r="C6" s="9"/>
      <c r="D6" s="9"/>
      <c r="E6" s="9">
        <v>30000</v>
      </c>
      <c r="F6" s="10">
        <f t="shared" ref="F6:F41" si="0">F5+C6+D6-E6</f>
        <v>20417300</v>
      </c>
    </row>
    <row r="7" spans="1:6" ht="15.75">
      <c r="A7" s="11"/>
      <c r="B7" s="8" t="s">
        <v>5</v>
      </c>
      <c r="C7" s="9"/>
      <c r="D7" s="9"/>
      <c r="E7" s="9">
        <v>30000</v>
      </c>
      <c r="F7" s="10">
        <f t="shared" si="0"/>
        <v>20387300</v>
      </c>
    </row>
    <row r="8" spans="1:6" ht="15.75">
      <c r="A8" s="11"/>
      <c r="B8" s="8" t="s">
        <v>6</v>
      </c>
      <c r="C8" s="9"/>
      <c r="D8" s="9"/>
      <c r="E8" s="9">
        <v>30000</v>
      </c>
      <c r="F8" s="10">
        <f t="shared" si="0"/>
        <v>20357300</v>
      </c>
    </row>
    <row r="9" spans="1:6" ht="15.75">
      <c r="A9" s="11"/>
      <c r="B9" s="8" t="s">
        <v>7</v>
      </c>
      <c r="C9" s="9"/>
      <c r="D9" s="9"/>
      <c r="E9" s="9">
        <v>10000</v>
      </c>
      <c r="F9" s="10">
        <f t="shared" si="0"/>
        <v>20347300</v>
      </c>
    </row>
    <row r="10" spans="1:6" ht="15.75">
      <c r="A10" s="11"/>
      <c r="B10" s="8" t="s">
        <v>9</v>
      </c>
      <c r="C10" s="9"/>
      <c r="D10" s="9"/>
      <c r="E10" s="9">
        <v>160000</v>
      </c>
      <c r="F10" s="10">
        <f t="shared" si="0"/>
        <v>20187300</v>
      </c>
    </row>
    <row r="11" spans="1:6" ht="15.75">
      <c r="A11" s="11"/>
      <c r="B11" s="8" t="s">
        <v>8</v>
      </c>
      <c r="C11" s="9"/>
      <c r="D11" s="9"/>
      <c r="E11" s="9">
        <v>300000</v>
      </c>
      <c r="F11" s="10">
        <f t="shared" si="0"/>
        <v>19887300</v>
      </c>
    </row>
    <row r="12" spans="1:6" ht="15.75">
      <c r="A12" s="7">
        <v>43716</v>
      </c>
      <c r="B12" s="8" t="s">
        <v>3</v>
      </c>
      <c r="C12" s="9"/>
      <c r="D12" s="9"/>
      <c r="E12" s="9">
        <v>600000</v>
      </c>
      <c r="F12" s="10">
        <f t="shared" si="0"/>
        <v>19287300</v>
      </c>
    </row>
    <row r="13" spans="1:6" ht="15.75">
      <c r="A13" s="7"/>
      <c r="B13" s="8" t="s">
        <v>9</v>
      </c>
      <c r="C13" s="9"/>
      <c r="D13" s="9"/>
      <c r="E13" s="9">
        <v>160000</v>
      </c>
      <c r="F13" s="10">
        <f t="shared" si="0"/>
        <v>19127300</v>
      </c>
    </row>
    <row r="14" spans="1:6" ht="15.75">
      <c r="A14" s="11"/>
      <c r="B14" s="8" t="s">
        <v>10</v>
      </c>
      <c r="C14" s="9"/>
      <c r="D14" s="9"/>
      <c r="E14" s="9">
        <v>30000</v>
      </c>
      <c r="F14" s="10">
        <f t="shared" si="0"/>
        <v>19097300</v>
      </c>
    </row>
    <row r="15" spans="1:6" ht="15.75">
      <c r="A15" s="11"/>
      <c r="B15" s="8" t="s">
        <v>5</v>
      </c>
      <c r="C15" s="9"/>
      <c r="D15" s="9"/>
      <c r="E15" s="9">
        <v>30000</v>
      </c>
      <c r="F15" s="10">
        <f t="shared" si="0"/>
        <v>19067300</v>
      </c>
    </row>
    <row r="16" spans="1:6" ht="15.75">
      <c r="A16" s="11"/>
      <c r="B16" s="8" t="s">
        <v>6</v>
      </c>
      <c r="C16" s="9"/>
      <c r="D16" s="9"/>
      <c r="E16" s="9">
        <v>30000</v>
      </c>
      <c r="F16" s="10">
        <f t="shared" si="0"/>
        <v>19037300</v>
      </c>
    </row>
    <row r="17" spans="1:14" ht="15.75">
      <c r="A17" s="11"/>
      <c r="B17" s="12" t="s">
        <v>7</v>
      </c>
      <c r="C17" s="9"/>
      <c r="D17" s="9"/>
      <c r="E17" s="9">
        <v>10000</v>
      </c>
      <c r="F17" s="10">
        <f t="shared" si="0"/>
        <v>19027300</v>
      </c>
    </row>
    <row r="18" spans="1:14" ht="15.75">
      <c r="A18" s="11"/>
      <c r="B18" s="12" t="s">
        <v>11</v>
      </c>
      <c r="C18" s="9"/>
      <c r="D18" s="9"/>
      <c r="E18" s="9">
        <v>30000</v>
      </c>
      <c r="F18" s="10">
        <f t="shared" si="0"/>
        <v>18997300</v>
      </c>
    </row>
    <row r="19" spans="1:14" ht="15.75">
      <c r="A19" s="7">
        <v>43723</v>
      </c>
      <c r="B19" s="12" t="s">
        <v>3</v>
      </c>
      <c r="C19" s="9"/>
      <c r="D19" s="9"/>
      <c r="E19" s="9">
        <v>600000</v>
      </c>
      <c r="F19" s="10">
        <f t="shared" si="0"/>
        <v>18397300</v>
      </c>
    </row>
    <row r="20" spans="1:14" ht="15.75">
      <c r="A20" s="7"/>
      <c r="B20" s="12" t="s">
        <v>9</v>
      </c>
      <c r="C20" s="9"/>
      <c r="D20" s="9"/>
      <c r="E20" s="9">
        <v>150000</v>
      </c>
      <c r="F20" s="10">
        <f t="shared" si="0"/>
        <v>18247300</v>
      </c>
    </row>
    <row r="21" spans="1:14" ht="15.75">
      <c r="A21" s="11"/>
      <c r="B21" s="12" t="s">
        <v>12</v>
      </c>
      <c r="C21" s="9"/>
      <c r="D21" s="9"/>
      <c r="E21" s="9">
        <v>30000</v>
      </c>
      <c r="F21" s="10">
        <f t="shared" si="0"/>
        <v>18217300</v>
      </c>
    </row>
    <row r="22" spans="1:14" ht="15.75">
      <c r="A22" s="11"/>
      <c r="B22" s="12" t="s">
        <v>7</v>
      </c>
      <c r="C22" s="9"/>
      <c r="D22" s="9"/>
      <c r="E22" s="9">
        <v>10000</v>
      </c>
      <c r="F22" s="10">
        <f t="shared" si="0"/>
        <v>18207300</v>
      </c>
    </row>
    <row r="23" spans="1:14" ht="15.75">
      <c r="A23" s="11"/>
      <c r="B23" s="12" t="s">
        <v>13</v>
      </c>
      <c r="C23" s="9"/>
      <c r="D23" s="9"/>
      <c r="E23" s="9">
        <v>30000</v>
      </c>
      <c r="F23" s="10">
        <f t="shared" si="0"/>
        <v>18177300</v>
      </c>
    </row>
    <row r="24" spans="1:14" ht="15.75">
      <c r="A24" s="11"/>
      <c r="B24" s="12" t="s">
        <v>5</v>
      </c>
      <c r="C24" s="9"/>
      <c r="D24" s="9"/>
      <c r="E24" s="9">
        <v>25000</v>
      </c>
      <c r="F24" s="10">
        <f t="shared" si="0"/>
        <v>18152300</v>
      </c>
    </row>
    <row r="25" spans="1:14" ht="15.75">
      <c r="A25" s="7">
        <v>43730</v>
      </c>
      <c r="B25" s="12" t="s">
        <v>3</v>
      </c>
      <c r="C25" s="9"/>
      <c r="D25" s="9"/>
      <c r="E25" s="9">
        <v>600000</v>
      </c>
      <c r="F25" s="10">
        <f t="shared" si="0"/>
        <v>17552300</v>
      </c>
    </row>
    <row r="26" spans="1:14" ht="15.75">
      <c r="A26" s="11"/>
      <c r="B26" s="12" t="s">
        <v>12</v>
      </c>
      <c r="C26" s="9"/>
      <c r="D26" s="9"/>
      <c r="E26" s="9">
        <v>40000</v>
      </c>
      <c r="F26" s="10">
        <f t="shared" si="0"/>
        <v>17512300</v>
      </c>
    </row>
    <row r="27" spans="1:14" ht="15.75">
      <c r="A27" s="11"/>
      <c r="B27" s="12" t="s">
        <v>7</v>
      </c>
      <c r="C27" s="9"/>
      <c r="D27" s="9"/>
      <c r="E27" s="9">
        <v>10000</v>
      </c>
      <c r="F27" s="10">
        <f t="shared" si="0"/>
        <v>17502300</v>
      </c>
    </row>
    <row r="28" spans="1:14" ht="15.75">
      <c r="A28" s="11"/>
      <c r="B28" s="12" t="s">
        <v>13</v>
      </c>
      <c r="C28" s="9"/>
      <c r="D28" s="9"/>
      <c r="E28" s="9">
        <v>30000</v>
      </c>
      <c r="F28" s="10">
        <f t="shared" si="0"/>
        <v>17472300</v>
      </c>
    </row>
    <row r="29" spans="1:14" ht="15.75">
      <c r="A29" s="11"/>
      <c r="B29" s="12" t="s">
        <v>5</v>
      </c>
      <c r="C29" s="9"/>
      <c r="D29" s="9"/>
      <c r="E29" s="9">
        <v>25000</v>
      </c>
      <c r="F29" s="10">
        <f t="shared" si="0"/>
        <v>17447300</v>
      </c>
    </row>
    <row r="30" spans="1:14" ht="15.75">
      <c r="A30" s="17"/>
      <c r="B30" s="18" t="s">
        <v>9</v>
      </c>
      <c r="C30" s="19"/>
      <c r="D30" s="19"/>
      <c r="E30" s="19">
        <v>160000</v>
      </c>
      <c r="F30" s="10">
        <f t="shared" si="0"/>
        <v>17287300</v>
      </c>
    </row>
    <row r="31" spans="1:14" s="23" customFormat="1" ht="15.75">
      <c r="A31" s="7">
        <v>43737</v>
      </c>
      <c r="B31" s="12" t="s">
        <v>3</v>
      </c>
      <c r="C31" s="9"/>
      <c r="D31" s="9"/>
      <c r="E31" s="9">
        <v>600000</v>
      </c>
      <c r="F31" s="10">
        <f t="shared" si="0"/>
        <v>16687300</v>
      </c>
      <c r="G31" s="26"/>
      <c r="H31" s="26"/>
      <c r="I31" s="26"/>
      <c r="J31" s="26"/>
      <c r="K31" s="26"/>
      <c r="L31" s="26"/>
      <c r="M31" s="26"/>
      <c r="N31" s="25"/>
    </row>
    <row r="32" spans="1:14" s="23" customFormat="1" ht="15.75">
      <c r="A32" s="11"/>
      <c r="B32" s="12" t="s">
        <v>12</v>
      </c>
      <c r="C32" s="9"/>
      <c r="D32" s="9"/>
      <c r="E32" s="9">
        <v>40000</v>
      </c>
      <c r="F32" s="10">
        <f t="shared" si="0"/>
        <v>16647300</v>
      </c>
      <c r="G32" s="26"/>
      <c r="H32" s="26"/>
      <c r="I32" s="26"/>
      <c r="J32" s="26"/>
      <c r="K32" s="26"/>
      <c r="L32" s="26"/>
      <c r="M32" s="26"/>
      <c r="N32" s="25"/>
    </row>
    <row r="33" spans="1:14" s="23" customFormat="1" ht="15.75">
      <c r="A33" s="11"/>
      <c r="B33" s="12" t="s">
        <v>7</v>
      </c>
      <c r="C33" s="9"/>
      <c r="D33" s="9"/>
      <c r="E33" s="9">
        <v>10000</v>
      </c>
      <c r="F33" s="10">
        <f t="shared" si="0"/>
        <v>16637300</v>
      </c>
      <c r="G33" s="26"/>
      <c r="H33" s="26"/>
      <c r="I33" s="26"/>
      <c r="J33" s="26"/>
      <c r="K33" s="26"/>
      <c r="L33" s="26"/>
      <c r="M33" s="26"/>
      <c r="N33" s="25"/>
    </row>
    <row r="34" spans="1:14" s="23" customFormat="1" ht="15.75">
      <c r="A34" s="11"/>
      <c r="B34" s="12" t="s">
        <v>13</v>
      </c>
      <c r="C34" s="9"/>
      <c r="D34" s="9"/>
      <c r="E34" s="9">
        <v>30000</v>
      </c>
      <c r="F34" s="10">
        <f t="shared" si="0"/>
        <v>16607300</v>
      </c>
      <c r="G34" s="26"/>
      <c r="H34" s="26"/>
      <c r="I34" s="26"/>
      <c r="J34" s="26"/>
      <c r="K34" s="26"/>
      <c r="L34" s="26"/>
      <c r="M34" s="26"/>
      <c r="N34" s="25"/>
    </row>
    <row r="35" spans="1:14" s="23" customFormat="1" ht="15.75">
      <c r="A35" s="11"/>
      <c r="B35" s="18" t="s">
        <v>9</v>
      </c>
      <c r="C35" s="9"/>
      <c r="D35" s="9"/>
      <c r="E35" s="9">
        <v>160000</v>
      </c>
      <c r="F35" s="10">
        <f t="shared" si="0"/>
        <v>16447300</v>
      </c>
      <c r="G35" s="26"/>
      <c r="H35" s="26"/>
      <c r="I35" s="26"/>
      <c r="J35" s="26"/>
      <c r="K35" s="26"/>
      <c r="L35" s="26"/>
      <c r="M35" s="26"/>
      <c r="N35" s="25"/>
    </row>
    <row r="36" spans="1:14" s="23" customFormat="1" ht="15.75">
      <c r="A36" s="11"/>
      <c r="B36" s="12" t="s">
        <v>5</v>
      </c>
      <c r="C36" s="9"/>
      <c r="D36" s="9"/>
      <c r="E36" s="9">
        <v>30000</v>
      </c>
      <c r="F36" s="10">
        <f t="shared" si="0"/>
        <v>16417300</v>
      </c>
      <c r="G36" s="26"/>
      <c r="H36" s="26"/>
      <c r="I36" s="26"/>
      <c r="J36" s="26"/>
      <c r="K36" s="26"/>
      <c r="L36" s="26"/>
      <c r="M36" s="26"/>
      <c r="N36" s="25"/>
    </row>
    <row r="37" spans="1:14" s="23" customFormat="1" ht="15.75">
      <c r="B37" s="24" t="s">
        <v>24</v>
      </c>
      <c r="C37" s="24"/>
      <c r="D37" s="24"/>
      <c r="E37" s="24">
        <v>10000</v>
      </c>
      <c r="F37" s="10">
        <f t="shared" si="0"/>
        <v>16407300</v>
      </c>
      <c r="G37" s="26"/>
      <c r="H37" s="26"/>
      <c r="I37" s="26"/>
      <c r="J37" s="26"/>
      <c r="K37" s="26"/>
      <c r="L37" s="26"/>
      <c r="M37" s="26"/>
      <c r="N37" s="25"/>
    </row>
    <row r="38" spans="1:14" s="23" customFormat="1" ht="15.75">
      <c r="A38" s="11"/>
      <c r="B38" s="12" t="s">
        <v>20</v>
      </c>
      <c r="C38" s="9"/>
      <c r="D38" s="9"/>
      <c r="E38" s="9">
        <v>350000</v>
      </c>
      <c r="F38" s="10">
        <f t="shared" si="0"/>
        <v>16057300</v>
      </c>
      <c r="G38" s="26"/>
      <c r="H38" s="26"/>
      <c r="I38" s="26"/>
      <c r="J38" s="26"/>
      <c r="K38" s="26"/>
      <c r="L38" s="26"/>
      <c r="M38" s="26"/>
      <c r="N38" s="25"/>
    </row>
    <row r="39" spans="1:14" ht="15.75">
      <c r="A39" s="20"/>
      <c r="B39" s="21" t="s">
        <v>21</v>
      </c>
      <c r="C39" s="22"/>
      <c r="D39" s="22"/>
      <c r="E39" s="22">
        <v>250000</v>
      </c>
      <c r="F39" s="10">
        <f t="shared" si="0"/>
        <v>15807300</v>
      </c>
    </row>
    <row r="40" spans="1:14" ht="15.75">
      <c r="A40" s="7">
        <v>43711</v>
      </c>
      <c r="B40" s="12" t="s">
        <v>22</v>
      </c>
      <c r="C40" s="9">
        <v>800000</v>
      </c>
      <c r="D40" s="9"/>
      <c r="E40" s="9"/>
      <c r="F40" s="10">
        <f t="shared" si="0"/>
        <v>16607300</v>
      </c>
    </row>
    <row r="41" spans="1:14" ht="15.75">
      <c r="A41" s="7">
        <v>43712</v>
      </c>
      <c r="B41" s="12" t="s">
        <v>23</v>
      </c>
      <c r="C41" s="9">
        <v>2000000</v>
      </c>
      <c r="D41" s="9"/>
      <c r="E41" s="9"/>
      <c r="F41" s="10">
        <f t="shared" si="0"/>
        <v>18607300</v>
      </c>
    </row>
    <row r="42" spans="1:14" ht="21">
      <c r="A42" s="1" t="s">
        <v>25</v>
      </c>
      <c r="B42" s="1"/>
      <c r="C42" s="10">
        <f>SUM(C5:C41)</f>
        <v>2800000</v>
      </c>
      <c r="D42" s="10">
        <f>SUM(D5:D41)</f>
        <v>0</v>
      </c>
      <c r="E42" s="30">
        <f>SUM(E5:E41)</f>
        <v>5240000</v>
      </c>
      <c r="F42" s="13">
        <f>F4+C43-E42</f>
        <v>18607300</v>
      </c>
    </row>
    <row r="43" spans="1:14" ht="21">
      <c r="A43" s="14" t="s">
        <v>26</v>
      </c>
      <c r="B43" s="15"/>
      <c r="C43" s="32">
        <f>C42+D42</f>
        <v>2800000</v>
      </c>
      <c r="D43" s="33"/>
      <c r="E43" s="31"/>
      <c r="F43" s="16"/>
    </row>
  </sheetData>
  <mergeCells count="3">
    <mergeCell ref="A1:F1"/>
    <mergeCell ref="E42:E43"/>
    <mergeCell ref="C43:D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2019-11-24T13:47:19Z</dcterms:created>
  <dcterms:modified xsi:type="dcterms:W3CDTF">2019-11-25T12:54:28Z</dcterms:modified>
</cp:coreProperties>
</file>