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0" yWindow="60" windowWidth="20490" windowHeight="7590" tabRatio="961" activeTab="13"/>
  </bookViews>
  <sheets>
    <sheet name="T1.19" sheetId="2" r:id="rId1"/>
    <sheet name="T2.19" sheetId="19" r:id="rId2"/>
    <sheet name="T3.19" sheetId="21" r:id="rId3"/>
    <sheet name="T4.19" sheetId="23" r:id="rId4"/>
    <sheet name="T5.19" sheetId="24" r:id="rId5"/>
    <sheet name="T6.19" sheetId="25" r:id="rId6"/>
    <sheet name="T7.19" sheetId="26" r:id="rId7"/>
    <sheet name="T8.19" sheetId="27" r:id="rId8"/>
    <sheet name="T9.19" sheetId="28" r:id="rId9"/>
    <sheet name="T10.19" sheetId="29" r:id="rId10"/>
    <sheet name="T11.19" sheetId="30" r:id="rId11"/>
    <sheet name="T12.19" sheetId="31" r:id="rId12"/>
    <sheet name="Tổng tài khoản" sheetId="17" r:id="rId13"/>
    <sheet name="2019" sheetId="18" r:id="rId14"/>
    <sheet name="TGTK 100tr(27.11.2017)" sheetId="7" r:id="rId15"/>
    <sheet name="TGTK 40tr(10.09.2018)" sheetId="15" r:id="rId16"/>
    <sheet name="TGTK 150tr(27.02.2019)" sheetId="20" r:id="rId17"/>
    <sheet name="TGTK 40tr(11.03.2019)" sheetId="22" r:id="rId18"/>
  </sheets>
  <definedNames>
    <definedName name="_xlnm._FilterDatabase" localSheetId="0" hidden="1">T1.19!$A$5:$DL$34</definedName>
    <definedName name="_xlnm._FilterDatabase" localSheetId="9" hidden="1">T10.19!$A$5:$DL$19</definedName>
    <definedName name="_xlnm._FilterDatabase" localSheetId="10" hidden="1">T11.19!$A$5:$DL$27</definedName>
    <definedName name="_xlnm._FilterDatabase" localSheetId="11" hidden="1">T12.19!$A$5:$DL$25</definedName>
    <definedName name="_xlnm._FilterDatabase" localSheetId="1" hidden="1">T2.19!$A$5:$DL$25</definedName>
    <definedName name="_xlnm._FilterDatabase" localSheetId="2" hidden="1">T3.19!$A$5:$DL$28</definedName>
    <definedName name="_xlnm._FilterDatabase" localSheetId="3" hidden="1">T4.19!$A$5:$DL$32</definedName>
    <definedName name="_xlnm._FilterDatabase" localSheetId="4" hidden="1">T5.19!$A$5:$DL$26</definedName>
    <definedName name="_xlnm._FilterDatabase" localSheetId="5" hidden="1">T6.19!$A$5:$DL$31</definedName>
    <definedName name="_xlnm._FilterDatabase" localSheetId="6" hidden="1">T7.19!$A$5:$DL$30</definedName>
    <definedName name="_xlnm._FilterDatabase" localSheetId="7" hidden="1">T8.19!$A$5:$DL$28</definedName>
    <definedName name="_xlnm._FilterDatabase" localSheetId="8" hidden="1">T9.19!$A$5:$DL$27</definedName>
  </definedNames>
  <calcPr calcId="144525"/>
</workbook>
</file>

<file path=xl/calcChain.xml><?xml version="1.0" encoding="utf-8"?>
<calcChain xmlns="http://schemas.openxmlformats.org/spreadsheetml/2006/main">
  <c r="E34" i="2" l="1"/>
  <c r="B16" i="18" l="1"/>
  <c r="B13" i="18"/>
  <c r="B12" i="18"/>
  <c r="B9" i="18"/>
  <c r="B7" i="18"/>
  <c r="B5" i="18"/>
  <c r="B15" i="18" l="1"/>
  <c r="B14" i="18"/>
  <c r="B11" i="18"/>
  <c r="B10" i="18"/>
  <c r="B8" i="18"/>
  <c r="C8" i="22" l="1"/>
  <c r="L6" i="18" l="1"/>
  <c r="L7" i="18"/>
  <c r="L8" i="18"/>
  <c r="L9" i="18"/>
  <c r="L10" i="18"/>
  <c r="L11" i="18"/>
  <c r="L12" i="18"/>
  <c r="L13" i="18"/>
  <c r="L14" i="18"/>
  <c r="L15" i="18"/>
  <c r="L16" i="18"/>
  <c r="L5" i="18"/>
  <c r="F6" i="18"/>
  <c r="M6" i="18" s="1"/>
  <c r="F7" i="18"/>
  <c r="M7" i="18" s="1"/>
  <c r="F8" i="18"/>
  <c r="M8" i="18" s="1"/>
  <c r="F9" i="18"/>
  <c r="M9" i="18" s="1"/>
  <c r="F10" i="18"/>
  <c r="M10" i="18" s="1"/>
  <c r="F11" i="18"/>
  <c r="M11" i="18" s="1"/>
  <c r="F12" i="18"/>
  <c r="M12" i="18" s="1"/>
  <c r="F13" i="18"/>
  <c r="M13" i="18" s="1"/>
  <c r="F14" i="18"/>
  <c r="M14" i="18" s="1"/>
  <c r="F15" i="18"/>
  <c r="M15" i="18" s="1"/>
  <c r="F16" i="18"/>
  <c r="M16" i="18" s="1"/>
  <c r="F5" i="18"/>
  <c r="M5" i="18" s="1"/>
  <c r="F25" i="31"/>
  <c r="E25" i="31"/>
  <c r="F27" i="30"/>
  <c r="E27" i="30"/>
  <c r="F27" i="28"/>
  <c r="F19" i="29"/>
  <c r="E19" i="29"/>
  <c r="E27" i="28"/>
  <c r="F28" i="27"/>
  <c r="E28" i="27"/>
  <c r="F30" i="26"/>
  <c r="E30" i="26"/>
  <c r="M17" i="18" l="1"/>
  <c r="F31" i="25"/>
  <c r="E31" i="25"/>
  <c r="F26" i="24"/>
  <c r="E26" i="24"/>
  <c r="F32" i="23"/>
  <c r="E32" i="23"/>
  <c r="D6" i="22"/>
  <c r="F28" i="21"/>
  <c r="E28" i="21"/>
  <c r="D11" i="20"/>
  <c r="C9" i="20"/>
  <c r="F25" i="19"/>
  <c r="E25" i="19"/>
  <c r="D8" i="22" l="1"/>
  <c r="D9" i="22" s="1"/>
  <c r="F34" i="2"/>
  <c r="G7" i="2"/>
  <c r="G34" i="2" l="1"/>
  <c r="G6" i="19" s="1"/>
  <c r="G7" i="19" l="1"/>
  <c r="G8" i="19" s="1"/>
  <c r="G9" i="19" s="1"/>
  <c r="G10" i="19" s="1"/>
  <c r="G11" i="19" s="1"/>
  <c r="G12" i="19" s="1"/>
  <c r="G13" i="19" s="1"/>
  <c r="G14" i="19" s="1"/>
  <c r="G15" i="19" s="1"/>
  <c r="G16" i="19" s="1"/>
  <c r="G17" i="19" s="1"/>
  <c r="G18" i="19" s="1"/>
  <c r="G19" i="19" s="1"/>
  <c r="G20" i="19" s="1"/>
  <c r="G21" i="19" s="1"/>
  <c r="G22" i="19" s="1"/>
  <c r="G23" i="19" s="1"/>
  <c r="G24" i="19" s="1"/>
  <c r="G25" i="19"/>
  <c r="G6" i="21" s="1"/>
  <c r="G7" i="21" l="1"/>
  <c r="G8" i="21" s="1"/>
  <c r="G9" i="21" s="1"/>
  <c r="G10" i="21" s="1"/>
  <c r="G11" i="21" s="1"/>
  <c r="G12" i="21" s="1"/>
  <c r="G13" i="21" s="1"/>
  <c r="G14" i="21" s="1"/>
  <c r="G15" i="21" s="1"/>
  <c r="G16" i="21" s="1"/>
  <c r="G17" i="21" s="1"/>
  <c r="G18" i="21" s="1"/>
  <c r="G19" i="21" s="1"/>
  <c r="G20" i="21" s="1"/>
  <c r="G21" i="21" s="1"/>
  <c r="G22" i="21" s="1"/>
  <c r="G23" i="21" s="1"/>
  <c r="G24" i="21" s="1"/>
  <c r="G25" i="21" s="1"/>
  <c r="G26" i="21" s="1"/>
  <c r="G27" i="21" s="1"/>
  <c r="G28" i="21"/>
  <c r="G6" i="23" s="1"/>
  <c r="G7" i="23" l="1"/>
  <c r="G8" i="23" s="1"/>
  <c r="G9" i="23" s="1"/>
  <c r="G10" i="23" s="1"/>
  <c r="G11" i="23" s="1"/>
  <c r="G12" i="23" s="1"/>
  <c r="G13" i="23" s="1"/>
  <c r="G14" i="23" s="1"/>
  <c r="G15" i="23" s="1"/>
  <c r="G16" i="23" s="1"/>
  <c r="G17" i="23" s="1"/>
  <c r="G18" i="23" s="1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/>
  <c r="G6" i="24" s="1"/>
  <c r="J17" i="18"/>
  <c r="B17" i="18"/>
  <c r="G7" i="24" l="1"/>
  <c r="G8" i="24" s="1"/>
  <c r="G9" i="24" s="1"/>
  <c r="G10" i="24" s="1"/>
  <c r="G11" i="24" s="1"/>
  <c r="G12" i="24" s="1"/>
  <c r="G13" i="24" s="1"/>
  <c r="G14" i="24" s="1"/>
  <c r="G15" i="24" s="1"/>
  <c r="G16" i="24" s="1"/>
  <c r="G17" i="24" s="1"/>
  <c r="G18" i="24" s="1"/>
  <c r="G19" i="24" s="1"/>
  <c r="G20" i="24" s="1"/>
  <c r="G21" i="24" s="1"/>
  <c r="G22" i="24" s="1"/>
  <c r="G23" i="24" s="1"/>
  <c r="G24" i="24" s="1"/>
  <c r="G25" i="24" s="1"/>
  <c r="G26" i="24"/>
  <c r="G6" i="25" s="1"/>
  <c r="E17" i="18"/>
  <c r="C17" i="18"/>
  <c r="G7" i="25" l="1"/>
  <c r="G8" i="25" s="1"/>
  <c r="G9" i="25" s="1"/>
  <c r="G10" i="25" s="1"/>
  <c r="G11" i="25" s="1"/>
  <c r="G12" i="25" s="1"/>
  <c r="G13" i="25" s="1"/>
  <c r="G14" i="25" s="1"/>
  <c r="G15" i="25" s="1"/>
  <c r="G16" i="25" s="1"/>
  <c r="G17" i="25" s="1"/>
  <c r="G18" i="25" s="1"/>
  <c r="G19" i="25" s="1"/>
  <c r="G20" i="25" s="1"/>
  <c r="G21" i="25" s="1"/>
  <c r="G22" i="25" s="1"/>
  <c r="G23" i="25" s="1"/>
  <c r="G24" i="25" s="1"/>
  <c r="G25" i="25" s="1"/>
  <c r="G26" i="25" s="1"/>
  <c r="G27" i="25" s="1"/>
  <c r="G28" i="25" s="1"/>
  <c r="G29" i="25" s="1"/>
  <c r="G30" i="25" s="1"/>
  <c r="G31" i="25"/>
  <c r="G6" i="26" s="1"/>
  <c r="G30" i="26" l="1"/>
  <c r="G6" i="27" s="1"/>
  <c r="G7" i="26"/>
  <c r="G8" i="26" s="1"/>
  <c r="G9" i="26" s="1"/>
  <c r="G10" i="26" s="1"/>
  <c r="G11" i="26" s="1"/>
  <c r="G12" i="26" s="1"/>
  <c r="G13" i="26" s="1"/>
  <c r="G14" i="26" s="1"/>
  <c r="G15" i="26" s="1"/>
  <c r="G16" i="26" s="1"/>
  <c r="G17" i="26" s="1"/>
  <c r="G18" i="26" s="1"/>
  <c r="G19" i="26" s="1"/>
  <c r="G20" i="26" s="1"/>
  <c r="G21" i="26" s="1"/>
  <c r="G22" i="26" s="1"/>
  <c r="G23" i="26" s="1"/>
  <c r="G24" i="26" s="1"/>
  <c r="G25" i="26" s="1"/>
  <c r="G26" i="26" s="1"/>
  <c r="G27" i="26" s="1"/>
  <c r="G28" i="26" s="1"/>
  <c r="G29" i="26" s="1"/>
  <c r="K17" i="18"/>
  <c r="I17" i="18"/>
  <c r="H17" i="18"/>
  <c r="H18" i="18" s="1"/>
  <c r="G17" i="18"/>
  <c r="G18" i="18" s="1"/>
  <c r="L17" i="18" l="1"/>
  <c r="G7" i="27"/>
  <c r="G8" i="27" s="1"/>
  <c r="G9" i="27" s="1"/>
  <c r="G10" i="27" s="1"/>
  <c r="G11" i="27" s="1"/>
  <c r="G12" i="27" s="1"/>
  <c r="G13" i="27" s="1"/>
  <c r="G14" i="27" s="1"/>
  <c r="G15" i="27" s="1"/>
  <c r="G16" i="27" s="1"/>
  <c r="G17" i="27" s="1"/>
  <c r="G18" i="27" s="1"/>
  <c r="G19" i="27" s="1"/>
  <c r="G20" i="27" s="1"/>
  <c r="G21" i="27" s="1"/>
  <c r="G22" i="27" s="1"/>
  <c r="G23" i="27" s="1"/>
  <c r="G24" i="27" s="1"/>
  <c r="G25" i="27" s="1"/>
  <c r="G26" i="27" s="1"/>
  <c r="G27" i="27" s="1"/>
  <c r="G28" i="27"/>
  <c r="G6" i="28" s="1"/>
  <c r="D17" i="18"/>
  <c r="F17" i="18" s="1"/>
  <c r="F18" i="18" s="1"/>
  <c r="C9" i="15"/>
  <c r="D6" i="15"/>
  <c r="D7" i="15" s="1"/>
  <c r="D11" i="15" s="1"/>
  <c r="F21" i="18" l="1"/>
  <c r="L18" i="18"/>
  <c r="G27" i="28"/>
  <c r="G6" i="29" s="1"/>
  <c r="G7" i="28"/>
  <c r="G8" i="28" s="1"/>
  <c r="G9" i="28" s="1"/>
  <c r="G10" i="28" s="1"/>
  <c r="G11" i="28" s="1"/>
  <c r="G12" i="28" s="1"/>
  <c r="G13" i="28" s="1"/>
  <c r="G14" i="28" s="1"/>
  <c r="G15" i="28" s="1"/>
  <c r="G16" i="28" s="1"/>
  <c r="G17" i="28" s="1"/>
  <c r="G18" i="28" s="1"/>
  <c r="G19" i="28" s="1"/>
  <c r="G20" i="28" s="1"/>
  <c r="G21" i="28" s="1"/>
  <c r="G22" i="28" s="1"/>
  <c r="G23" i="28" s="1"/>
  <c r="G24" i="28" s="1"/>
  <c r="G25" i="28" s="1"/>
  <c r="G26" i="28" s="1"/>
  <c r="G19" i="29" l="1"/>
  <c r="G6" i="30" s="1"/>
  <c r="G7" i="29"/>
  <c r="G8" i="29" s="1"/>
  <c r="G9" i="29" s="1"/>
  <c r="G10" i="29" s="1"/>
  <c r="G11" i="29" s="1"/>
  <c r="G12" i="29" s="1"/>
  <c r="G13" i="29" s="1"/>
  <c r="G14" i="29" s="1"/>
  <c r="G15" i="29" s="1"/>
  <c r="G16" i="29" s="1"/>
  <c r="G17" i="29" s="1"/>
  <c r="G18" i="29" s="1"/>
  <c r="G27" i="30" l="1"/>
  <c r="G6" i="31" s="1"/>
  <c r="G7" i="30"/>
  <c r="G8" i="30" s="1"/>
  <c r="G9" i="30" s="1"/>
  <c r="G10" i="30" s="1"/>
  <c r="G11" i="30" s="1"/>
  <c r="G12" i="30" s="1"/>
  <c r="G13" i="30" s="1"/>
  <c r="G14" i="30" s="1"/>
  <c r="G15" i="30" s="1"/>
  <c r="G16" i="30" s="1"/>
  <c r="G17" i="30" s="1"/>
  <c r="G18" i="30" s="1"/>
  <c r="G19" i="30" s="1"/>
  <c r="G20" i="30" s="1"/>
  <c r="G21" i="30" s="1"/>
  <c r="G22" i="30" s="1"/>
  <c r="G23" i="30" s="1"/>
  <c r="G24" i="30" s="1"/>
  <c r="G25" i="30" s="1"/>
  <c r="G26" i="30" s="1"/>
  <c r="D11" i="7"/>
  <c r="C9" i="7"/>
  <c r="G7" i="31" l="1"/>
  <c r="G8" i="31" s="1"/>
  <c r="G9" i="31" s="1"/>
  <c r="G10" i="31" s="1"/>
  <c r="G11" i="31" s="1"/>
  <c r="G12" i="31" s="1"/>
  <c r="G13" i="31" s="1"/>
  <c r="G14" i="31" s="1"/>
  <c r="G15" i="31" s="1"/>
  <c r="G16" i="31" s="1"/>
  <c r="G17" i="31" s="1"/>
  <c r="G18" i="31" s="1"/>
  <c r="G19" i="31" s="1"/>
  <c r="G20" i="31" s="1"/>
  <c r="G21" i="31" s="1"/>
  <c r="G22" i="31" s="1"/>
  <c r="G23" i="31" s="1"/>
  <c r="G24" i="31" s="1"/>
  <c r="G25" i="31"/>
  <c r="D6" i="17" s="1"/>
  <c r="D9" i="17" s="1"/>
  <c r="G8" i="2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</calcChain>
</file>

<file path=xl/sharedStrings.xml><?xml version="1.0" encoding="utf-8"?>
<sst xmlns="http://schemas.openxmlformats.org/spreadsheetml/2006/main" count="920" uniqueCount="237">
  <si>
    <t xml:space="preserve"> </t>
  </si>
  <si>
    <t>TỒN ĐẦU KỲ</t>
  </si>
  <si>
    <t>TX</t>
  </si>
  <si>
    <t>KTX</t>
  </si>
  <si>
    <t>TỒN</t>
  </si>
  <si>
    <t>CHI</t>
  </si>
  <si>
    <t xml:space="preserve">THU </t>
  </si>
  <si>
    <t>HÌNH THỨC CM</t>
  </si>
  <si>
    <t>DIỄN GIẢI</t>
  </si>
  <si>
    <t>NGÀY</t>
  </si>
  <si>
    <t>TỒN CUỐI KỲ</t>
  </si>
  <si>
    <t>x</t>
  </si>
  <si>
    <t>Tiền lãi</t>
  </si>
  <si>
    <t>TRÍCH QUỸ NỒI CHÁO GỬI TÍCH KIỆM</t>
  </si>
  <si>
    <t>Số tài khoản</t>
  </si>
  <si>
    <t>0025000930367</t>
  </si>
  <si>
    <t>Ngày giao dịch</t>
  </si>
  <si>
    <t>Số tiền ghi nợ</t>
  </si>
  <si>
    <t>Số tiền ghi có</t>
  </si>
  <si>
    <t>Số dư</t>
  </si>
  <si>
    <t>Nội dung</t>
  </si>
  <si>
    <t>27/11/2017</t>
  </si>
  <si>
    <t>QX72.000006</t>
  </si>
  <si>
    <t>3 tháng tiết kiệm TK CKH</t>
  </si>
  <si>
    <t>Tổng số</t>
  </si>
  <si>
    <t>Số dư cuối kỳ</t>
  </si>
  <si>
    <t>Lãi chuyển vào tài khoản nồi cháo</t>
  </si>
  <si>
    <t>Lãi tiền gửi</t>
  </si>
  <si>
    <t>0025000956520</t>
  </si>
  <si>
    <t>Gửi tích kiệm 3 tháng</t>
  </si>
  <si>
    <t>0021008669998</t>
  </si>
  <si>
    <t>TỔNG CỘNG</t>
  </si>
  <si>
    <t>Diễn giải</t>
  </si>
  <si>
    <t>THÁNG</t>
  </si>
  <si>
    <t>Số</t>
  </si>
  <si>
    <t>THU</t>
  </si>
  <si>
    <t>CÂN</t>
  </si>
  <si>
    <t>CMTX</t>
  </si>
  <si>
    <t>CMKTX</t>
  </si>
  <si>
    <t>TỔNG THU</t>
  </si>
  <si>
    <t>Thịt, Rau</t>
  </si>
  <si>
    <t>GAS</t>
  </si>
  <si>
    <t>Dầu ăn, gia vị</t>
  </si>
  <si>
    <t>Giấy, Cốc</t>
  </si>
  <si>
    <t>TỔNG CHI</t>
  </si>
  <si>
    <t>ĐỐI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</si>
  <si>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</si>
  <si>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</si>
  <si>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</si>
  <si>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</si>
  <si>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</si>
  <si>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</si>
  <si>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</si>
  <si>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</si>
  <si>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</si>
  <si>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</si>
  <si>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</si>
  <si>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</si>
  <si>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Trung bình tháng</t>
  </si>
  <si>
    <t>Note:</t>
  </si>
  <si>
    <t>Chi khác</t>
  </si>
  <si>
    <t>BÁO CÁO THU CHI QUỸ NỒI CHÁO HÀ NỘI</t>
  </si>
  <si>
    <t>THÁNG 01/ 2019</t>
  </si>
  <si>
    <t>TỔNG HỢP THU CHI QUỸ NỒI CHÁO NĂM 2019</t>
  </si>
  <si>
    <t>Phí QLTK</t>
  </si>
  <si>
    <t>Cô Cúc, cô Ngọc U/h</t>
  </si>
  <si>
    <t>MTQ U/h</t>
  </si>
  <si>
    <t>Chị Dien, Mai Lan, BN Việt Đức U/h</t>
  </si>
  <si>
    <t>TT tiền thịt T12</t>
  </si>
  <si>
    <t>2 bé Linh U/h</t>
  </si>
  <si>
    <t>Bạn chị Tép U/h</t>
  </si>
  <si>
    <t>TT 2 bình ga</t>
  </si>
  <si>
    <t>Phí chuyển tiền</t>
  </si>
  <si>
    <t>TT tiền thịt 13/01</t>
  </si>
  <si>
    <t>TT tiền thịt T1 (3b)</t>
  </si>
  <si>
    <t>Chị nga U/h</t>
  </si>
  <si>
    <t>Đặng Thị Ánh Tuyết U/h</t>
  </si>
  <si>
    <t>Người nhà BN U/h</t>
  </si>
  <si>
    <t>TT tiền thịt 22/1</t>
  </si>
  <si>
    <t>Nguyễn Minh Loan U/h</t>
  </si>
  <si>
    <t>Nguyễn Thị Kim Oanh U/h</t>
  </si>
  <si>
    <t>CMTX nồi cháo T01/2019</t>
  </si>
  <si>
    <t>Nguyễn Mai Lan U/h</t>
  </si>
  <si>
    <t>Lãi</t>
  </si>
  <si>
    <t>TT tiền thịt, rau</t>
  </si>
  <si>
    <t>TT quà tết BVVĐ</t>
  </si>
  <si>
    <t>Bà Lan U/h</t>
  </si>
  <si>
    <t>Nguyễn Thị Diệu Huyền CMTX T2.2019</t>
  </si>
  <si>
    <t>Khoản mục</t>
  </si>
  <si>
    <t>Thịt, rau</t>
  </si>
  <si>
    <t>Ga</t>
  </si>
  <si>
    <t>THÁNG 02/2019</t>
  </si>
  <si>
    <t>Em Minh U/h</t>
  </si>
  <si>
    <t>Em Nhon Con U/h</t>
  </si>
  <si>
    <t>Chị em Hương Phạm U/h</t>
  </si>
  <si>
    <t>CMTX nồi cháo T02/2019</t>
  </si>
  <si>
    <t>Phật tử và thành viên U/h</t>
  </si>
  <si>
    <t>TT tiền 2b ga 23/2</t>
  </si>
  <si>
    <t>Nguyễn Thị Diệu Huyền CMTX T3.2019</t>
  </si>
  <si>
    <t>Tất toán ngày 27/02/2019</t>
  </si>
  <si>
    <t>TT tiền ga</t>
  </si>
  <si>
    <t>TT tiền thịt</t>
  </si>
  <si>
    <t>THÁNG 03/2019</t>
  </si>
  <si>
    <t xml:space="preserve">Chị Thủy U/h </t>
  </si>
  <si>
    <t>Người nhà Bn U/h</t>
  </si>
  <si>
    <t>Nguyễn Hồng Hạnh U/h</t>
  </si>
  <si>
    <t>TT tiền 2b ga</t>
  </si>
  <si>
    <t>TGTK</t>
  </si>
  <si>
    <t>Tất toán sổ tiết kiệm ngày 10/09/2018</t>
  </si>
  <si>
    <t>Tất toán sổ tiết kiệm ngày 27/11/2017</t>
  </si>
  <si>
    <t>Đóng góp sửa nhà phát cháo tại BVVĐ</t>
  </si>
  <si>
    <t>TT tiền ga 15/3</t>
  </si>
  <si>
    <t xml:space="preserve">Bà Lan U/h </t>
  </si>
  <si>
    <t>Nguyễn Thị Diệu Huyền CMTX T4.2019</t>
  </si>
  <si>
    <t>CMTX nồi cháo T03/2019</t>
  </si>
  <si>
    <t>TT tiền rau, thịt</t>
  </si>
  <si>
    <t>THÁNG 04/2019</t>
  </si>
  <si>
    <t>Đỗ Kim Dung U/h</t>
  </si>
  <si>
    <t>Tiền cốc</t>
  </si>
  <si>
    <t>Giấy, cốc</t>
  </si>
  <si>
    <t>Chuyển nhầm</t>
  </si>
  <si>
    <t>Nhầm</t>
  </si>
  <si>
    <t>Chuyển trả</t>
  </si>
  <si>
    <t xml:space="preserve">C. Loan U/h </t>
  </si>
  <si>
    <t>Bác Loan U/h</t>
  </si>
  <si>
    <t>Em Kim U/h</t>
  </si>
  <si>
    <t>CMTX nồi cháo T04/2019</t>
  </si>
  <si>
    <t>THÁNG 05/2019</t>
  </si>
  <si>
    <t>C. Loan U/h</t>
  </si>
  <si>
    <t>C. Huong U/h</t>
  </si>
  <si>
    <t>Cô Hai phật tử chùa TN U/h</t>
  </si>
  <si>
    <t>Sếp chị Lan U/h</t>
  </si>
  <si>
    <t>TT tiền rau</t>
  </si>
  <si>
    <t>Thuy U/h</t>
  </si>
  <si>
    <t>GĐ Hùng Linh U/h</t>
  </si>
  <si>
    <t>THÁNG 06/2019</t>
  </si>
  <si>
    <t>Vân Anh U/h</t>
  </si>
  <si>
    <t>Cô Loan và cháu Trang U/h Q1</t>
  </si>
  <si>
    <t>Cô Loan và cháu Trang U/h Q2</t>
  </si>
  <si>
    <t>TT tiền cốc, giấy ăn</t>
  </si>
  <si>
    <t xml:space="preserve">Em Minh U/h </t>
  </si>
  <si>
    <t xml:space="preserve">Cô Loan U/h </t>
  </si>
  <si>
    <t>Chị Loan U/h</t>
  </si>
  <si>
    <t>Chị Vân U/h</t>
  </si>
  <si>
    <t>THÁNG 07/2019</t>
  </si>
  <si>
    <t>THÁNG 08/2019</t>
  </si>
  <si>
    <t>Nguyễn Thị Diệu Huyền CMTX T5.2019</t>
  </si>
  <si>
    <t>Nguyễn Thị Diệu Huyền CMTX T7.2019</t>
  </si>
  <si>
    <t>TT tiền rau củ T6</t>
  </si>
  <si>
    <t>Cô Dung U/h</t>
  </si>
  <si>
    <t xml:space="preserve">Bin10 U/h </t>
  </si>
  <si>
    <t>Con gái bác Huệ U/h</t>
  </si>
  <si>
    <t>Mr. Tùng U.h</t>
  </si>
  <si>
    <t>Vu Ngoc Thuy U/h</t>
  </si>
  <si>
    <t>Nguyễn Thị Diệu Huyền CMTX T8.2019</t>
  </si>
  <si>
    <t>Hàng xóm bác Dung U/h</t>
  </si>
  <si>
    <t>TT tiền rau củ T7</t>
  </si>
  <si>
    <t>TT tiền thịt T7</t>
  </si>
  <si>
    <t>Pham Thi Huong U/h</t>
  </si>
  <si>
    <t>CMTX nồi cháo T05/2019</t>
  </si>
  <si>
    <t>CMTX nồi cháo T08/2019</t>
  </si>
  <si>
    <t>Phan Huong U/h</t>
  </si>
  <si>
    <t>Ngoc Anh U/h</t>
  </si>
  <si>
    <t>TT tiền ga 2b 10/8</t>
  </si>
  <si>
    <t>TT tiền ga 3b 26/01</t>
  </si>
  <si>
    <t>Em Ngoan U/h</t>
  </si>
  <si>
    <t>Cô Huệ &amp; con gái ( 500k), bà Ngọc &amp; con (200k)</t>
  </si>
  <si>
    <t>Phật tử chùa TN U/h</t>
  </si>
  <si>
    <t>TT tiền ga 2b 24/8</t>
  </si>
  <si>
    <t>Bibock U/h</t>
  </si>
  <si>
    <t>TT tiền rau T8, 8b</t>
  </si>
  <si>
    <t xml:space="preserve">TT tiền thịt </t>
  </si>
  <si>
    <t>CMTX nồi cháo T07/2019</t>
  </si>
  <si>
    <t xml:space="preserve">Lãi </t>
  </si>
  <si>
    <t>THÁNG 09/2019</t>
  </si>
  <si>
    <t>Van Anh U/h</t>
  </si>
  <si>
    <t>TT tiền ga 2b 14/9</t>
  </si>
  <si>
    <t>Chị Trang U/h</t>
  </si>
  <si>
    <t>Bin10 U/h</t>
  </si>
  <si>
    <t>Nguyễn Thị Diệu Huyền CMTX T10.2019</t>
  </si>
  <si>
    <t>TT tiền thịt T9</t>
  </si>
  <si>
    <t>CMTX nồi cháo T09/2019</t>
  </si>
  <si>
    <t>TT tiền rau củ T9</t>
  </si>
  <si>
    <t>TT tiền ga 2b 28/9</t>
  </si>
  <si>
    <t>THÁNG 10/2019</t>
  </si>
  <si>
    <t>TT tiền ga 2b 12/10</t>
  </si>
  <si>
    <t>Cô Loan, chị Dang Thi Le U/h</t>
  </si>
  <si>
    <t>TT tiền ga 2b 26/10</t>
  </si>
  <si>
    <t>Nguyễn Thị Diệu Huyền CMTX T11.2019</t>
  </si>
  <si>
    <t>CMTX nồi cháo T10/2019</t>
  </si>
  <si>
    <t>THÁNG 11/2019</t>
  </si>
  <si>
    <t>TT tiền thịt T10</t>
  </si>
  <si>
    <t>TT tiền cốc</t>
  </si>
  <si>
    <t>TT tiền ga 2b 3/10</t>
  </si>
  <si>
    <t>Phan Hong Van U/h</t>
  </si>
  <si>
    <t>Chị Nga U/h</t>
  </si>
  <si>
    <t>Cháu Minh U/h</t>
  </si>
  <si>
    <t>Do Kim Loan U/h</t>
  </si>
  <si>
    <t>TT tiền ga 2b 16/11</t>
  </si>
  <si>
    <t>TT tiền ga 1b 23/11</t>
  </si>
  <si>
    <t>CMTX nồi cháo T11/2019</t>
  </si>
  <si>
    <t>Nguyễn Thị Diệu Huyền CMTX T12.2019</t>
  </si>
  <si>
    <t>THÁNG 12/2019</t>
  </si>
  <si>
    <t>TT tiền rau T11</t>
  </si>
  <si>
    <t>TT tiền thịt T11</t>
  </si>
  <si>
    <t>TT tiền ga 2b 02/12</t>
  </si>
  <si>
    <t>TT tiền lắp đặt vòi nước</t>
  </si>
  <si>
    <t>Bác Tâm U/h</t>
  </si>
  <si>
    <t>Cô Loan &amp; cháu Giang U/h Q3</t>
  </si>
  <si>
    <t>Cô Loan &amp; cháu Giang U/h Q4</t>
  </si>
  <si>
    <t>Nguyễn Thị Diệu Huyền CMTX T09.2019</t>
  </si>
  <si>
    <t>Nguyễn Thị Diệu Huyền CMTX T6.2019</t>
  </si>
  <si>
    <t>TT tiền ga 4b 14-22/12</t>
  </si>
  <si>
    <t>Bạn chị Lanson U/h</t>
  </si>
  <si>
    <t>TT tiền rau T12</t>
  </si>
  <si>
    <t>Tại ngày 31/12/2019</t>
  </si>
  <si>
    <t>Ghi chú</t>
  </si>
  <si>
    <t>Ngày gửi</t>
  </si>
  <si>
    <t>NĂM 2019</t>
  </si>
  <si>
    <t>X</t>
  </si>
  <si>
    <t>002500097412</t>
  </si>
  <si>
    <t>Trả lãi định kỳ 3 tháng 1 lần vào TK thu chi. Bắt đầu trả lãi từ 11/03/2020</t>
  </si>
  <si>
    <t>TRÍCH QUỸ NỒI CHÁO GỬI TIẾT KIỆM</t>
  </si>
  <si>
    <t>Gửi tiết kiệm TK số 0025000974112</t>
  </si>
  <si>
    <t>0025000972908</t>
  </si>
  <si>
    <t>Trả lãi định kỳ 3 tháng 1 lần vào TK thu chi. Bắt đầu trả lãi từ 27/02/2020</t>
  </si>
  <si>
    <t>Gửi tiết kiệm TK số 0025000972908</t>
  </si>
  <si>
    <t>Tất toán ngày 11/03/2019</t>
  </si>
  <si>
    <t>TỔNG HỢP SỐ DƯ TÀI KHOẢN CỦA NỒI CHÁO</t>
  </si>
  <si>
    <t>0025000974112</t>
  </si>
  <si>
    <t xml:space="preserve">Tài khoản tiền gửi tiết kiệm </t>
  </si>
  <si>
    <t>suất cháo</t>
  </si>
  <si>
    <t xml:space="preserve"> - Cốc nhựa đã được hạn chế sử dụng để bảo vệ môi trường</t>
  </si>
  <si>
    <t xml:space="preserve"> - Chi phí trung bình 1 suất cháo năm 2020</t>
  </si>
  <si>
    <t>VNĐ</t>
  </si>
  <si>
    <t xml:space="preserve"> - Gạo nấu cháo, dầu ăn, gia vị thường xuyên được nhóm anh Nguyễn Ngọc Bách, các MTQ và bạn bè thành viên ủng hộ</t>
  </si>
  <si>
    <t>Tài khoản thu 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</si>
</sst>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_-;\-* #,##0.00_-;_-* &quot;-&quot;??_-;_-@_-"/>
    <numFmt numFmtId="166" formatCode="#,##0_ ;\-#,##0&quot; &quot;"/>
    <numFmt numFmtId="167" formatCode="_-* #,##0_-;\-* #,##0_-;_-* &quot;-&quot;??_-;_-@_-"/>
    <numFmt numFmtId="168" formatCode="dd/mm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.VnTime"/>
      <family val="2"/>
    </font>
    <font>
      <sz val="11"/>
      <name val=".VnTime"/>
      <family val="2"/>
    </font>
    <font>
      <sz val="12"/>
      <color rgb="FF333333"/>
      <name val="Times New Roman"/>
      <family val="1"/>
    </font>
    <font>
      <b/>
      <sz val="1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2"/>
      <color rgb="FFFF0000"/>
      <name val="Times New Roman"/>
      <family val="1"/>
      <charset val="163"/>
    </font>
    <font>
      <b/>
      <sz val="10"/>
      <color rgb="FFFF0000"/>
      <name val="Arial"/>
      <family val="2"/>
      <charset val="163"/>
    </font>
    <font>
      <b/>
      <u/>
      <sz val="12"/>
      <name val="Times New Roman"/>
      <family val="1"/>
      <charset val="163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167" fontId="3" fillId="0" borderId="1" xfId="1" applyNumberFormat="1" applyFont="1" applyBorder="1" applyAlignment="1"/>
    <xf numFmtId="166" fontId="3" fillId="0" borderId="1" xfId="1" applyNumberFormat="1" applyFont="1" applyBorder="1" applyAlignment="1"/>
    <xf numFmtId="167" fontId="3" fillId="0" borderId="1" xfId="1" applyNumberFormat="1" applyFont="1" applyBorder="1" applyAlignment="1">
      <alignment horizontal="right"/>
    </xf>
    <xf numFmtId="0" fontId="3" fillId="0" borderId="0" xfId="0" applyFont="1" applyBorder="1"/>
    <xf numFmtId="0" fontId="3" fillId="0" borderId="3" xfId="0" applyFont="1" applyBorder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right"/>
    </xf>
    <xf numFmtId="166" fontId="3" fillId="0" borderId="0" xfId="1" applyNumberFormat="1" applyFont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8" fillId="0" borderId="0" xfId="0" applyFont="1"/>
    <xf numFmtId="0" fontId="3" fillId="0" borderId="2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6" fontId="7" fillId="0" borderId="0" xfId="1" applyNumberFormat="1" applyFont="1" applyAlignment="1">
      <alignment horizontal="right"/>
    </xf>
    <xf numFmtId="0" fontId="7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/>
    </xf>
    <xf numFmtId="0" fontId="0" fillId="0" borderId="0" xfId="0" quotePrefix="1"/>
    <xf numFmtId="0" fontId="9" fillId="0" borderId="0" xfId="0" applyFont="1"/>
    <xf numFmtId="0" fontId="0" fillId="0" borderId="2" xfId="0" applyBorder="1"/>
    <xf numFmtId="0" fontId="0" fillId="0" borderId="4" xfId="0" applyBorder="1"/>
    <xf numFmtId="167" fontId="0" fillId="0" borderId="2" xfId="1" applyNumberFormat="1" applyFont="1" applyBorder="1"/>
    <xf numFmtId="0" fontId="1" fillId="0" borderId="0" xfId="0" applyFont="1"/>
    <xf numFmtId="167" fontId="0" fillId="0" borderId="0" xfId="0" applyNumberFormat="1"/>
    <xf numFmtId="167" fontId="9" fillId="0" borderId="0" xfId="0" applyNumberFormat="1" applyFont="1"/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/>
    <xf numFmtId="0" fontId="4" fillId="0" borderId="0" xfId="0" applyFont="1" applyAlignment="1">
      <alignment horizontal="center"/>
    </xf>
    <xf numFmtId="0" fontId="1" fillId="0" borderId="0" xfId="0" quotePrefix="1" applyFont="1"/>
    <xf numFmtId="16" fontId="0" fillId="0" borderId="2" xfId="0" applyNumberFormat="1" applyBorder="1"/>
    <xf numFmtId="167" fontId="1" fillId="0" borderId="4" xfId="0" applyNumberFormat="1" applyFont="1" applyBorder="1"/>
    <xf numFmtId="167" fontId="0" fillId="0" borderId="4" xfId="1" applyNumberFormat="1" applyFont="1" applyBorder="1"/>
    <xf numFmtId="0" fontId="1" fillId="0" borderId="2" xfId="0" applyFont="1" applyBorder="1"/>
    <xf numFmtId="16" fontId="0" fillId="0" borderId="4" xfId="0" applyNumberFormat="1" applyBorder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167" fontId="3" fillId="0" borderId="1" xfId="1" applyNumberFormat="1" applyFont="1" applyBorder="1" applyAlignment="1"/>
    <xf numFmtId="166" fontId="3" fillId="0" borderId="1" xfId="1" applyNumberFormat="1" applyFont="1" applyBorder="1" applyAlignment="1"/>
    <xf numFmtId="0" fontId="3" fillId="0" borderId="1" xfId="0" applyFont="1" applyBorder="1"/>
    <xf numFmtId="167" fontId="3" fillId="0" borderId="1" xfId="1" applyNumberFormat="1" applyFont="1" applyBorder="1" applyAlignment="1">
      <alignment horizontal="right"/>
    </xf>
    <xf numFmtId="0" fontId="3" fillId="0" borderId="0" xfId="0" applyFont="1" applyBorder="1"/>
    <xf numFmtId="0" fontId="3" fillId="0" borderId="3" xfId="0" applyFont="1" applyBorder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right"/>
    </xf>
    <xf numFmtId="166" fontId="3" fillId="0" borderId="0" xfId="1" applyNumberFormat="1" applyFont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8" fillId="0" borderId="0" xfId="0" applyFont="1"/>
    <xf numFmtId="0" fontId="3" fillId="0" borderId="2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7" fontId="10" fillId="0" borderId="1" xfId="1" applyNumberFormat="1" applyFont="1" applyBorder="1" applyAlignment="1"/>
    <xf numFmtId="166" fontId="10" fillId="0" borderId="1" xfId="1" applyNumberFormat="1" applyFont="1" applyBorder="1" applyAlignment="1"/>
    <xf numFmtId="166" fontId="11" fillId="0" borderId="1" xfId="1" applyNumberFormat="1" applyFont="1" applyBorder="1" applyAlignment="1"/>
    <xf numFmtId="0" fontId="10" fillId="0" borderId="1" xfId="0" applyFont="1" applyBorder="1"/>
    <xf numFmtId="0" fontId="10" fillId="0" borderId="0" xfId="0" applyFont="1"/>
    <xf numFmtId="0" fontId="10" fillId="0" borderId="0" xfId="0" applyFont="1" applyBorder="1"/>
    <xf numFmtId="167" fontId="11" fillId="0" borderId="1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/>
    </xf>
    <xf numFmtId="0" fontId="10" fillId="0" borderId="3" xfId="0" applyFont="1" applyBorder="1"/>
    <xf numFmtId="0" fontId="13" fillId="0" borderId="0" xfId="0" applyFont="1"/>
    <xf numFmtId="0" fontId="14" fillId="0" borderId="0" xfId="0" applyFont="1"/>
    <xf numFmtId="164" fontId="13" fillId="0" borderId="0" xfId="0" applyNumberFormat="1" applyFont="1"/>
    <xf numFmtId="167" fontId="13" fillId="0" borderId="0" xfId="0" applyNumberFormat="1" applyFont="1"/>
    <xf numFmtId="167" fontId="13" fillId="0" borderId="0" xfId="0" applyNumberFormat="1" applyFont="1" applyBorder="1"/>
    <xf numFmtId="0" fontId="14" fillId="0" borderId="0" xfId="0" applyFont="1" applyAlignment="1">
      <alignment horizontal="center"/>
    </xf>
    <xf numFmtId="0" fontId="14" fillId="0" borderId="1" xfId="0" applyFont="1" applyBorder="1"/>
    <xf numFmtId="167" fontId="14" fillId="3" borderId="1" xfId="1" applyNumberFormat="1" applyFont="1" applyFill="1" applyBorder="1"/>
    <xf numFmtId="167" fontId="13" fillId="4" borderId="1" xfId="1" applyNumberFormat="1" applyFont="1" applyFill="1" applyBorder="1"/>
    <xf numFmtId="167" fontId="13" fillId="5" borderId="1" xfId="1" applyNumberFormat="1" applyFont="1" applyFill="1" applyBorder="1"/>
    <xf numFmtId="38" fontId="14" fillId="6" borderId="1" xfId="1" applyNumberFormat="1" applyFont="1" applyFill="1" applyBorder="1"/>
    <xf numFmtId="0" fontId="15" fillId="0" borderId="1" xfId="0" applyFont="1" applyBorder="1"/>
    <xf numFmtId="167" fontId="15" fillId="3" borderId="1" xfId="1" applyNumberFormat="1" applyFont="1" applyFill="1" applyBorder="1"/>
    <xf numFmtId="167" fontId="15" fillId="4" borderId="1" xfId="0" applyNumberFormat="1" applyFont="1" applyFill="1" applyBorder="1"/>
    <xf numFmtId="167" fontId="15" fillId="5" borderId="1" xfId="0" applyNumberFormat="1" applyFont="1" applyFill="1" applyBorder="1"/>
    <xf numFmtId="0" fontId="13" fillId="0" borderId="0" xfId="0" quotePrefix="1" applyFont="1"/>
    <xf numFmtId="0" fontId="14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16" fontId="13" fillId="0" borderId="1" xfId="0" applyNumberFormat="1" applyFont="1" applyBorder="1"/>
    <xf numFmtId="0" fontId="13" fillId="0" borderId="1" xfId="0" applyFont="1" applyBorder="1"/>
    <xf numFmtId="167" fontId="13" fillId="0" borderId="1" xfId="1" applyNumberFormat="1" applyFont="1" applyBorder="1"/>
    <xf numFmtId="0" fontId="13" fillId="0" borderId="1" xfId="0" applyFont="1" applyBorder="1" applyAlignment="1">
      <alignment wrapText="1"/>
    </xf>
    <xf numFmtId="167" fontId="13" fillId="0" borderId="1" xfId="0" applyNumberFormat="1" applyFont="1" applyBorder="1"/>
    <xf numFmtId="167" fontId="14" fillId="0" borderId="1" xfId="0" applyNumberFormat="1" applyFont="1" applyBorder="1"/>
    <xf numFmtId="14" fontId="13" fillId="0" borderId="2" xfId="0" applyNumberFormat="1" applyFont="1" applyBorder="1"/>
    <xf numFmtId="0" fontId="13" fillId="0" borderId="2" xfId="0" applyFont="1" applyBorder="1"/>
    <xf numFmtId="167" fontId="13" fillId="0" borderId="2" xfId="1" applyNumberFormat="1" applyFont="1" applyBorder="1"/>
    <xf numFmtId="0" fontId="13" fillId="0" borderId="4" xfId="0" applyFont="1" applyBorder="1"/>
    <xf numFmtId="167" fontId="14" fillId="0" borderId="0" xfId="0" applyNumberFormat="1" applyFont="1"/>
    <xf numFmtId="0" fontId="16" fillId="0" borderId="0" xfId="0" applyFont="1"/>
    <xf numFmtId="168" fontId="2" fillId="0" borderId="7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168" fontId="3" fillId="0" borderId="1" xfId="0" quotePrefix="1" applyNumberFormat="1" applyFont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8" fontId="2" fillId="2" borderId="2" xfId="0" applyNumberFormat="1" applyFont="1" applyFill="1" applyBorder="1" applyAlignment="1">
      <alignment horizontal="center" vertical="center"/>
    </xf>
    <xf numFmtId="168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6" fontId="2" fillId="2" borderId="2" xfId="1" applyNumberFormat="1" applyFont="1" applyFill="1" applyBorder="1" applyAlignment="1">
      <alignment horizontal="center" vertical="center"/>
    </xf>
    <xf numFmtId="166" fontId="2" fillId="2" borderId="4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167" fontId="13" fillId="0" borderId="0" xfId="1" applyNumberFormat="1" applyFont="1"/>
    <xf numFmtId="0" fontId="14" fillId="0" borderId="1" xfId="0" applyFont="1" applyBorder="1" applyAlignment="1">
      <alignment horizontal="left"/>
    </xf>
    <xf numFmtId="167" fontId="13" fillId="0" borderId="0" xfId="1" applyNumberFormat="1" applyFont="1" applyBorder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67" fontId="15" fillId="7" borderId="6" xfId="1" applyNumberFormat="1" applyFont="1" applyFill="1" applyBorder="1"/>
    <xf numFmtId="167" fontId="15" fillId="0" borderId="5" xfId="0" applyNumberFormat="1" applyFont="1" applyBorder="1"/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167" fontId="15" fillId="6" borderId="1" xfId="0" applyNumberFormat="1" applyFont="1" applyFill="1" applyBorder="1"/>
    <xf numFmtId="0" fontId="14" fillId="0" borderId="1" xfId="0" applyFont="1" applyBorder="1" applyAlignment="1">
      <alignment horizontal="center"/>
    </xf>
    <xf numFmtId="167" fontId="14" fillId="2" borderId="1" xfId="1" applyNumberFormat="1" applyFont="1" applyFill="1" applyBorder="1"/>
    <xf numFmtId="167" fontId="14" fillId="0" borderId="1" xfId="1" applyNumberFormat="1" applyFont="1" applyFill="1" applyBorder="1"/>
    <xf numFmtId="16" fontId="3" fillId="0" borderId="1" xfId="0" quotePrefix="1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7" fontId="3" fillId="0" borderId="1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167" fontId="14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232"/>
  <sheetViews>
    <sheetView topLeftCell="A4" zoomScale="96" zoomScaleNormal="96" workbookViewId="0">
      <selection activeCell="E37" sqref="E37"/>
    </sheetView>
  </sheetViews>
  <sheetFormatPr defaultRowHeight="18" customHeight="1" x14ac:dyDescent="0.25"/>
  <cols>
    <col min="1" max="1" width="7.42578125" style="115" bestFit="1" customWidth="1"/>
    <col min="2" max="2" width="47" style="2" bestFit="1" customWidth="1"/>
    <col min="3" max="3" width="10.85546875" style="3" customWidth="1"/>
    <col min="4" max="4" width="9.85546875" style="3" customWidth="1"/>
    <col min="5" max="5" width="13.85546875" style="12" customWidth="1"/>
    <col min="6" max="6" width="13.42578125" style="13" customWidth="1"/>
    <col min="7" max="7" width="14.7109375" style="13" customWidth="1"/>
    <col min="8" max="8" width="13.42578125" style="3" customWidth="1"/>
    <col min="9" max="9" width="9.140625" style="3"/>
    <col min="10" max="10" width="10.42578125" style="3" customWidth="1"/>
    <col min="11" max="17" width="9.140625" style="3"/>
    <col min="18" max="116" width="9.140625" style="7"/>
    <col min="117" max="16384" width="9.140625" style="3"/>
  </cols>
  <sheetData>
    <row r="1" spans="1:116" s="20" customFormat="1" ht="23.25" customHeight="1" x14ac:dyDescent="0.3">
      <c r="A1" s="119" t="s">
        <v>61</v>
      </c>
      <c r="B1" s="119"/>
      <c r="C1" s="119"/>
      <c r="D1" s="119"/>
      <c r="E1" s="119"/>
      <c r="F1" s="119"/>
      <c r="G1" s="1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</row>
    <row r="2" spans="1:116" s="20" customFormat="1" ht="23.25" customHeight="1" x14ac:dyDescent="0.3">
      <c r="A2" s="120" t="s">
        <v>62</v>
      </c>
      <c r="B2" s="120"/>
      <c r="C2" s="120"/>
      <c r="D2" s="120"/>
      <c r="E2" s="120"/>
      <c r="F2" s="120"/>
      <c r="G2" s="120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</row>
    <row r="3" spans="1:116" ht="10.5" customHeight="1" x14ac:dyDescent="0.25">
      <c r="A3" s="111"/>
      <c r="B3" s="17"/>
      <c r="C3" s="17"/>
      <c r="D3" s="17"/>
      <c r="E3" s="17"/>
      <c r="F3" s="17"/>
      <c r="G3" s="17"/>
    </row>
    <row r="4" spans="1:116" s="10" customFormat="1" ht="18" customHeight="1" x14ac:dyDescent="0.25">
      <c r="A4" s="121" t="s">
        <v>9</v>
      </c>
      <c r="B4" s="123" t="s">
        <v>8</v>
      </c>
      <c r="C4" s="125" t="s">
        <v>7</v>
      </c>
      <c r="D4" s="126"/>
      <c r="E4" s="123" t="s">
        <v>6</v>
      </c>
      <c r="F4" s="127" t="s">
        <v>5</v>
      </c>
      <c r="G4" s="127" t="s">
        <v>4</v>
      </c>
      <c r="H4" s="118" t="s">
        <v>88</v>
      </c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</row>
    <row r="5" spans="1:116" s="10" customFormat="1" ht="18" customHeight="1" x14ac:dyDescent="0.25">
      <c r="A5" s="122"/>
      <c r="B5" s="124"/>
      <c r="C5" s="69" t="s">
        <v>3</v>
      </c>
      <c r="D5" s="69" t="s">
        <v>2</v>
      </c>
      <c r="E5" s="124"/>
      <c r="F5" s="128"/>
      <c r="G5" s="128"/>
      <c r="H5" s="1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</row>
    <row r="6" spans="1:116" s="76" customFormat="1" ht="18" customHeight="1" x14ac:dyDescent="0.25">
      <c r="A6" s="113"/>
      <c r="B6" s="70" t="s">
        <v>1</v>
      </c>
      <c r="C6" s="71"/>
      <c r="D6" s="71"/>
      <c r="E6" s="72"/>
      <c r="F6" s="73"/>
      <c r="G6" s="74">
        <v>40247798</v>
      </c>
      <c r="H6" s="75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</row>
    <row r="7" spans="1:116" ht="18" customHeight="1" x14ac:dyDescent="0.25">
      <c r="A7" s="112">
        <v>44197</v>
      </c>
      <c r="B7" s="11" t="s">
        <v>64</v>
      </c>
      <c r="C7" s="1"/>
      <c r="D7" s="1"/>
      <c r="E7" s="4"/>
      <c r="F7" s="5">
        <v>2200</v>
      </c>
      <c r="G7" s="5">
        <f>G6+E7-F7</f>
        <v>40245598</v>
      </c>
      <c r="H7" s="53" t="s">
        <v>60</v>
      </c>
    </row>
    <row r="8" spans="1:116" ht="18" customHeight="1" x14ac:dyDescent="0.25">
      <c r="A8" s="112">
        <v>44197</v>
      </c>
      <c r="B8" s="11" t="s">
        <v>66</v>
      </c>
      <c r="C8" s="1" t="s">
        <v>11</v>
      </c>
      <c r="D8" s="1"/>
      <c r="E8" s="4">
        <v>500000</v>
      </c>
      <c r="F8" s="5"/>
      <c r="G8" s="5">
        <f t="shared" ref="G8:G33" si="0">G7+E8-F8</f>
        <v>40745598</v>
      </c>
      <c r="H8" s="53" t="s">
        <v>38</v>
      </c>
    </row>
    <row r="9" spans="1:116" ht="18" customHeight="1" x14ac:dyDescent="0.25">
      <c r="A9" s="112">
        <v>44200</v>
      </c>
      <c r="B9" s="11" t="s">
        <v>65</v>
      </c>
      <c r="C9" s="1" t="s">
        <v>11</v>
      </c>
      <c r="D9" s="1"/>
      <c r="E9" s="4">
        <v>1100000</v>
      </c>
      <c r="F9" s="5"/>
      <c r="G9" s="5">
        <f t="shared" si="0"/>
        <v>41845598</v>
      </c>
      <c r="H9" s="53" t="s">
        <v>38</v>
      </c>
    </row>
    <row r="10" spans="1:116" ht="18" customHeight="1" x14ac:dyDescent="0.25">
      <c r="A10" s="112">
        <v>44200</v>
      </c>
      <c r="B10" s="11" t="s">
        <v>67</v>
      </c>
      <c r="C10" s="1" t="s">
        <v>11</v>
      </c>
      <c r="D10" s="1"/>
      <c r="E10" s="4">
        <v>1240000</v>
      </c>
      <c r="F10" s="5"/>
      <c r="G10" s="5">
        <f t="shared" si="0"/>
        <v>43085598</v>
      </c>
      <c r="H10" s="53" t="s">
        <v>38</v>
      </c>
    </row>
    <row r="11" spans="1:116" ht="18" customHeight="1" x14ac:dyDescent="0.25">
      <c r="A11" s="114">
        <v>44200</v>
      </c>
      <c r="B11" s="11" t="s">
        <v>68</v>
      </c>
      <c r="C11" s="1"/>
      <c r="D11" s="1"/>
      <c r="E11" s="4"/>
      <c r="F11" s="5">
        <v>4176000</v>
      </c>
      <c r="G11" s="5">
        <f t="shared" si="0"/>
        <v>38909598</v>
      </c>
      <c r="H11" s="53" t="s">
        <v>89</v>
      </c>
    </row>
    <row r="12" spans="1:116" ht="18" customHeight="1" x14ac:dyDescent="0.25">
      <c r="A12" s="112">
        <v>44202</v>
      </c>
      <c r="B12" s="11" t="s">
        <v>69</v>
      </c>
      <c r="C12" s="1" t="s">
        <v>11</v>
      </c>
      <c r="D12" s="1"/>
      <c r="E12" s="4">
        <v>300000</v>
      </c>
      <c r="F12" s="5"/>
      <c r="G12" s="5">
        <f t="shared" si="0"/>
        <v>39209598</v>
      </c>
      <c r="H12" s="53" t="s">
        <v>38</v>
      </c>
    </row>
    <row r="13" spans="1:116" ht="18" customHeight="1" x14ac:dyDescent="0.25">
      <c r="A13" s="112">
        <v>44204</v>
      </c>
      <c r="B13" s="11" t="s">
        <v>70</v>
      </c>
      <c r="C13" s="1" t="s">
        <v>11</v>
      </c>
      <c r="D13" s="1"/>
      <c r="E13" s="4">
        <v>1000000</v>
      </c>
      <c r="F13" s="5"/>
      <c r="G13" s="5">
        <f t="shared" si="0"/>
        <v>40209598</v>
      </c>
      <c r="H13" s="53" t="s">
        <v>38</v>
      </c>
    </row>
    <row r="14" spans="1:116" ht="18" customHeight="1" x14ac:dyDescent="0.25">
      <c r="A14" s="112">
        <v>44208</v>
      </c>
      <c r="B14" s="11" t="s">
        <v>71</v>
      </c>
      <c r="C14" s="1"/>
      <c r="D14" s="1"/>
      <c r="E14" s="4"/>
      <c r="F14" s="5">
        <v>582200</v>
      </c>
      <c r="G14" s="5">
        <f t="shared" si="0"/>
        <v>39627398</v>
      </c>
      <c r="H14" s="53" t="s">
        <v>90</v>
      </c>
    </row>
    <row r="15" spans="1:116" ht="18" customHeight="1" x14ac:dyDescent="0.25">
      <c r="A15" s="112">
        <v>44208</v>
      </c>
      <c r="B15" s="11" t="s">
        <v>66</v>
      </c>
      <c r="C15" s="1" t="s">
        <v>11</v>
      </c>
      <c r="D15" s="1"/>
      <c r="E15" s="4">
        <v>250000</v>
      </c>
      <c r="F15" s="5"/>
      <c r="G15" s="5">
        <f t="shared" si="0"/>
        <v>39877398</v>
      </c>
      <c r="H15" s="53" t="s">
        <v>38</v>
      </c>
    </row>
    <row r="16" spans="1:116" ht="18" customHeight="1" x14ac:dyDescent="0.25">
      <c r="A16" s="112">
        <v>44210</v>
      </c>
      <c r="B16" s="11" t="s">
        <v>66</v>
      </c>
      <c r="C16" s="1" t="s">
        <v>11</v>
      </c>
      <c r="D16" s="1"/>
      <c r="E16" s="4">
        <v>200000</v>
      </c>
      <c r="F16" s="5"/>
      <c r="G16" s="5">
        <f t="shared" si="0"/>
        <v>40077398</v>
      </c>
      <c r="H16" s="53" t="s">
        <v>38</v>
      </c>
    </row>
    <row r="17" spans="1:8" ht="18" customHeight="1" x14ac:dyDescent="0.25">
      <c r="A17" s="112">
        <v>44210</v>
      </c>
      <c r="B17" s="11" t="s">
        <v>73</v>
      </c>
      <c r="C17" s="1"/>
      <c r="D17" s="1"/>
      <c r="E17" s="4"/>
      <c r="F17" s="5">
        <v>542200</v>
      </c>
      <c r="G17" s="5">
        <f t="shared" si="0"/>
        <v>39535198</v>
      </c>
      <c r="H17" s="53" t="s">
        <v>89</v>
      </c>
    </row>
    <row r="18" spans="1:8" ht="18" customHeight="1" x14ac:dyDescent="0.25">
      <c r="A18" s="112">
        <v>44211</v>
      </c>
      <c r="B18" s="11" t="s">
        <v>74</v>
      </c>
      <c r="C18" s="1"/>
      <c r="D18" s="1"/>
      <c r="E18" s="6"/>
      <c r="F18" s="5">
        <v>1271000</v>
      </c>
      <c r="G18" s="5">
        <f t="shared" si="0"/>
        <v>38264198</v>
      </c>
      <c r="H18" s="53" t="s">
        <v>89</v>
      </c>
    </row>
    <row r="19" spans="1:8" ht="18" customHeight="1" x14ac:dyDescent="0.25">
      <c r="A19" s="112">
        <v>44211</v>
      </c>
      <c r="B19" s="11" t="s">
        <v>75</v>
      </c>
      <c r="C19" s="1" t="s">
        <v>11</v>
      </c>
      <c r="D19" s="1"/>
      <c r="E19" s="5">
        <v>1500000</v>
      </c>
      <c r="F19" s="5"/>
      <c r="G19" s="5">
        <f t="shared" si="0"/>
        <v>39764198</v>
      </c>
      <c r="H19" s="53" t="s">
        <v>38</v>
      </c>
    </row>
    <row r="20" spans="1:8" ht="18" customHeight="1" x14ac:dyDescent="0.25">
      <c r="A20" s="112">
        <v>44214</v>
      </c>
      <c r="B20" s="11" t="s">
        <v>76</v>
      </c>
      <c r="C20" s="1" t="s">
        <v>11</v>
      </c>
      <c r="D20" s="1"/>
      <c r="E20" s="5">
        <v>15000000</v>
      </c>
      <c r="F20" s="5"/>
      <c r="G20" s="5">
        <f t="shared" si="0"/>
        <v>54764198</v>
      </c>
      <c r="H20" s="53" t="s">
        <v>38</v>
      </c>
    </row>
    <row r="21" spans="1:8" ht="18" customHeight="1" x14ac:dyDescent="0.25">
      <c r="A21" s="112">
        <v>44216</v>
      </c>
      <c r="B21" s="11" t="s">
        <v>77</v>
      </c>
      <c r="C21" s="1" t="s">
        <v>11</v>
      </c>
      <c r="D21" s="1"/>
      <c r="E21" s="5">
        <v>500000</v>
      </c>
      <c r="F21" s="5"/>
      <c r="G21" s="5">
        <f t="shared" si="0"/>
        <v>55264198</v>
      </c>
      <c r="H21" s="53" t="s">
        <v>38</v>
      </c>
    </row>
    <row r="22" spans="1:8" ht="18" customHeight="1" x14ac:dyDescent="0.25">
      <c r="A22" s="112">
        <v>44218</v>
      </c>
      <c r="B22" s="11" t="s">
        <v>78</v>
      </c>
      <c r="C22" s="1"/>
      <c r="D22" s="1"/>
      <c r="E22" s="5"/>
      <c r="F22" s="5">
        <v>542200</v>
      </c>
      <c r="G22" s="5">
        <f t="shared" si="0"/>
        <v>54721998</v>
      </c>
      <c r="H22" s="53" t="s">
        <v>89</v>
      </c>
    </row>
    <row r="23" spans="1:8" ht="18" customHeight="1" x14ac:dyDescent="0.25">
      <c r="A23" s="112">
        <v>44219</v>
      </c>
      <c r="B23" s="11" t="s">
        <v>66</v>
      </c>
      <c r="C23" s="1" t="s">
        <v>11</v>
      </c>
      <c r="D23" s="1"/>
      <c r="E23" s="5">
        <v>500000</v>
      </c>
      <c r="F23" s="5"/>
      <c r="G23" s="5">
        <f t="shared" si="0"/>
        <v>55221998</v>
      </c>
      <c r="H23" s="53" t="s">
        <v>38</v>
      </c>
    </row>
    <row r="24" spans="1:8" ht="18" customHeight="1" x14ac:dyDescent="0.25">
      <c r="A24" s="112">
        <v>44220</v>
      </c>
      <c r="B24" s="11" t="s">
        <v>79</v>
      </c>
      <c r="C24" s="1" t="s">
        <v>11</v>
      </c>
      <c r="D24" s="1"/>
      <c r="E24" s="5">
        <v>1000000</v>
      </c>
      <c r="F24" s="5"/>
      <c r="G24" s="5">
        <f t="shared" si="0"/>
        <v>56221998</v>
      </c>
      <c r="H24" s="53" t="s">
        <v>38</v>
      </c>
    </row>
    <row r="25" spans="1:8" ht="18" customHeight="1" x14ac:dyDescent="0.25">
      <c r="A25" s="112">
        <v>44220</v>
      </c>
      <c r="B25" s="11" t="s">
        <v>80</v>
      </c>
      <c r="C25" s="1" t="s">
        <v>11</v>
      </c>
      <c r="D25" s="1"/>
      <c r="E25" s="5">
        <v>1000000</v>
      </c>
      <c r="F25" s="5"/>
      <c r="G25" s="5">
        <f t="shared" si="0"/>
        <v>57221998</v>
      </c>
      <c r="H25" s="53" t="s">
        <v>38</v>
      </c>
    </row>
    <row r="26" spans="1:8" ht="18" customHeight="1" x14ac:dyDescent="0.25">
      <c r="A26" s="112">
        <v>44220</v>
      </c>
      <c r="B26" s="47" t="s">
        <v>81</v>
      </c>
      <c r="C26" s="1"/>
      <c r="D26" s="1" t="s">
        <v>11</v>
      </c>
      <c r="E26" s="5">
        <v>400000</v>
      </c>
      <c r="F26" s="5"/>
      <c r="G26" s="5">
        <f t="shared" si="0"/>
        <v>57621998</v>
      </c>
      <c r="H26" s="53" t="s">
        <v>37</v>
      </c>
    </row>
    <row r="27" spans="1:8" ht="18" customHeight="1" x14ac:dyDescent="0.25">
      <c r="A27" s="112">
        <v>44220</v>
      </c>
      <c r="B27" s="11" t="s">
        <v>82</v>
      </c>
      <c r="C27" s="1" t="s">
        <v>11</v>
      </c>
      <c r="D27" s="1"/>
      <c r="E27" s="5">
        <v>200000</v>
      </c>
      <c r="F27" s="5"/>
      <c r="G27" s="5">
        <f t="shared" si="0"/>
        <v>57821998</v>
      </c>
      <c r="H27" s="53" t="s">
        <v>38</v>
      </c>
    </row>
    <row r="28" spans="1:8" ht="18" customHeight="1" x14ac:dyDescent="0.25">
      <c r="A28" s="112">
        <v>44221</v>
      </c>
      <c r="B28" s="11" t="s">
        <v>83</v>
      </c>
      <c r="C28" s="1"/>
      <c r="D28" s="1"/>
      <c r="E28" s="5">
        <v>3078</v>
      </c>
      <c r="F28" s="5"/>
      <c r="G28" s="5">
        <f t="shared" si="0"/>
        <v>57825076</v>
      </c>
      <c r="H28" s="53" t="s">
        <v>83</v>
      </c>
    </row>
    <row r="29" spans="1:8" ht="18" customHeight="1" x14ac:dyDescent="0.25">
      <c r="A29" s="112">
        <v>44224</v>
      </c>
      <c r="B29" s="11" t="s">
        <v>84</v>
      </c>
      <c r="C29" s="1"/>
      <c r="D29" s="1"/>
      <c r="E29" s="5"/>
      <c r="F29" s="5">
        <v>3620000</v>
      </c>
      <c r="G29" s="5">
        <f t="shared" si="0"/>
        <v>54205076</v>
      </c>
      <c r="H29" s="53" t="s">
        <v>89</v>
      </c>
    </row>
    <row r="30" spans="1:8" ht="18" customHeight="1" x14ac:dyDescent="0.25">
      <c r="A30" s="112">
        <v>44224</v>
      </c>
      <c r="B30" s="11" t="s">
        <v>85</v>
      </c>
      <c r="C30" s="1"/>
      <c r="D30" s="1"/>
      <c r="E30" s="5"/>
      <c r="F30" s="5">
        <v>518300</v>
      </c>
      <c r="G30" s="5">
        <f t="shared" si="0"/>
        <v>53686776</v>
      </c>
      <c r="H30" s="53" t="s">
        <v>60</v>
      </c>
    </row>
    <row r="31" spans="1:8" ht="18" customHeight="1" x14ac:dyDescent="0.25">
      <c r="A31" s="112">
        <v>44224</v>
      </c>
      <c r="B31" s="11" t="s">
        <v>66</v>
      </c>
      <c r="C31" s="1" t="s">
        <v>11</v>
      </c>
      <c r="D31" s="1"/>
      <c r="E31" s="5">
        <v>400000</v>
      </c>
      <c r="F31" s="5"/>
      <c r="G31" s="5">
        <f t="shared" si="0"/>
        <v>54086776</v>
      </c>
      <c r="H31" s="53" t="s">
        <v>38</v>
      </c>
    </row>
    <row r="32" spans="1:8" ht="18" customHeight="1" x14ac:dyDescent="0.25">
      <c r="A32" s="112">
        <v>44225</v>
      </c>
      <c r="B32" s="11" t="s">
        <v>86</v>
      </c>
      <c r="C32" s="1" t="s">
        <v>11</v>
      </c>
      <c r="D32" s="1"/>
      <c r="E32" s="5">
        <v>500000</v>
      </c>
      <c r="F32" s="5"/>
      <c r="G32" s="5">
        <f t="shared" si="0"/>
        <v>54586776</v>
      </c>
      <c r="H32" s="53" t="s">
        <v>38</v>
      </c>
    </row>
    <row r="33" spans="1:116" ht="18" customHeight="1" x14ac:dyDescent="0.25">
      <c r="A33" s="112">
        <v>44227</v>
      </c>
      <c r="B33" s="59" t="s">
        <v>87</v>
      </c>
      <c r="C33" s="1"/>
      <c r="D33" s="1" t="s">
        <v>11</v>
      </c>
      <c r="E33" s="5">
        <v>500000</v>
      </c>
      <c r="F33" s="5"/>
      <c r="G33" s="5">
        <f t="shared" si="0"/>
        <v>55086776</v>
      </c>
      <c r="H33" s="53" t="s">
        <v>37</v>
      </c>
    </row>
    <row r="34" spans="1:116" s="80" customFormat="1" ht="18" customHeight="1" x14ac:dyDescent="0.25">
      <c r="A34" s="113"/>
      <c r="B34" s="70" t="s">
        <v>10</v>
      </c>
      <c r="C34" s="71"/>
      <c r="D34" s="71"/>
      <c r="E34" s="78">
        <f>SUM(E7:E33)</f>
        <v>26093078</v>
      </c>
      <c r="F34" s="79">
        <f>SUM(F7:F33)</f>
        <v>11254100</v>
      </c>
      <c r="G34" s="74">
        <f>SUM(G6+E34-F34)</f>
        <v>55086776</v>
      </c>
      <c r="H34" s="75"/>
      <c r="I34" s="76"/>
      <c r="J34" s="76"/>
      <c r="K34" s="76"/>
      <c r="L34" s="76"/>
      <c r="M34" s="76"/>
      <c r="N34" s="76"/>
      <c r="O34" s="76"/>
      <c r="P34" s="76"/>
      <c r="Q34" s="76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</row>
    <row r="35" spans="1:116" s="8" customFormat="1" ht="18" customHeight="1" x14ac:dyDescent="0.25">
      <c r="A35" s="115"/>
      <c r="B35" s="9"/>
      <c r="C35" s="9"/>
      <c r="D35" s="12"/>
      <c r="E35" s="13"/>
      <c r="F35" s="14"/>
      <c r="G35" s="3"/>
      <c r="H35" s="7"/>
      <c r="I35" s="15"/>
      <c r="J35" s="3"/>
      <c r="K35" s="3"/>
      <c r="L35" s="3"/>
      <c r="M35" s="3"/>
      <c r="N35" s="3"/>
      <c r="O35" s="3"/>
      <c r="P35" s="3"/>
      <c r="Q35" s="3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</row>
    <row r="36" spans="1:116" s="8" customFormat="1" ht="18" customHeight="1" x14ac:dyDescent="0.25">
      <c r="A36" s="115"/>
      <c r="B36" s="9"/>
      <c r="C36" s="9"/>
      <c r="D36" s="12"/>
      <c r="E36" s="13"/>
      <c r="F36" s="14"/>
      <c r="G36" s="3"/>
      <c r="H36" s="7"/>
      <c r="I36" s="15"/>
      <c r="J36" s="3"/>
      <c r="K36" s="3"/>
      <c r="L36" s="3"/>
      <c r="M36" s="3"/>
      <c r="N36" s="3"/>
      <c r="O36" s="3"/>
      <c r="P36" s="3"/>
      <c r="Q36" s="3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</row>
    <row r="37" spans="1:116" s="8" customFormat="1" ht="18" customHeight="1" x14ac:dyDescent="0.25">
      <c r="A37" s="115"/>
      <c r="B37" s="9"/>
      <c r="C37" s="9"/>
      <c r="D37" s="12"/>
      <c r="E37" s="13"/>
      <c r="F37" s="14"/>
      <c r="G37" s="3"/>
      <c r="H37" s="7"/>
      <c r="I37" s="15"/>
      <c r="J37" s="3"/>
      <c r="K37" s="3"/>
      <c r="L37" s="3"/>
      <c r="M37" s="3"/>
      <c r="N37" s="3"/>
      <c r="O37" s="3"/>
      <c r="P37" s="3"/>
      <c r="Q37" s="3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</row>
    <row r="38" spans="1:116" s="16" customFormat="1" ht="18" customHeight="1" x14ac:dyDescent="0.25">
      <c r="A38" s="115"/>
      <c r="B38" s="9"/>
      <c r="C38" s="9"/>
      <c r="D38" s="12"/>
      <c r="E38" s="13"/>
      <c r="F38" s="14"/>
      <c r="G38" s="3"/>
      <c r="H38" s="7"/>
      <c r="I38" s="3"/>
      <c r="J38" s="3"/>
      <c r="K38" s="3"/>
      <c r="L38" s="3"/>
      <c r="M38" s="3"/>
      <c r="N38" s="3"/>
      <c r="O38" s="3"/>
      <c r="P38" s="3"/>
      <c r="Q38" s="3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</row>
    <row r="39" spans="1:116" s="7" customFormat="1" ht="18" customHeight="1" x14ac:dyDescent="0.25">
      <c r="A39" s="115"/>
      <c r="B39" s="9"/>
      <c r="C39" s="9"/>
      <c r="D39" s="12"/>
      <c r="E39" s="13"/>
      <c r="F39" s="14"/>
      <c r="G39" s="3"/>
      <c r="I39" s="3"/>
      <c r="J39" s="3"/>
      <c r="K39" s="3"/>
      <c r="L39" s="3"/>
      <c r="M39" s="3"/>
      <c r="N39" s="3"/>
      <c r="O39" s="3"/>
      <c r="P39" s="3"/>
      <c r="Q39" s="3"/>
    </row>
    <row r="40" spans="1:116" ht="18" customHeight="1" x14ac:dyDescent="0.25">
      <c r="B40" s="9"/>
      <c r="C40" s="9"/>
      <c r="D40" s="12"/>
      <c r="E40" s="13"/>
      <c r="F40" s="14"/>
      <c r="G40" s="3"/>
    </row>
    <row r="41" spans="1:116" ht="18" customHeight="1" x14ac:dyDescent="0.25">
      <c r="B41" s="9"/>
      <c r="C41" s="9"/>
      <c r="D41" s="12"/>
      <c r="E41" s="13"/>
      <c r="F41" s="14"/>
      <c r="G41" s="3"/>
    </row>
    <row r="42" spans="1:116" ht="18" customHeight="1" x14ac:dyDescent="0.25">
      <c r="B42" s="9"/>
      <c r="C42" s="9"/>
      <c r="D42" s="12"/>
      <c r="E42" s="13"/>
      <c r="F42" s="14"/>
      <c r="G42" s="3"/>
    </row>
    <row r="43" spans="1:116" ht="18" customHeight="1" x14ac:dyDescent="0.25">
      <c r="B43" s="3"/>
      <c r="G43" s="14"/>
    </row>
    <row r="44" spans="1:116" ht="18" customHeight="1" x14ac:dyDescent="0.25">
      <c r="B44" s="3"/>
      <c r="G44" s="14"/>
    </row>
    <row r="45" spans="1:116" ht="18" customHeight="1" x14ac:dyDescent="0.25">
      <c r="B45" s="3"/>
      <c r="G45" s="14"/>
    </row>
    <row r="46" spans="1:116" ht="18" customHeight="1" x14ac:dyDescent="0.25">
      <c r="B46" s="3"/>
      <c r="G46" s="14"/>
    </row>
    <row r="47" spans="1:116" ht="18" customHeight="1" x14ac:dyDescent="0.25">
      <c r="B47" s="3"/>
      <c r="G47" s="14"/>
    </row>
    <row r="48" spans="1:116" ht="18" customHeight="1" x14ac:dyDescent="0.25">
      <c r="B48" s="3"/>
      <c r="G48" s="14"/>
    </row>
    <row r="49" spans="2:9" ht="18" customHeight="1" x14ac:dyDescent="0.25">
      <c r="B49" s="3"/>
      <c r="G49" s="14"/>
    </row>
    <row r="50" spans="2:9" ht="18" customHeight="1" x14ac:dyDescent="0.25">
      <c r="B50" s="3"/>
      <c r="G50" s="14"/>
      <c r="I50" s="3" t="s">
        <v>0</v>
      </c>
    </row>
    <row r="51" spans="2:9" ht="18" customHeight="1" x14ac:dyDescent="0.25">
      <c r="B51" s="3"/>
      <c r="G51" s="14"/>
    </row>
    <row r="52" spans="2:9" ht="18" customHeight="1" x14ac:dyDescent="0.25">
      <c r="B52" s="3"/>
      <c r="G52" s="14"/>
    </row>
    <row r="53" spans="2:9" ht="18" customHeight="1" x14ac:dyDescent="0.25">
      <c r="B53" s="3"/>
      <c r="G53" s="14"/>
    </row>
    <row r="54" spans="2:9" ht="18" customHeight="1" x14ac:dyDescent="0.25">
      <c r="B54" s="3"/>
      <c r="G54" s="14"/>
    </row>
    <row r="55" spans="2:9" ht="18" customHeight="1" x14ac:dyDescent="0.25">
      <c r="B55" s="3"/>
      <c r="G55" s="14"/>
    </row>
    <row r="56" spans="2:9" ht="18" customHeight="1" x14ac:dyDescent="0.25">
      <c r="B56" s="3"/>
      <c r="G56" s="14"/>
    </row>
    <row r="57" spans="2:9" ht="18" customHeight="1" x14ac:dyDescent="0.25">
      <c r="B57" s="3"/>
      <c r="E57" s="3"/>
      <c r="F57" s="3"/>
      <c r="G57" s="14"/>
    </row>
    <row r="58" spans="2:9" ht="18" customHeight="1" x14ac:dyDescent="0.25">
      <c r="B58" s="3"/>
      <c r="E58" s="3"/>
      <c r="F58" s="3"/>
      <c r="G58" s="14"/>
    </row>
    <row r="59" spans="2:9" ht="18" customHeight="1" x14ac:dyDescent="0.25">
      <c r="B59" s="3"/>
      <c r="E59" s="3"/>
      <c r="F59" s="3"/>
      <c r="G59" s="14"/>
    </row>
    <row r="60" spans="2:9" ht="18" customHeight="1" x14ac:dyDescent="0.25">
      <c r="B60" s="3"/>
      <c r="E60" s="3"/>
      <c r="F60" s="3"/>
      <c r="G60" s="14"/>
    </row>
    <row r="61" spans="2:9" ht="18" customHeight="1" x14ac:dyDescent="0.25">
      <c r="B61" s="3"/>
      <c r="E61" s="3"/>
      <c r="F61" s="3"/>
      <c r="G61" s="14"/>
    </row>
    <row r="62" spans="2:9" ht="18" customHeight="1" x14ac:dyDescent="0.25">
      <c r="B62" s="3"/>
      <c r="E62" s="3"/>
      <c r="F62" s="3"/>
      <c r="G62" s="14"/>
    </row>
    <row r="63" spans="2:9" ht="18" customHeight="1" x14ac:dyDescent="0.25">
      <c r="B63" s="3"/>
      <c r="E63" s="3"/>
      <c r="F63" s="3"/>
      <c r="G63" s="14"/>
    </row>
    <row r="64" spans="2:9" ht="18" customHeight="1" x14ac:dyDescent="0.25">
      <c r="B64" s="3"/>
      <c r="E64" s="3"/>
      <c r="F64" s="3"/>
      <c r="G64" s="14"/>
    </row>
    <row r="65" spans="2:7" ht="18" customHeight="1" x14ac:dyDescent="0.25">
      <c r="B65" s="3"/>
      <c r="E65" s="3"/>
      <c r="F65" s="3"/>
      <c r="G65" s="14"/>
    </row>
    <row r="66" spans="2:7" ht="18" customHeight="1" x14ac:dyDescent="0.25">
      <c r="B66" s="3"/>
      <c r="E66" s="3"/>
      <c r="F66" s="3"/>
      <c r="G66" s="14"/>
    </row>
    <row r="67" spans="2:7" ht="18" customHeight="1" x14ac:dyDescent="0.25">
      <c r="B67" s="3"/>
      <c r="E67" s="3"/>
      <c r="F67" s="3"/>
      <c r="G67" s="14"/>
    </row>
    <row r="68" spans="2:7" ht="18" customHeight="1" x14ac:dyDescent="0.25">
      <c r="B68" s="3"/>
      <c r="E68" s="3"/>
      <c r="F68" s="3"/>
      <c r="G68" s="14"/>
    </row>
    <row r="69" spans="2:7" ht="18" customHeight="1" x14ac:dyDescent="0.25">
      <c r="B69" s="3"/>
      <c r="E69" s="3"/>
      <c r="F69" s="3"/>
      <c r="G69" s="14"/>
    </row>
    <row r="70" spans="2:7" ht="18" customHeight="1" x14ac:dyDescent="0.25">
      <c r="B70" s="3"/>
      <c r="E70" s="3"/>
      <c r="F70" s="3"/>
      <c r="G70" s="14"/>
    </row>
    <row r="71" spans="2:7" ht="18" customHeight="1" x14ac:dyDescent="0.25">
      <c r="B71" s="3"/>
      <c r="E71" s="3"/>
      <c r="F71" s="3"/>
      <c r="G71" s="14"/>
    </row>
    <row r="72" spans="2:7" ht="18" customHeight="1" x14ac:dyDescent="0.25">
      <c r="B72" s="3"/>
      <c r="E72" s="3"/>
      <c r="F72" s="3"/>
      <c r="G72" s="14"/>
    </row>
    <row r="73" spans="2:7" ht="18" customHeight="1" x14ac:dyDescent="0.25">
      <c r="B73" s="3"/>
      <c r="E73" s="3"/>
      <c r="F73" s="3"/>
      <c r="G73" s="14"/>
    </row>
    <row r="74" spans="2:7" ht="18" customHeight="1" x14ac:dyDescent="0.25">
      <c r="B74" s="3"/>
      <c r="E74" s="3"/>
      <c r="F74" s="3"/>
      <c r="G74" s="14"/>
    </row>
    <row r="75" spans="2:7" ht="18" customHeight="1" x14ac:dyDescent="0.25">
      <c r="B75" s="3"/>
      <c r="E75" s="3"/>
      <c r="F75" s="3"/>
      <c r="G75" s="14"/>
    </row>
    <row r="76" spans="2:7" ht="18" customHeight="1" x14ac:dyDescent="0.25">
      <c r="B76" s="3"/>
      <c r="E76" s="3"/>
      <c r="F76" s="3"/>
      <c r="G76" s="14"/>
    </row>
    <row r="77" spans="2:7" ht="18" customHeight="1" x14ac:dyDescent="0.25">
      <c r="B77" s="3"/>
      <c r="E77" s="3"/>
      <c r="F77" s="3"/>
      <c r="G77" s="14"/>
    </row>
    <row r="78" spans="2:7" ht="18" customHeight="1" x14ac:dyDescent="0.25">
      <c r="B78" s="3"/>
      <c r="E78" s="3"/>
      <c r="F78" s="3"/>
      <c r="G78" s="14"/>
    </row>
    <row r="79" spans="2:7" ht="18" customHeight="1" x14ac:dyDescent="0.25">
      <c r="B79" s="3"/>
      <c r="E79" s="3"/>
      <c r="F79" s="3"/>
      <c r="G79" s="14"/>
    </row>
    <row r="80" spans="2:7" ht="18" customHeight="1" x14ac:dyDescent="0.25">
      <c r="B80" s="3"/>
      <c r="E80" s="3"/>
      <c r="F80" s="3"/>
      <c r="G80" s="14"/>
    </row>
    <row r="81" spans="2:7" ht="18" customHeight="1" x14ac:dyDescent="0.25">
      <c r="B81" s="3"/>
      <c r="E81" s="3"/>
      <c r="F81" s="3"/>
      <c r="G81" s="14"/>
    </row>
    <row r="82" spans="2:7" ht="18" customHeight="1" x14ac:dyDescent="0.25">
      <c r="B82" s="3"/>
      <c r="E82" s="3"/>
      <c r="F82" s="3"/>
      <c r="G82" s="14"/>
    </row>
    <row r="83" spans="2:7" ht="18" customHeight="1" x14ac:dyDescent="0.25">
      <c r="B83" s="3"/>
      <c r="E83" s="3"/>
      <c r="F83" s="3"/>
      <c r="G83" s="14"/>
    </row>
    <row r="84" spans="2:7" ht="18" customHeight="1" x14ac:dyDescent="0.25">
      <c r="B84" s="3"/>
      <c r="E84" s="3"/>
      <c r="F84" s="3"/>
      <c r="G84" s="14"/>
    </row>
    <row r="85" spans="2:7" ht="18" customHeight="1" x14ac:dyDescent="0.25">
      <c r="B85" s="3"/>
      <c r="E85" s="3"/>
      <c r="F85" s="3"/>
      <c r="G85" s="14"/>
    </row>
    <row r="86" spans="2:7" ht="18" customHeight="1" x14ac:dyDescent="0.25">
      <c r="B86" s="3"/>
      <c r="E86" s="3"/>
      <c r="F86" s="3"/>
      <c r="G86" s="14"/>
    </row>
    <row r="87" spans="2:7" ht="18" customHeight="1" x14ac:dyDescent="0.25">
      <c r="B87" s="3"/>
      <c r="E87" s="3"/>
      <c r="F87" s="3"/>
      <c r="G87" s="14"/>
    </row>
    <row r="88" spans="2:7" ht="18" customHeight="1" x14ac:dyDescent="0.25">
      <c r="B88" s="3"/>
      <c r="E88" s="3"/>
      <c r="F88" s="3"/>
      <c r="G88" s="14"/>
    </row>
    <row r="89" spans="2:7" ht="18" customHeight="1" x14ac:dyDescent="0.25">
      <c r="B89" s="3"/>
      <c r="E89" s="3"/>
      <c r="F89" s="3"/>
      <c r="G89" s="14"/>
    </row>
    <row r="90" spans="2:7" ht="18" customHeight="1" x14ac:dyDescent="0.25">
      <c r="B90" s="3"/>
      <c r="E90" s="3"/>
      <c r="F90" s="3"/>
      <c r="G90" s="14"/>
    </row>
    <row r="91" spans="2:7" ht="18" customHeight="1" x14ac:dyDescent="0.25">
      <c r="B91" s="3"/>
      <c r="E91" s="3"/>
      <c r="F91" s="3"/>
      <c r="G91" s="14"/>
    </row>
    <row r="92" spans="2:7" ht="18" customHeight="1" x14ac:dyDescent="0.25">
      <c r="B92" s="3"/>
      <c r="E92" s="3"/>
      <c r="F92" s="3"/>
      <c r="G92" s="14"/>
    </row>
    <row r="93" spans="2:7" ht="18" customHeight="1" x14ac:dyDescent="0.25">
      <c r="B93" s="3"/>
      <c r="E93" s="3"/>
      <c r="F93" s="3"/>
      <c r="G93" s="14"/>
    </row>
    <row r="94" spans="2:7" ht="18" customHeight="1" x14ac:dyDescent="0.25">
      <c r="B94" s="3"/>
      <c r="E94" s="3"/>
      <c r="F94" s="3"/>
      <c r="G94" s="14"/>
    </row>
    <row r="95" spans="2:7" ht="18" customHeight="1" x14ac:dyDescent="0.25">
      <c r="B95" s="3"/>
      <c r="E95" s="3"/>
      <c r="F95" s="3"/>
      <c r="G95" s="14"/>
    </row>
    <row r="96" spans="2:7" ht="18" customHeight="1" x14ac:dyDescent="0.25">
      <c r="B96" s="3"/>
      <c r="E96" s="3"/>
      <c r="F96" s="3"/>
      <c r="G96" s="14"/>
    </row>
    <row r="97" spans="2:7" ht="18" customHeight="1" x14ac:dyDescent="0.25">
      <c r="B97" s="3"/>
      <c r="E97" s="3"/>
      <c r="F97" s="3"/>
      <c r="G97" s="14"/>
    </row>
    <row r="98" spans="2:7" ht="18" customHeight="1" x14ac:dyDescent="0.25">
      <c r="B98" s="3"/>
      <c r="E98" s="3"/>
      <c r="F98" s="3"/>
      <c r="G98" s="14"/>
    </row>
    <row r="99" spans="2:7" ht="18" customHeight="1" x14ac:dyDescent="0.25">
      <c r="B99" s="3"/>
      <c r="E99" s="3"/>
      <c r="F99" s="3"/>
      <c r="G99" s="14"/>
    </row>
    <row r="100" spans="2:7" ht="18" customHeight="1" x14ac:dyDescent="0.25">
      <c r="B100" s="3"/>
      <c r="E100" s="3"/>
      <c r="F100" s="3"/>
      <c r="G100" s="14"/>
    </row>
    <row r="101" spans="2:7" ht="18" customHeight="1" x14ac:dyDescent="0.25">
      <c r="B101" s="3"/>
      <c r="E101" s="3"/>
      <c r="F101" s="3"/>
      <c r="G101" s="14"/>
    </row>
    <row r="102" spans="2:7" ht="18" customHeight="1" x14ac:dyDescent="0.25">
      <c r="B102" s="3"/>
      <c r="E102" s="3"/>
      <c r="F102" s="3"/>
      <c r="G102" s="14"/>
    </row>
    <row r="103" spans="2:7" ht="18" customHeight="1" x14ac:dyDescent="0.25">
      <c r="B103" s="3"/>
      <c r="E103" s="3"/>
      <c r="F103" s="3"/>
      <c r="G103" s="14"/>
    </row>
    <row r="104" spans="2:7" ht="18" customHeight="1" x14ac:dyDescent="0.25">
      <c r="B104" s="3"/>
      <c r="E104" s="3"/>
      <c r="F104" s="3"/>
      <c r="G104" s="14"/>
    </row>
    <row r="105" spans="2:7" ht="18" customHeight="1" x14ac:dyDescent="0.25">
      <c r="B105" s="3"/>
      <c r="E105" s="3"/>
      <c r="F105" s="3"/>
      <c r="G105" s="14"/>
    </row>
    <row r="106" spans="2:7" ht="18" customHeight="1" x14ac:dyDescent="0.25">
      <c r="B106" s="3"/>
      <c r="E106" s="3"/>
      <c r="F106" s="3"/>
      <c r="G106" s="14"/>
    </row>
    <row r="107" spans="2:7" ht="18" customHeight="1" x14ac:dyDescent="0.25">
      <c r="B107" s="3"/>
      <c r="E107" s="3"/>
      <c r="F107" s="3"/>
      <c r="G107" s="14"/>
    </row>
    <row r="108" spans="2:7" ht="18" customHeight="1" x14ac:dyDescent="0.25">
      <c r="B108" s="3"/>
      <c r="E108" s="3"/>
      <c r="F108" s="3"/>
      <c r="G108" s="14"/>
    </row>
    <row r="109" spans="2:7" ht="18" customHeight="1" x14ac:dyDescent="0.25">
      <c r="B109" s="3"/>
      <c r="E109" s="3"/>
      <c r="F109" s="3"/>
      <c r="G109" s="14"/>
    </row>
    <row r="110" spans="2:7" ht="18" customHeight="1" x14ac:dyDescent="0.25">
      <c r="B110" s="3"/>
      <c r="E110" s="3"/>
      <c r="F110" s="3"/>
      <c r="G110" s="14"/>
    </row>
    <row r="111" spans="2:7" ht="18" customHeight="1" x14ac:dyDescent="0.25">
      <c r="B111" s="3"/>
      <c r="E111" s="3"/>
      <c r="F111" s="3"/>
      <c r="G111" s="14"/>
    </row>
    <row r="112" spans="2:7" ht="18" customHeight="1" x14ac:dyDescent="0.25">
      <c r="B112" s="3"/>
      <c r="E112" s="3"/>
      <c r="F112" s="3"/>
      <c r="G112" s="14"/>
    </row>
    <row r="113" spans="2:7" ht="18" customHeight="1" x14ac:dyDescent="0.25">
      <c r="B113" s="3"/>
      <c r="E113" s="3"/>
      <c r="F113" s="3"/>
      <c r="G113" s="14"/>
    </row>
    <row r="114" spans="2:7" ht="18" customHeight="1" x14ac:dyDescent="0.25">
      <c r="B114" s="3"/>
      <c r="E114" s="3"/>
      <c r="F114" s="3"/>
      <c r="G114" s="14"/>
    </row>
    <row r="115" spans="2:7" ht="18" customHeight="1" x14ac:dyDescent="0.25">
      <c r="B115" s="3"/>
      <c r="E115" s="3"/>
      <c r="F115" s="3"/>
      <c r="G115" s="14"/>
    </row>
    <row r="116" spans="2:7" ht="18" customHeight="1" x14ac:dyDescent="0.25">
      <c r="B116" s="3"/>
      <c r="E116" s="3"/>
      <c r="F116" s="3"/>
      <c r="G116" s="14"/>
    </row>
    <row r="117" spans="2:7" ht="18" customHeight="1" x14ac:dyDescent="0.25">
      <c r="B117" s="3"/>
      <c r="E117" s="3"/>
      <c r="F117" s="3"/>
      <c r="G117" s="14"/>
    </row>
    <row r="118" spans="2:7" ht="18" customHeight="1" x14ac:dyDescent="0.25">
      <c r="B118" s="3"/>
      <c r="E118" s="3"/>
      <c r="F118" s="3"/>
      <c r="G118" s="14"/>
    </row>
    <row r="119" spans="2:7" ht="18" customHeight="1" x14ac:dyDescent="0.25">
      <c r="B119" s="3"/>
      <c r="E119" s="3"/>
      <c r="F119" s="3"/>
      <c r="G119" s="14"/>
    </row>
    <row r="120" spans="2:7" ht="18" customHeight="1" x14ac:dyDescent="0.25">
      <c r="B120" s="3"/>
      <c r="E120" s="3"/>
      <c r="F120" s="3"/>
      <c r="G120" s="14"/>
    </row>
    <row r="121" spans="2:7" ht="18" customHeight="1" x14ac:dyDescent="0.25">
      <c r="B121" s="3"/>
      <c r="E121" s="3"/>
      <c r="F121" s="3"/>
      <c r="G121" s="14"/>
    </row>
    <row r="122" spans="2:7" ht="18" customHeight="1" x14ac:dyDescent="0.25">
      <c r="B122" s="3"/>
      <c r="E122" s="3"/>
      <c r="F122" s="3"/>
      <c r="G122" s="14"/>
    </row>
    <row r="123" spans="2:7" ht="18" customHeight="1" x14ac:dyDescent="0.25">
      <c r="B123" s="3"/>
      <c r="E123" s="3"/>
      <c r="F123" s="3"/>
      <c r="G123" s="14"/>
    </row>
    <row r="124" spans="2:7" ht="18" customHeight="1" x14ac:dyDescent="0.25">
      <c r="B124" s="3"/>
      <c r="E124" s="3"/>
      <c r="F124" s="3"/>
      <c r="G124" s="14"/>
    </row>
    <row r="125" spans="2:7" ht="18" customHeight="1" x14ac:dyDescent="0.25">
      <c r="B125" s="3"/>
      <c r="E125" s="3"/>
      <c r="F125" s="3"/>
      <c r="G125" s="14"/>
    </row>
    <row r="126" spans="2:7" ht="18" customHeight="1" x14ac:dyDescent="0.25">
      <c r="B126" s="3"/>
      <c r="E126" s="3"/>
      <c r="F126" s="3"/>
      <c r="G126" s="14"/>
    </row>
    <row r="127" spans="2:7" ht="18" customHeight="1" x14ac:dyDescent="0.25">
      <c r="B127" s="3"/>
      <c r="E127" s="3"/>
      <c r="F127" s="3"/>
      <c r="G127" s="14"/>
    </row>
    <row r="128" spans="2:7" ht="18" customHeight="1" x14ac:dyDescent="0.25">
      <c r="B128" s="3"/>
      <c r="E128" s="3"/>
      <c r="F128" s="3"/>
      <c r="G128" s="14"/>
    </row>
    <row r="129" spans="2:7" ht="18" customHeight="1" x14ac:dyDescent="0.25">
      <c r="B129" s="3"/>
      <c r="E129" s="3"/>
      <c r="F129" s="3"/>
      <c r="G129" s="14"/>
    </row>
    <row r="130" spans="2:7" ht="18" customHeight="1" x14ac:dyDescent="0.25">
      <c r="B130" s="3"/>
      <c r="E130" s="3"/>
      <c r="F130" s="3"/>
      <c r="G130" s="14"/>
    </row>
    <row r="131" spans="2:7" ht="18" customHeight="1" x14ac:dyDescent="0.25">
      <c r="B131" s="3"/>
      <c r="E131" s="3"/>
      <c r="F131" s="3"/>
      <c r="G131" s="14"/>
    </row>
    <row r="132" spans="2:7" ht="18" customHeight="1" x14ac:dyDescent="0.25">
      <c r="B132" s="3"/>
      <c r="E132" s="3"/>
      <c r="F132" s="3"/>
      <c r="G132" s="14"/>
    </row>
    <row r="133" spans="2:7" ht="18" customHeight="1" x14ac:dyDescent="0.25">
      <c r="B133" s="3"/>
      <c r="E133" s="3"/>
      <c r="F133" s="3"/>
      <c r="G133" s="14"/>
    </row>
    <row r="134" spans="2:7" ht="18" customHeight="1" x14ac:dyDescent="0.25">
      <c r="B134" s="3"/>
      <c r="E134" s="3"/>
      <c r="F134" s="3"/>
      <c r="G134" s="14"/>
    </row>
    <row r="135" spans="2:7" ht="18" customHeight="1" x14ac:dyDescent="0.25">
      <c r="B135" s="3"/>
      <c r="E135" s="3"/>
      <c r="F135" s="3"/>
      <c r="G135" s="14"/>
    </row>
    <row r="136" spans="2:7" ht="18" customHeight="1" x14ac:dyDescent="0.25">
      <c r="B136" s="3"/>
      <c r="E136" s="3"/>
      <c r="F136" s="3"/>
      <c r="G136" s="14"/>
    </row>
    <row r="137" spans="2:7" ht="18" customHeight="1" x14ac:dyDescent="0.25">
      <c r="B137" s="3"/>
      <c r="E137" s="3"/>
      <c r="F137" s="3"/>
      <c r="G137" s="14"/>
    </row>
    <row r="138" spans="2:7" ht="18" customHeight="1" x14ac:dyDescent="0.25">
      <c r="B138" s="3"/>
      <c r="E138" s="3"/>
      <c r="F138" s="3"/>
      <c r="G138" s="14"/>
    </row>
    <row r="139" spans="2:7" ht="18" customHeight="1" x14ac:dyDescent="0.25">
      <c r="B139" s="3"/>
      <c r="E139" s="3"/>
      <c r="F139" s="3"/>
      <c r="G139" s="14"/>
    </row>
    <row r="140" spans="2:7" ht="18" customHeight="1" x14ac:dyDescent="0.25">
      <c r="B140" s="3"/>
      <c r="E140" s="3"/>
      <c r="F140" s="3"/>
      <c r="G140" s="14"/>
    </row>
    <row r="141" spans="2:7" ht="18" customHeight="1" x14ac:dyDescent="0.25">
      <c r="B141" s="3"/>
      <c r="E141" s="3"/>
      <c r="F141" s="3"/>
      <c r="G141" s="14"/>
    </row>
    <row r="142" spans="2:7" ht="18" customHeight="1" x14ac:dyDescent="0.25">
      <c r="B142" s="3"/>
      <c r="E142" s="3"/>
      <c r="F142" s="3"/>
      <c r="G142" s="14"/>
    </row>
    <row r="143" spans="2:7" ht="18" customHeight="1" x14ac:dyDescent="0.25">
      <c r="B143" s="3"/>
      <c r="E143" s="3"/>
      <c r="F143" s="3"/>
      <c r="G143" s="14"/>
    </row>
    <row r="144" spans="2:7" ht="18" customHeight="1" x14ac:dyDescent="0.25">
      <c r="B144" s="3"/>
      <c r="E144" s="3"/>
      <c r="F144" s="3"/>
      <c r="G144" s="14"/>
    </row>
    <row r="145" spans="2:7" ht="18" customHeight="1" x14ac:dyDescent="0.25">
      <c r="B145" s="3"/>
      <c r="E145" s="3"/>
      <c r="F145" s="3"/>
      <c r="G145" s="14"/>
    </row>
    <row r="146" spans="2:7" ht="18" customHeight="1" x14ac:dyDescent="0.25">
      <c r="B146" s="3"/>
      <c r="E146" s="3"/>
      <c r="F146" s="3"/>
      <c r="G146" s="14"/>
    </row>
    <row r="147" spans="2:7" ht="18" customHeight="1" x14ac:dyDescent="0.25">
      <c r="B147" s="3"/>
      <c r="E147" s="3"/>
      <c r="F147" s="3"/>
      <c r="G147" s="14"/>
    </row>
    <row r="148" spans="2:7" ht="18" customHeight="1" x14ac:dyDescent="0.25">
      <c r="B148" s="3"/>
      <c r="E148" s="3"/>
      <c r="F148" s="3"/>
      <c r="G148" s="14"/>
    </row>
    <row r="149" spans="2:7" ht="18" customHeight="1" x14ac:dyDescent="0.25">
      <c r="B149" s="3"/>
      <c r="E149" s="3"/>
      <c r="F149" s="3"/>
      <c r="G149" s="14"/>
    </row>
    <row r="150" spans="2:7" ht="18" customHeight="1" x14ac:dyDescent="0.25">
      <c r="B150" s="3"/>
      <c r="E150" s="3"/>
      <c r="F150" s="3"/>
      <c r="G150" s="14"/>
    </row>
    <row r="151" spans="2:7" ht="18" customHeight="1" x14ac:dyDescent="0.25">
      <c r="B151" s="3"/>
      <c r="E151" s="3"/>
      <c r="F151" s="3"/>
      <c r="G151" s="14"/>
    </row>
    <row r="152" spans="2:7" ht="18" customHeight="1" x14ac:dyDescent="0.25">
      <c r="B152" s="3"/>
      <c r="E152" s="3"/>
      <c r="F152" s="3"/>
      <c r="G152" s="14"/>
    </row>
    <row r="153" spans="2:7" ht="18" customHeight="1" x14ac:dyDescent="0.25">
      <c r="B153" s="3"/>
      <c r="E153" s="3"/>
      <c r="F153" s="3"/>
      <c r="G153" s="14"/>
    </row>
    <row r="154" spans="2:7" ht="18" customHeight="1" x14ac:dyDescent="0.25">
      <c r="B154" s="3"/>
      <c r="E154" s="3"/>
      <c r="F154" s="3"/>
      <c r="G154" s="14"/>
    </row>
    <row r="155" spans="2:7" ht="18" customHeight="1" x14ac:dyDescent="0.25">
      <c r="B155" s="3"/>
      <c r="E155" s="3"/>
      <c r="F155" s="3"/>
      <c r="G155" s="14"/>
    </row>
    <row r="156" spans="2:7" ht="18" customHeight="1" x14ac:dyDescent="0.25">
      <c r="B156" s="3"/>
      <c r="E156" s="3"/>
      <c r="F156" s="3"/>
      <c r="G156" s="14"/>
    </row>
    <row r="157" spans="2:7" ht="18" customHeight="1" x14ac:dyDescent="0.25">
      <c r="B157" s="3"/>
      <c r="E157" s="3"/>
      <c r="F157" s="3"/>
      <c r="G157" s="14"/>
    </row>
    <row r="158" spans="2:7" ht="18" customHeight="1" x14ac:dyDescent="0.25">
      <c r="B158" s="3"/>
      <c r="E158" s="3"/>
      <c r="F158" s="3"/>
      <c r="G158" s="14"/>
    </row>
    <row r="159" spans="2:7" ht="18" customHeight="1" x14ac:dyDescent="0.25">
      <c r="B159" s="3"/>
      <c r="E159" s="3"/>
      <c r="F159" s="3"/>
      <c r="G159" s="14"/>
    </row>
    <row r="160" spans="2:7" ht="18" customHeight="1" x14ac:dyDescent="0.25">
      <c r="B160" s="3"/>
      <c r="E160" s="3"/>
      <c r="F160" s="3"/>
      <c r="G160" s="14"/>
    </row>
    <row r="161" spans="2:7" ht="18" customHeight="1" x14ac:dyDescent="0.25">
      <c r="B161" s="3"/>
      <c r="E161" s="3"/>
      <c r="F161" s="3"/>
      <c r="G161" s="14"/>
    </row>
    <row r="162" spans="2:7" ht="18" customHeight="1" x14ac:dyDescent="0.25">
      <c r="B162" s="3"/>
      <c r="E162" s="3"/>
      <c r="F162" s="3"/>
      <c r="G162" s="14"/>
    </row>
    <row r="163" spans="2:7" ht="18" customHeight="1" x14ac:dyDescent="0.25">
      <c r="B163" s="3"/>
      <c r="E163" s="3"/>
      <c r="F163" s="3"/>
      <c r="G163" s="14"/>
    </row>
    <row r="164" spans="2:7" ht="18" customHeight="1" x14ac:dyDescent="0.25">
      <c r="B164" s="3"/>
      <c r="E164" s="3"/>
      <c r="F164" s="3"/>
      <c r="G164" s="14"/>
    </row>
    <row r="165" spans="2:7" ht="18" customHeight="1" x14ac:dyDescent="0.25">
      <c r="B165" s="3"/>
      <c r="E165" s="3"/>
      <c r="F165" s="3"/>
      <c r="G165" s="14"/>
    </row>
    <row r="166" spans="2:7" ht="18" customHeight="1" x14ac:dyDescent="0.25">
      <c r="B166" s="3"/>
      <c r="E166" s="3"/>
      <c r="F166" s="3"/>
      <c r="G166" s="14"/>
    </row>
    <row r="167" spans="2:7" ht="18" customHeight="1" x14ac:dyDescent="0.25">
      <c r="B167" s="3"/>
      <c r="E167" s="3"/>
      <c r="F167" s="3"/>
      <c r="G167" s="14"/>
    </row>
    <row r="168" spans="2:7" ht="18" customHeight="1" x14ac:dyDescent="0.25">
      <c r="B168" s="3"/>
      <c r="E168" s="3"/>
      <c r="F168" s="3"/>
      <c r="G168" s="14"/>
    </row>
    <row r="169" spans="2:7" ht="18" customHeight="1" x14ac:dyDescent="0.25">
      <c r="B169" s="3"/>
      <c r="E169" s="3"/>
      <c r="F169" s="3"/>
      <c r="G169" s="14"/>
    </row>
    <row r="170" spans="2:7" ht="18" customHeight="1" x14ac:dyDescent="0.25">
      <c r="B170" s="3"/>
      <c r="E170" s="3"/>
      <c r="F170" s="3"/>
      <c r="G170" s="14"/>
    </row>
    <row r="171" spans="2:7" ht="18" customHeight="1" x14ac:dyDescent="0.25">
      <c r="B171" s="3"/>
      <c r="E171" s="3"/>
      <c r="F171" s="3"/>
      <c r="G171" s="14"/>
    </row>
    <row r="172" spans="2:7" ht="18" customHeight="1" x14ac:dyDescent="0.25">
      <c r="B172" s="3"/>
      <c r="E172" s="3"/>
      <c r="F172" s="3"/>
      <c r="G172" s="14"/>
    </row>
    <row r="173" spans="2:7" ht="18" customHeight="1" x14ac:dyDescent="0.25">
      <c r="B173" s="3"/>
      <c r="E173" s="3"/>
      <c r="F173" s="3"/>
      <c r="G173" s="14"/>
    </row>
    <row r="174" spans="2:7" ht="18" customHeight="1" x14ac:dyDescent="0.25">
      <c r="B174" s="3"/>
      <c r="E174" s="3"/>
      <c r="F174" s="3"/>
      <c r="G174" s="14"/>
    </row>
    <row r="175" spans="2:7" ht="18" customHeight="1" x14ac:dyDescent="0.25">
      <c r="B175" s="3"/>
      <c r="E175" s="3"/>
      <c r="F175" s="3"/>
      <c r="G175" s="14"/>
    </row>
    <row r="176" spans="2:7" ht="18" customHeight="1" x14ac:dyDescent="0.25">
      <c r="B176" s="3"/>
      <c r="E176" s="3"/>
      <c r="F176" s="3"/>
      <c r="G176" s="14"/>
    </row>
    <row r="177" spans="2:7" ht="18" customHeight="1" x14ac:dyDescent="0.25">
      <c r="B177" s="3"/>
      <c r="E177" s="3"/>
      <c r="F177" s="3"/>
      <c r="G177" s="14"/>
    </row>
    <row r="178" spans="2:7" ht="18" customHeight="1" x14ac:dyDescent="0.25">
      <c r="B178" s="3"/>
      <c r="E178" s="3"/>
      <c r="F178" s="3"/>
      <c r="G178" s="14"/>
    </row>
    <row r="179" spans="2:7" ht="18" customHeight="1" x14ac:dyDescent="0.25">
      <c r="B179" s="3"/>
      <c r="E179" s="3"/>
      <c r="F179" s="3"/>
      <c r="G179" s="14"/>
    </row>
    <row r="180" spans="2:7" ht="18" customHeight="1" x14ac:dyDescent="0.25">
      <c r="B180" s="3"/>
      <c r="E180" s="3"/>
      <c r="F180" s="3"/>
      <c r="G180" s="14"/>
    </row>
    <row r="181" spans="2:7" ht="18" customHeight="1" x14ac:dyDescent="0.25">
      <c r="B181" s="3"/>
      <c r="E181" s="3"/>
      <c r="F181" s="3"/>
      <c r="G181" s="14"/>
    </row>
    <row r="182" spans="2:7" ht="18" customHeight="1" x14ac:dyDescent="0.25">
      <c r="B182" s="3"/>
      <c r="E182" s="3"/>
      <c r="F182" s="3"/>
      <c r="G182" s="14"/>
    </row>
    <row r="183" spans="2:7" ht="18" customHeight="1" x14ac:dyDescent="0.25">
      <c r="B183" s="3"/>
      <c r="E183" s="3"/>
      <c r="F183" s="3"/>
      <c r="G183" s="14"/>
    </row>
    <row r="184" spans="2:7" ht="18" customHeight="1" x14ac:dyDescent="0.25">
      <c r="B184" s="3"/>
      <c r="E184" s="3"/>
      <c r="F184" s="3"/>
      <c r="G184" s="14"/>
    </row>
    <row r="185" spans="2:7" ht="18" customHeight="1" x14ac:dyDescent="0.25">
      <c r="B185" s="3"/>
      <c r="E185" s="3"/>
      <c r="F185" s="3"/>
      <c r="G185" s="14"/>
    </row>
    <row r="186" spans="2:7" ht="18" customHeight="1" x14ac:dyDescent="0.25">
      <c r="B186" s="3"/>
      <c r="E186" s="3"/>
      <c r="F186" s="3"/>
      <c r="G186" s="14"/>
    </row>
    <row r="187" spans="2:7" ht="18" customHeight="1" x14ac:dyDescent="0.25">
      <c r="B187" s="3"/>
      <c r="E187" s="3"/>
      <c r="F187" s="3"/>
      <c r="G187" s="14"/>
    </row>
    <row r="188" spans="2:7" ht="18" customHeight="1" x14ac:dyDescent="0.25">
      <c r="B188" s="3"/>
      <c r="E188" s="3"/>
      <c r="F188" s="3"/>
      <c r="G188" s="14"/>
    </row>
    <row r="189" spans="2:7" ht="18" customHeight="1" x14ac:dyDescent="0.25">
      <c r="B189" s="3"/>
      <c r="E189" s="3"/>
      <c r="F189" s="3"/>
      <c r="G189" s="14"/>
    </row>
    <row r="190" spans="2:7" ht="18" customHeight="1" x14ac:dyDescent="0.25">
      <c r="B190" s="3"/>
      <c r="E190" s="3"/>
      <c r="F190" s="3"/>
      <c r="G190" s="14"/>
    </row>
    <row r="191" spans="2:7" ht="18" customHeight="1" x14ac:dyDescent="0.25">
      <c r="B191" s="3"/>
      <c r="E191" s="3"/>
      <c r="F191" s="3"/>
      <c r="G191" s="14"/>
    </row>
    <row r="192" spans="2:7" ht="18" customHeight="1" x14ac:dyDescent="0.25">
      <c r="B192" s="3"/>
      <c r="E192" s="3"/>
      <c r="F192" s="3"/>
      <c r="G192" s="14"/>
    </row>
    <row r="193" spans="2:7" ht="18" customHeight="1" x14ac:dyDescent="0.25">
      <c r="B193" s="3"/>
      <c r="E193" s="3"/>
      <c r="F193" s="3"/>
      <c r="G193" s="14"/>
    </row>
    <row r="194" spans="2:7" ht="18" customHeight="1" x14ac:dyDescent="0.25">
      <c r="B194" s="3"/>
      <c r="E194" s="3"/>
      <c r="F194" s="3"/>
      <c r="G194" s="14"/>
    </row>
    <row r="195" spans="2:7" ht="18" customHeight="1" x14ac:dyDescent="0.25">
      <c r="B195" s="3"/>
      <c r="E195" s="3"/>
      <c r="F195" s="3"/>
      <c r="G195" s="14"/>
    </row>
    <row r="196" spans="2:7" ht="18" customHeight="1" x14ac:dyDescent="0.25">
      <c r="B196" s="3"/>
      <c r="E196" s="3"/>
      <c r="F196" s="3"/>
      <c r="G196" s="14"/>
    </row>
    <row r="197" spans="2:7" ht="18" customHeight="1" x14ac:dyDescent="0.25">
      <c r="B197" s="3"/>
      <c r="E197" s="3"/>
      <c r="F197" s="3"/>
      <c r="G197" s="14"/>
    </row>
    <row r="198" spans="2:7" ht="18" customHeight="1" x14ac:dyDescent="0.25">
      <c r="B198" s="3"/>
      <c r="E198" s="3"/>
      <c r="F198" s="3"/>
      <c r="G198" s="14"/>
    </row>
    <row r="199" spans="2:7" ht="18" customHeight="1" x14ac:dyDescent="0.25">
      <c r="B199" s="3"/>
      <c r="E199" s="3"/>
      <c r="F199" s="3"/>
      <c r="G199" s="14"/>
    </row>
    <row r="200" spans="2:7" ht="18" customHeight="1" x14ac:dyDescent="0.25">
      <c r="B200" s="3"/>
      <c r="E200" s="3"/>
      <c r="F200" s="3"/>
      <c r="G200" s="14"/>
    </row>
    <row r="201" spans="2:7" ht="18" customHeight="1" x14ac:dyDescent="0.25">
      <c r="B201" s="3"/>
      <c r="E201" s="3"/>
      <c r="F201" s="3"/>
      <c r="G201" s="14"/>
    </row>
    <row r="202" spans="2:7" ht="18" customHeight="1" x14ac:dyDescent="0.25">
      <c r="B202" s="3"/>
      <c r="E202" s="3"/>
      <c r="F202" s="3"/>
      <c r="G202" s="14"/>
    </row>
    <row r="203" spans="2:7" ht="18" customHeight="1" x14ac:dyDescent="0.25">
      <c r="B203" s="3"/>
      <c r="E203" s="3"/>
      <c r="F203" s="3"/>
      <c r="G203" s="14"/>
    </row>
    <row r="204" spans="2:7" ht="18" customHeight="1" x14ac:dyDescent="0.25">
      <c r="B204" s="3"/>
      <c r="E204" s="3"/>
      <c r="F204" s="3"/>
      <c r="G204" s="14"/>
    </row>
    <row r="205" spans="2:7" ht="18" customHeight="1" x14ac:dyDescent="0.25">
      <c r="B205" s="3"/>
      <c r="E205" s="3"/>
      <c r="F205" s="3"/>
      <c r="G205" s="14"/>
    </row>
    <row r="206" spans="2:7" ht="18" customHeight="1" x14ac:dyDescent="0.25">
      <c r="B206" s="3"/>
      <c r="E206" s="3"/>
      <c r="F206" s="3"/>
      <c r="G206" s="14"/>
    </row>
    <row r="207" spans="2:7" ht="18" customHeight="1" x14ac:dyDescent="0.25">
      <c r="B207" s="3"/>
      <c r="E207" s="3"/>
      <c r="F207" s="3"/>
      <c r="G207" s="14"/>
    </row>
    <row r="208" spans="2:7" ht="18" customHeight="1" x14ac:dyDescent="0.25">
      <c r="B208" s="3"/>
      <c r="E208" s="3"/>
      <c r="F208" s="3"/>
      <c r="G208" s="14"/>
    </row>
    <row r="209" spans="2:7" ht="18" customHeight="1" x14ac:dyDescent="0.25">
      <c r="B209" s="3"/>
      <c r="E209" s="3"/>
      <c r="F209" s="3"/>
      <c r="G209" s="14"/>
    </row>
    <row r="210" spans="2:7" ht="18" customHeight="1" x14ac:dyDescent="0.25">
      <c r="B210" s="3"/>
      <c r="E210" s="3"/>
      <c r="F210" s="3"/>
      <c r="G210" s="14"/>
    </row>
    <row r="211" spans="2:7" ht="18" customHeight="1" x14ac:dyDescent="0.25">
      <c r="B211" s="3"/>
      <c r="E211" s="3"/>
      <c r="F211" s="3"/>
      <c r="G211" s="14"/>
    </row>
    <row r="212" spans="2:7" ht="18" customHeight="1" x14ac:dyDescent="0.25">
      <c r="B212" s="3"/>
      <c r="E212" s="3"/>
      <c r="F212" s="3"/>
      <c r="G212" s="14"/>
    </row>
    <row r="213" spans="2:7" ht="18" customHeight="1" x14ac:dyDescent="0.25">
      <c r="B213" s="3"/>
      <c r="E213" s="3"/>
      <c r="F213" s="3"/>
      <c r="G213" s="14"/>
    </row>
    <row r="214" spans="2:7" ht="18" customHeight="1" x14ac:dyDescent="0.25">
      <c r="B214" s="3"/>
      <c r="E214" s="3"/>
      <c r="F214" s="3"/>
      <c r="G214" s="14"/>
    </row>
    <row r="215" spans="2:7" ht="18" customHeight="1" x14ac:dyDescent="0.25">
      <c r="B215" s="3"/>
      <c r="E215" s="3"/>
      <c r="F215" s="3"/>
      <c r="G215" s="14"/>
    </row>
    <row r="216" spans="2:7" ht="18" customHeight="1" x14ac:dyDescent="0.25">
      <c r="B216" s="3"/>
      <c r="E216" s="3"/>
      <c r="F216" s="3"/>
      <c r="G216" s="14"/>
    </row>
    <row r="217" spans="2:7" ht="18" customHeight="1" x14ac:dyDescent="0.25">
      <c r="B217" s="3"/>
      <c r="E217" s="3"/>
      <c r="F217" s="3"/>
      <c r="G217" s="14"/>
    </row>
    <row r="218" spans="2:7" ht="18" customHeight="1" x14ac:dyDescent="0.25">
      <c r="B218" s="3"/>
      <c r="E218" s="3"/>
      <c r="F218" s="3"/>
      <c r="G218" s="14"/>
    </row>
    <row r="219" spans="2:7" ht="18" customHeight="1" x14ac:dyDescent="0.25">
      <c r="B219" s="3"/>
      <c r="E219" s="3"/>
      <c r="F219" s="3"/>
      <c r="G219" s="14"/>
    </row>
    <row r="220" spans="2:7" ht="18" customHeight="1" x14ac:dyDescent="0.25">
      <c r="B220" s="3"/>
      <c r="E220" s="3"/>
      <c r="F220" s="3"/>
      <c r="G220" s="14"/>
    </row>
    <row r="221" spans="2:7" ht="18" customHeight="1" x14ac:dyDescent="0.25">
      <c r="B221" s="3"/>
      <c r="E221" s="3"/>
      <c r="F221" s="3"/>
      <c r="G221" s="14"/>
    </row>
    <row r="222" spans="2:7" ht="18" customHeight="1" x14ac:dyDescent="0.25">
      <c r="B222" s="3"/>
      <c r="E222" s="3"/>
      <c r="F222" s="3"/>
      <c r="G222" s="14"/>
    </row>
    <row r="223" spans="2:7" ht="18" customHeight="1" x14ac:dyDescent="0.25">
      <c r="B223" s="3"/>
      <c r="E223" s="3"/>
      <c r="F223" s="3"/>
      <c r="G223" s="14"/>
    </row>
    <row r="224" spans="2:7" ht="18" customHeight="1" x14ac:dyDescent="0.25">
      <c r="B224" s="3"/>
      <c r="E224" s="3"/>
      <c r="F224" s="3"/>
      <c r="G224" s="14"/>
    </row>
    <row r="225" spans="2:7" ht="18" customHeight="1" x14ac:dyDescent="0.25">
      <c r="B225" s="3"/>
      <c r="E225" s="3"/>
      <c r="F225" s="3"/>
      <c r="G225" s="14"/>
    </row>
    <row r="226" spans="2:7" ht="18" customHeight="1" x14ac:dyDescent="0.25">
      <c r="B226" s="3"/>
      <c r="E226" s="3"/>
      <c r="F226" s="3"/>
      <c r="G226" s="14"/>
    </row>
    <row r="227" spans="2:7" ht="18" customHeight="1" x14ac:dyDescent="0.25">
      <c r="B227" s="3"/>
      <c r="E227" s="3"/>
      <c r="F227" s="3"/>
      <c r="G227" s="14"/>
    </row>
    <row r="228" spans="2:7" ht="18" customHeight="1" x14ac:dyDescent="0.25">
      <c r="B228" s="3"/>
      <c r="E228" s="3"/>
      <c r="F228" s="3"/>
      <c r="G228" s="14"/>
    </row>
    <row r="229" spans="2:7" ht="18" customHeight="1" x14ac:dyDescent="0.25">
      <c r="B229" s="3"/>
      <c r="E229" s="3"/>
      <c r="F229" s="3"/>
      <c r="G229" s="14"/>
    </row>
    <row r="230" spans="2:7" ht="18" customHeight="1" x14ac:dyDescent="0.25">
      <c r="B230" s="3"/>
      <c r="E230" s="3"/>
      <c r="F230" s="3"/>
      <c r="G230" s="14"/>
    </row>
    <row r="231" spans="2:7" ht="18" customHeight="1" x14ac:dyDescent="0.25">
      <c r="B231" s="3"/>
      <c r="E231" s="3"/>
      <c r="F231" s="3"/>
      <c r="G231" s="14"/>
    </row>
    <row r="232" spans="2:7" ht="18" customHeight="1" x14ac:dyDescent="0.25">
      <c r="B232" s="3"/>
      <c r="E232" s="3"/>
      <c r="F232" s="3"/>
      <c r="G232" s="14"/>
    </row>
    <row r="233" spans="2:7" ht="18" customHeight="1" x14ac:dyDescent="0.25">
      <c r="B233" s="3"/>
      <c r="E233" s="3"/>
      <c r="F233" s="3"/>
      <c r="G233" s="14"/>
    </row>
    <row r="234" spans="2:7" ht="18" customHeight="1" x14ac:dyDescent="0.25">
      <c r="B234" s="3"/>
      <c r="E234" s="3"/>
      <c r="F234" s="3"/>
      <c r="G234" s="14"/>
    </row>
    <row r="235" spans="2:7" ht="18" customHeight="1" x14ac:dyDescent="0.25">
      <c r="B235" s="3"/>
      <c r="E235" s="3"/>
      <c r="F235" s="3"/>
      <c r="G235" s="14"/>
    </row>
    <row r="236" spans="2:7" ht="18" customHeight="1" x14ac:dyDescent="0.25">
      <c r="B236" s="3"/>
      <c r="E236" s="3"/>
      <c r="F236" s="3"/>
      <c r="G236" s="14"/>
    </row>
    <row r="237" spans="2:7" ht="18" customHeight="1" x14ac:dyDescent="0.25">
      <c r="B237" s="3"/>
      <c r="E237" s="3"/>
      <c r="F237" s="3"/>
      <c r="G237" s="14"/>
    </row>
    <row r="238" spans="2:7" ht="18" customHeight="1" x14ac:dyDescent="0.25">
      <c r="B238" s="3"/>
      <c r="E238" s="3"/>
      <c r="F238" s="3"/>
      <c r="G238" s="14"/>
    </row>
    <row r="239" spans="2:7" ht="18" customHeight="1" x14ac:dyDescent="0.25">
      <c r="B239" s="3"/>
      <c r="E239" s="3"/>
      <c r="F239" s="3"/>
      <c r="G239" s="14"/>
    </row>
    <row r="240" spans="2:7" ht="18" customHeight="1" x14ac:dyDescent="0.25">
      <c r="B240" s="3"/>
      <c r="E240" s="3"/>
      <c r="F240" s="3"/>
      <c r="G240" s="14"/>
    </row>
    <row r="241" spans="2:7" ht="18" customHeight="1" x14ac:dyDescent="0.25">
      <c r="B241" s="3"/>
      <c r="E241" s="3"/>
      <c r="F241" s="3"/>
      <c r="G241" s="14"/>
    </row>
    <row r="242" spans="2:7" ht="18" customHeight="1" x14ac:dyDescent="0.25">
      <c r="B242" s="3"/>
      <c r="E242" s="3"/>
      <c r="F242" s="3"/>
      <c r="G242" s="14"/>
    </row>
    <row r="243" spans="2:7" ht="18" customHeight="1" x14ac:dyDescent="0.25">
      <c r="B243" s="3"/>
      <c r="E243" s="3"/>
      <c r="F243" s="3"/>
      <c r="G243" s="14"/>
    </row>
    <row r="244" spans="2:7" ht="18" customHeight="1" x14ac:dyDescent="0.25">
      <c r="B244" s="3"/>
      <c r="E244" s="3"/>
      <c r="F244" s="3"/>
      <c r="G244" s="14"/>
    </row>
    <row r="245" spans="2:7" ht="18" customHeight="1" x14ac:dyDescent="0.25">
      <c r="B245" s="3"/>
      <c r="E245" s="3"/>
      <c r="F245" s="3"/>
      <c r="G245" s="14"/>
    </row>
    <row r="246" spans="2:7" ht="18" customHeight="1" x14ac:dyDescent="0.25">
      <c r="B246" s="3"/>
      <c r="E246" s="3"/>
      <c r="F246" s="3"/>
      <c r="G246" s="14"/>
    </row>
    <row r="247" spans="2:7" ht="18" customHeight="1" x14ac:dyDescent="0.25">
      <c r="B247" s="3"/>
      <c r="E247" s="3"/>
      <c r="F247" s="3"/>
      <c r="G247" s="14"/>
    </row>
    <row r="248" spans="2:7" ht="18" customHeight="1" x14ac:dyDescent="0.25">
      <c r="B248" s="3"/>
      <c r="E248" s="3"/>
      <c r="F248" s="3"/>
      <c r="G248" s="14"/>
    </row>
    <row r="249" spans="2:7" ht="18" customHeight="1" x14ac:dyDescent="0.25">
      <c r="B249" s="3"/>
      <c r="E249" s="3"/>
      <c r="G249" s="14"/>
    </row>
    <row r="250" spans="2:7" ht="18" customHeight="1" x14ac:dyDescent="0.25">
      <c r="B250" s="3"/>
      <c r="E250" s="3"/>
      <c r="G250" s="14"/>
    </row>
    <row r="251" spans="2:7" ht="18" customHeight="1" x14ac:dyDescent="0.25">
      <c r="B251" s="3"/>
      <c r="E251" s="3"/>
      <c r="G251" s="14"/>
    </row>
    <row r="252" spans="2:7" ht="18" customHeight="1" x14ac:dyDescent="0.25">
      <c r="B252" s="3"/>
      <c r="E252" s="3"/>
      <c r="G252" s="14"/>
    </row>
    <row r="253" spans="2:7" ht="18" customHeight="1" x14ac:dyDescent="0.25">
      <c r="B253" s="3"/>
      <c r="E253" s="3"/>
      <c r="G253" s="14"/>
    </row>
    <row r="254" spans="2:7" ht="18" customHeight="1" x14ac:dyDescent="0.25">
      <c r="B254" s="3"/>
      <c r="E254" s="3"/>
      <c r="F254" s="14"/>
      <c r="G254" s="14"/>
    </row>
    <row r="255" spans="2:7" ht="18" customHeight="1" x14ac:dyDescent="0.25">
      <c r="B255" s="3"/>
      <c r="E255" s="3"/>
      <c r="F255" s="14"/>
      <c r="G255" s="14"/>
    </row>
    <row r="256" spans="2:7" ht="18" customHeight="1" x14ac:dyDescent="0.25">
      <c r="B256" s="3"/>
      <c r="E256" s="3"/>
      <c r="F256" s="14"/>
      <c r="G256" s="14"/>
    </row>
    <row r="257" spans="2:7" ht="18" customHeight="1" x14ac:dyDescent="0.25">
      <c r="B257" s="3"/>
      <c r="E257" s="3"/>
      <c r="F257" s="14"/>
      <c r="G257" s="14"/>
    </row>
    <row r="258" spans="2:7" ht="18" customHeight="1" x14ac:dyDescent="0.25">
      <c r="B258" s="3"/>
      <c r="E258" s="3"/>
      <c r="F258" s="14"/>
      <c r="G258" s="14"/>
    </row>
    <row r="259" spans="2:7" ht="18" customHeight="1" x14ac:dyDescent="0.25">
      <c r="B259" s="3"/>
      <c r="E259" s="3"/>
      <c r="F259" s="14"/>
      <c r="G259" s="14"/>
    </row>
    <row r="260" spans="2:7" ht="18" customHeight="1" x14ac:dyDescent="0.25">
      <c r="B260" s="3"/>
      <c r="E260" s="3"/>
      <c r="F260" s="14"/>
      <c r="G260" s="14"/>
    </row>
    <row r="261" spans="2:7" ht="18" customHeight="1" x14ac:dyDescent="0.25">
      <c r="B261" s="3"/>
      <c r="E261" s="3"/>
      <c r="F261" s="14"/>
      <c r="G261" s="14"/>
    </row>
    <row r="262" spans="2:7" ht="18" customHeight="1" x14ac:dyDescent="0.25">
      <c r="B262" s="3"/>
      <c r="E262" s="3"/>
      <c r="F262" s="14"/>
      <c r="G262" s="14"/>
    </row>
    <row r="263" spans="2:7" ht="18" customHeight="1" x14ac:dyDescent="0.25">
      <c r="B263" s="3"/>
      <c r="E263" s="3"/>
      <c r="F263" s="14"/>
      <c r="G263" s="14"/>
    </row>
    <row r="264" spans="2:7" ht="18" customHeight="1" x14ac:dyDescent="0.25">
      <c r="B264" s="3"/>
      <c r="E264" s="3"/>
      <c r="F264" s="14"/>
      <c r="G264" s="14"/>
    </row>
    <row r="265" spans="2:7" ht="18" customHeight="1" x14ac:dyDescent="0.25">
      <c r="B265" s="3"/>
      <c r="F265" s="14"/>
      <c r="G265" s="14"/>
    </row>
    <row r="266" spans="2:7" ht="18" customHeight="1" x14ac:dyDescent="0.25">
      <c r="B266" s="3"/>
      <c r="E266" s="13"/>
      <c r="F266" s="14"/>
      <c r="G266" s="14"/>
    </row>
    <row r="267" spans="2:7" ht="18" customHeight="1" x14ac:dyDescent="0.25">
      <c r="B267" s="3"/>
      <c r="F267" s="14"/>
      <c r="G267" s="14"/>
    </row>
    <row r="268" spans="2:7" ht="18" customHeight="1" x14ac:dyDescent="0.25">
      <c r="B268" s="3"/>
      <c r="F268" s="14"/>
      <c r="G268" s="14"/>
    </row>
    <row r="269" spans="2:7" ht="18" customHeight="1" x14ac:dyDescent="0.25">
      <c r="B269" s="3"/>
      <c r="F269" s="14"/>
      <c r="G269" s="14"/>
    </row>
    <row r="270" spans="2:7" ht="18" customHeight="1" x14ac:dyDescent="0.25">
      <c r="B270" s="3"/>
      <c r="F270" s="14"/>
      <c r="G270" s="14"/>
    </row>
    <row r="271" spans="2:7" ht="18" customHeight="1" x14ac:dyDescent="0.25">
      <c r="B271" s="3"/>
      <c r="F271" s="14"/>
      <c r="G271" s="14"/>
    </row>
    <row r="272" spans="2:7" ht="18" customHeight="1" x14ac:dyDescent="0.25">
      <c r="B272" s="3"/>
      <c r="F272" s="14"/>
      <c r="G272" s="14"/>
    </row>
    <row r="273" spans="2:7" ht="18" customHeight="1" x14ac:dyDescent="0.25">
      <c r="B273" s="3"/>
      <c r="F273" s="14"/>
      <c r="G273" s="14"/>
    </row>
    <row r="274" spans="2:7" ht="18" customHeight="1" x14ac:dyDescent="0.25">
      <c r="B274" s="3"/>
      <c r="F274" s="14"/>
      <c r="G274" s="14"/>
    </row>
    <row r="275" spans="2:7" ht="18" customHeight="1" x14ac:dyDescent="0.25">
      <c r="B275" s="3"/>
      <c r="F275" s="14"/>
      <c r="G275" s="14"/>
    </row>
    <row r="276" spans="2:7" ht="18" customHeight="1" x14ac:dyDescent="0.25">
      <c r="B276" s="3"/>
      <c r="F276" s="14"/>
      <c r="G276" s="14"/>
    </row>
    <row r="277" spans="2:7" ht="18" customHeight="1" x14ac:dyDescent="0.25">
      <c r="B277" s="3"/>
      <c r="F277" s="14"/>
      <c r="G277" s="14"/>
    </row>
    <row r="278" spans="2:7" ht="18" customHeight="1" x14ac:dyDescent="0.25">
      <c r="B278" s="3"/>
      <c r="F278" s="14"/>
      <c r="G278" s="14"/>
    </row>
    <row r="279" spans="2:7" ht="18" customHeight="1" x14ac:dyDescent="0.25">
      <c r="B279" s="3"/>
      <c r="F279" s="14"/>
      <c r="G279" s="14"/>
    </row>
    <row r="280" spans="2:7" ht="18" customHeight="1" x14ac:dyDescent="0.25">
      <c r="B280" s="3"/>
      <c r="F280" s="14"/>
      <c r="G280" s="14"/>
    </row>
    <row r="281" spans="2:7" ht="18" customHeight="1" x14ac:dyDescent="0.25">
      <c r="B281" s="3"/>
      <c r="E281" s="3"/>
      <c r="F281" s="14"/>
      <c r="G281" s="14"/>
    </row>
    <row r="282" spans="2:7" ht="18" customHeight="1" x14ac:dyDescent="0.25">
      <c r="B282" s="3"/>
      <c r="E282" s="3"/>
      <c r="F282" s="14"/>
      <c r="G282" s="14"/>
    </row>
    <row r="283" spans="2:7" ht="18" customHeight="1" x14ac:dyDescent="0.25">
      <c r="B283" s="3"/>
      <c r="E283" s="3"/>
      <c r="F283" s="14"/>
      <c r="G283" s="14"/>
    </row>
    <row r="284" spans="2:7" ht="18" customHeight="1" x14ac:dyDescent="0.25">
      <c r="B284" s="3"/>
      <c r="E284" s="3"/>
      <c r="F284" s="14"/>
      <c r="G284" s="14"/>
    </row>
    <row r="285" spans="2:7" ht="18" customHeight="1" x14ac:dyDescent="0.25">
      <c r="B285" s="3"/>
      <c r="E285" s="3"/>
      <c r="F285" s="14"/>
      <c r="G285" s="14"/>
    </row>
    <row r="286" spans="2:7" ht="18" customHeight="1" x14ac:dyDescent="0.25">
      <c r="B286" s="3"/>
      <c r="E286" s="3"/>
      <c r="F286" s="14"/>
      <c r="G286" s="14"/>
    </row>
    <row r="287" spans="2:7" ht="18" customHeight="1" x14ac:dyDescent="0.25">
      <c r="B287" s="3"/>
      <c r="E287" s="3"/>
      <c r="F287" s="14"/>
      <c r="G287" s="14"/>
    </row>
    <row r="288" spans="2:7" ht="18" customHeight="1" x14ac:dyDescent="0.25">
      <c r="B288" s="3"/>
      <c r="E288" s="3"/>
      <c r="F288" s="14"/>
      <c r="G288" s="14"/>
    </row>
    <row r="289" spans="2:7" ht="18" customHeight="1" x14ac:dyDescent="0.25">
      <c r="B289" s="3"/>
      <c r="E289" s="3"/>
      <c r="F289" s="14"/>
      <c r="G289" s="14"/>
    </row>
    <row r="290" spans="2:7" ht="18" customHeight="1" x14ac:dyDescent="0.25">
      <c r="B290" s="3"/>
      <c r="E290" s="3"/>
      <c r="F290" s="14"/>
      <c r="G290" s="14"/>
    </row>
    <row r="291" spans="2:7" ht="18" customHeight="1" x14ac:dyDescent="0.25">
      <c r="B291" s="3"/>
      <c r="E291" s="3"/>
      <c r="F291" s="14"/>
      <c r="G291" s="14"/>
    </row>
    <row r="292" spans="2:7" ht="18" customHeight="1" x14ac:dyDescent="0.25">
      <c r="B292" s="3"/>
      <c r="E292" s="3"/>
      <c r="F292" s="14"/>
      <c r="G292" s="14"/>
    </row>
    <row r="293" spans="2:7" ht="18" customHeight="1" x14ac:dyDescent="0.25">
      <c r="B293" s="3"/>
      <c r="E293" s="3"/>
      <c r="F293" s="14"/>
      <c r="G293" s="14"/>
    </row>
    <row r="294" spans="2:7" ht="18" customHeight="1" x14ac:dyDescent="0.25">
      <c r="B294" s="3"/>
      <c r="E294" s="3"/>
      <c r="F294" s="14"/>
      <c r="G294" s="14"/>
    </row>
    <row r="295" spans="2:7" ht="18" customHeight="1" x14ac:dyDescent="0.25">
      <c r="B295" s="3"/>
      <c r="E295" s="3"/>
      <c r="G295" s="14"/>
    </row>
    <row r="296" spans="2:7" ht="18" customHeight="1" x14ac:dyDescent="0.25">
      <c r="B296" s="3"/>
      <c r="E296" s="3"/>
      <c r="G296" s="14"/>
    </row>
    <row r="297" spans="2:7" ht="18" customHeight="1" x14ac:dyDescent="0.25">
      <c r="B297" s="3"/>
      <c r="E297" s="3"/>
      <c r="F297" s="3"/>
      <c r="G297" s="14"/>
    </row>
    <row r="298" spans="2:7" ht="18" customHeight="1" x14ac:dyDescent="0.25">
      <c r="B298" s="3"/>
      <c r="E298" s="3"/>
      <c r="F298" s="3"/>
      <c r="G298" s="14"/>
    </row>
    <row r="299" spans="2:7" ht="18" customHeight="1" x14ac:dyDescent="0.25">
      <c r="B299" s="3"/>
      <c r="E299" s="3"/>
      <c r="F299" s="3"/>
      <c r="G299" s="14"/>
    </row>
    <row r="300" spans="2:7" ht="18" customHeight="1" x14ac:dyDescent="0.25">
      <c r="B300" s="3"/>
      <c r="E300" s="3"/>
      <c r="F300" s="3"/>
      <c r="G300" s="14"/>
    </row>
    <row r="301" spans="2:7" ht="18" customHeight="1" x14ac:dyDescent="0.25">
      <c r="B301" s="3"/>
      <c r="E301" s="3"/>
      <c r="F301" s="3"/>
      <c r="G301" s="14"/>
    </row>
    <row r="302" spans="2:7" ht="18" customHeight="1" x14ac:dyDescent="0.25">
      <c r="B302" s="3"/>
      <c r="E302" s="3"/>
      <c r="F302" s="3"/>
      <c r="G302" s="14"/>
    </row>
    <row r="303" spans="2:7" ht="18" customHeight="1" x14ac:dyDescent="0.25">
      <c r="B303" s="3"/>
      <c r="E303" s="3"/>
      <c r="F303" s="3"/>
      <c r="G303" s="14"/>
    </row>
    <row r="304" spans="2:7" ht="18" customHeight="1" x14ac:dyDescent="0.25">
      <c r="B304" s="3"/>
      <c r="E304" s="3"/>
      <c r="F304" s="3"/>
      <c r="G304" s="14"/>
    </row>
    <row r="305" spans="2:7" ht="18" customHeight="1" x14ac:dyDescent="0.25">
      <c r="B305" s="3"/>
      <c r="E305" s="3"/>
      <c r="F305" s="3"/>
      <c r="G305" s="14"/>
    </row>
    <row r="306" spans="2:7" ht="18" customHeight="1" x14ac:dyDescent="0.25">
      <c r="B306" s="3"/>
      <c r="E306" s="3"/>
      <c r="F306" s="3"/>
      <c r="G306" s="14"/>
    </row>
    <row r="307" spans="2:7" ht="18" customHeight="1" x14ac:dyDescent="0.25">
      <c r="B307" s="3"/>
      <c r="E307" s="3"/>
      <c r="F307" s="3"/>
      <c r="G307" s="14"/>
    </row>
    <row r="308" spans="2:7" ht="18" customHeight="1" x14ac:dyDescent="0.25">
      <c r="B308" s="3"/>
      <c r="E308" s="3"/>
      <c r="F308" s="3"/>
      <c r="G308" s="14"/>
    </row>
    <row r="309" spans="2:7" ht="18" customHeight="1" x14ac:dyDescent="0.25">
      <c r="B309" s="3"/>
      <c r="E309" s="3"/>
      <c r="F309" s="3"/>
      <c r="G309" s="14"/>
    </row>
    <row r="310" spans="2:7" ht="18" customHeight="1" x14ac:dyDescent="0.25">
      <c r="B310" s="3"/>
      <c r="E310" s="3"/>
      <c r="F310" s="3"/>
      <c r="G310" s="14"/>
    </row>
    <row r="311" spans="2:7" ht="18" customHeight="1" x14ac:dyDescent="0.25">
      <c r="B311" s="3"/>
      <c r="E311" s="3"/>
      <c r="F311" s="3"/>
      <c r="G311" s="14"/>
    </row>
    <row r="312" spans="2:7" ht="18" customHeight="1" x14ac:dyDescent="0.25">
      <c r="B312" s="3"/>
      <c r="E312" s="3"/>
      <c r="F312" s="3"/>
      <c r="G312" s="14"/>
    </row>
    <row r="313" spans="2:7" ht="18" customHeight="1" x14ac:dyDescent="0.25">
      <c r="B313" s="3"/>
      <c r="E313" s="3"/>
      <c r="F313" s="3"/>
      <c r="G313" s="14"/>
    </row>
    <row r="314" spans="2:7" ht="18" customHeight="1" x14ac:dyDescent="0.25">
      <c r="B314" s="3"/>
      <c r="E314" s="3"/>
      <c r="F314" s="3"/>
      <c r="G314" s="14"/>
    </row>
    <row r="315" spans="2:7" ht="18" customHeight="1" x14ac:dyDescent="0.25">
      <c r="B315" s="3"/>
      <c r="E315" s="3"/>
      <c r="F315" s="3"/>
      <c r="G315" s="14"/>
    </row>
    <row r="316" spans="2:7" ht="18" customHeight="1" x14ac:dyDescent="0.25">
      <c r="B316" s="3"/>
      <c r="E316" s="3"/>
      <c r="F316" s="3"/>
      <c r="G316" s="14"/>
    </row>
    <row r="317" spans="2:7" ht="18" customHeight="1" x14ac:dyDescent="0.25">
      <c r="B317" s="3"/>
      <c r="E317" s="3"/>
      <c r="F317" s="3"/>
      <c r="G317" s="14"/>
    </row>
    <row r="318" spans="2:7" ht="18" customHeight="1" x14ac:dyDescent="0.25">
      <c r="B318" s="3"/>
      <c r="E318" s="3"/>
      <c r="F318" s="3"/>
      <c r="G318" s="14"/>
    </row>
    <row r="319" spans="2:7" ht="18" customHeight="1" x14ac:dyDescent="0.25">
      <c r="B319" s="3"/>
      <c r="E319" s="3"/>
      <c r="F319" s="3"/>
      <c r="G319" s="14"/>
    </row>
    <row r="320" spans="2:7" ht="18" customHeight="1" x14ac:dyDescent="0.25">
      <c r="B320" s="3"/>
      <c r="E320" s="3"/>
      <c r="F320" s="3"/>
      <c r="G320" s="14"/>
    </row>
    <row r="321" spans="2:7" ht="18" customHeight="1" x14ac:dyDescent="0.25">
      <c r="B321" s="3"/>
      <c r="E321" s="3"/>
      <c r="F321" s="3"/>
      <c r="G321" s="14"/>
    </row>
    <row r="322" spans="2:7" ht="18" customHeight="1" x14ac:dyDescent="0.25">
      <c r="B322" s="3"/>
      <c r="E322" s="3"/>
      <c r="F322" s="3"/>
      <c r="G322" s="14"/>
    </row>
    <row r="323" spans="2:7" ht="18" customHeight="1" x14ac:dyDescent="0.25">
      <c r="B323" s="3"/>
      <c r="E323" s="3"/>
      <c r="F323" s="3"/>
      <c r="G323" s="14"/>
    </row>
    <row r="324" spans="2:7" ht="18" customHeight="1" x14ac:dyDescent="0.25">
      <c r="B324" s="3"/>
      <c r="E324" s="3"/>
      <c r="F324" s="3"/>
      <c r="G324" s="14"/>
    </row>
    <row r="325" spans="2:7" ht="18" customHeight="1" x14ac:dyDescent="0.25">
      <c r="B325" s="3"/>
      <c r="E325" s="3"/>
      <c r="F325" s="3"/>
      <c r="G325" s="14"/>
    </row>
    <row r="326" spans="2:7" ht="18" customHeight="1" x14ac:dyDescent="0.25">
      <c r="B326" s="3"/>
      <c r="E326" s="3"/>
      <c r="F326" s="3"/>
      <c r="G326" s="14"/>
    </row>
    <row r="327" spans="2:7" ht="18" customHeight="1" x14ac:dyDescent="0.25">
      <c r="B327" s="3"/>
      <c r="E327" s="3"/>
      <c r="F327" s="3"/>
      <c r="G327" s="14"/>
    </row>
    <row r="328" spans="2:7" ht="18" customHeight="1" x14ac:dyDescent="0.25">
      <c r="B328" s="3"/>
      <c r="E328" s="3"/>
      <c r="F328" s="3"/>
      <c r="G328" s="14"/>
    </row>
    <row r="329" spans="2:7" ht="18" customHeight="1" x14ac:dyDescent="0.25">
      <c r="B329" s="3"/>
      <c r="E329" s="3"/>
      <c r="F329" s="3"/>
      <c r="G329" s="14"/>
    </row>
    <row r="330" spans="2:7" ht="18" customHeight="1" x14ac:dyDescent="0.25">
      <c r="B330" s="3"/>
      <c r="E330" s="3"/>
      <c r="F330" s="3"/>
      <c r="G330" s="14"/>
    </row>
    <row r="331" spans="2:7" ht="18" customHeight="1" x14ac:dyDescent="0.25">
      <c r="B331" s="3"/>
      <c r="E331" s="3"/>
      <c r="F331" s="3"/>
      <c r="G331" s="14"/>
    </row>
    <row r="332" spans="2:7" ht="18" customHeight="1" x14ac:dyDescent="0.25">
      <c r="B332" s="3"/>
      <c r="E332" s="3"/>
      <c r="F332" s="3"/>
      <c r="G332" s="14"/>
    </row>
    <row r="333" spans="2:7" ht="18" customHeight="1" x14ac:dyDescent="0.25">
      <c r="B333" s="3"/>
      <c r="E333" s="3"/>
      <c r="F333" s="3"/>
      <c r="G333" s="14"/>
    </row>
    <row r="334" spans="2:7" ht="18" customHeight="1" x14ac:dyDescent="0.25">
      <c r="B334" s="3"/>
      <c r="E334" s="3"/>
      <c r="F334" s="3"/>
      <c r="G334" s="14"/>
    </row>
    <row r="335" spans="2:7" ht="18" customHeight="1" x14ac:dyDescent="0.25">
      <c r="B335" s="3"/>
      <c r="E335" s="3"/>
      <c r="F335" s="3"/>
      <c r="G335" s="14"/>
    </row>
    <row r="336" spans="2:7" ht="18" customHeight="1" x14ac:dyDescent="0.25">
      <c r="B336" s="3"/>
      <c r="E336" s="3"/>
      <c r="F336" s="3"/>
      <c r="G336" s="14"/>
    </row>
    <row r="337" spans="2:7" ht="18" customHeight="1" x14ac:dyDescent="0.25">
      <c r="B337" s="3"/>
      <c r="E337" s="3"/>
      <c r="F337" s="3"/>
      <c r="G337" s="14"/>
    </row>
    <row r="338" spans="2:7" ht="18" customHeight="1" x14ac:dyDescent="0.25">
      <c r="B338" s="3"/>
      <c r="E338" s="3"/>
      <c r="F338" s="3"/>
      <c r="G338" s="14"/>
    </row>
    <row r="339" spans="2:7" ht="18" customHeight="1" x14ac:dyDescent="0.25">
      <c r="B339" s="3"/>
      <c r="E339" s="3"/>
      <c r="F339" s="3"/>
      <c r="G339" s="14"/>
    </row>
    <row r="340" spans="2:7" ht="18" customHeight="1" x14ac:dyDescent="0.25">
      <c r="B340" s="3"/>
      <c r="E340" s="3"/>
      <c r="F340" s="3"/>
      <c r="G340" s="14"/>
    </row>
    <row r="341" spans="2:7" ht="18" customHeight="1" x14ac:dyDescent="0.25">
      <c r="B341" s="3"/>
      <c r="E341" s="3"/>
      <c r="F341" s="3"/>
      <c r="G341" s="14"/>
    </row>
    <row r="342" spans="2:7" ht="18" customHeight="1" x14ac:dyDescent="0.25">
      <c r="B342" s="3"/>
      <c r="E342" s="3"/>
      <c r="F342" s="3"/>
      <c r="G342" s="14"/>
    </row>
    <row r="343" spans="2:7" ht="18" customHeight="1" x14ac:dyDescent="0.25">
      <c r="B343" s="3"/>
      <c r="E343" s="3"/>
      <c r="F343" s="3"/>
      <c r="G343" s="14"/>
    </row>
    <row r="344" spans="2:7" ht="18" customHeight="1" x14ac:dyDescent="0.25">
      <c r="B344" s="3"/>
      <c r="E344" s="3"/>
      <c r="F344" s="3"/>
      <c r="G344" s="14"/>
    </row>
    <row r="345" spans="2:7" ht="18" customHeight="1" x14ac:dyDescent="0.25">
      <c r="B345" s="3"/>
      <c r="E345" s="3"/>
      <c r="F345" s="3"/>
      <c r="G345" s="14"/>
    </row>
    <row r="346" spans="2:7" ht="18" customHeight="1" x14ac:dyDescent="0.25">
      <c r="B346" s="3"/>
      <c r="E346" s="3"/>
      <c r="F346" s="3"/>
      <c r="G346" s="14"/>
    </row>
    <row r="347" spans="2:7" ht="18" customHeight="1" x14ac:dyDescent="0.25">
      <c r="B347" s="3"/>
      <c r="E347" s="3"/>
      <c r="F347" s="3"/>
      <c r="G347" s="14"/>
    </row>
    <row r="348" spans="2:7" ht="18" customHeight="1" x14ac:dyDescent="0.25">
      <c r="B348" s="3"/>
      <c r="E348" s="3"/>
      <c r="F348" s="3"/>
      <c r="G348" s="14"/>
    </row>
    <row r="349" spans="2:7" ht="18" customHeight="1" x14ac:dyDescent="0.25">
      <c r="B349" s="3"/>
      <c r="E349" s="3"/>
      <c r="F349" s="3"/>
      <c r="G349" s="14"/>
    </row>
    <row r="350" spans="2:7" ht="18" customHeight="1" x14ac:dyDescent="0.25">
      <c r="B350" s="3"/>
      <c r="E350" s="3"/>
      <c r="F350" s="3"/>
      <c r="G350" s="14"/>
    </row>
    <row r="351" spans="2:7" ht="18" customHeight="1" x14ac:dyDescent="0.25">
      <c r="B351" s="3"/>
      <c r="E351" s="3"/>
      <c r="F351" s="3"/>
      <c r="G351" s="14"/>
    </row>
    <row r="352" spans="2:7" ht="18" customHeight="1" x14ac:dyDescent="0.25">
      <c r="B352" s="3"/>
      <c r="E352" s="3"/>
      <c r="F352" s="3"/>
      <c r="G352" s="14"/>
    </row>
    <row r="353" spans="2:7" ht="18" customHeight="1" x14ac:dyDescent="0.25">
      <c r="B353" s="3"/>
      <c r="E353" s="3"/>
      <c r="F353" s="3"/>
      <c r="G353" s="14"/>
    </row>
    <row r="354" spans="2:7" ht="18" customHeight="1" x14ac:dyDescent="0.25">
      <c r="B354" s="3"/>
      <c r="E354" s="3"/>
      <c r="F354" s="3"/>
      <c r="G354" s="14"/>
    </row>
    <row r="355" spans="2:7" ht="18" customHeight="1" x14ac:dyDescent="0.25">
      <c r="B355" s="3"/>
      <c r="E355" s="3"/>
      <c r="F355" s="3"/>
      <c r="G355" s="14"/>
    </row>
    <row r="356" spans="2:7" ht="18" customHeight="1" x14ac:dyDescent="0.25">
      <c r="B356" s="3"/>
      <c r="E356" s="3"/>
      <c r="F356" s="3"/>
      <c r="G356" s="14"/>
    </row>
    <row r="357" spans="2:7" ht="18" customHeight="1" x14ac:dyDescent="0.25">
      <c r="B357" s="3"/>
      <c r="E357" s="3"/>
      <c r="F357" s="3"/>
      <c r="G357" s="14"/>
    </row>
    <row r="358" spans="2:7" ht="18" customHeight="1" x14ac:dyDescent="0.25">
      <c r="B358" s="3"/>
      <c r="E358" s="3"/>
      <c r="F358" s="3"/>
      <c r="G358" s="14"/>
    </row>
    <row r="359" spans="2:7" ht="18" customHeight="1" x14ac:dyDescent="0.25">
      <c r="B359" s="3"/>
      <c r="E359" s="3"/>
      <c r="F359" s="3"/>
      <c r="G359" s="14"/>
    </row>
    <row r="360" spans="2:7" ht="18" customHeight="1" x14ac:dyDescent="0.25">
      <c r="B360" s="3"/>
      <c r="E360" s="3"/>
      <c r="F360" s="3"/>
      <c r="G360" s="14"/>
    </row>
    <row r="361" spans="2:7" ht="18" customHeight="1" x14ac:dyDescent="0.25">
      <c r="B361" s="3"/>
      <c r="E361" s="3"/>
      <c r="F361" s="3"/>
      <c r="G361" s="14"/>
    </row>
    <row r="362" spans="2:7" ht="18" customHeight="1" x14ac:dyDescent="0.25">
      <c r="B362" s="3"/>
      <c r="E362" s="3"/>
      <c r="F362" s="3"/>
      <c r="G362" s="14"/>
    </row>
    <row r="363" spans="2:7" ht="18" customHeight="1" x14ac:dyDescent="0.25">
      <c r="B363" s="3"/>
      <c r="E363" s="3"/>
      <c r="F363" s="3"/>
      <c r="G363" s="14"/>
    </row>
    <row r="364" spans="2:7" ht="18" customHeight="1" x14ac:dyDescent="0.25">
      <c r="B364" s="3"/>
      <c r="E364" s="3"/>
      <c r="F364" s="3"/>
      <c r="G364" s="14"/>
    </row>
    <row r="365" spans="2:7" ht="18" customHeight="1" x14ac:dyDescent="0.25">
      <c r="B365" s="3"/>
      <c r="E365" s="3"/>
      <c r="F365" s="3"/>
      <c r="G365" s="14"/>
    </row>
    <row r="366" spans="2:7" ht="18" customHeight="1" x14ac:dyDescent="0.25">
      <c r="B366" s="3"/>
      <c r="E366" s="3"/>
      <c r="F366" s="3"/>
      <c r="G366" s="14"/>
    </row>
    <row r="367" spans="2:7" ht="18" customHeight="1" x14ac:dyDescent="0.25">
      <c r="B367" s="3"/>
      <c r="E367" s="3"/>
      <c r="F367" s="3"/>
      <c r="G367" s="14"/>
    </row>
    <row r="368" spans="2:7" ht="18" customHeight="1" x14ac:dyDescent="0.25">
      <c r="B368" s="3"/>
      <c r="E368" s="3"/>
      <c r="F368" s="3"/>
      <c r="G368" s="14"/>
    </row>
    <row r="369" spans="2:7" ht="18" customHeight="1" x14ac:dyDescent="0.25">
      <c r="B369" s="3"/>
      <c r="E369" s="3"/>
      <c r="F369" s="3"/>
      <c r="G369" s="14"/>
    </row>
    <row r="370" spans="2:7" ht="18" customHeight="1" x14ac:dyDescent="0.25">
      <c r="B370" s="3"/>
      <c r="E370" s="3"/>
      <c r="F370" s="3"/>
      <c r="G370" s="14"/>
    </row>
    <row r="371" spans="2:7" ht="18" customHeight="1" x14ac:dyDescent="0.25">
      <c r="B371" s="3"/>
      <c r="E371" s="3"/>
      <c r="F371" s="3"/>
      <c r="G371" s="14"/>
    </row>
    <row r="372" spans="2:7" ht="18" customHeight="1" x14ac:dyDescent="0.25">
      <c r="B372" s="3"/>
      <c r="E372" s="3"/>
      <c r="F372" s="3"/>
      <c r="G372" s="14"/>
    </row>
    <row r="373" spans="2:7" ht="18" customHeight="1" x14ac:dyDescent="0.25">
      <c r="B373" s="3"/>
      <c r="E373" s="3"/>
      <c r="F373" s="3"/>
      <c r="G373" s="14"/>
    </row>
    <row r="374" spans="2:7" ht="18" customHeight="1" x14ac:dyDescent="0.25">
      <c r="B374" s="3"/>
      <c r="E374" s="3"/>
      <c r="F374" s="3"/>
      <c r="G374" s="14"/>
    </row>
    <row r="375" spans="2:7" ht="18" customHeight="1" x14ac:dyDescent="0.25">
      <c r="B375" s="3"/>
      <c r="E375" s="3"/>
      <c r="F375" s="3"/>
      <c r="G375" s="14"/>
    </row>
    <row r="376" spans="2:7" ht="18" customHeight="1" x14ac:dyDescent="0.25">
      <c r="B376" s="3"/>
      <c r="E376" s="3"/>
      <c r="F376" s="3"/>
      <c r="G376" s="14"/>
    </row>
    <row r="377" spans="2:7" ht="18" customHeight="1" x14ac:dyDescent="0.25">
      <c r="B377" s="3"/>
      <c r="E377" s="3"/>
      <c r="F377" s="3"/>
      <c r="G377" s="14"/>
    </row>
    <row r="378" spans="2:7" ht="18" customHeight="1" x14ac:dyDescent="0.25">
      <c r="B378" s="3"/>
      <c r="E378" s="3"/>
      <c r="F378" s="3"/>
      <c r="G378" s="14"/>
    </row>
    <row r="379" spans="2:7" ht="18" customHeight="1" x14ac:dyDescent="0.25">
      <c r="B379" s="3"/>
      <c r="E379" s="3"/>
      <c r="F379" s="3"/>
      <c r="G379" s="14"/>
    </row>
    <row r="380" spans="2:7" ht="18" customHeight="1" x14ac:dyDescent="0.25">
      <c r="B380" s="3"/>
      <c r="E380" s="3"/>
      <c r="F380" s="3"/>
      <c r="G380" s="14"/>
    </row>
    <row r="381" spans="2:7" ht="18" customHeight="1" x14ac:dyDescent="0.25">
      <c r="B381" s="3"/>
      <c r="E381" s="3"/>
      <c r="F381" s="3"/>
      <c r="G381" s="14"/>
    </row>
    <row r="382" spans="2:7" ht="18" customHeight="1" x14ac:dyDescent="0.25">
      <c r="B382" s="3"/>
      <c r="E382" s="3"/>
      <c r="F382" s="3"/>
      <c r="G382" s="14"/>
    </row>
    <row r="383" spans="2:7" ht="18" customHeight="1" x14ac:dyDescent="0.25">
      <c r="B383" s="3"/>
      <c r="E383" s="3"/>
      <c r="F383" s="3"/>
      <c r="G383" s="14"/>
    </row>
    <row r="384" spans="2:7" ht="18" customHeight="1" x14ac:dyDescent="0.25">
      <c r="B384" s="3"/>
      <c r="E384" s="3"/>
      <c r="F384" s="3"/>
      <c r="G384" s="14"/>
    </row>
    <row r="385" spans="2:7" ht="18" customHeight="1" x14ac:dyDescent="0.25">
      <c r="B385" s="3"/>
      <c r="E385" s="3"/>
      <c r="F385" s="3"/>
      <c r="G385" s="14"/>
    </row>
    <row r="386" spans="2:7" ht="18" customHeight="1" x14ac:dyDescent="0.25">
      <c r="B386" s="3"/>
      <c r="E386" s="3"/>
      <c r="F386" s="3"/>
      <c r="G386" s="14"/>
    </row>
    <row r="387" spans="2:7" ht="18" customHeight="1" x14ac:dyDescent="0.25">
      <c r="B387" s="3"/>
      <c r="E387" s="3"/>
      <c r="F387" s="3"/>
      <c r="G387" s="14"/>
    </row>
    <row r="388" spans="2:7" ht="18" customHeight="1" x14ac:dyDescent="0.25">
      <c r="B388" s="3"/>
      <c r="E388" s="3"/>
      <c r="F388" s="3"/>
      <c r="G388" s="14"/>
    </row>
    <row r="389" spans="2:7" ht="18" customHeight="1" x14ac:dyDescent="0.25">
      <c r="B389" s="3"/>
      <c r="E389" s="3"/>
      <c r="F389" s="3"/>
      <c r="G389" s="14"/>
    </row>
    <row r="390" spans="2:7" ht="18" customHeight="1" x14ac:dyDescent="0.25">
      <c r="B390" s="3"/>
      <c r="E390" s="3"/>
      <c r="F390" s="3"/>
      <c r="G390" s="14"/>
    </row>
    <row r="391" spans="2:7" ht="18" customHeight="1" x14ac:dyDescent="0.25">
      <c r="B391" s="3"/>
      <c r="E391" s="3"/>
      <c r="F391" s="3"/>
      <c r="G391" s="14"/>
    </row>
    <row r="392" spans="2:7" ht="18" customHeight="1" x14ac:dyDescent="0.25">
      <c r="B392" s="3"/>
      <c r="E392" s="3"/>
      <c r="F392" s="3"/>
      <c r="G392" s="14"/>
    </row>
    <row r="393" spans="2:7" ht="18" customHeight="1" x14ac:dyDescent="0.25">
      <c r="B393" s="3"/>
      <c r="E393" s="3"/>
      <c r="F393" s="3"/>
      <c r="G393" s="14"/>
    </row>
    <row r="394" spans="2:7" ht="18" customHeight="1" x14ac:dyDescent="0.25">
      <c r="B394" s="3"/>
      <c r="E394" s="3"/>
      <c r="F394" s="3"/>
      <c r="G394" s="14"/>
    </row>
    <row r="395" spans="2:7" ht="18" customHeight="1" x14ac:dyDescent="0.25">
      <c r="B395" s="3"/>
      <c r="E395" s="3"/>
      <c r="F395" s="3"/>
      <c r="G395" s="14"/>
    </row>
    <row r="396" spans="2:7" ht="18" customHeight="1" x14ac:dyDescent="0.25">
      <c r="B396" s="3"/>
      <c r="E396" s="3"/>
      <c r="F396" s="3"/>
      <c r="G396" s="14"/>
    </row>
    <row r="397" spans="2:7" ht="18" customHeight="1" x14ac:dyDescent="0.25">
      <c r="B397" s="3"/>
      <c r="E397" s="3"/>
      <c r="F397" s="3"/>
      <c r="G397" s="14"/>
    </row>
    <row r="398" spans="2:7" ht="18" customHeight="1" x14ac:dyDescent="0.25">
      <c r="B398" s="3"/>
      <c r="E398" s="3"/>
      <c r="F398" s="3"/>
      <c r="G398" s="14"/>
    </row>
    <row r="399" spans="2:7" ht="18" customHeight="1" x14ac:dyDescent="0.25">
      <c r="B399" s="3"/>
      <c r="E399" s="3"/>
      <c r="F399" s="3"/>
      <c r="G399" s="14"/>
    </row>
    <row r="400" spans="2:7" ht="18" customHeight="1" x14ac:dyDescent="0.25">
      <c r="B400" s="3"/>
      <c r="E400" s="3"/>
      <c r="F400" s="3"/>
      <c r="G400" s="14"/>
    </row>
    <row r="401" spans="2:7" ht="18" customHeight="1" x14ac:dyDescent="0.25">
      <c r="B401" s="3"/>
      <c r="E401" s="3"/>
      <c r="F401" s="3"/>
      <c r="G401" s="14"/>
    </row>
    <row r="402" spans="2:7" ht="18" customHeight="1" x14ac:dyDescent="0.25">
      <c r="B402" s="3"/>
      <c r="E402" s="3"/>
      <c r="F402" s="3"/>
      <c r="G402" s="14"/>
    </row>
    <row r="403" spans="2:7" ht="18" customHeight="1" x14ac:dyDescent="0.25">
      <c r="B403" s="3"/>
      <c r="E403" s="3"/>
      <c r="F403" s="3"/>
      <c r="G403" s="14"/>
    </row>
    <row r="404" spans="2:7" ht="18" customHeight="1" x14ac:dyDescent="0.25">
      <c r="B404" s="3"/>
      <c r="E404" s="3"/>
      <c r="F404" s="3"/>
      <c r="G404" s="14"/>
    </row>
    <row r="405" spans="2:7" ht="18" customHeight="1" x14ac:dyDescent="0.25">
      <c r="B405" s="3"/>
      <c r="E405" s="3"/>
      <c r="F405" s="3"/>
      <c r="G405" s="14"/>
    </row>
    <row r="406" spans="2:7" ht="18" customHeight="1" x14ac:dyDescent="0.25">
      <c r="B406" s="3"/>
      <c r="E406" s="3"/>
      <c r="F406" s="3"/>
      <c r="G406" s="14"/>
    </row>
    <row r="407" spans="2:7" ht="18" customHeight="1" x14ac:dyDescent="0.25">
      <c r="B407" s="3"/>
      <c r="E407" s="3"/>
      <c r="F407" s="3"/>
      <c r="G407" s="14"/>
    </row>
    <row r="408" spans="2:7" ht="18" customHeight="1" x14ac:dyDescent="0.25">
      <c r="B408" s="3"/>
      <c r="E408" s="3"/>
      <c r="F408" s="3"/>
      <c r="G408" s="14"/>
    </row>
    <row r="409" spans="2:7" ht="18" customHeight="1" x14ac:dyDescent="0.25">
      <c r="B409" s="3"/>
      <c r="E409" s="3"/>
      <c r="F409" s="3"/>
      <c r="G409" s="14"/>
    </row>
    <row r="410" spans="2:7" ht="18" customHeight="1" x14ac:dyDescent="0.25">
      <c r="B410" s="3"/>
      <c r="E410" s="3"/>
      <c r="F410" s="3"/>
      <c r="G410" s="14"/>
    </row>
    <row r="411" spans="2:7" ht="18" customHeight="1" x14ac:dyDescent="0.25">
      <c r="B411" s="3"/>
      <c r="E411" s="3"/>
      <c r="F411" s="3"/>
      <c r="G411" s="14"/>
    </row>
    <row r="412" spans="2:7" ht="18" customHeight="1" x14ac:dyDescent="0.25">
      <c r="B412" s="3"/>
      <c r="E412" s="3"/>
      <c r="F412" s="3"/>
      <c r="G412" s="14"/>
    </row>
    <row r="413" spans="2:7" ht="18" customHeight="1" x14ac:dyDescent="0.25">
      <c r="B413" s="3"/>
      <c r="E413" s="3"/>
      <c r="F413" s="3"/>
      <c r="G413" s="14"/>
    </row>
    <row r="414" spans="2:7" ht="18" customHeight="1" x14ac:dyDescent="0.25">
      <c r="B414" s="3"/>
      <c r="E414" s="3"/>
      <c r="F414" s="3"/>
      <c r="G414" s="14"/>
    </row>
    <row r="415" spans="2:7" ht="18" customHeight="1" x14ac:dyDescent="0.25">
      <c r="B415" s="3"/>
      <c r="E415" s="3"/>
      <c r="F415" s="3"/>
      <c r="G415" s="14"/>
    </row>
    <row r="416" spans="2:7" ht="18" customHeight="1" x14ac:dyDescent="0.25">
      <c r="B416" s="3"/>
      <c r="E416" s="3"/>
      <c r="F416" s="3"/>
      <c r="G416" s="14"/>
    </row>
    <row r="417" spans="2:7" ht="18" customHeight="1" x14ac:dyDescent="0.25">
      <c r="B417" s="3"/>
      <c r="E417" s="3"/>
      <c r="F417" s="3"/>
      <c r="G417" s="14"/>
    </row>
    <row r="418" spans="2:7" ht="18" customHeight="1" x14ac:dyDescent="0.25">
      <c r="B418" s="3"/>
      <c r="E418" s="3"/>
      <c r="F418" s="3"/>
      <c r="G418" s="14"/>
    </row>
    <row r="419" spans="2:7" ht="18" customHeight="1" x14ac:dyDescent="0.25">
      <c r="B419" s="3"/>
      <c r="E419" s="3"/>
      <c r="F419" s="3"/>
      <c r="G419" s="14"/>
    </row>
    <row r="420" spans="2:7" ht="18" customHeight="1" x14ac:dyDescent="0.25">
      <c r="B420" s="3"/>
      <c r="E420" s="3"/>
      <c r="F420" s="3"/>
      <c r="G420" s="14"/>
    </row>
    <row r="421" spans="2:7" ht="18" customHeight="1" x14ac:dyDescent="0.25">
      <c r="B421" s="3"/>
      <c r="E421" s="3"/>
      <c r="F421" s="3"/>
      <c r="G421" s="14"/>
    </row>
    <row r="422" spans="2:7" ht="18" customHeight="1" x14ac:dyDescent="0.25">
      <c r="B422" s="3"/>
      <c r="E422" s="3"/>
      <c r="F422" s="3"/>
      <c r="G422" s="14"/>
    </row>
    <row r="423" spans="2:7" ht="18" customHeight="1" x14ac:dyDescent="0.25">
      <c r="B423" s="3"/>
      <c r="E423" s="3"/>
      <c r="F423" s="3"/>
      <c r="G423" s="14"/>
    </row>
    <row r="424" spans="2:7" ht="18" customHeight="1" x14ac:dyDescent="0.25">
      <c r="B424" s="3"/>
      <c r="E424" s="3"/>
      <c r="F424" s="3"/>
      <c r="G424" s="14"/>
    </row>
    <row r="425" spans="2:7" ht="18" customHeight="1" x14ac:dyDescent="0.25">
      <c r="B425" s="3"/>
      <c r="E425" s="3"/>
      <c r="F425" s="3"/>
      <c r="G425" s="14"/>
    </row>
    <row r="426" spans="2:7" ht="18" customHeight="1" x14ac:dyDescent="0.25">
      <c r="B426" s="3"/>
      <c r="E426" s="3"/>
      <c r="F426" s="3"/>
      <c r="G426" s="14"/>
    </row>
    <row r="427" spans="2:7" ht="18" customHeight="1" x14ac:dyDescent="0.25">
      <c r="B427" s="3"/>
      <c r="E427" s="3"/>
      <c r="F427" s="3"/>
      <c r="G427" s="14"/>
    </row>
    <row r="428" spans="2:7" ht="18" customHeight="1" x14ac:dyDescent="0.25">
      <c r="B428" s="3"/>
      <c r="E428" s="3"/>
      <c r="F428" s="3"/>
      <c r="G428" s="14"/>
    </row>
    <row r="429" spans="2:7" ht="18" customHeight="1" x14ac:dyDescent="0.25">
      <c r="B429" s="3"/>
      <c r="E429" s="3"/>
      <c r="F429" s="3"/>
      <c r="G429" s="14"/>
    </row>
    <row r="430" spans="2:7" ht="18" customHeight="1" x14ac:dyDescent="0.25">
      <c r="B430" s="3"/>
      <c r="E430" s="3"/>
      <c r="F430" s="3"/>
      <c r="G430" s="14"/>
    </row>
    <row r="431" spans="2:7" ht="18" customHeight="1" x14ac:dyDescent="0.25">
      <c r="B431" s="3"/>
      <c r="E431" s="3"/>
      <c r="F431" s="3"/>
      <c r="G431" s="14"/>
    </row>
    <row r="432" spans="2:7" ht="18" customHeight="1" x14ac:dyDescent="0.25">
      <c r="B432" s="3"/>
      <c r="E432" s="3"/>
      <c r="F432" s="3"/>
      <c r="G432" s="14"/>
    </row>
    <row r="433" spans="2:7" ht="18" customHeight="1" x14ac:dyDescent="0.25">
      <c r="B433" s="3"/>
      <c r="E433" s="3"/>
      <c r="F433" s="3"/>
      <c r="G433" s="14"/>
    </row>
    <row r="434" spans="2:7" ht="18" customHeight="1" x14ac:dyDescent="0.25">
      <c r="B434" s="3"/>
      <c r="E434" s="3"/>
      <c r="F434" s="3"/>
      <c r="G434" s="14"/>
    </row>
    <row r="435" spans="2:7" ht="18" customHeight="1" x14ac:dyDescent="0.25">
      <c r="B435" s="3"/>
      <c r="E435" s="3"/>
      <c r="F435" s="3"/>
      <c r="G435" s="14"/>
    </row>
    <row r="436" spans="2:7" ht="18" customHeight="1" x14ac:dyDescent="0.25">
      <c r="B436" s="3"/>
      <c r="E436" s="3"/>
      <c r="F436" s="3"/>
      <c r="G436" s="14"/>
    </row>
    <row r="437" spans="2:7" ht="18" customHeight="1" x14ac:dyDescent="0.25">
      <c r="B437" s="3"/>
      <c r="E437" s="3"/>
      <c r="F437" s="3"/>
      <c r="G437" s="14"/>
    </row>
    <row r="438" spans="2:7" ht="18" customHeight="1" x14ac:dyDescent="0.25">
      <c r="B438" s="3"/>
      <c r="E438" s="3"/>
      <c r="F438" s="3"/>
      <c r="G438" s="14"/>
    </row>
    <row r="439" spans="2:7" ht="18" customHeight="1" x14ac:dyDescent="0.25">
      <c r="B439" s="3"/>
      <c r="E439" s="3"/>
      <c r="F439" s="3"/>
      <c r="G439" s="14"/>
    </row>
    <row r="440" spans="2:7" ht="18" customHeight="1" x14ac:dyDescent="0.25">
      <c r="B440" s="3"/>
      <c r="E440" s="3"/>
      <c r="F440" s="3"/>
      <c r="G440" s="14"/>
    </row>
    <row r="441" spans="2:7" ht="18" customHeight="1" x14ac:dyDescent="0.25">
      <c r="B441" s="3"/>
      <c r="E441" s="3"/>
      <c r="F441" s="3"/>
      <c r="G441" s="14"/>
    </row>
    <row r="442" spans="2:7" ht="18" customHeight="1" x14ac:dyDescent="0.25">
      <c r="B442" s="3"/>
      <c r="E442" s="3"/>
      <c r="F442" s="3"/>
      <c r="G442" s="14"/>
    </row>
    <row r="443" spans="2:7" ht="18" customHeight="1" x14ac:dyDescent="0.25">
      <c r="B443" s="3"/>
      <c r="E443" s="3"/>
      <c r="F443" s="3"/>
      <c r="G443" s="14"/>
    </row>
    <row r="444" spans="2:7" ht="18" customHeight="1" x14ac:dyDescent="0.25">
      <c r="B444" s="3"/>
      <c r="E444" s="3"/>
      <c r="F444" s="3"/>
      <c r="G444" s="14"/>
    </row>
    <row r="445" spans="2:7" ht="18" customHeight="1" x14ac:dyDescent="0.25">
      <c r="B445" s="3"/>
      <c r="E445" s="3"/>
      <c r="F445" s="3"/>
      <c r="G445" s="14"/>
    </row>
    <row r="446" spans="2:7" ht="18" customHeight="1" x14ac:dyDescent="0.25">
      <c r="B446" s="3"/>
      <c r="E446" s="3"/>
      <c r="F446" s="3"/>
      <c r="G446" s="14"/>
    </row>
    <row r="447" spans="2:7" ht="18" customHeight="1" x14ac:dyDescent="0.25">
      <c r="B447" s="3"/>
      <c r="E447" s="3"/>
      <c r="F447" s="3"/>
      <c r="G447" s="14"/>
    </row>
    <row r="448" spans="2:7" ht="18" customHeight="1" x14ac:dyDescent="0.25">
      <c r="B448" s="3"/>
      <c r="E448" s="3"/>
      <c r="F448" s="3"/>
      <c r="G448" s="14"/>
    </row>
    <row r="449" spans="2:7" ht="18" customHeight="1" x14ac:dyDescent="0.25">
      <c r="B449" s="3"/>
      <c r="E449" s="3"/>
      <c r="F449" s="3"/>
      <c r="G449" s="14"/>
    </row>
    <row r="450" spans="2:7" ht="18" customHeight="1" x14ac:dyDescent="0.25">
      <c r="B450" s="3"/>
      <c r="E450" s="3"/>
      <c r="F450" s="3"/>
      <c r="G450" s="14"/>
    </row>
    <row r="451" spans="2:7" ht="18" customHeight="1" x14ac:dyDescent="0.25">
      <c r="B451" s="3"/>
      <c r="E451" s="3"/>
      <c r="F451" s="3"/>
      <c r="G451" s="14"/>
    </row>
    <row r="452" spans="2:7" ht="18" customHeight="1" x14ac:dyDescent="0.25">
      <c r="B452" s="3"/>
      <c r="E452" s="3"/>
      <c r="F452" s="3"/>
      <c r="G452" s="14"/>
    </row>
    <row r="453" spans="2:7" ht="18" customHeight="1" x14ac:dyDescent="0.25">
      <c r="B453" s="3"/>
      <c r="E453" s="3"/>
      <c r="F453" s="3"/>
      <c r="G453" s="14"/>
    </row>
    <row r="454" spans="2:7" ht="18" customHeight="1" x14ac:dyDescent="0.25">
      <c r="B454" s="3"/>
      <c r="E454" s="3"/>
      <c r="F454" s="3"/>
      <c r="G454" s="14"/>
    </row>
    <row r="455" spans="2:7" ht="18" customHeight="1" x14ac:dyDescent="0.25">
      <c r="B455" s="3"/>
      <c r="E455" s="3"/>
      <c r="F455" s="3"/>
      <c r="G455" s="14"/>
    </row>
    <row r="456" spans="2:7" ht="18" customHeight="1" x14ac:dyDescent="0.25">
      <c r="B456" s="3"/>
      <c r="E456" s="3"/>
      <c r="F456" s="3"/>
      <c r="G456" s="14"/>
    </row>
    <row r="457" spans="2:7" ht="18" customHeight="1" x14ac:dyDescent="0.25">
      <c r="B457" s="3"/>
      <c r="E457" s="3"/>
      <c r="F457" s="3"/>
      <c r="G457" s="14"/>
    </row>
    <row r="458" spans="2:7" ht="18" customHeight="1" x14ac:dyDescent="0.25">
      <c r="B458" s="3"/>
      <c r="E458" s="3"/>
      <c r="F458" s="3"/>
      <c r="G458" s="14"/>
    </row>
    <row r="459" spans="2:7" ht="18" customHeight="1" x14ac:dyDescent="0.25">
      <c r="B459" s="3"/>
      <c r="E459" s="3"/>
      <c r="F459" s="3"/>
      <c r="G459" s="14"/>
    </row>
    <row r="460" spans="2:7" ht="18" customHeight="1" x14ac:dyDescent="0.25">
      <c r="B460" s="3"/>
      <c r="E460" s="3"/>
      <c r="F460" s="3"/>
      <c r="G460" s="14"/>
    </row>
    <row r="461" spans="2:7" ht="18" customHeight="1" x14ac:dyDescent="0.25">
      <c r="B461" s="3"/>
      <c r="E461" s="3"/>
      <c r="F461" s="3"/>
      <c r="G461" s="14"/>
    </row>
    <row r="462" spans="2:7" ht="18" customHeight="1" x14ac:dyDescent="0.25">
      <c r="B462" s="3"/>
      <c r="E462" s="3"/>
      <c r="F462" s="3"/>
      <c r="G462" s="14"/>
    </row>
    <row r="463" spans="2:7" ht="18" customHeight="1" x14ac:dyDescent="0.25">
      <c r="B463" s="3"/>
      <c r="E463" s="3"/>
      <c r="F463" s="3"/>
      <c r="G463" s="14"/>
    </row>
    <row r="464" spans="2:7" ht="18" customHeight="1" x14ac:dyDescent="0.25">
      <c r="B464" s="3"/>
      <c r="E464" s="3"/>
      <c r="F464" s="3"/>
      <c r="G464" s="14"/>
    </row>
    <row r="465" spans="2:7" ht="18" customHeight="1" x14ac:dyDescent="0.25">
      <c r="B465" s="3"/>
      <c r="E465" s="3"/>
      <c r="F465" s="3"/>
      <c r="G465" s="14"/>
    </row>
    <row r="466" spans="2:7" ht="18" customHeight="1" x14ac:dyDescent="0.25">
      <c r="B466" s="3"/>
      <c r="E466" s="3"/>
      <c r="F466" s="3"/>
      <c r="G466" s="14"/>
    </row>
    <row r="467" spans="2:7" ht="18" customHeight="1" x14ac:dyDescent="0.25">
      <c r="B467" s="3"/>
      <c r="E467" s="3"/>
      <c r="F467" s="3"/>
      <c r="G467" s="14"/>
    </row>
    <row r="468" spans="2:7" ht="18" customHeight="1" x14ac:dyDescent="0.25">
      <c r="B468" s="3"/>
      <c r="E468" s="3"/>
      <c r="F468" s="3"/>
      <c r="G468" s="14"/>
    </row>
    <row r="469" spans="2:7" ht="18" customHeight="1" x14ac:dyDescent="0.25">
      <c r="B469" s="3"/>
      <c r="E469" s="3"/>
      <c r="F469" s="3"/>
      <c r="G469" s="14"/>
    </row>
    <row r="470" spans="2:7" ht="18" customHeight="1" x14ac:dyDescent="0.25">
      <c r="B470" s="3"/>
      <c r="E470" s="3"/>
      <c r="F470" s="3"/>
      <c r="G470" s="14"/>
    </row>
    <row r="471" spans="2:7" ht="18" customHeight="1" x14ac:dyDescent="0.25">
      <c r="B471" s="3"/>
      <c r="E471" s="3"/>
      <c r="F471" s="3"/>
      <c r="G471" s="14"/>
    </row>
    <row r="472" spans="2:7" ht="18" customHeight="1" x14ac:dyDescent="0.25">
      <c r="B472" s="3"/>
      <c r="E472" s="3"/>
      <c r="F472" s="3"/>
      <c r="G472" s="14"/>
    </row>
    <row r="473" spans="2:7" ht="18" customHeight="1" x14ac:dyDescent="0.25">
      <c r="B473" s="3"/>
      <c r="E473" s="3"/>
      <c r="F473" s="3"/>
      <c r="G473" s="14"/>
    </row>
    <row r="474" spans="2:7" ht="18" customHeight="1" x14ac:dyDescent="0.25">
      <c r="B474" s="3"/>
      <c r="E474" s="3"/>
      <c r="F474" s="3"/>
      <c r="G474" s="14"/>
    </row>
    <row r="475" spans="2:7" ht="18" customHeight="1" x14ac:dyDescent="0.25">
      <c r="B475" s="3"/>
      <c r="E475" s="3"/>
      <c r="F475" s="3"/>
      <c r="G475" s="14"/>
    </row>
    <row r="476" spans="2:7" ht="18" customHeight="1" x14ac:dyDescent="0.25">
      <c r="B476" s="3"/>
      <c r="E476" s="3"/>
      <c r="F476" s="3"/>
      <c r="G476" s="14"/>
    </row>
    <row r="477" spans="2:7" ht="18" customHeight="1" x14ac:dyDescent="0.25">
      <c r="B477" s="3"/>
      <c r="E477" s="3"/>
      <c r="F477" s="3"/>
      <c r="G477" s="14"/>
    </row>
    <row r="478" spans="2:7" ht="18" customHeight="1" x14ac:dyDescent="0.25">
      <c r="B478" s="3"/>
      <c r="E478" s="3"/>
      <c r="F478" s="3"/>
      <c r="G478" s="14"/>
    </row>
    <row r="479" spans="2:7" ht="18" customHeight="1" x14ac:dyDescent="0.25">
      <c r="B479" s="3"/>
      <c r="E479" s="3"/>
      <c r="F479" s="3"/>
      <c r="G479" s="14"/>
    </row>
    <row r="480" spans="2:7" ht="18" customHeight="1" x14ac:dyDescent="0.25">
      <c r="B480" s="3"/>
      <c r="E480" s="3"/>
      <c r="F480" s="3"/>
      <c r="G480" s="14"/>
    </row>
    <row r="481" spans="2:7" ht="18" customHeight="1" x14ac:dyDescent="0.25">
      <c r="B481" s="3"/>
      <c r="E481" s="3"/>
      <c r="F481" s="3"/>
      <c r="G481" s="14"/>
    </row>
    <row r="482" spans="2:7" ht="18" customHeight="1" x14ac:dyDescent="0.25">
      <c r="B482" s="3"/>
      <c r="E482" s="3"/>
      <c r="F482" s="3"/>
      <c r="G482" s="14"/>
    </row>
    <row r="483" spans="2:7" ht="18" customHeight="1" x14ac:dyDescent="0.25">
      <c r="B483" s="3"/>
      <c r="E483" s="3"/>
      <c r="F483" s="3"/>
      <c r="G483" s="14"/>
    </row>
    <row r="484" spans="2:7" ht="18" customHeight="1" x14ac:dyDescent="0.25">
      <c r="B484" s="3"/>
      <c r="E484" s="3"/>
      <c r="F484" s="3"/>
      <c r="G484" s="14"/>
    </row>
    <row r="485" spans="2:7" ht="18" customHeight="1" x14ac:dyDescent="0.25">
      <c r="B485" s="3"/>
      <c r="E485" s="3"/>
      <c r="F485" s="3"/>
      <c r="G485" s="14"/>
    </row>
    <row r="486" spans="2:7" ht="18" customHeight="1" x14ac:dyDescent="0.25">
      <c r="B486" s="3"/>
      <c r="E486" s="3"/>
      <c r="F486" s="3"/>
      <c r="G486" s="14"/>
    </row>
    <row r="487" spans="2:7" ht="18" customHeight="1" x14ac:dyDescent="0.25">
      <c r="B487" s="3"/>
      <c r="E487" s="3"/>
      <c r="F487" s="3"/>
      <c r="G487" s="14"/>
    </row>
    <row r="488" spans="2:7" ht="18" customHeight="1" x14ac:dyDescent="0.25">
      <c r="B488" s="3"/>
      <c r="E488" s="3"/>
      <c r="F488" s="3"/>
      <c r="G488" s="14"/>
    </row>
    <row r="489" spans="2:7" ht="18" customHeight="1" x14ac:dyDescent="0.25">
      <c r="B489" s="3"/>
      <c r="E489" s="3"/>
      <c r="F489" s="3"/>
      <c r="G489" s="14"/>
    </row>
    <row r="490" spans="2:7" ht="18" customHeight="1" x14ac:dyDescent="0.25">
      <c r="B490" s="3"/>
      <c r="E490" s="3"/>
      <c r="F490" s="3"/>
      <c r="G490" s="14"/>
    </row>
    <row r="491" spans="2:7" ht="18" customHeight="1" x14ac:dyDescent="0.25">
      <c r="B491" s="3"/>
      <c r="E491" s="3"/>
      <c r="F491" s="3"/>
      <c r="G491" s="14"/>
    </row>
    <row r="492" spans="2:7" ht="18" customHeight="1" x14ac:dyDescent="0.25">
      <c r="B492" s="3"/>
      <c r="E492" s="3"/>
      <c r="F492" s="3"/>
      <c r="G492" s="14"/>
    </row>
    <row r="493" spans="2:7" ht="18" customHeight="1" x14ac:dyDescent="0.25">
      <c r="B493" s="3"/>
      <c r="E493" s="3"/>
      <c r="F493" s="3"/>
      <c r="G493" s="14"/>
    </row>
    <row r="494" spans="2:7" ht="18" customHeight="1" x14ac:dyDescent="0.25">
      <c r="B494" s="3"/>
      <c r="E494" s="3"/>
      <c r="F494" s="3"/>
      <c r="G494" s="14"/>
    </row>
    <row r="495" spans="2:7" ht="18" customHeight="1" x14ac:dyDescent="0.25">
      <c r="B495" s="3"/>
      <c r="E495" s="3"/>
      <c r="F495" s="3"/>
      <c r="G495" s="14"/>
    </row>
    <row r="496" spans="2:7" ht="18" customHeight="1" x14ac:dyDescent="0.25">
      <c r="B496" s="3"/>
      <c r="E496" s="3"/>
      <c r="F496" s="3"/>
      <c r="G496" s="14"/>
    </row>
    <row r="497" spans="2:7" ht="18" customHeight="1" x14ac:dyDescent="0.25">
      <c r="B497" s="3"/>
      <c r="E497" s="3"/>
      <c r="F497" s="3"/>
      <c r="G497" s="14"/>
    </row>
    <row r="498" spans="2:7" ht="18" customHeight="1" x14ac:dyDescent="0.25">
      <c r="B498" s="3"/>
      <c r="E498" s="3"/>
      <c r="F498" s="3"/>
      <c r="G498" s="14"/>
    </row>
    <row r="499" spans="2:7" ht="18" customHeight="1" x14ac:dyDescent="0.25">
      <c r="B499" s="3"/>
      <c r="E499" s="3"/>
      <c r="F499" s="3"/>
      <c r="G499" s="14"/>
    </row>
    <row r="500" spans="2:7" ht="18" customHeight="1" x14ac:dyDescent="0.25">
      <c r="B500" s="3"/>
      <c r="E500" s="3"/>
      <c r="F500" s="3"/>
      <c r="G500" s="14"/>
    </row>
    <row r="501" spans="2:7" ht="18" customHeight="1" x14ac:dyDescent="0.25">
      <c r="B501" s="3"/>
      <c r="E501" s="3"/>
      <c r="F501" s="3"/>
      <c r="G501" s="14"/>
    </row>
    <row r="502" spans="2:7" ht="18" customHeight="1" x14ac:dyDescent="0.25">
      <c r="B502" s="3"/>
      <c r="E502" s="3"/>
      <c r="F502" s="3"/>
      <c r="G502" s="14"/>
    </row>
    <row r="503" spans="2:7" ht="18" customHeight="1" x14ac:dyDescent="0.25">
      <c r="B503" s="3"/>
      <c r="E503" s="3"/>
      <c r="F503" s="3"/>
      <c r="G503" s="14"/>
    </row>
    <row r="504" spans="2:7" ht="18" customHeight="1" x14ac:dyDescent="0.25">
      <c r="B504" s="3"/>
      <c r="E504" s="3"/>
      <c r="F504" s="3"/>
      <c r="G504" s="14"/>
    </row>
    <row r="505" spans="2:7" ht="18" customHeight="1" x14ac:dyDescent="0.25">
      <c r="B505" s="3"/>
      <c r="E505" s="3"/>
      <c r="F505" s="3"/>
      <c r="G505" s="14"/>
    </row>
    <row r="506" spans="2:7" ht="18" customHeight="1" x14ac:dyDescent="0.25">
      <c r="B506" s="3"/>
      <c r="E506" s="3"/>
      <c r="F506" s="3"/>
      <c r="G506" s="14"/>
    </row>
    <row r="507" spans="2:7" ht="18" customHeight="1" x14ac:dyDescent="0.25">
      <c r="B507" s="3"/>
      <c r="E507" s="3"/>
      <c r="F507" s="3"/>
      <c r="G507" s="14"/>
    </row>
    <row r="508" spans="2:7" ht="18" customHeight="1" x14ac:dyDescent="0.25">
      <c r="B508" s="3"/>
      <c r="E508" s="3"/>
      <c r="F508" s="3"/>
      <c r="G508" s="14"/>
    </row>
    <row r="509" spans="2:7" ht="18" customHeight="1" x14ac:dyDescent="0.25">
      <c r="B509" s="3"/>
      <c r="E509" s="3"/>
      <c r="F509" s="3"/>
      <c r="G509" s="14"/>
    </row>
    <row r="510" spans="2:7" ht="18" customHeight="1" x14ac:dyDescent="0.25">
      <c r="B510" s="3"/>
      <c r="E510" s="3"/>
      <c r="F510" s="3"/>
      <c r="G510" s="14"/>
    </row>
    <row r="511" spans="2:7" ht="18" customHeight="1" x14ac:dyDescent="0.25">
      <c r="B511" s="3"/>
      <c r="E511" s="3"/>
      <c r="F511" s="3"/>
      <c r="G511" s="14"/>
    </row>
    <row r="512" spans="2:7" ht="18" customHeight="1" x14ac:dyDescent="0.25">
      <c r="B512" s="3"/>
      <c r="E512" s="3"/>
      <c r="F512" s="3"/>
      <c r="G512" s="14"/>
    </row>
    <row r="513" spans="2:7" ht="18" customHeight="1" x14ac:dyDescent="0.25">
      <c r="B513" s="3"/>
      <c r="E513" s="3"/>
      <c r="F513" s="3"/>
      <c r="G513" s="14"/>
    </row>
    <row r="514" spans="2:7" ht="18" customHeight="1" x14ac:dyDescent="0.25">
      <c r="B514" s="3"/>
      <c r="E514" s="3"/>
      <c r="F514" s="3"/>
      <c r="G514" s="14"/>
    </row>
    <row r="515" spans="2:7" ht="18" customHeight="1" x14ac:dyDescent="0.25">
      <c r="B515" s="3"/>
      <c r="E515" s="3"/>
      <c r="F515" s="3"/>
      <c r="G515" s="14"/>
    </row>
    <row r="516" spans="2:7" ht="18" customHeight="1" x14ac:dyDescent="0.25">
      <c r="B516" s="3"/>
      <c r="E516" s="3"/>
      <c r="F516" s="3"/>
      <c r="G516" s="14"/>
    </row>
    <row r="517" spans="2:7" ht="18" customHeight="1" x14ac:dyDescent="0.25">
      <c r="B517" s="3"/>
      <c r="E517" s="3"/>
      <c r="F517" s="3"/>
      <c r="G517" s="14"/>
    </row>
    <row r="518" spans="2:7" ht="18" customHeight="1" x14ac:dyDescent="0.25">
      <c r="B518" s="3"/>
      <c r="E518" s="3"/>
      <c r="F518" s="3"/>
      <c r="G518" s="14"/>
    </row>
    <row r="519" spans="2:7" ht="18" customHeight="1" x14ac:dyDescent="0.25">
      <c r="B519" s="3"/>
      <c r="E519" s="3"/>
      <c r="F519" s="3"/>
      <c r="G519" s="14"/>
    </row>
    <row r="520" spans="2:7" ht="18" customHeight="1" x14ac:dyDescent="0.25">
      <c r="B520" s="3"/>
      <c r="E520" s="3"/>
      <c r="F520" s="3"/>
      <c r="G520" s="14"/>
    </row>
    <row r="521" spans="2:7" ht="18" customHeight="1" x14ac:dyDescent="0.25">
      <c r="B521" s="3"/>
      <c r="E521" s="3"/>
      <c r="F521" s="3"/>
      <c r="G521" s="14"/>
    </row>
    <row r="522" spans="2:7" ht="18" customHeight="1" x14ac:dyDescent="0.25">
      <c r="B522" s="3"/>
      <c r="E522" s="3"/>
      <c r="F522" s="3"/>
      <c r="G522" s="14"/>
    </row>
    <row r="523" spans="2:7" ht="18" customHeight="1" x14ac:dyDescent="0.25">
      <c r="B523" s="3"/>
      <c r="E523" s="3"/>
      <c r="F523" s="3"/>
      <c r="G523" s="14"/>
    </row>
    <row r="524" spans="2:7" ht="18" customHeight="1" x14ac:dyDescent="0.25">
      <c r="B524" s="3"/>
      <c r="E524" s="3"/>
      <c r="F524" s="3"/>
      <c r="G524" s="14"/>
    </row>
    <row r="525" spans="2:7" ht="18" customHeight="1" x14ac:dyDescent="0.25">
      <c r="B525" s="3"/>
      <c r="E525" s="3"/>
      <c r="F525" s="3"/>
      <c r="G525" s="14"/>
    </row>
    <row r="526" spans="2:7" ht="18" customHeight="1" x14ac:dyDescent="0.25">
      <c r="B526" s="3"/>
      <c r="E526" s="3"/>
      <c r="F526" s="3"/>
      <c r="G526" s="14"/>
    </row>
    <row r="527" spans="2:7" ht="18" customHeight="1" x14ac:dyDescent="0.25">
      <c r="B527" s="3"/>
      <c r="E527" s="3"/>
      <c r="F527" s="3"/>
      <c r="G527" s="14"/>
    </row>
    <row r="528" spans="2:7" ht="18" customHeight="1" x14ac:dyDescent="0.25">
      <c r="B528" s="3"/>
      <c r="E528" s="3"/>
      <c r="F528" s="3"/>
      <c r="G528" s="14"/>
    </row>
    <row r="529" spans="2:7" ht="18" customHeight="1" x14ac:dyDescent="0.25">
      <c r="B529" s="3"/>
      <c r="E529" s="3"/>
      <c r="F529" s="3"/>
      <c r="G529" s="14"/>
    </row>
    <row r="530" spans="2:7" ht="18" customHeight="1" x14ac:dyDescent="0.25">
      <c r="B530" s="3"/>
      <c r="E530" s="3"/>
      <c r="F530" s="3"/>
      <c r="G530" s="14"/>
    </row>
    <row r="531" spans="2:7" ht="18" customHeight="1" x14ac:dyDescent="0.25">
      <c r="B531" s="3"/>
      <c r="E531" s="3"/>
      <c r="F531" s="3"/>
      <c r="G531" s="14"/>
    </row>
    <row r="532" spans="2:7" ht="18" customHeight="1" x14ac:dyDescent="0.25">
      <c r="B532" s="3"/>
      <c r="E532" s="3"/>
      <c r="F532" s="3"/>
      <c r="G532" s="14"/>
    </row>
    <row r="533" spans="2:7" ht="18" customHeight="1" x14ac:dyDescent="0.25">
      <c r="B533" s="3"/>
      <c r="E533" s="3"/>
      <c r="F533" s="3"/>
      <c r="G533" s="14"/>
    </row>
    <row r="534" spans="2:7" ht="18" customHeight="1" x14ac:dyDescent="0.25">
      <c r="B534" s="3"/>
      <c r="E534" s="3"/>
      <c r="F534" s="3"/>
      <c r="G534" s="14"/>
    </row>
    <row r="535" spans="2:7" ht="18" customHeight="1" x14ac:dyDescent="0.25">
      <c r="B535" s="3"/>
      <c r="E535" s="3"/>
      <c r="F535" s="3"/>
      <c r="G535" s="14"/>
    </row>
    <row r="536" spans="2:7" ht="18" customHeight="1" x14ac:dyDescent="0.25">
      <c r="B536" s="3"/>
      <c r="E536" s="3"/>
      <c r="F536" s="3"/>
      <c r="G536" s="14"/>
    </row>
    <row r="537" spans="2:7" ht="18" customHeight="1" x14ac:dyDescent="0.25">
      <c r="B537" s="3"/>
      <c r="E537" s="3"/>
      <c r="F537" s="3"/>
      <c r="G537" s="14"/>
    </row>
    <row r="538" spans="2:7" ht="18" customHeight="1" x14ac:dyDescent="0.25">
      <c r="B538" s="3"/>
      <c r="E538" s="3"/>
      <c r="F538" s="3"/>
      <c r="G538" s="14"/>
    </row>
    <row r="539" spans="2:7" ht="18" customHeight="1" x14ac:dyDescent="0.25">
      <c r="B539" s="3"/>
      <c r="E539" s="3"/>
      <c r="F539" s="3"/>
      <c r="G539" s="14"/>
    </row>
    <row r="540" spans="2:7" ht="18" customHeight="1" x14ac:dyDescent="0.25">
      <c r="B540" s="3"/>
      <c r="E540" s="3"/>
      <c r="F540" s="3"/>
      <c r="G540" s="14"/>
    </row>
    <row r="541" spans="2:7" ht="18" customHeight="1" x14ac:dyDescent="0.25">
      <c r="B541" s="3"/>
      <c r="E541" s="3"/>
      <c r="F541" s="3"/>
      <c r="G541" s="14"/>
    </row>
    <row r="542" spans="2:7" ht="18" customHeight="1" x14ac:dyDescent="0.25">
      <c r="B542" s="3"/>
      <c r="E542" s="3"/>
      <c r="F542" s="3"/>
      <c r="G542" s="14"/>
    </row>
    <row r="543" spans="2:7" ht="18" customHeight="1" x14ac:dyDescent="0.25">
      <c r="B543" s="3"/>
      <c r="E543" s="3"/>
      <c r="F543" s="3"/>
      <c r="G543" s="14"/>
    </row>
    <row r="544" spans="2:7" ht="18" customHeight="1" x14ac:dyDescent="0.25">
      <c r="B544" s="3"/>
      <c r="E544" s="3"/>
      <c r="F544" s="3"/>
      <c r="G544" s="14"/>
    </row>
    <row r="545" spans="2:7" ht="18" customHeight="1" x14ac:dyDescent="0.25">
      <c r="B545" s="3"/>
      <c r="E545" s="3"/>
      <c r="F545" s="3"/>
      <c r="G545" s="14"/>
    </row>
    <row r="546" spans="2:7" ht="18" customHeight="1" x14ac:dyDescent="0.25">
      <c r="B546" s="3"/>
      <c r="E546" s="3"/>
      <c r="F546" s="3"/>
      <c r="G546" s="14"/>
    </row>
    <row r="547" spans="2:7" ht="18" customHeight="1" x14ac:dyDescent="0.25">
      <c r="B547" s="3"/>
      <c r="E547" s="3"/>
      <c r="F547" s="3"/>
      <c r="G547" s="14"/>
    </row>
    <row r="548" spans="2:7" ht="18" customHeight="1" x14ac:dyDescent="0.25">
      <c r="B548" s="3"/>
      <c r="E548" s="3"/>
      <c r="F548" s="3"/>
      <c r="G548" s="14"/>
    </row>
    <row r="549" spans="2:7" ht="18" customHeight="1" x14ac:dyDescent="0.25">
      <c r="B549" s="3"/>
      <c r="E549" s="3"/>
      <c r="F549" s="3"/>
      <c r="G549" s="14"/>
    </row>
    <row r="550" spans="2:7" ht="18" customHeight="1" x14ac:dyDescent="0.25">
      <c r="B550" s="3"/>
      <c r="E550" s="3"/>
      <c r="F550" s="3"/>
      <c r="G550" s="14"/>
    </row>
    <row r="551" spans="2:7" ht="18" customHeight="1" x14ac:dyDescent="0.25">
      <c r="B551" s="3"/>
      <c r="E551" s="3"/>
      <c r="F551" s="3"/>
      <c r="G551" s="14"/>
    </row>
    <row r="552" spans="2:7" ht="18" customHeight="1" x14ac:dyDescent="0.25">
      <c r="B552" s="3"/>
      <c r="E552" s="3"/>
      <c r="F552" s="3"/>
      <c r="G552" s="14"/>
    </row>
    <row r="553" spans="2:7" ht="18" customHeight="1" x14ac:dyDescent="0.25">
      <c r="B553" s="3"/>
      <c r="E553" s="3"/>
      <c r="F553" s="3"/>
      <c r="G553" s="14"/>
    </row>
    <row r="554" spans="2:7" ht="18" customHeight="1" x14ac:dyDescent="0.25">
      <c r="B554" s="3"/>
      <c r="E554" s="3"/>
      <c r="F554" s="3"/>
      <c r="G554" s="14"/>
    </row>
    <row r="555" spans="2:7" ht="18" customHeight="1" x14ac:dyDescent="0.25">
      <c r="B555" s="3"/>
      <c r="E555" s="3"/>
      <c r="F555" s="3"/>
      <c r="G555" s="14"/>
    </row>
    <row r="556" spans="2:7" ht="18" customHeight="1" x14ac:dyDescent="0.25">
      <c r="B556" s="3"/>
      <c r="E556" s="3"/>
      <c r="F556" s="3"/>
      <c r="G556" s="14"/>
    </row>
    <row r="557" spans="2:7" ht="18" customHeight="1" x14ac:dyDescent="0.25">
      <c r="B557" s="3"/>
      <c r="E557" s="3"/>
      <c r="F557" s="3"/>
      <c r="G557" s="14"/>
    </row>
    <row r="558" spans="2:7" ht="18" customHeight="1" x14ac:dyDescent="0.25">
      <c r="B558" s="3"/>
      <c r="E558" s="3"/>
      <c r="F558" s="3"/>
      <c r="G558" s="14"/>
    </row>
    <row r="559" spans="2:7" ht="18" customHeight="1" x14ac:dyDescent="0.25">
      <c r="B559" s="3"/>
      <c r="E559" s="3"/>
      <c r="F559" s="3"/>
      <c r="G559" s="14"/>
    </row>
    <row r="560" spans="2:7" ht="18" customHeight="1" x14ac:dyDescent="0.25">
      <c r="B560" s="3"/>
      <c r="E560" s="3"/>
      <c r="F560" s="3"/>
      <c r="G560" s="14"/>
    </row>
    <row r="561" spans="2:7" ht="18" customHeight="1" x14ac:dyDescent="0.25">
      <c r="B561" s="3"/>
      <c r="E561" s="3"/>
      <c r="F561" s="3"/>
      <c r="G561" s="14"/>
    </row>
    <row r="562" spans="2:7" ht="18" customHeight="1" x14ac:dyDescent="0.25">
      <c r="B562" s="3"/>
      <c r="E562" s="3"/>
      <c r="F562" s="3"/>
      <c r="G562" s="14"/>
    </row>
    <row r="563" spans="2:7" ht="18" customHeight="1" x14ac:dyDescent="0.25">
      <c r="B563" s="3"/>
      <c r="E563" s="3"/>
      <c r="F563" s="3"/>
      <c r="G563" s="14"/>
    </row>
    <row r="564" spans="2:7" ht="18" customHeight="1" x14ac:dyDescent="0.25">
      <c r="B564" s="3"/>
      <c r="E564" s="3"/>
      <c r="F564" s="3"/>
      <c r="G564" s="14"/>
    </row>
    <row r="565" spans="2:7" ht="18" customHeight="1" x14ac:dyDescent="0.25">
      <c r="B565" s="3"/>
      <c r="E565" s="3"/>
      <c r="F565" s="3"/>
      <c r="G565" s="14"/>
    </row>
    <row r="566" spans="2:7" ht="18" customHeight="1" x14ac:dyDescent="0.25">
      <c r="B566" s="3"/>
      <c r="E566" s="3"/>
      <c r="F566" s="3"/>
      <c r="G566" s="14"/>
    </row>
    <row r="567" spans="2:7" ht="18" customHeight="1" x14ac:dyDescent="0.25">
      <c r="B567" s="3"/>
      <c r="E567" s="3"/>
      <c r="F567" s="3"/>
      <c r="G567" s="14"/>
    </row>
    <row r="568" spans="2:7" ht="18" customHeight="1" x14ac:dyDescent="0.25">
      <c r="B568" s="3"/>
      <c r="E568" s="3"/>
      <c r="F568" s="3"/>
      <c r="G568" s="14"/>
    </row>
    <row r="569" spans="2:7" ht="18" customHeight="1" x14ac:dyDescent="0.25">
      <c r="B569" s="3"/>
      <c r="E569" s="3"/>
      <c r="F569" s="3"/>
      <c r="G569" s="14"/>
    </row>
    <row r="570" spans="2:7" ht="18" customHeight="1" x14ac:dyDescent="0.25">
      <c r="B570" s="3"/>
      <c r="E570" s="3"/>
      <c r="F570" s="3"/>
      <c r="G570" s="14"/>
    </row>
    <row r="571" spans="2:7" ht="18" customHeight="1" x14ac:dyDescent="0.25">
      <c r="B571" s="3"/>
      <c r="E571" s="3"/>
      <c r="F571" s="3"/>
      <c r="G571" s="14"/>
    </row>
    <row r="572" spans="2:7" ht="18" customHeight="1" x14ac:dyDescent="0.25">
      <c r="B572" s="3"/>
      <c r="E572" s="3"/>
      <c r="F572" s="3"/>
      <c r="G572" s="14"/>
    </row>
    <row r="573" spans="2:7" ht="18" customHeight="1" x14ac:dyDescent="0.25">
      <c r="B573" s="3"/>
      <c r="E573" s="3"/>
      <c r="F573" s="3"/>
      <c r="G573" s="14"/>
    </row>
    <row r="574" spans="2:7" ht="18" customHeight="1" x14ac:dyDescent="0.25">
      <c r="B574" s="3"/>
      <c r="E574" s="3"/>
      <c r="F574" s="3"/>
      <c r="G574" s="14"/>
    </row>
    <row r="575" spans="2:7" ht="18" customHeight="1" x14ac:dyDescent="0.25">
      <c r="B575" s="3"/>
      <c r="E575" s="3"/>
      <c r="F575" s="3"/>
      <c r="G575" s="14"/>
    </row>
    <row r="576" spans="2:7" ht="18" customHeight="1" x14ac:dyDescent="0.25">
      <c r="B576" s="3"/>
      <c r="E576" s="3"/>
      <c r="F576" s="3"/>
      <c r="G576" s="14"/>
    </row>
    <row r="577" spans="2:7" ht="18" customHeight="1" x14ac:dyDescent="0.25">
      <c r="B577" s="3"/>
      <c r="E577" s="3"/>
      <c r="F577" s="3"/>
      <c r="G577" s="14"/>
    </row>
    <row r="578" spans="2:7" ht="18" customHeight="1" x14ac:dyDescent="0.25">
      <c r="B578" s="3"/>
      <c r="E578" s="3"/>
      <c r="F578" s="3"/>
      <c r="G578" s="14"/>
    </row>
    <row r="579" spans="2:7" ht="18" customHeight="1" x14ac:dyDescent="0.25">
      <c r="B579" s="3"/>
      <c r="E579" s="3"/>
      <c r="F579" s="3"/>
      <c r="G579" s="14"/>
    </row>
    <row r="580" spans="2:7" ht="18" customHeight="1" x14ac:dyDescent="0.25">
      <c r="B580" s="3"/>
      <c r="E580" s="3"/>
      <c r="F580" s="3"/>
      <c r="G580" s="14"/>
    </row>
    <row r="581" spans="2:7" ht="18" customHeight="1" x14ac:dyDescent="0.25">
      <c r="B581" s="3"/>
      <c r="E581" s="3"/>
      <c r="F581" s="3"/>
      <c r="G581" s="14"/>
    </row>
    <row r="582" spans="2:7" ht="18" customHeight="1" x14ac:dyDescent="0.25">
      <c r="B582" s="3"/>
      <c r="E582" s="3"/>
      <c r="F582" s="3"/>
      <c r="G582" s="14"/>
    </row>
    <row r="583" spans="2:7" ht="18" customHeight="1" x14ac:dyDescent="0.25">
      <c r="B583" s="3"/>
      <c r="E583" s="3"/>
      <c r="F583" s="3"/>
      <c r="G583" s="14"/>
    </row>
    <row r="584" spans="2:7" ht="18" customHeight="1" x14ac:dyDescent="0.25">
      <c r="B584" s="3"/>
      <c r="E584" s="3"/>
      <c r="F584" s="3"/>
      <c r="G584" s="14"/>
    </row>
    <row r="585" spans="2:7" ht="18" customHeight="1" x14ac:dyDescent="0.25">
      <c r="B585" s="3"/>
      <c r="E585" s="3"/>
      <c r="F585" s="3"/>
      <c r="G585" s="14"/>
    </row>
    <row r="586" spans="2:7" ht="18" customHeight="1" x14ac:dyDescent="0.25">
      <c r="B586" s="3"/>
      <c r="E586" s="3"/>
      <c r="F586" s="3"/>
      <c r="G586" s="14"/>
    </row>
    <row r="587" spans="2:7" ht="18" customHeight="1" x14ac:dyDescent="0.25">
      <c r="B587" s="3"/>
      <c r="E587" s="3"/>
      <c r="F587" s="3"/>
      <c r="G587" s="14"/>
    </row>
    <row r="588" spans="2:7" ht="18" customHeight="1" x14ac:dyDescent="0.25">
      <c r="B588" s="3"/>
      <c r="E588" s="3"/>
      <c r="F588" s="3"/>
      <c r="G588" s="14"/>
    </row>
    <row r="589" spans="2:7" ht="18" customHeight="1" x14ac:dyDescent="0.25">
      <c r="B589" s="3"/>
      <c r="E589" s="3"/>
      <c r="F589" s="3"/>
      <c r="G589" s="14"/>
    </row>
    <row r="590" spans="2:7" ht="18" customHeight="1" x14ac:dyDescent="0.25">
      <c r="B590" s="3"/>
      <c r="E590" s="3"/>
      <c r="F590" s="3"/>
      <c r="G590" s="14"/>
    </row>
    <row r="591" spans="2:7" ht="18" customHeight="1" x14ac:dyDescent="0.25">
      <c r="B591" s="3"/>
      <c r="E591" s="3"/>
      <c r="F591" s="3"/>
      <c r="G591" s="14"/>
    </row>
    <row r="592" spans="2:7" ht="18" customHeight="1" x14ac:dyDescent="0.25">
      <c r="B592" s="3"/>
      <c r="E592" s="3"/>
      <c r="F592" s="3"/>
      <c r="G592" s="14"/>
    </row>
    <row r="593" spans="2:7" ht="18" customHeight="1" x14ac:dyDescent="0.25">
      <c r="B593" s="3"/>
      <c r="E593" s="3"/>
      <c r="F593" s="3"/>
      <c r="G593" s="14"/>
    </row>
    <row r="594" spans="2:7" ht="18" customHeight="1" x14ac:dyDescent="0.25">
      <c r="B594" s="3"/>
      <c r="E594" s="3"/>
      <c r="F594" s="3"/>
      <c r="G594" s="14"/>
    </row>
    <row r="595" spans="2:7" ht="18" customHeight="1" x14ac:dyDescent="0.25">
      <c r="B595" s="3"/>
      <c r="E595" s="3"/>
      <c r="F595" s="3"/>
      <c r="G595" s="14"/>
    </row>
    <row r="596" spans="2:7" ht="18" customHeight="1" x14ac:dyDescent="0.25">
      <c r="B596" s="3"/>
      <c r="E596" s="3"/>
      <c r="F596" s="3"/>
      <c r="G596" s="14"/>
    </row>
    <row r="597" spans="2:7" ht="18" customHeight="1" x14ac:dyDescent="0.25">
      <c r="B597" s="3"/>
      <c r="E597" s="3"/>
      <c r="F597" s="3"/>
      <c r="G597" s="14"/>
    </row>
    <row r="598" spans="2:7" ht="18" customHeight="1" x14ac:dyDescent="0.25">
      <c r="B598" s="3"/>
      <c r="E598" s="3"/>
      <c r="F598" s="3"/>
      <c r="G598" s="14"/>
    </row>
    <row r="599" spans="2:7" ht="18" customHeight="1" x14ac:dyDescent="0.25">
      <c r="B599" s="3"/>
      <c r="E599" s="3"/>
      <c r="F599" s="3"/>
      <c r="G599" s="14"/>
    </row>
    <row r="600" spans="2:7" ht="18" customHeight="1" x14ac:dyDescent="0.25">
      <c r="B600" s="3"/>
      <c r="E600" s="3"/>
      <c r="F600" s="3"/>
      <c r="G600" s="14"/>
    </row>
    <row r="601" spans="2:7" ht="18" customHeight="1" x14ac:dyDescent="0.25">
      <c r="B601" s="3"/>
      <c r="E601" s="3"/>
      <c r="F601" s="3"/>
      <c r="G601" s="14"/>
    </row>
    <row r="602" spans="2:7" ht="18" customHeight="1" x14ac:dyDescent="0.25">
      <c r="B602" s="3"/>
      <c r="E602" s="3"/>
      <c r="F602" s="3"/>
      <c r="G602" s="14"/>
    </row>
    <row r="603" spans="2:7" ht="18" customHeight="1" x14ac:dyDescent="0.25">
      <c r="B603" s="3"/>
      <c r="E603" s="3"/>
      <c r="F603" s="3"/>
      <c r="G603" s="14"/>
    </row>
    <row r="604" spans="2:7" ht="18" customHeight="1" x14ac:dyDescent="0.25">
      <c r="B604" s="3"/>
      <c r="E604" s="3"/>
      <c r="F604" s="3"/>
      <c r="G604" s="14"/>
    </row>
    <row r="605" spans="2:7" ht="18" customHeight="1" x14ac:dyDescent="0.25">
      <c r="B605" s="3"/>
      <c r="E605" s="3"/>
      <c r="F605" s="3"/>
      <c r="G605" s="14"/>
    </row>
    <row r="606" spans="2:7" ht="18" customHeight="1" x14ac:dyDescent="0.25">
      <c r="B606" s="3"/>
      <c r="E606" s="3"/>
      <c r="F606" s="3"/>
      <c r="G606" s="14"/>
    </row>
    <row r="607" spans="2:7" ht="18" customHeight="1" x14ac:dyDescent="0.25">
      <c r="B607" s="3"/>
      <c r="E607" s="3"/>
      <c r="F607" s="3"/>
      <c r="G607" s="14"/>
    </row>
    <row r="608" spans="2:7" ht="18" customHeight="1" x14ac:dyDescent="0.25">
      <c r="B608" s="3"/>
      <c r="E608" s="3"/>
      <c r="F608" s="3"/>
      <c r="G608" s="14"/>
    </row>
    <row r="609" spans="2:7" ht="18" customHeight="1" x14ac:dyDescent="0.25">
      <c r="B609" s="3"/>
      <c r="E609" s="3"/>
      <c r="F609" s="3"/>
      <c r="G609" s="14"/>
    </row>
    <row r="610" spans="2:7" ht="18" customHeight="1" x14ac:dyDescent="0.25">
      <c r="B610" s="3"/>
      <c r="E610" s="3"/>
      <c r="F610" s="3"/>
      <c r="G610" s="14"/>
    </row>
    <row r="611" spans="2:7" ht="18" customHeight="1" x14ac:dyDescent="0.25">
      <c r="B611" s="3"/>
      <c r="E611" s="3"/>
      <c r="F611" s="3"/>
      <c r="G611" s="14"/>
    </row>
    <row r="612" spans="2:7" ht="18" customHeight="1" x14ac:dyDescent="0.25">
      <c r="B612" s="3"/>
      <c r="E612" s="3"/>
      <c r="F612" s="3"/>
      <c r="G612" s="14"/>
    </row>
    <row r="613" spans="2:7" ht="18" customHeight="1" x14ac:dyDescent="0.25">
      <c r="B613" s="3"/>
      <c r="E613" s="3"/>
      <c r="F613" s="3"/>
      <c r="G613" s="14"/>
    </row>
    <row r="614" spans="2:7" ht="18" customHeight="1" x14ac:dyDescent="0.25">
      <c r="B614" s="3"/>
      <c r="E614" s="3"/>
      <c r="F614" s="3"/>
      <c r="G614" s="14"/>
    </row>
    <row r="615" spans="2:7" ht="18" customHeight="1" x14ac:dyDescent="0.25">
      <c r="B615" s="3"/>
      <c r="E615" s="3"/>
      <c r="F615" s="3"/>
      <c r="G615" s="14"/>
    </row>
    <row r="616" spans="2:7" ht="18" customHeight="1" x14ac:dyDescent="0.25">
      <c r="B616" s="3"/>
      <c r="E616" s="3"/>
      <c r="F616" s="3"/>
      <c r="G616" s="14"/>
    </row>
    <row r="617" spans="2:7" ht="18" customHeight="1" x14ac:dyDescent="0.25">
      <c r="B617" s="3"/>
      <c r="E617" s="3"/>
      <c r="F617" s="3"/>
      <c r="G617" s="14"/>
    </row>
    <row r="618" spans="2:7" ht="18" customHeight="1" x14ac:dyDescent="0.25">
      <c r="B618" s="3"/>
      <c r="E618" s="3"/>
      <c r="F618" s="3"/>
      <c r="G618" s="14"/>
    </row>
    <row r="619" spans="2:7" ht="18" customHeight="1" x14ac:dyDescent="0.25">
      <c r="B619" s="3"/>
      <c r="E619" s="3"/>
      <c r="F619" s="3"/>
      <c r="G619" s="14"/>
    </row>
    <row r="620" spans="2:7" ht="18" customHeight="1" x14ac:dyDescent="0.25">
      <c r="B620" s="3"/>
      <c r="E620" s="3"/>
      <c r="F620" s="3"/>
      <c r="G620" s="14"/>
    </row>
    <row r="621" spans="2:7" ht="18" customHeight="1" x14ac:dyDescent="0.25">
      <c r="B621" s="3"/>
      <c r="E621" s="3"/>
      <c r="F621" s="3"/>
      <c r="G621" s="14"/>
    </row>
    <row r="622" spans="2:7" ht="18" customHeight="1" x14ac:dyDescent="0.25">
      <c r="B622" s="3"/>
      <c r="E622" s="3"/>
      <c r="F622" s="3"/>
      <c r="G622" s="14"/>
    </row>
    <row r="623" spans="2:7" ht="18" customHeight="1" x14ac:dyDescent="0.25">
      <c r="B623" s="3"/>
      <c r="E623" s="3"/>
      <c r="F623" s="3"/>
      <c r="G623" s="14"/>
    </row>
    <row r="624" spans="2:7" ht="18" customHeight="1" x14ac:dyDescent="0.25">
      <c r="B624" s="3"/>
      <c r="E624" s="3"/>
      <c r="F624" s="3"/>
      <c r="G624" s="14"/>
    </row>
    <row r="625" spans="2:7" ht="18" customHeight="1" x14ac:dyDescent="0.25">
      <c r="B625" s="3"/>
      <c r="E625" s="3"/>
      <c r="F625" s="3"/>
      <c r="G625" s="14"/>
    </row>
    <row r="626" spans="2:7" ht="18" customHeight="1" x14ac:dyDescent="0.25">
      <c r="B626" s="3"/>
      <c r="E626" s="3"/>
      <c r="F626" s="3"/>
      <c r="G626" s="14"/>
    </row>
    <row r="627" spans="2:7" ht="18" customHeight="1" x14ac:dyDescent="0.25">
      <c r="B627" s="3"/>
      <c r="E627" s="3"/>
      <c r="F627" s="3"/>
      <c r="G627" s="14"/>
    </row>
    <row r="628" spans="2:7" ht="18" customHeight="1" x14ac:dyDescent="0.25">
      <c r="B628" s="3"/>
      <c r="E628" s="3"/>
      <c r="F628" s="3"/>
      <c r="G628" s="14"/>
    </row>
    <row r="629" spans="2:7" ht="18" customHeight="1" x14ac:dyDescent="0.25">
      <c r="B629" s="3"/>
      <c r="E629" s="3"/>
      <c r="F629" s="3"/>
      <c r="G629" s="14"/>
    </row>
    <row r="630" spans="2:7" ht="18" customHeight="1" x14ac:dyDescent="0.25">
      <c r="B630" s="3"/>
      <c r="E630" s="3"/>
      <c r="F630" s="3"/>
      <c r="G630" s="14"/>
    </row>
    <row r="631" spans="2:7" ht="18" customHeight="1" x14ac:dyDescent="0.25">
      <c r="B631" s="3"/>
      <c r="E631" s="3"/>
      <c r="F631" s="3"/>
      <c r="G631" s="14"/>
    </row>
    <row r="632" spans="2:7" ht="18" customHeight="1" x14ac:dyDescent="0.25">
      <c r="B632" s="3"/>
      <c r="E632" s="3"/>
      <c r="F632" s="3"/>
      <c r="G632" s="14"/>
    </row>
    <row r="633" spans="2:7" ht="18" customHeight="1" x14ac:dyDescent="0.25">
      <c r="B633" s="3"/>
      <c r="E633" s="3"/>
      <c r="F633" s="3"/>
      <c r="G633" s="14"/>
    </row>
    <row r="634" spans="2:7" ht="18" customHeight="1" x14ac:dyDescent="0.25">
      <c r="B634" s="3"/>
      <c r="E634" s="3"/>
      <c r="F634" s="3"/>
      <c r="G634" s="14"/>
    </row>
    <row r="635" spans="2:7" ht="18" customHeight="1" x14ac:dyDescent="0.25">
      <c r="B635" s="3"/>
      <c r="E635" s="3"/>
      <c r="F635" s="3"/>
      <c r="G635" s="14"/>
    </row>
    <row r="636" spans="2:7" ht="18" customHeight="1" x14ac:dyDescent="0.25">
      <c r="B636" s="3"/>
      <c r="E636" s="3"/>
      <c r="F636" s="3"/>
      <c r="G636" s="14"/>
    </row>
    <row r="637" spans="2:7" ht="18" customHeight="1" x14ac:dyDescent="0.25">
      <c r="B637" s="3"/>
      <c r="E637" s="3"/>
      <c r="F637" s="3"/>
      <c r="G637" s="14"/>
    </row>
    <row r="638" spans="2:7" ht="18" customHeight="1" x14ac:dyDescent="0.25">
      <c r="B638" s="3"/>
      <c r="E638" s="3"/>
      <c r="F638" s="3"/>
      <c r="G638" s="14"/>
    </row>
    <row r="639" spans="2:7" ht="18" customHeight="1" x14ac:dyDescent="0.25">
      <c r="B639" s="3"/>
      <c r="E639" s="3"/>
      <c r="F639" s="3"/>
      <c r="G639" s="14"/>
    </row>
    <row r="640" spans="2:7" ht="18" customHeight="1" x14ac:dyDescent="0.25">
      <c r="B640" s="3"/>
      <c r="E640" s="3"/>
      <c r="F640" s="3"/>
      <c r="G640" s="14"/>
    </row>
    <row r="641" spans="2:7" ht="18" customHeight="1" x14ac:dyDescent="0.25">
      <c r="B641" s="3"/>
      <c r="E641" s="3"/>
      <c r="F641" s="3"/>
      <c r="G641" s="14"/>
    </row>
    <row r="642" spans="2:7" ht="18" customHeight="1" x14ac:dyDescent="0.25">
      <c r="B642" s="3"/>
      <c r="E642" s="3"/>
      <c r="F642" s="3"/>
      <c r="G642" s="14"/>
    </row>
    <row r="643" spans="2:7" ht="18" customHeight="1" x14ac:dyDescent="0.25">
      <c r="B643" s="3"/>
      <c r="E643" s="3"/>
      <c r="F643" s="3"/>
      <c r="G643" s="14"/>
    </row>
    <row r="644" spans="2:7" ht="18" customHeight="1" x14ac:dyDescent="0.25">
      <c r="B644" s="3"/>
      <c r="E644" s="3"/>
      <c r="F644" s="3"/>
      <c r="G644" s="14"/>
    </row>
    <row r="645" spans="2:7" ht="18" customHeight="1" x14ac:dyDescent="0.25">
      <c r="B645" s="3"/>
      <c r="E645" s="3"/>
      <c r="F645" s="3"/>
      <c r="G645" s="14"/>
    </row>
    <row r="646" spans="2:7" ht="18" customHeight="1" x14ac:dyDescent="0.25">
      <c r="B646" s="3"/>
      <c r="E646" s="3"/>
      <c r="F646" s="3"/>
      <c r="G646" s="14"/>
    </row>
    <row r="647" spans="2:7" ht="18" customHeight="1" x14ac:dyDescent="0.25">
      <c r="B647" s="3"/>
      <c r="E647" s="3"/>
      <c r="F647" s="3"/>
      <c r="G647" s="14"/>
    </row>
    <row r="648" spans="2:7" ht="18" customHeight="1" x14ac:dyDescent="0.25">
      <c r="B648" s="3"/>
      <c r="E648" s="3"/>
      <c r="F648" s="3"/>
      <c r="G648" s="14"/>
    </row>
    <row r="649" spans="2:7" ht="18" customHeight="1" x14ac:dyDescent="0.25">
      <c r="B649" s="3"/>
      <c r="E649" s="3"/>
      <c r="F649" s="3"/>
      <c r="G649" s="14"/>
    </row>
    <row r="650" spans="2:7" ht="18" customHeight="1" x14ac:dyDescent="0.25">
      <c r="B650" s="3"/>
      <c r="E650" s="3"/>
      <c r="F650" s="3"/>
      <c r="G650" s="14"/>
    </row>
    <row r="651" spans="2:7" ht="18" customHeight="1" x14ac:dyDescent="0.25">
      <c r="B651" s="3"/>
      <c r="E651" s="3"/>
      <c r="F651" s="3"/>
      <c r="G651" s="14"/>
    </row>
    <row r="652" spans="2:7" ht="18" customHeight="1" x14ac:dyDescent="0.25">
      <c r="B652" s="3"/>
      <c r="E652" s="3"/>
      <c r="F652" s="3"/>
      <c r="G652" s="14"/>
    </row>
    <row r="653" spans="2:7" ht="18" customHeight="1" x14ac:dyDescent="0.25">
      <c r="B653" s="3"/>
      <c r="E653" s="3"/>
      <c r="F653" s="3"/>
      <c r="G653" s="14"/>
    </row>
    <row r="654" spans="2:7" ht="18" customHeight="1" x14ac:dyDescent="0.25">
      <c r="B654" s="3"/>
      <c r="E654" s="3"/>
      <c r="F654" s="3"/>
      <c r="G654" s="14"/>
    </row>
    <row r="655" spans="2:7" ht="18" customHeight="1" x14ac:dyDescent="0.25">
      <c r="B655" s="3"/>
      <c r="E655" s="3"/>
      <c r="F655" s="3"/>
      <c r="G655" s="14"/>
    </row>
    <row r="656" spans="2:7" ht="18" customHeight="1" x14ac:dyDescent="0.25">
      <c r="B656" s="3"/>
      <c r="E656" s="3"/>
      <c r="F656" s="3"/>
      <c r="G656" s="14"/>
    </row>
    <row r="657" spans="2:7" ht="18" customHeight="1" x14ac:dyDescent="0.25">
      <c r="B657" s="3"/>
      <c r="E657" s="3"/>
      <c r="F657" s="3"/>
      <c r="G657" s="14"/>
    </row>
    <row r="658" spans="2:7" ht="18" customHeight="1" x14ac:dyDescent="0.25">
      <c r="B658" s="3"/>
      <c r="E658" s="3"/>
      <c r="F658" s="3"/>
      <c r="G658" s="14"/>
    </row>
    <row r="659" spans="2:7" ht="18" customHeight="1" x14ac:dyDescent="0.25">
      <c r="B659" s="3"/>
      <c r="E659" s="3"/>
      <c r="F659" s="3"/>
      <c r="G659" s="14"/>
    </row>
    <row r="660" spans="2:7" ht="18" customHeight="1" x14ac:dyDescent="0.25">
      <c r="B660" s="3"/>
      <c r="E660" s="3"/>
      <c r="F660" s="3"/>
      <c r="G660" s="14"/>
    </row>
    <row r="661" spans="2:7" ht="18" customHeight="1" x14ac:dyDescent="0.25">
      <c r="B661" s="3"/>
      <c r="E661" s="3"/>
      <c r="F661" s="3"/>
      <c r="G661" s="14"/>
    </row>
    <row r="662" spans="2:7" ht="18" customHeight="1" x14ac:dyDescent="0.25">
      <c r="B662" s="3"/>
      <c r="E662" s="3"/>
      <c r="F662" s="3"/>
      <c r="G662" s="14"/>
    </row>
    <row r="663" spans="2:7" ht="18" customHeight="1" x14ac:dyDescent="0.25">
      <c r="B663" s="3"/>
      <c r="E663" s="3"/>
      <c r="F663" s="3"/>
      <c r="G663" s="14"/>
    </row>
    <row r="664" spans="2:7" ht="18" customHeight="1" x14ac:dyDescent="0.25">
      <c r="B664" s="3"/>
      <c r="E664" s="3"/>
      <c r="F664" s="3"/>
      <c r="G664" s="14"/>
    </row>
    <row r="665" spans="2:7" ht="18" customHeight="1" x14ac:dyDescent="0.25">
      <c r="B665" s="3"/>
      <c r="E665" s="3"/>
      <c r="F665" s="3"/>
      <c r="G665" s="14"/>
    </row>
    <row r="666" spans="2:7" ht="18" customHeight="1" x14ac:dyDescent="0.25">
      <c r="B666" s="3"/>
      <c r="E666" s="3"/>
      <c r="F666" s="3"/>
      <c r="G666" s="14"/>
    </row>
    <row r="667" spans="2:7" ht="18" customHeight="1" x14ac:dyDescent="0.25">
      <c r="B667" s="3"/>
      <c r="E667" s="3"/>
      <c r="F667" s="3"/>
      <c r="G667" s="14"/>
    </row>
    <row r="668" spans="2:7" ht="18" customHeight="1" x14ac:dyDescent="0.25">
      <c r="B668" s="3"/>
      <c r="E668" s="3"/>
      <c r="F668" s="3"/>
      <c r="G668" s="14"/>
    </row>
    <row r="669" spans="2:7" ht="18" customHeight="1" x14ac:dyDescent="0.25">
      <c r="B669" s="3"/>
      <c r="E669" s="3"/>
      <c r="F669" s="3"/>
      <c r="G669" s="14"/>
    </row>
    <row r="670" spans="2:7" ht="18" customHeight="1" x14ac:dyDescent="0.25">
      <c r="B670" s="3"/>
      <c r="E670" s="3"/>
      <c r="F670" s="3"/>
      <c r="G670" s="14"/>
    </row>
    <row r="671" spans="2:7" ht="18" customHeight="1" x14ac:dyDescent="0.25">
      <c r="B671" s="3"/>
      <c r="E671" s="3"/>
      <c r="F671" s="3"/>
      <c r="G671" s="14"/>
    </row>
    <row r="672" spans="2:7" ht="18" customHeight="1" x14ac:dyDescent="0.25">
      <c r="B672" s="3"/>
      <c r="E672" s="3"/>
      <c r="F672" s="3"/>
      <c r="G672" s="14"/>
    </row>
    <row r="673" spans="2:7" ht="18" customHeight="1" x14ac:dyDescent="0.25">
      <c r="B673" s="3"/>
      <c r="E673" s="3"/>
      <c r="F673" s="3"/>
      <c r="G673" s="14"/>
    </row>
    <row r="674" spans="2:7" ht="18" customHeight="1" x14ac:dyDescent="0.25">
      <c r="B674" s="3"/>
      <c r="E674" s="3"/>
      <c r="F674" s="3"/>
      <c r="G674" s="14"/>
    </row>
    <row r="675" spans="2:7" ht="18" customHeight="1" x14ac:dyDescent="0.25">
      <c r="B675" s="3"/>
      <c r="E675" s="3"/>
      <c r="F675" s="3"/>
      <c r="G675" s="14"/>
    </row>
    <row r="676" spans="2:7" ht="18" customHeight="1" x14ac:dyDescent="0.25">
      <c r="B676" s="3"/>
      <c r="E676" s="3"/>
      <c r="F676" s="3"/>
      <c r="G676" s="14"/>
    </row>
    <row r="677" spans="2:7" ht="18" customHeight="1" x14ac:dyDescent="0.25">
      <c r="B677" s="3"/>
      <c r="E677" s="3"/>
      <c r="F677" s="3"/>
      <c r="G677" s="14"/>
    </row>
    <row r="678" spans="2:7" ht="18" customHeight="1" x14ac:dyDescent="0.25">
      <c r="B678" s="3"/>
      <c r="E678" s="3"/>
      <c r="F678" s="3"/>
      <c r="G678" s="14"/>
    </row>
    <row r="679" spans="2:7" ht="18" customHeight="1" x14ac:dyDescent="0.25">
      <c r="B679" s="3"/>
      <c r="E679" s="3"/>
      <c r="F679" s="3"/>
      <c r="G679" s="14"/>
    </row>
    <row r="680" spans="2:7" ht="18" customHeight="1" x14ac:dyDescent="0.25">
      <c r="B680" s="3"/>
      <c r="E680" s="3"/>
      <c r="F680" s="3"/>
      <c r="G680" s="14"/>
    </row>
    <row r="681" spans="2:7" ht="18" customHeight="1" x14ac:dyDescent="0.25">
      <c r="B681" s="3"/>
      <c r="E681" s="3"/>
      <c r="F681" s="3"/>
      <c r="G681" s="14"/>
    </row>
    <row r="682" spans="2:7" ht="18" customHeight="1" x14ac:dyDescent="0.25">
      <c r="B682" s="3"/>
      <c r="E682" s="3"/>
      <c r="F682" s="3"/>
      <c r="G682" s="14"/>
    </row>
    <row r="683" spans="2:7" ht="18" customHeight="1" x14ac:dyDescent="0.25">
      <c r="B683" s="3"/>
      <c r="E683" s="3"/>
      <c r="F683" s="3"/>
      <c r="G683" s="14"/>
    </row>
    <row r="684" spans="2:7" ht="18" customHeight="1" x14ac:dyDescent="0.25">
      <c r="B684" s="3"/>
      <c r="E684" s="3"/>
      <c r="F684" s="3"/>
      <c r="G684" s="14"/>
    </row>
    <row r="685" spans="2:7" ht="18" customHeight="1" x14ac:dyDescent="0.25">
      <c r="B685" s="3"/>
      <c r="E685" s="3"/>
      <c r="F685" s="3"/>
      <c r="G685" s="14"/>
    </row>
    <row r="686" spans="2:7" ht="18" customHeight="1" x14ac:dyDescent="0.25">
      <c r="B686" s="3"/>
      <c r="E686" s="3"/>
      <c r="F686" s="3"/>
      <c r="G686" s="14"/>
    </row>
    <row r="687" spans="2:7" ht="18" customHeight="1" x14ac:dyDescent="0.25">
      <c r="B687" s="3"/>
      <c r="E687" s="3"/>
      <c r="F687" s="3"/>
      <c r="G687" s="14"/>
    </row>
    <row r="688" spans="2:7" ht="18" customHeight="1" x14ac:dyDescent="0.25">
      <c r="B688" s="3"/>
      <c r="E688" s="3"/>
      <c r="F688" s="3"/>
      <c r="G688" s="14"/>
    </row>
    <row r="689" spans="2:7" ht="18" customHeight="1" x14ac:dyDescent="0.25">
      <c r="B689" s="3"/>
      <c r="E689" s="3"/>
      <c r="F689" s="3"/>
      <c r="G689" s="14"/>
    </row>
    <row r="690" spans="2:7" ht="18" customHeight="1" x14ac:dyDescent="0.25">
      <c r="B690" s="3"/>
      <c r="E690" s="3"/>
      <c r="F690" s="3"/>
      <c r="G690" s="14"/>
    </row>
    <row r="691" spans="2:7" ht="18" customHeight="1" x14ac:dyDescent="0.25">
      <c r="B691" s="3"/>
      <c r="E691" s="3"/>
      <c r="F691" s="3"/>
      <c r="G691" s="14"/>
    </row>
    <row r="692" spans="2:7" ht="18" customHeight="1" x14ac:dyDescent="0.25">
      <c r="B692" s="3"/>
      <c r="E692" s="3"/>
      <c r="F692" s="3"/>
      <c r="G692" s="14"/>
    </row>
    <row r="693" spans="2:7" ht="18" customHeight="1" x14ac:dyDescent="0.25">
      <c r="B693" s="3"/>
      <c r="E693" s="3"/>
      <c r="F693" s="3"/>
      <c r="G693" s="14"/>
    </row>
    <row r="694" spans="2:7" ht="18" customHeight="1" x14ac:dyDescent="0.25">
      <c r="B694" s="3"/>
      <c r="E694" s="3"/>
      <c r="F694" s="3"/>
      <c r="G694" s="14"/>
    </row>
    <row r="695" spans="2:7" ht="18" customHeight="1" x14ac:dyDescent="0.25">
      <c r="B695" s="3"/>
      <c r="E695" s="3"/>
      <c r="F695" s="3"/>
      <c r="G695" s="14"/>
    </row>
    <row r="696" spans="2:7" ht="18" customHeight="1" x14ac:dyDescent="0.25">
      <c r="B696" s="3"/>
      <c r="E696" s="3"/>
      <c r="F696" s="3"/>
      <c r="G696" s="14"/>
    </row>
    <row r="697" spans="2:7" ht="18" customHeight="1" x14ac:dyDescent="0.25">
      <c r="B697" s="3"/>
      <c r="E697" s="3"/>
      <c r="F697" s="3"/>
      <c r="G697" s="14"/>
    </row>
    <row r="698" spans="2:7" ht="18" customHeight="1" x14ac:dyDescent="0.25">
      <c r="B698" s="3"/>
      <c r="E698" s="3"/>
      <c r="F698" s="3"/>
      <c r="G698" s="14"/>
    </row>
    <row r="699" spans="2:7" ht="18" customHeight="1" x14ac:dyDescent="0.25">
      <c r="B699" s="3"/>
      <c r="E699" s="3"/>
      <c r="F699" s="3"/>
      <c r="G699" s="14"/>
    </row>
    <row r="700" spans="2:7" ht="18" customHeight="1" x14ac:dyDescent="0.25">
      <c r="B700" s="3"/>
      <c r="E700" s="3"/>
      <c r="F700" s="3"/>
      <c r="G700" s="14"/>
    </row>
    <row r="701" spans="2:7" ht="18" customHeight="1" x14ac:dyDescent="0.25">
      <c r="B701" s="3"/>
      <c r="E701" s="3"/>
      <c r="F701" s="3"/>
      <c r="G701" s="14"/>
    </row>
    <row r="702" spans="2:7" ht="18" customHeight="1" x14ac:dyDescent="0.25">
      <c r="B702" s="3"/>
      <c r="E702" s="3"/>
      <c r="F702" s="3"/>
      <c r="G702" s="14"/>
    </row>
    <row r="703" spans="2:7" ht="18" customHeight="1" x14ac:dyDescent="0.25">
      <c r="B703" s="3"/>
      <c r="E703" s="3"/>
      <c r="F703" s="3"/>
      <c r="G703" s="14"/>
    </row>
    <row r="704" spans="2:7" ht="18" customHeight="1" x14ac:dyDescent="0.25">
      <c r="B704" s="3"/>
      <c r="E704" s="3"/>
      <c r="F704" s="3"/>
      <c r="G704" s="14"/>
    </row>
    <row r="705" spans="2:7" ht="18" customHeight="1" x14ac:dyDescent="0.25">
      <c r="B705" s="3"/>
      <c r="E705" s="3"/>
      <c r="F705" s="3"/>
      <c r="G705" s="14"/>
    </row>
    <row r="706" spans="2:7" ht="18" customHeight="1" x14ac:dyDescent="0.25">
      <c r="B706" s="3"/>
      <c r="E706" s="3"/>
      <c r="F706" s="3"/>
      <c r="G706" s="14"/>
    </row>
    <row r="707" spans="2:7" ht="18" customHeight="1" x14ac:dyDescent="0.25">
      <c r="B707" s="3"/>
      <c r="E707" s="3"/>
      <c r="F707" s="3"/>
      <c r="G707" s="14"/>
    </row>
    <row r="708" spans="2:7" ht="18" customHeight="1" x14ac:dyDescent="0.25">
      <c r="B708" s="3"/>
      <c r="E708" s="3"/>
      <c r="F708" s="3"/>
      <c r="G708" s="14"/>
    </row>
    <row r="709" spans="2:7" ht="18" customHeight="1" x14ac:dyDescent="0.25">
      <c r="B709" s="3"/>
      <c r="E709" s="3"/>
      <c r="F709" s="3"/>
      <c r="G709" s="14"/>
    </row>
    <row r="710" spans="2:7" ht="18" customHeight="1" x14ac:dyDescent="0.25">
      <c r="B710" s="3"/>
      <c r="E710" s="3"/>
      <c r="F710" s="3"/>
      <c r="G710" s="14"/>
    </row>
    <row r="711" spans="2:7" ht="18" customHeight="1" x14ac:dyDescent="0.25">
      <c r="B711" s="3"/>
      <c r="E711" s="3"/>
      <c r="F711" s="3"/>
      <c r="G711" s="14"/>
    </row>
    <row r="712" spans="2:7" ht="18" customHeight="1" x14ac:dyDescent="0.25">
      <c r="B712" s="3"/>
      <c r="E712" s="3"/>
      <c r="F712" s="3"/>
      <c r="G712" s="14"/>
    </row>
    <row r="713" spans="2:7" ht="18" customHeight="1" x14ac:dyDescent="0.25">
      <c r="B713" s="3"/>
      <c r="E713" s="3"/>
      <c r="F713" s="3"/>
      <c r="G713" s="14"/>
    </row>
    <row r="714" spans="2:7" ht="18" customHeight="1" x14ac:dyDescent="0.25">
      <c r="B714" s="3"/>
      <c r="E714" s="3"/>
      <c r="F714" s="3"/>
      <c r="G714" s="14"/>
    </row>
    <row r="715" spans="2:7" ht="18" customHeight="1" x14ac:dyDescent="0.25">
      <c r="B715" s="3"/>
      <c r="E715" s="3"/>
      <c r="F715" s="3"/>
      <c r="G715" s="14"/>
    </row>
    <row r="716" spans="2:7" ht="18" customHeight="1" x14ac:dyDescent="0.25">
      <c r="B716" s="3"/>
      <c r="E716" s="3"/>
      <c r="F716" s="3"/>
      <c r="G716" s="14"/>
    </row>
    <row r="717" spans="2:7" ht="18" customHeight="1" x14ac:dyDescent="0.25">
      <c r="B717" s="3"/>
      <c r="E717" s="3"/>
      <c r="F717" s="3"/>
      <c r="G717" s="14"/>
    </row>
    <row r="718" spans="2:7" ht="18" customHeight="1" x14ac:dyDescent="0.25">
      <c r="B718" s="3"/>
      <c r="E718" s="3"/>
      <c r="F718" s="3"/>
      <c r="G718" s="14"/>
    </row>
    <row r="719" spans="2:7" ht="18" customHeight="1" x14ac:dyDescent="0.25">
      <c r="B719" s="3"/>
      <c r="E719" s="3"/>
      <c r="F719" s="3"/>
      <c r="G719" s="14"/>
    </row>
    <row r="720" spans="2:7" ht="18" customHeight="1" x14ac:dyDescent="0.25">
      <c r="B720" s="3"/>
      <c r="E720" s="3"/>
      <c r="F720" s="3"/>
      <c r="G720" s="14"/>
    </row>
    <row r="721" spans="2:7" ht="18" customHeight="1" x14ac:dyDescent="0.25">
      <c r="B721" s="3"/>
      <c r="E721" s="3"/>
      <c r="F721" s="3"/>
      <c r="G721" s="14"/>
    </row>
    <row r="722" spans="2:7" ht="18" customHeight="1" x14ac:dyDescent="0.25">
      <c r="B722" s="3"/>
      <c r="E722" s="3"/>
      <c r="F722" s="3"/>
      <c r="G722" s="14"/>
    </row>
    <row r="723" spans="2:7" ht="18" customHeight="1" x14ac:dyDescent="0.25">
      <c r="B723" s="3"/>
      <c r="E723" s="3"/>
      <c r="F723" s="3"/>
      <c r="G723" s="14"/>
    </row>
    <row r="724" spans="2:7" ht="18" customHeight="1" x14ac:dyDescent="0.25">
      <c r="B724" s="3"/>
      <c r="E724" s="3"/>
      <c r="F724" s="3"/>
      <c r="G724" s="14"/>
    </row>
    <row r="725" spans="2:7" ht="18" customHeight="1" x14ac:dyDescent="0.25">
      <c r="B725" s="3"/>
      <c r="E725" s="3"/>
      <c r="F725" s="3"/>
      <c r="G725" s="14"/>
    </row>
    <row r="726" spans="2:7" ht="18" customHeight="1" x14ac:dyDescent="0.25">
      <c r="B726" s="3"/>
      <c r="E726" s="3"/>
      <c r="F726" s="3"/>
      <c r="G726" s="14"/>
    </row>
    <row r="727" spans="2:7" ht="18" customHeight="1" x14ac:dyDescent="0.25">
      <c r="B727" s="3"/>
      <c r="E727" s="3"/>
      <c r="F727" s="3"/>
      <c r="G727" s="14"/>
    </row>
    <row r="728" spans="2:7" ht="18" customHeight="1" x14ac:dyDescent="0.25">
      <c r="B728" s="3"/>
      <c r="E728" s="3"/>
      <c r="F728" s="3"/>
      <c r="G728" s="14"/>
    </row>
    <row r="729" spans="2:7" ht="18" customHeight="1" x14ac:dyDescent="0.25">
      <c r="B729" s="3"/>
      <c r="E729" s="3"/>
      <c r="F729" s="3"/>
      <c r="G729" s="14"/>
    </row>
    <row r="730" spans="2:7" ht="18" customHeight="1" x14ac:dyDescent="0.25">
      <c r="B730" s="3"/>
      <c r="E730" s="3"/>
      <c r="F730" s="3"/>
      <c r="G730" s="14"/>
    </row>
    <row r="731" spans="2:7" ht="18" customHeight="1" x14ac:dyDescent="0.25">
      <c r="B731" s="3"/>
      <c r="E731" s="3"/>
      <c r="F731" s="3"/>
      <c r="G731" s="14"/>
    </row>
    <row r="732" spans="2:7" ht="18" customHeight="1" x14ac:dyDescent="0.25">
      <c r="B732" s="3"/>
      <c r="E732" s="3"/>
      <c r="F732" s="3"/>
      <c r="G732" s="14"/>
    </row>
    <row r="733" spans="2:7" ht="18" customHeight="1" x14ac:dyDescent="0.25">
      <c r="B733" s="3"/>
      <c r="E733" s="3"/>
      <c r="F733" s="3"/>
      <c r="G733" s="14"/>
    </row>
    <row r="734" spans="2:7" ht="18" customHeight="1" x14ac:dyDescent="0.25">
      <c r="B734" s="3"/>
      <c r="E734" s="3"/>
      <c r="F734" s="3"/>
      <c r="G734" s="14"/>
    </row>
    <row r="735" spans="2:7" ht="18" customHeight="1" x14ac:dyDescent="0.25">
      <c r="B735" s="3"/>
      <c r="E735" s="3"/>
      <c r="F735" s="3"/>
      <c r="G735" s="14"/>
    </row>
    <row r="736" spans="2:7" ht="18" customHeight="1" x14ac:dyDescent="0.25">
      <c r="B736" s="3"/>
      <c r="E736" s="3"/>
      <c r="F736" s="3"/>
      <c r="G736" s="14"/>
    </row>
    <row r="737" spans="2:7" ht="18" customHeight="1" x14ac:dyDescent="0.25">
      <c r="B737" s="3"/>
      <c r="E737" s="3"/>
      <c r="F737" s="3"/>
      <c r="G737" s="14"/>
    </row>
    <row r="738" spans="2:7" ht="18" customHeight="1" x14ac:dyDescent="0.25">
      <c r="B738" s="3"/>
      <c r="E738" s="3"/>
      <c r="F738" s="3"/>
      <c r="G738" s="14"/>
    </row>
    <row r="739" spans="2:7" ht="18" customHeight="1" x14ac:dyDescent="0.25">
      <c r="B739" s="3"/>
      <c r="E739" s="3"/>
      <c r="F739" s="3"/>
      <c r="G739" s="14"/>
    </row>
    <row r="740" spans="2:7" ht="18" customHeight="1" x14ac:dyDescent="0.25">
      <c r="B740" s="3"/>
      <c r="E740" s="3"/>
      <c r="F740" s="3"/>
      <c r="G740" s="14"/>
    </row>
    <row r="741" spans="2:7" ht="18" customHeight="1" x14ac:dyDescent="0.25">
      <c r="B741" s="3"/>
      <c r="E741" s="3"/>
      <c r="F741" s="3"/>
      <c r="G741" s="14"/>
    </row>
    <row r="742" spans="2:7" ht="18" customHeight="1" x14ac:dyDescent="0.25">
      <c r="B742" s="3"/>
      <c r="E742" s="3"/>
      <c r="F742" s="3"/>
      <c r="G742" s="14"/>
    </row>
    <row r="743" spans="2:7" ht="18" customHeight="1" x14ac:dyDescent="0.25">
      <c r="B743" s="3"/>
      <c r="E743" s="3"/>
      <c r="F743" s="3"/>
      <c r="G743" s="14"/>
    </row>
    <row r="744" spans="2:7" ht="18" customHeight="1" x14ac:dyDescent="0.25">
      <c r="B744" s="3"/>
      <c r="E744" s="3"/>
      <c r="F744" s="3"/>
      <c r="G744" s="14"/>
    </row>
    <row r="745" spans="2:7" ht="18" customHeight="1" x14ac:dyDescent="0.25">
      <c r="B745" s="3"/>
      <c r="E745" s="3"/>
      <c r="F745" s="3"/>
      <c r="G745" s="14"/>
    </row>
    <row r="746" spans="2:7" ht="18" customHeight="1" x14ac:dyDescent="0.25">
      <c r="B746" s="3"/>
      <c r="E746" s="3"/>
      <c r="F746" s="3"/>
      <c r="G746" s="14"/>
    </row>
    <row r="747" spans="2:7" ht="18" customHeight="1" x14ac:dyDescent="0.25">
      <c r="B747" s="3"/>
      <c r="E747" s="3"/>
      <c r="F747" s="3"/>
      <c r="G747" s="14"/>
    </row>
    <row r="748" spans="2:7" ht="18" customHeight="1" x14ac:dyDescent="0.25">
      <c r="B748" s="3"/>
      <c r="E748" s="3"/>
      <c r="F748" s="3"/>
      <c r="G748" s="14"/>
    </row>
    <row r="749" spans="2:7" ht="18" customHeight="1" x14ac:dyDescent="0.25">
      <c r="B749" s="3"/>
      <c r="E749" s="3"/>
      <c r="F749" s="3"/>
      <c r="G749" s="14"/>
    </row>
    <row r="750" spans="2:7" ht="18" customHeight="1" x14ac:dyDescent="0.25">
      <c r="B750" s="3"/>
      <c r="E750" s="3"/>
      <c r="F750" s="3"/>
      <c r="G750" s="14"/>
    </row>
    <row r="751" spans="2:7" ht="18" customHeight="1" x14ac:dyDescent="0.25">
      <c r="B751" s="3"/>
      <c r="E751" s="3"/>
      <c r="F751" s="3"/>
      <c r="G751" s="14"/>
    </row>
    <row r="752" spans="2:7" ht="18" customHeight="1" x14ac:dyDescent="0.25">
      <c r="B752" s="3"/>
      <c r="E752" s="3"/>
      <c r="F752" s="3"/>
      <c r="G752" s="14"/>
    </row>
    <row r="753" spans="2:7" ht="18" customHeight="1" x14ac:dyDescent="0.25">
      <c r="B753" s="3"/>
      <c r="E753" s="3"/>
      <c r="F753" s="3"/>
      <c r="G753" s="14"/>
    </row>
    <row r="754" spans="2:7" ht="18" customHeight="1" x14ac:dyDescent="0.25">
      <c r="B754" s="3"/>
      <c r="E754" s="3"/>
      <c r="F754" s="3"/>
      <c r="G754" s="14"/>
    </row>
    <row r="755" spans="2:7" ht="18" customHeight="1" x14ac:dyDescent="0.25">
      <c r="B755" s="3"/>
      <c r="E755" s="3"/>
      <c r="F755" s="3"/>
      <c r="G755" s="14"/>
    </row>
    <row r="756" spans="2:7" ht="18" customHeight="1" x14ac:dyDescent="0.25">
      <c r="B756" s="3"/>
      <c r="E756" s="3"/>
      <c r="F756" s="3"/>
      <c r="G756" s="14"/>
    </row>
    <row r="757" spans="2:7" ht="18" customHeight="1" x14ac:dyDescent="0.25">
      <c r="B757" s="3"/>
      <c r="E757" s="3"/>
      <c r="F757" s="3"/>
      <c r="G757" s="14"/>
    </row>
    <row r="758" spans="2:7" ht="18" customHeight="1" x14ac:dyDescent="0.25">
      <c r="B758" s="3"/>
      <c r="E758" s="3"/>
      <c r="F758" s="3"/>
      <c r="G758" s="14"/>
    </row>
    <row r="759" spans="2:7" ht="18" customHeight="1" x14ac:dyDescent="0.25">
      <c r="B759" s="3"/>
      <c r="E759" s="3"/>
      <c r="F759" s="3"/>
      <c r="G759" s="14"/>
    </row>
    <row r="760" spans="2:7" ht="18" customHeight="1" x14ac:dyDescent="0.25">
      <c r="B760" s="3"/>
      <c r="E760" s="3"/>
      <c r="F760" s="3"/>
      <c r="G760" s="14"/>
    </row>
    <row r="761" spans="2:7" ht="18" customHeight="1" x14ac:dyDescent="0.25">
      <c r="B761" s="3"/>
      <c r="E761" s="3"/>
      <c r="F761" s="3"/>
      <c r="G761" s="14"/>
    </row>
    <row r="762" spans="2:7" ht="18" customHeight="1" x14ac:dyDescent="0.25">
      <c r="B762" s="3"/>
      <c r="E762" s="3"/>
      <c r="F762" s="3"/>
      <c r="G762" s="14"/>
    </row>
    <row r="763" spans="2:7" ht="18" customHeight="1" x14ac:dyDescent="0.25">
      <c r="B763" s="3"/>
      <c r="E763" s="3"/>
      <c r="F763" s="3"/>
      <c r="G763" s="14"/>
    </row>
    <row r="764" spans="2:7" ht="18" customHeight="1" x14ac:dyDescent="0.25">
      <c r="B764" s="3"/>
      <c r="E764" s="3"/>
      <c r="F764" s="3"/>
      <c r="G764" s="14"/>
    </row>
    <row r="765" spans="2:7" ht="18" customHeight="1" x14ac:dyDescent="0.25">
      <c r="B765" s="3"/>
      <c r="E765" s="3"/>
      <c r="F765" s="3"/>
      <c r="G765" s="14"/>
    </row>
    <row r="766" spans="2:7" ht="18" customHeight="1" x14ac:dyDescent="0.25">
      <c r="B766" s="3"/>
      <c r="E766" s="3"/>
      <c r="F766" s="3"/>
      <c r="G766" s="14"/>
    </row>
    <row r="767" spans="2:7" ht="18" customHeight="1" x14ac:dyDescent="0.25">
      <c r="B767" s="3"/>
      <c r="E767" s="3"/>
      <c r="F767" s="3"/>
      <c r="G767" s="14"/>
    </row>
    <row r="768" spans="2:7" ht="18" customHeight="1" x14ac:dyDescent="0.25">
      <c r="B768" s="3"/>
      <c r="E768" s="3"/>
      <c r="F768" s="3"/>
      <c r="G768" s="14"/>
    </row>
    <row r="769" spans="2:7" ht="18" customHeight="1" x14ac:dyDescent="0.25">
      <c r="B769" s="3"/>
      <c r="E769" s="3"/>
      <c r="F769" s="3"/>
      <c r="G769" s="14"/>
    </row>
    <row r="770" spans="2:7" ht="18" customHeight="1" x14ac:dyDescent="0.25">
      <c r="B770" s="3"/>
      <c r="E770" s="3"/>
      <c r="F770" s="3"/>
      <c r="G770" s="14"/>
    </row>
    <row r="771" spans="2:7" ht="18" customHeight="1" x14ac:dyDescent="0.25">
      <c r="B771" s="3"/>
      <c r="E771" s="3"/>
      <c r="F771" s="3"/>
      <c r="G771" s="14"/>
    </row>
    <row r="772" spans="2:7" ht="18" customHeight="1" x14ac:dyDescent="0.25">
      <c r="B772" s="3"/>
      <c r="E772" s="3"/>
      <c r="F772" s="3"/>
      <c r="G772" s="14"/>
    </row>
    <row r="773" spans="2:7" ht="18" customHeight="1" x14ac:dyDescent="0.25">
      <c r="B773" s="3"/>
      <c r="E773" s="3"/>
      <c r="F773" s="3"/>
      <c r="G773" s="14"/>
    </row>
    <row r="774" spans="2:7" ht="18" customHeight="1" x14ac:dyDescent="0.25">
      <c r="B774" s="3"/>
      <c r="E774" s="3"/>
      <c r="F774" s="3"/>
      <c r="G774" s="14"/>
    </row>
    <row r="775" spans="2:7" ht="18" customHeight="1" x14ac:dyDescent="0.25">
      <c r="B775" s="3"/>
      <c r="E775" s="3"/>
      <c r="F775" s="3"/>
      <c r="G775" s="14"/>
    </row>
    <row r="776" spans="2:7" ht="18" customHeight="1" x14ac:dyDescent="0.25">
      <c r="B776" s="3"/>
      <c r="E776" s="3"/>
      <c r="F776" s="3"/>
      <c r="G776" s="14"/>
    </row>
    <row r="777" spans="2:7" ht="18" customHeight="1" x14ac:dyDescent="0.25">
      <c r="B777" s="3"/>
      <c r="E777" s="3"/>
      <c r="F777" s="3"/>
      <c r="G777" s="14"/>
    </row>
    <row r="778" spans="2:7" ht="18" customHeight="1" x14ac:dyDescent="0.25">
      <c r="B778" s="3"/>
      <c r="E778" s="3"/>
      <c r="F778" s="3"/>
      <c r="G778" s="14"/>
    </row>
    <row r="779" spans="2:7" ht="18" customHeight="1" x14ac:dyDescent="0.25">
      <c r="B779" s="3"/>
      <c r="E779" s="3"/>
      <c r="F779" s="3"/>
      <c r="G779" s="14"/>
    </row>
    <row r="780" spans="2:7" ht="18" customHeight="1" x14ac:dyDescent="0.25">
      <c r="B780" s="3"/>
      <c r="E780" s="3"/>
      <c r="F780" s="3"/>
      <c r="G780" s="14"/>
    </row>
    <row r="781" spans="2:7" ht="18" customHeight="1" x14ac:dyDescent="0.25">
      <c r="B781" s="3"/>
      <c r="E781" s="3"/>
      <c r="F781" s="3"/>
      <c r="G781" s="14"/>
    </row>
    <row r="782" spans="2:7" ht="18" customHeight="1" x14ac:dyDescent="0.25">
      <c r="B782" s="3"/>
      <c r="E782" s="3"/>
      <c r="F782" s="3"/>
      <c r="G782" s="14"/>
    </row>
    <row r="783" spans="2:7" ht="18" customHeight="1" x14ac:dyDescent="0.25">
      <c r="B783" s="3"/>
      <c r="E783" s="3"/>
      <c r="F783" s="3"/>
      <c r="G783" s="14"/>
    </row>
    <row r="784" spans="2:7" ht="18" customHeight="1" x14ac:dyDescent="0.25">
      <c r="B784" s="3"/>
      <c r="E784" s="3"/>
      <c r="F784" s="3"/>
      <c r="G784" s="14"/>
    </row>
    <row r="785" spans="2:7" ht="18" customHeight="1" x14ac:dyDescent="0.25">
      <c r="B785" s="3"/>
      <c r="E785" s="3"/>
      <c r="F785" s="3"/>
      <c r="G785" s="14"/>
    </row>
    <row r="786" spans="2:7" ht="18" customHeight="1" x14ac:dyDescent="0.25">
      <c r="B786" s="3"/>
      <c r="E786" s="3"/>
      <c r="F786" s="3"/>
      <c r="G786" s="14"/>
    </row>
    <row r="787" spans="2:7" ht="18" customHeight="1" x14ac:dyDescent="0.25">
      <c r="B787" s="3"/>
      <c r="E787" s="3"/>
      <c r="F787" s="3"/>
      <c r="G787" s="14"/>
    </row>
    <row r="788" spans="2:7" ht="18" customHeight="1" x14ac:dyDescent="0.25">
      <c r="B788" s="3"/>
      <c r="E788" s="3"/>
      <c r="F788" s="3"/>
      <c r="G788" s="14"/>
    </row>
    <row r="789" spans="2:7" ht="18" customHeight="1" x14ac:dyDescent="0.25">
      <c r="B789" s="3"/>
      <c r="E789" s="3"/>
      <c r="F789" s="3"/>
      <c r="G789" s="14"/>
    </row>
    <row r="790" spans="2:7" ht="18" customHeight="1" x14ac:dyDescent="0.25">
      <c r="B790" s="3"/>
      <c r="E790" s="3"/>
      <c r="F790" s="3"/>
      <c r="G790" s="14"/>
    </row>
    <row r="791" spans="2:7" ht="18" customHeight="1" x14ac:dyDescent="0.25">
      <c r="B791" s="3"/>
      <c r="E791" s="3"/>
      <c r="F791" s="3"/>
      <c r="G791" s="14"/>
    </row>
    <row r="792" spans="2:7" ht="18" customHeight="1" x14ac:dyDescent="0.25">
      <c r="B792" s="3"/>
      <c r="E792" s="3"/>
      <c r="F792" s="3"/>
      <c r="G792" s="14"/>
    </row>
    <row r="793" spans="2:7" ht="18" customHeight="1" x14ac:dyDescent="0.25">
      <c r="B793" s="3"/>
      <c r="E793" s="3"/>
      <c r="F793" s="3"/>
      <c r="G793" s="14"/>
    </row>
    <row r="794" spans="2:7" ht="18" customHeight="1" x14ac:dyDescent="0.25">
      <c r="B794" s="3"/>
      <c r="E794" s="3"/>
      <c r="F794" s="3"/>
      <c r="G794" s="14"/>
    </row>
    <row r="795" spans="2:7" ht="18" customHeight="1" x14ac:dyDescent="0.25">
      <c r="B795" s="3"/>
      <c r="E795" s="3"/>
      <c r="F795" s="3"/>
      <c r="G795" s="14"/>
    </row>
    <row r="796" spans="2:7" ht="18" customHeight="1" x14ac:dyDescent="0.25">
      <c r="B796" s="3"/>
      <c r="E796" s="3"/>
      <c r="F796" s="3"/>
      <c r="G796" s="14"/>
    </row>
    <row r="797" spans="2:7" ht="18" customHeight="1" x14ac:dyDescent="0.25">
      <c r="B797" s="3"/>
      <c r="E797" s="3"/>
      <c r="F797" s="3"/>
      <c r="G797" s="14"/>
    </row>
    <row r="798" spans="2:7" ht="18" customHeight="1" x14ac:dyDescent="0.25">
      <c r="B798" s="3"/>
      <c r="E798" s="3"/>
      <c r="F798" s="3"/>
      <c r="G798" s="14"/>
    </row>
    <row r="799" spans="2:7" ht="18" customHeight="1" x14ac:dyDescent="0.25">
      <c r="B799" s="3"/>
      <c r="E799" s="3"/>
      <c r="F799" s="3"/>
      <c r="G799" s="14"/>
    </row>
    <row r="800" spans="2:7" ht="18" customHeight="1" x14ac:dyDescent="0.25">
      <c r="B800" s="3"/>
      <c r="E800" s="3"/>
      <c r="F800" s="3"/>
      <c r="G800" s="14"/>
    </row>
    <row r="801" spans="2:7" ht="18" customHeight="1" x14ac:dyDescent="0.25">
      <c r="B801" s="3"/>
      <c r="E801" s="3"/>
      <c r="F801" s="3"/>
      <c r="G801" s="14"/>
    </row>
    <row r="802" spans="2:7" ht="18" customHeight="1" x14ac:dyDescent="0.25">
      <c r="B802" s="3"/>
      <c r="E802" s="3"/>
      <c r="F802" s="3"/>
      <c r="G802" s="14"/>
    </row>
    <row r="803" spans="2:7" ht="18" customHeight="1" x14ac:dyDescent="0.25">
      <c r="B803" s="3"/>
      <c r="E803" s="3"/>
      <c r="F803" s="3"/>
      <c r="G803" s="14"/>
    </row>
    <row r="804" spans="2:7" ht="18" customHeight="1" x14ac:dyDescent="0.25">
      <c r="B804" s="3"/>
      <c r="E804" s="3"/>
      <c r="F804" s="3"/>
      <c r="G804" s="14"/>
    </row>
    <row r="805" spans="2:7" ht="18" customHeight="1" x14ac:dyDescent="0.25">
      <c r="B805" s="3"/>
      <c r="E805" s="3"/>
      <c r="F805" s="3"/>
      <c r="G805" s="14"/>
    </row>
    <row r="806" spans="2:7" ht="18" customHeight="1" x14ac:dyDescent="0.25">
      <c r="B806" s="3"/>
      <c r="E806" s="3"/>
      <c r="F806" s="3"/>
      <c r="G806" s="14"/>
    </row>
    <row r="807" spans="2:7" ht="18" customHeight="1" x14ac:dyDescent="0.25">
      <c r="B807" s="3"/>
      <c r="E807" s="3"/>
      <c r="F807" s="3"/>
      <c r="G807" s="14"/>
    </row>
    <row r="808" spans="2:7" ht="18" customHeight="1" x14ac:dyDescent="0.25">
      <c r="B808" s="3"/>
      <c r="E808" s="3"/>
      <c r="F808" s="3"/>
      <c r="G808" s="14"/>
    </row>
    <row r="809" spans="2:7" ht="18" customHeight="1" x14ac:dyDescent="0.25">
      <c r="B809" s="3"/>
      <c r="E809" s="3"/>
      <c r="F809" s="3"/>
      <c r="G809" s="14"/>
    </row>
    <row r="810" spans="2:7" ht="18" customHeight="1" x14ac:dyDescent="0.25">
      <c r="B810" s="3"/>
      <c r="E810" s="3"/>
      <c r="F810" s="3"/>
      <c r="G810" s="14"/>
    </row>
    <row r="811" spans="2:7" ht="18" customHeight="1" x14ac:dyDescent="0.25">
      <c r="B811" s="3"/>
      <c r="E811" s="3"/>
      <c r="F811" s="3"/>
      <c r="G811" s="14"/>
    </row>
    <row r="812" spans="2:7" ht="18" customHeight="1" x14ac:dyDescent="0.25">
      <c r="B812" s="3"/>
      <c r="E812" s="3"/>
      <c r="F812" s="3"/>
      <c r="G812" s="14"/>
    </row>
    <row r="813" spans="2:7" ht="18" customHeight="1" x14ac:dyDescent="0.25">
      <c r="B813" s="3"/>
      <c r="E813" s="3"/>
      <c r="F813" s="3"/>
      <c r="G813" s="14"/>
    </row>
    <row r="814" spans="2:7" ht="18" customHeight="1" x14ac:dyDescent="0.25">
      <c r="B814" s="3"/>
      <c r="E814" s="3"/>
      <c r="F814" s="3"/>
      <c r="G814" s="14"/>
    </row>
    <row r="815" spans="2:7" ht="18" customHeight="1" x14ac:dyDescent="0.25">
      <c r="B815" s="3"/>
      <c r="E815" s="3"/>
      <c r="F815" s="3"/>
      <c r="G815" s="14"/>
    </row>
    <row r="816" spans="2:7" ht="18" customHeight="1" x14ac:dyDescent="0.25">
      <c r="B816" s="3"/>
      <c r="E816" s="3"/>
      <c r="F816" s="3"/>
      <c r="G816" s="14"/>
    </row>
    <row r="817" spans="2:7" ht="18" customHeight="1" x14ac:dyDescent="0.25">
      <c r="B817" s="3"/>
      <c r="E817" s="3"/>
      <c r="F817" s="3"/>
      <c r="G817" s="14"/>
    </row>
    <row r="818" spans="2:7" ht="18" customHeight="1" x14ac:dyDescent="0.25">
      <c r="B818" s="3"/>
      <c r="E818" s="3"/>
      <c r="F818" s="3"/>
      <c r="G818" s="14"/>
    </row>
    <row r="819" spans="2:7" ht="18" customHeight="1" x14ac:dyDescent="0.25">
      <c r="B819" s="3"/>
      <c r="E819" s="3"/>
      <c r="F819" s="3"/>
      <c r="G819" s="14"/>
    </row>
    <row r="820" spans="2:7" ht="18" customHeight="1" x14ac:dyDescent="0.25">
      <c r="B820" s="3"/>
      <c r="E820" s="3"/>
      <c r="F820" s="3"/>
      <c r="G820" s="14"/>
    </row>
    <row r="821" spans="2:7" ht="18" customHeight="1" x14ac:dyDescent="0.25">
      <c r="B821" s="3"/>
      <c r="E821" s="3"/>
      <c r="F821" s="3"/>
      <c r="G821" s="14"/>
    </row>
    <row r="822" spans="2:7" ht="18" customHeight="1" x14ac:dyDescent="0.25">
      <c r="B822" s="3"/>
      <c r="E822" s="3"/>
      <c r="F822" s="3"/>
      <c r="G822" s="14"/>
    </row>
    <row r="823" spans="2:7" ht="18" customHeight="1" x14ac:dyDescent="0.25">
      <c r="B823" s="3"/>
      <c r="E823" s="3"/>
      <c r="F823" s="3"/>
      <c r="G823" s="14"/>
    </row>
    <row r="824" spans="2:7" ht="18" customHeight="1" x14ac:dyDescent="0.25">
      <c r="B824" s="3"/>
      <c r="E824" s="3"/>
      <c r="F824" s="3"/>
      <c r="G824" s="14"/>
    </row>
    <row r="825" spans="2:7" ht="18" customHeight="1" x14ac:dyDescent="0.25">
      <c r="B825" s="3"/>
      <c r="E825" s="3"/>
      <c r="F825" s="3"/>
      <c r="G825" s="14"/>
    </row>
    <row r="826" spans="2:7" ht="18" customHeight="1" x14ac:dyDescent="0.25">
      <c r="B826" s="3"/>
      <c r="E826" s="3"/>
      <c r="F826" s="3"/>
      <c r="G826" s="14"/>
    </row>
    <row r="827" spans="2:7" ht="18" customHeight="1" x14ac:dyDescent="0.25">
      <c r="B827" s="3"/>
      <c r="E827" s="3"/>
      <c r="F827" s="3"/>
      <c r="G827" s="14"/>
    </row>
    <row r="828" spans="2:7" ht="18" customHeight="1" x14ac:dyDescent="0.25">
      <c r="B828" s="3"/>
      <c r="E828" s="3"/>
      <c r="F828" s="3"/>
      <c r="G828" s="14"/>
    </row>
    <row r="829" spans="2:7" ht="18" customHeight="1" x14ac:dyDescent="0.25">
      <c r="B829" s="3"/>
      <c r="E829" s="3"/>
      <c r="F829" s="3"/>
      <c r="G829" s="14"/>
    </row>
    <row r="830" spans="2:7" ht="18" customHeight="1" x14ac:dyDescent="0.25">
      <c r="B830" s="3"/>
      <c r="E830" s="3"/>
      <c r="F830" s="3"/>
      <c r="G830" s="14"/>
    </row>
    <row r="831" spans="2:7" ht="18" customHeight="1" x14ac:dyDescent="0.25">
      <c r="B831" s="3"/>
      <c r="E831" s="3"/>
      <c r="F831" s="3"/>
      <c r="G831" s="14"/>
    </row>
    <row r="832" spans="2:7" ht="18" customHeight="1" x14ac:dyDescent="0.25">
      <c r="B832" s="3"/>
      <c r="E832" s="3"/>
      <c r="F832" s="3"/>
      <c r="G832" s="14"/>
    </row>
    <row r="833" spans="2:7" ht="18" customHeight="1" x14ac:dyDescent="0.25">
      <c r="B833" s="3"/>
      <c r="E833" s="3"/>
      <c r="F833" s="3"/>
      <c r="G833" s="14"/>
    </row>
    <row r="834" spans="2:7" ht="18" customHeight="1" x14ac:dyDescent="0.25">
      <c r="B834" s="3"/>
      <c r="E834" s="3"/>
      <c r="F834" s="3"/>
      <c r="G834" s="14"/>
    </row>
    <row r="835" spans="2:7" ht="18" customHeight="1" x14ac:dyDescent="0.25">
      <c r="B835" s="3"/>
      <c r="E835" s="3"/>
      <c r="F835" s="3"/>
      <c r="G835" s="14"/>
    </row>
    <row r="836" spans="2:7" ht="18" customHeight="1" x14ac:dyDescent="0.25">
      <c r="B836" s="3"/>
      <c r="E836" s="3"/>
      <c r="F836" s="3"/>
      <c r="G836" s="14"/>
    </row>
    <row r="837" spans="2:7" ht="18" customHeight="1" x14ac:dyDescent="0.25">
      <c r="B837" s="3"/>
      <c r="E837" s="3"/>
      <c r="F837" s="3"/>
      <c r="G837" s="14"/>
    </row>
    <row r="838" spans="2:7" ht="18" customHeight="1" x14ac:dyDescent="0.25">
      <c r="B838" s="3"/>
      <c r="E838" s="3"/>
      <c r="F838" s="3"/>
      <c r="G838" s="14"/>
    </row>
    <row r="839" spans="2:7" ht="18" customHeight="1" x14ac:dyDescent="0.25">
      <c r="B839" s="3"/>
      <c r="E839" s="3"/>
      <c r="F839" s="3"/>
      <c r="G839" s="14"/>
    </row>
    <row r="840" spans="2:7" ht="18" customHeight="1" x14ac:dyDescent="0.25">
      <c r="B840" s="3"/>
      <c r="E840" s="3"/>
      <c r="F840" s="3"/>
      <c r="G840" s="14"/>
    </row>
    <row r="841" spans="2:7" ht="18" customHeight="1" x14ac:dyDescent="0.25">
      <c r="B841" s="3"/>
      <c r="E841" s="3"/>
      <c r="F841" s="3"/>
      <c r="G841" s="14"/>
    </row>
    <row r="842" spans="2:7" ht="18" customHeight="1" x14ac:dyDescent="0.25">
      <c r="B842" s="3"/>
      <c r="E842" s="3"/>
      <c r="F842" s="3"/>
      <c r="G842" s="14"/>
    </row>
    <row r="843" spans="2:7" ht="18" customHeight="1" x14ac:dyDescent="0.25">
      <c r="B843" s="3"/>
      <c r="E843" s="3"/>
      <c r="F843" s="3"/>
      <c r="G843" s="14"/>
    </row>
    <row r="844" spans="2:7" ht="18" customHeight="1" x14ac:dyDescent="0.25">
      <c r="B844" s="3"/>
      <c r="E844" s="3"/>
      <c r="F844" s="3"/>
      <c r="G844" s="14"/>
    </row>
    <row r="845" spans="2:7" ht="18" customHeight="1" x14ac:dyDescent="0.25">
      <c r="B845" s="3"/>
      <c r="E845" s="3"/>
      <c r="F845" s="3"/>
      <c r="G845" s="14"/>
    </row>
    <row r="846" spans="2:7" ht="18" customHeight="1" x14ac:dyDescent="0.25">
      <c r="B846" s="3"/>
      <c r="E846" s="3"/>
      <c r="F846" s="3"/>
      <c r="G846" s="14"/>
    </row>
    <row r="847" spans="2:7" ht="18" customHeight="1" x14ac:dyDescent="0.25">
      <c r="B847" s="3"/>
      <c r="E847" s="3"/>
      <c r="F847" s="3"/>
      <c r="G847" s="14"/>
    </row>
    <row r="848" spans="2:7" ht="18" customHeight="1" x14ac:dyDescent="0.25">
      <c r="B848" s="3"/>
      <c r="E848" s="3"/>
      <c r="F848" s="3"/>
      <c r="G848" s="14"/>
    </row>
    <row r="849" spans="2:7" ht="18" customHeight="1" x14ac:dyDescent="0.25">
      <c r="B849" s="3"/>
      <c r="E849" s="3"/>
      <c r="F849" s="3"/>
      <c r="G849" s="14"/>
    </row>
    <row r="850" spans="2:7" ht="18" customHeight="1" x14ac:dyDescent="0.25">
      <c r="B850" s="3"/>
      <c r="E850" s="3"/>
      <c r="F850" s="3"/>
      <c r="G850" s="14"/>
    </row>
    <row r="851" spans="2:7" ht="18" customHeight="1" x14ac:dyDescent="0.25">
      <c r="B851" s="3"/>
      <c r="E851" s="3"/>
      <c r="F851" s="3"/>
      <c r="G851" s="14"/>
    </row>
    <row r="852" spans="2:7" ht="18" customHeight="1" x14ac:dyDescent="0.25">
      <c r="B852" s="3"/>
      <c r="E852" s="3"/>
      <c r="F852" s="3"/>
      <c r="G852" s="14"/>
    </row>
    <row r="853" spans="2:7" ht="18" customHeight="1" x14ac:dyDescent="0.25">
      <c r="B853" s="3"/>
      <c r="E853" s="3"/>
      <c r="F853" s="3"/>
      <c r="G853" s="14"/>
    </row>
    <row r="854" spans="2:7" ht="18" customHeight="1" x14ac:dyDescent="0.25">
      <c r="B854" s="3"/>
      <c r="E854" s="3"/>
      <c r="F854" s="3"/>
      <c r="G854" s="14"/>
    </row>
    <row r="855" spans="2:7" ht="18" customHeight="1" x14ac:dyDescent="0.25">
      <c r="B855" s="3"/>
      <c r="E855" s="3"/>
      <c r="F855" s="3"/>
      <c r="G855" s="14"/>
    </row>
    <row r="856" spans="2:7" ht="18" customHeight="1" x14ac:dyDescent="0.25">
      <c r="B856" s="3"/>
      <c r="E856" s="3"/>
      <c r="F856" s="3"/>
      <c r="G856" s="14"/>
    </row>
    <row r="857" spans="2:7" ht="18" customHeight="1" x14ac:dyDescent="0.25">
      <c r="B857" s="3"/>
      <c r="E857" s="3"/>
      <c r="F857" s="3"/>
      <c r="G857" s="14"/>
    </row>
    <row r="858" spans="2:7" ht="18" customHeight="1" x14ac:dyDescent="0.25">
      <c r="B858" s="3"/>
      <c r="E858" s="3"/>
      <c r="F858" s="3"/>
      <c r="G858" s="14"/>
    </row>
    <row r="859" spans="2:7" ht="18" customHeight="1" x14ac:dyDescent="0.25">
      <c r="B859" s="3"/>
      <c r="E859" s="3"/>
      <c r="F859" s="3"/>
      <c r="G859" s="14"/>
    </row>
    <row r="860" spans="2:7" ht="18" customHeight="1" x14ac:dyDescent="0.25">
      <c r="B860" s="3"/>
      <c r="E860" s="3"/>
      <c r="F860" s="3"/>
      <c r="G860" s="14"/>
    </row>
    <row r="861" spans="2:7" ht="18" customHeight="1" x14ac:dyDescent="0.25">
      <c r="B861" s="3"/>
      <c r="E861" s="3"/>
      <c r="F861" s="3"/>
      <c r="G861" s="14"/>
    </row>
    <row r="862" spans="2:7" ht="18" customHeight="1" x14ac:dyDescent="0.25">
      <c r="B862" s="3"/>
      <c r="E862" s="3"/>
      <c r="F862" s="3"/>
      <c r="G862" s="14"/>
    </row>
    <row r="863" spans="2:7" ht="18" customHeight="1" x14ac:dyDescent="0.25">
      <c r="B863" s="3"/>
      <c r="E863" s="3"/>
      <c r="F863" s="3"/>
      <c r="G863" s="14"/>
    </row>
    <row r="864" spans="2:7" ht="18" customHeight="1" x14ac:dyDescent="0.25">
      <c r="B864" s="3"/>
      <c r="E864" s="3"/>
      <c r="F864" s="3"/>
      <c r="G864" s="14"/>
    </row>
    <row r="865" spans="2:7" ht="18" customHeight="1" x14ac:dyDescent="0.25">
      <c r="B865" s="3"/>
      <c r="E865" s="3"/>
      <c r="F865" s="3"/>
      <c r="G865" s="14"/>
    </row>
    <row r="866" spans="2:7" ht="18" customHeight="1" x14ac:dyDescent="0.25">
      <c r="B866" s="3"/>
      <c r="E866" s="3"/>
      <c r="F866" s="3"/>
      <c r="G866" s="14"/>
    </row>
    <row r="867" spans="2:7" ht="18" customHeight="1" x14ac:dyDescent="0.25">
      <c r="B867" s="3"/>
      <c r="E867" s="3"/>
      <c r="F867" s="3"/>
      <c r="G867" s="14"/>
    </row>
    <row r="868" spans="2:7" ht="18" customHeight="1" x14ac:dyDescent="0.25">
      <c r="B868" s="3"/>
      <c r="E868" s="3"/>
      <c r="F868" s="3"/>
      <c r="G868" s="14"/>
    </row>
    <row r="869" spans="2:7" ht="18" customHeight="1" x14ac:dyDescent="0.25">
      <c r="B869" s="3"/>
      <c r="E869" s="3"/>
      <c r="F869" s="3"/>
      <c r="G869" s="14"/>
    </row>
    <row r="870" spans="2:7" ht="18" customHeight="1" x14ac:dyDescent="0.25">
      <c r="B870" s="3"/>
      <c r="E870" s="3"/>
      <c r="F870" s="3"/>
      <c r="G870" s="14"/>
    </row>
    <row r="871" spans="2:7" ht="18" customHeight="1" x14ac:dyDescent="0.25">
      <c r="B871" s="3"/>
      <c r="E871" s="3"/>
      <c r="F871" s="3"/>
      <c r="G871" s="14"/>
    </row>
    <row r="872" spans="2:7" ht="18" customHeight="1" x14ac:dyDescent="0.25">
      <c r="B872" s="3"/>
      <c r="E872" s="3"/>
      <c r="F872" s="3"/>
      <c r="G872" s="14"/>
    </row>
    <row r="873" spans="2:7" ht="18" customHeight="1" x14ac:dyDescent="0.25">
      <c r="B873" s="3"/>
      <c r="E873" s="3"/>
      <c r="F873" s="3"/>
      <c r="G873" s="14"/>
    </row>
    <row r="874" spans="2:7" ht="18" customHeight="1" x14ac:dyDescent="0.25">
      <c r="B874" s="3"/>
      <c r="E874" s="3"/>
      <c r="F874" s="3"/>
      <c r="G874" s="14"/>
    </row>
    <row r="875" spans="2:7" ht="18" customHeight="1" x14ac:dyDescent="0.25">
      <c r="B875" s="3"/>
      <c r="E875" s="3"/>
      <c r="F875" s="3"/>
      <c r="G875" s="14"/>
    </row>
    <row r="876" spans="2:7" ht="18" customHeight="1" x14ac:dyDescent="0.25">
      <c r="B876" s="3"/>
      <c r="E876" s="3"/>
      <c r="F876" s="3"/>
      <c r="G876" s="14"/>
    </row>
    <row r="877" spans="2:7" ht="18" customHeight="1" x14ac:dyDescent="0.25">
      <c r="B877" s="3"/>
      <c r="E877" s="3"/>
      <c r="F877" s="3"/>
      <c r="G877" s="14"/>
    </row>
    <row r="878" spans="2:7" ht="18" customHeight="1" x14ac:dyDescent="0.25">
      <c r="B878" s="3"/>
      <c r="E878" s="3"/>
      <c r="F878" s="3"/>
      <c r="G878" s="14"/>
    </row>
    <row r="879" spans="2:7" ht="18" customHeight="1" x14ac:dyDescent="0.25">
      <c r="B879" s="3"/>
      <c r="E879" s="3"/>
      <c r="F879" s="3"/>
      <c r="G879" s="14"/>
    </row>
    <row r="880" spans="2:7" ht="18" customHeight="1" x14ac:dyDescent="0.25">
      <c r="B880" s="3"/>
      <c r="E880" s="3"/>
      <c r="F880" s="3"/>
      <c r="G880" s="14"/>
    </row>
    <row r="881" spans="2:7" ht="18" customHeight="1" x14ac:dyDescent="0.25">
      <c r="B881" s="3"/>
      <c r="E881" s="3"/>
      <c r="F881" s="3"/>
      <c r="G881" s="14"/>
    </row>
    <row r="882" spans="2:7" ht="18" customHeight="1" x14ac:dyDescent="0.25">
      <c r="B882" s="3"/>
      <c r="E882" s="3"/>
      <c r="F882" s="3"/>
      <c r="G882" s="14"/>
    </row>
    <row r="883" spans="2:7" ht="18" customHeight="1" x14ac:dyDescent="0.25">
      <c r="B883" s="3"/>
      <c r="E883" s="3"/>
      <c r="F883" s="3"/>
      <c r="G883" s="14"/>
    </row>
    <row r="884" spans="2:7" ht="18" customHeight="1" x14ac:dyDescent="0.25">
      <c r="B884" s="3"/>
      <c r="E884" s="3"/>
      <c r="F884" s="3"/>
      <c r="G884" s="14"/>
    </row>
    <row r="885" spans="2:7" ht="18" customHeight="1" x14ac:dyDescent="0.25">
      <c r="B885" s="3"/>
      <c r="E885" s="3"/>
      <c r="F885" s="3"/>
      <c r="G885" s="14"/>
    </row>
    <row r="886" spans="2:7" ht="18" customHeight="1" x14ac:dyDescent="0.25">
      <c r="B886" s="3"/>
      <c r="E886" s="3"/>
      <c r="F886" s="3"/>
      <c r="G886" s="14"/>
    </row>
    <row r="887" spans="2:7" ht="18" customHeight="1" x14ac:dyDescent="0.25">
      <c r="B887" s="3"/>
      <c r="E887" s="3"/>
      <c r="F887" s="3"/>
      <c r="G887" s="14"/>
    </row>
    <row r="888" spans="2:7" ht="18" customHeight="1" x14ac:dyDescent="0.25">
      <c r="B888" s="3"/>
      <c r="E888" s="3"/>
      <c r="F888" s="3"/>
      <c r="G888" s="14"/>
    </row>
    <row r="889" spans="2:7" ht="18" customHeight="1" x14ac:dyDescent="0.25">
      <c r="B889" s="3"/>
      <c r="E889" s="3"/>
      <c r="F889" s="3"/>
      <c r="G889" s="14"/>
    </row>
    <row r="890" spans="2:7" ht="18" customHeight="1" x14ac:dyDescent="0.25">
      <c r="B890" s="3"/>
      <c r="E890" s="3"/>
      <c r="F890" s="3"/>
      <c r="G890" s="14"/>
    </row>
    <row r="891" spans="2:7" ht="18" customHeight="1" x14ac:dyDescent="0.25">
      <c r="B891" s="3"/>
      <c r="E891" s="3"/>
      <c r="F891" s="3"/>
      <c r="G891" s="14"/>
    </row>
    <row r="892" spans="2:7" ht="18" customHeight="1" x14ac:dyDescent="0.25">
      <c r="B892" s="3"/>
      <c r="E892" s="3"/>
      <c r="F892" s="3"/>
      <c r="G892" s="14"/>
    </row>
    <row r="893" spans="2:7" ht="18" customHeight="1" x14ac:dyDescent="0.25">
      <c r="B893" s="3"/>
      <c r="E893" s="3"/>
      <c r="F893" s="3"/>
      <c r="G893" s="14"/>
    </row>
    <row r="894" spans="2:7" ht="18" customHeight="1" x14ac:dyDescent="0.25">
      <c r="B894" s="3"/>
      <c r="E894" s="3"/>
      <c r="F894" s="3"/>
      <c r="G894" s="14"/>
    </row>
    <row r="895" spans="2:7" ht="18" customHeight="1" x14ac:dyDescent="0.25">
      <c r="B895" s="3"/>
      <c r="E895" s="3"/>
      <c r="F895" s="3"/>
      <c r="G895" s="14"/>
    </row>
    <row r="896" spans="2:7" ht="18" customHeight="1" x14ac:dyDescent="0.25">
      <c r="B896" s="3"/>
      <c r="E896" s="3"/>
      <c r="F896" s="3"/>
      <c r="G896" s="14"/>
    </row>
    <row r="897" spans="2:7" ht="18" customHeight="1" x14ac:dyDescent="0.25">
      <c r="B897" s="3"/>
      <c r="E897" s="3"/>
      <c r="F897" s="3"/>
      <c r="G897" s="14"/>
    </row>
    <row r="898" spans="2:7" ht="18" customHeight="1" x14ac:dyDescent="0.25">
      <c r="B898" s="3"/>
      <c r="E898" s="3"/>
      <c r="F898" s="3"/>
      <c r="G898" s="14"/>
    </row>
    <row r="899" spans="2:7" ht="18" customHeight="1" x14ac:dyDescent="0.25">
      <c r="B899" s="3"/>
      <c r="E899" s="3"/>
      <c r="F899" s="3"/>
      <c r="G899" s="14"/>
    </row>
    <row r="900" spans="2:7" ht="18" customHeight="1" x14ac:dyDescent="0.25">
      <c r="B900" s="3"/>
      <c r="E900" s="3"/>
      <c r="F900" s="3"/>
      <c r="G900" s="14"/>
    </row>
    <row r="901" spans="2:7" ht="18" customHeight="1" x14ac:dyDescent="0.25">
      <c r="B901" s="3"/>
      <c r="E901" s="3"/>
      <c r="F901" s="3"/>
      <c r="G901" s="14"/>
    </row>
    <row r="902" spans="2:7" ht="18" customHeight="1" x14ac:dyDescent="0.25">
      <c r="B902" s="3"/>
      <c r="E902" s="3"/>
      <c r="F902" s="3"/>
      <c r="G902" s="14"/>
    </row>
    <row r="903" spans="2:7" ht="18" customHeight="1" x14ac:dyDescent="0.25">
      <c r="B903" s="3"/>
      <c r="E903" s="3"/>
      <c r="F903" s="3"/>
      <c r="G903" s="14"/>
    </row>
    <row r="904" spans="2:7" ht="18" customHeight="1" x14ac:dyDescent="0.25">
      <c r="B904" s="3"/>
      <c r="E904" s="3"/>
      <c r="F904" s="3"/>
      <c r="G904" s="14"/>
    </row>
    <row r="905" spans="2:7" ht="18" customHeight="1" x14ac:dyDescent="0.25">
      <c r="B905" s="3"/>
      <c r="E905" s="3"/>
      <c r="F905" s="3"/>
      <c r="G905" s="14"/>
    </row>
    <row r="906" spans="2:7" ht="18" customHeight="1" x14ac:dyDescent="0.25">
      <c r="B906" s="3"/>
      <c r="E906" s="3"/>
      <c r="F906" s="3"/>
      <c r="G906" s="14"/>
    </row>
    <row r="907" spans="2:7" ht="18" customHeight="1" x14ac:dyDescent="0.25">
      <c r="B907" s="3"/>
      <c r="E907" s="3"/>
      <c r="F907" s="3"/>
      <c r="G907" s="14"/>
    </row>
    <row r="908" spans="2:7" ht="18" customHeight="1" x14ac:dyDescent="0.25">
      <c r="B908" s="3"/>
      <c r="E908" s="3"/>
      <c r="F908" s="3"/>
      <c r="G908" s="14"/>
    </row>
    <row r="909" spans="2:7" ht="18" customHeight="1" x14ac:dyDescent="0.25">
      <c r="B909" s="3"/>
      <c r="E909" s="3"/>
      <c r="F909" s="3"/>
      <c r="G909" s="14"/>
    </row>
    <row r="910" spans="2:7" ht="18" customHeight="1" x14ac:dyDescent="0.25">
      <c r="B910" s="3"/>
      <c r="E910" s="3"/>
      <c r="F910" s="3"/>
      <c r="G910" s="14"/>
    </row>
    <row r="911" spans="2:7" ht="18" customHeight="1" x14ac:dyDescent="0.25">
      <c r="B911" s="3"/>
      <c r="E911" s="3"/>
      <c r="F911" s="3"/>
      <c r="G911" s="14"/>
    </row>
    <row r="912" spans="2:7" ht="18" customHeight="1" x14ac:dyDescent="0.25">
      <c r="B912" s="3"/>
      <c r="E912" s="3"/>
      <c r="F912" s="3"/>
      <c r="G912" s="14"/>
    </row>
    <row r="913" spans="2:7" ht="18" customHeight="1" x14ac:dyDescent="0.25">
      <c r="B913" s="3"/>
      <c r="E913" s="3"/>
      <c r="F913" s="3"/>
      <c r="G913" s="14"/>
    </row>
    <row r="914" spans="2:7" ht="18" customHeight="1" x14ac:dyDescent="0.25">
      <c r="B914" s="3"/>
      <c r="E914" s="3"/>
      <c r="F914" s="3"/>
      <c r="G914" s="14"/>
    </row>
    <row r="915" spans="2:7" ht="18" customHeight="1" x14ac:dyDescent="0.25">
      <c r="B915" s="3"/>
      <c r="E915" s="3"/>
      <c r="F915" s="3"/>
      <c r="G915" s="14"/>
    </row>
    <row r="916" spans="2:7" ht="18" customHeight="1" x14ac:dyDescent="0.25">
      <c r="B916" s="3"/>
      <c r="E916" s="3"/>
      <c r="F916" s="3"/>
      <c r="G916" s="14"/>
    </row>
    <row r="917" spans="2:7" ht="18" customHeight="1" x14ac:dyDescent="0.25">
      <c r="B917" s="3"/>
      <c r="E917" s="3"/>
      <c r="F917" s="3"/>
      <c r="G917" s="14"/>
    </row>
    <row r="918" spans="2:7" ht="18" customHeight="1" x14ac:dyDescent="0.25">
      <c r="B918" s="3"/>
      <c r="E918" s="3"/>
      <c r="F918" s="3"/>
      <c r="G918" s="14"/>
    </row>
    <row r="919" spans="2:7" ht="18" customHeight="1" x14ac:dyDescent="0.25">
      <c r="B919" s="3"/>
      <c r="E919" s="3"/>
      <c r="F919" s="3"/>
      <c r="G919" s="14"/>
    </row>
    <row r="920" spans="2:7" ht="18" customHeight="1" x14ac:dyDescent="0.25">
      <c r="B920" s="3"/>
      <c r="E920" s="3"/>
      <c r="F920" s="3"/>
      <c r="G920" s="14"/>
    </row>
    <row r="921" spans="2:7" ht="18" customHeight="1" x14ac:dyDescent="0.25">
      <c r="B921" s="3"/>
      <c r="E921" s="3"/>
      <c r="F921" s="3"/>
      <c r="G921" s="14"/>
    </row>
    <row r="922" spans="2:7" ht="18" customHeight="1" x14ac:dyDescent="0.25">
      <c r="B922" s="3"/>
      <c r="E922" s="3"/>
      <c r="F922" s="3"/>
      <c r="G922" s="14"/>
    </row>
    <row r="923" spans="2:7" ht="18" customHeight="1" x14ac:dyDescent="0.25">
      <c r="B923" s="3"/>
      <c r="E923" s="3"/>
      <c r="F923" s="3"/>
      <c r="G923" s="14"/>
    </row>
    <row r="924" spans="2:7" ht="18" customHeight="1" x14ac:dyDescent="0.25">
      <c r="B924" s="3"/>
      <c r="E924" s="3"/>
      <c r="F924" s="3"/>
      <c r="G924" s="14"/>
    </row>
    <row r="925" spans="2:7" ht="18" customHeight="1" x14ac:dyDescent="0.25">
      <c r="B925" s="3"/>
      <c r="E925" s="3"/>
      <c r="F925" s="3"/>
      <c r="G925" s="14"/>
    </row>
    <row r="926" spans="2:7" ht="18" customHeight="1" x14ac:dyDescent="0.25">
      <c r="B926" s="3"/>
      <c r="E926" s="3"/>
      <c r="F926" s="3"/>
      <c r="G926" s="14"/>
    </row>
    <row r="927" spans="2:7" ht="18" customHeight="1" x14ac:dyDescent="0.25">
      <c r="B927" s="3"/>
      <c r="E927" s="3"/>
      <c r="F927" s="3"/>
      <c r="G927" s="14"/>
    </row>
    <row r="928" spans="2:7" ht="18" customHeight="1" x14ac:dyDescent="0.25">
      <c r="B928" s="3"/>
      <c r="E928" s="3"/>
      <c r="F928" s="3"/>
      <c r="G928" s="14"/>
    </row>
    <row r="929" spans="2:7" ht="18" customHeight="1" x14ac:dyDescent="0.25">
      <c r="B929" s="3"/>
      <c r="E929" s="3"/>
      <c r="F929" s="3"/>
      <c r="G929" s="14"/>
    </row>
    <row r="930" spans="2:7" ht="18" customHeight="1" x14ac:dyDescent="0.25">
      <c r="B930" s="3"/>
      <c r="E930" s="3"/>
      <c r="F930" s="3"/>
      <c r="G930" s="14"/>
    </row>
    <row r="931" spans="2:7" ht="18" customHeight="1" x14ac:dyDescent="0.25">
      <c r="B931" s="3"/>
      <c r="E931" s="3"/>
      <c r="F931" s="3"/>
      <c r="G931" s="14"/>
    </row>
    <row r="932" spans="2:7" ht="18" customHeight="1" x14ac:dyDescent="0.25">
      <c r="B932" s="3"/>
      <c r="E932" s="3"/>
      <c r="F932" s="3"/>
      <c r="G932" s="14"/>
    </row>
    <row r="933" spans="2:7" ht="18" customHeight="1" x14ac:dyDescent="0.25">
      <c r="B933" s="3"/>
      <c r="E933" s="3"/>
      <c r="F933" s="3"/>
      <c r="G933" s="14"/>
    </row>
    <row r="934" spans="2:7" ht="18" customHeight="1" x14ac:dyDescent="0.25">
      <c r="B934" s="3"/>
      <c r="E934" s="3"/>
      <c r="F934" s="3"/>
      <c r="G934" s="14"/>
    </row>
    <row r="935" spans="2:7" ht="18" customHeight="1" x14ac:dyDescent="0.25">
      <c r="B935" s="3"/>
      <c r="E935" s="3"/>
      <c r="F935" s="3"/>
      <c r="G935" s="14"/>
    </row>
    <row r="936" spans="2:7" ht="18" customHeight="1" x14ac:dyDescent="0.25">
      <c r="B936" s="3"/>
      <c r="E936" s="3"/>
      <c r="F936" s="3"/>
      <c r="G936" s="14"/>
    </row>
    <row r="937" spans="2:7" ht="18" customHeight="1" x14ac:dyDescent="0.25">
      <c r="B937" s="3"/>
      <c r="E937" s="3"/>
      <c r="F937" s="3"/>
      <c r="G937" s="14"/>
    </row>
    <row r="938" spans="2:7" ht="18" customHeight="1" x14ac:dyDescent="0.25">
      <c r="B938" s="3"/>
      <c r="E938" s="3"/>
      <c r="F938" s="3"/>
      <c r="G938" s="14"/>
    </row>
    <row r="939" spans="2:7" ht="18" customHeight="1" x14ac:dyDescent="0.25">
      <c r="B939" s="3"/>
      <c r="E939" s="3"/>
      <c r="F939" s="3"/>
      <c r="G939" s="14"/>
    </row>
    <row r="940" spans="2:7" ht="18" customHeight="1" x14ac:dyDescent="0.25">
      <c r="B940" s="3"/>
      <c r="E940" s="3"/>
      <c r="F940" s="3"/>
      <c r="G940" s="14"/>
    </row>
    <row r="941" spans="2:7" ht="18" customHeight="1" x14ac:dyDescent="0.25">
      <c r="B941" s="3"/>
      <c r="E941" s="3"/>
      <c r="F941" s="3"/>
      <c r="G941" s="14"/>
    </row>
    <row r="942" spans="2:7" ht="18" customHeight="1" x14ac:dyDescent="0.25">
      <c r="B942" s="3"/>
      <c r="E942" s="3"/>
      <c r="F942" s="3"/>
      <c r="G942" s="14"/>
    </row>
    <row r="943" spans="2:7" ht="18" customHeight="1" x14ac:dyDescent="0.25">
      <c r="B943" s="3"/>
      <c r="E943" s="3"/>
      <c r="F943" s="3"/>
      <c r="G943" s="14"/>
    </row>
    <row r="944" spans="2:7" ht="18" customHeight="1" x14ac:dyDescent="0.25">
      <c r="B944" s="3"/>
      <c r="E944" s="3"/>
      <c r="F944" s="3"/>
      <c r="G944" s="14"/>
    </row>
    <row r="945" spans="2:7" ht="18" customHeight="1" x14ac:dyDescent="0.25">
      <c r="B945" s="3"/>
      <c r="E945" s="3"/>
      <c r="F945" s="3"/>
      <c r="G945" s="14"/>
    </row>
    <row r="946" spans="2:7" ht="18" customHeight="1" x14ac:dyDescent="0.25">
      <c r="B946" s="3"/>
      <c r="E946" s="3"/>
      <c r="F946" s="3"/>
      <c r="G946" s="14"/>
    </row>
    <row r="947" spans="2:7" ht="18" customHeight="1" x14ac:dyDescent="0.25">
      <c r="B947" s="3"/>
      <c r="E947" s="3"/>
      <c r="F947" s="3"/>
      <c r="G947" s="14"/>
    </row>
    <row r="948" spans="2:7" ht="18" customHeight="1" x14ac:dyDescent="0.25">
      <c r="B948" s="3"/>
      <c r="E948" s="3"/>
      <c r="F948" s="3"/>
      <c r="G948" s="14"/>
    </row>
    <row r="949" spans="2:7" ht="18" customHeight="1" x14ac:dyDescent="0.25">
      <c r="B949" s="3"/>
      <c r="E949" s="3"/>
      <c r="F949" s="3"/>
      <c r="G949" s="14"/>
    </row>
    <row r="950" spans="2:7" ht="18" customHeight="1" x14ac:dyDescent="0.25">
      <c r="B950" s="3"/>
      <c r="E950" s="3"/>
      <c r="F950" s="3"/>
      <c r="G950" s="14"/>
    </row>
    <row r="951" spans="2:7" ht="18" customHeight="1" x14ac:dyDescent="0.25">
      <c r="B951" s="3"/>
      <c r="E951" s="3"/>
      <c r="F951" s="3"/>
      <c r="G951" s="14"/>
    </row>
    <row r="952" spans="2:7" ht="18" customHeight="1" x14ac:dyDescent="0.25">
      <c r="B952" s="3"/>
      <c r="E952" s="3"/>
      <c r="F952" s="3"/>
      <c r="G952" s="14"/>
    </row>
    <row r="953" spans="2:7" ht="18" customHeight="1" x14ac:dyDescent="0.25">
      <c r="B953" s="3"/>
      <c r="E953" s="3"/>
      <c r="F953" s="3"/>
      <c r="G953" s="14"/>
    </row>
    <row r="954" spans="2:7" ht="18" customHeight="1" x14ac:dyDescent="0.25">
      <c r="B954" s="3"/>
      <c r="E954" s="3"/>
      <c r="F954" s="3"/>
      <c r="G954" s="14"/>
    </row>
    <row r="955" spans="2:7" ht="18" customHeight="1" x14ac:dyDescent="0.25">
      <c r="B955" s="3"/>
      <c r="E955" s="3"/>
      <c r="F955" s="3"/>
      <c r="G955" s="14"/>
    </row>
    <row r="956" spans="2:7" ht="18" customHeight="1" x14ac:dyDescent="0.25">
      <c r="B956" s="3"/>
      <c r="E956" s="3"/>
      <c r="F956" s="3"/>
      <c r="G956" s="14"/>
    </row>
    <row r="957" spans="2:7" ht="18" customHeight="1" x14ac:dyDescent="0.25">
      <c r="B957" s="3"/>
      <c r="E957" s="3"/>
      <c r="F957" s="3"/>
      <c r="G957" s="14"/>
    </row>
    <row r="958" spans="2:7" ht="18" customHeight="1" x14ac:dyDescent="0.25">
      <c r="B958" s="3"/>
      <c r="E958" s="3"/>
      <c r="F958" s="3"/>
      <c r="G958" s="14"/>
    </row>
    <row r="959" spans="2:7" ht="18" customHeight="1" x14ac:dyDescent="0.25">
      <c r="B959" s="3"/>
      <c r="E959" s="3"/>
      <c r="F959" s="3"/>
      <c r="G959" s="14"/>
    </row>
    <row r="960" spans="2:7" ht="18" customHeight="1" x14ac:dyDescent="0.25">
      <c r="B960" s="3"/>
      <c r="E960" s="3"/>
      <c r="F960" s="3"/>
      <c r="G960" s="14"/>
    </row>
    <row r="961" spans="2:7" ht="18" customHeight="1" x14ac:dyDescent="0.25">
      <c r="B961" s="3"/>
      <c r="E961" s="3"/>
      <c r="F961" s="3"/>
      <c r="G961" s="14"/>
    </row>
    <row r="962" spans="2:7" ht="18" customHeight="1" x14ac:dyDescent="0.25">
      <c r="B962" s="3"/>
      <c r="E962" s="3"/>
      <c r="F962" s="3"/>
      <c r="G962" s="14"/>
    </row>
    <row r="963" spans="2:7" ht="18" customHeight="1" x14ac:dyDescent="0.25">
      <c r="B963" s="3"/>
      <c r="E963" s="3"/>
      <c r="F963" s="3"/>
      <c r="G963" s="14"/>
    </row>
    <row r="964" spans="2:7" ht="18" customHeight="1" x14ac:dyDescent="0.25">
      <c r="B964" s="3"/>
      <c r="E964" s="3"/>
      <c r="F964" s="3"/>
      <c r="G964" s="14"/>
    </row>
    <row r="965" spans="2:7" ht="18" customHeight="1" x14ac:dyDescent="0.25">
      <c r="B965" s="3"/>
      <c r="E965" s="3"/>
      <c r="F965" s="3"/>
      <c r="G965" s="14"/>
    </row>
    <row r="966" spans="2:7" ht="18" customHeight="1" x14ac:dyDescent="0.25">
      <c r="B966" s="3"/>
      <c r="E966" s="3"/>
      <c r="F966" s="3"/>
      <c r="G966" s="14"/>
    </row>
    <row r="967" spans="2:7" ht="18" customHeight="1" x14ac:dyDescent="0.25">
      <c r="B967" s="3"/>
      <c r="E967" s="3"/>
      <c r="F967" s="3"/>
      <c r="G967" s="14"/>
    </row>
    <row r="968" spans="2:7" ht="18" customHeight="1" x14ac:dyDescent="0.25">
      <c r="B968" s="3"/>
      <c r="E968" s="3"/>
      <c r="F968" s="3"/>
      <c r="G968" s="14"/>
    </row>
    <row r="969" spans="2:7" ht="18" customHeight="1" x14ac:dyDescent="0.25">
      <c r="B969" s="3"/>
      <c r="E969" s="3"/>
      <c r="F969" s="3"/>
      <c r="G969" s="14"/>
    </row>
    <row r="970" spans="2:7" ht="18" customHeight="1" x14ac:dyDescent="0.25">
      <c r="B970" s="3"/>
      <c r="E970" s="3"/>
      <c r="F970" s="3"/>
      <c r="G970" s="14"/>
    </row>
    <row r="971" spans="2:7" ht="18" customHeight="1" x14ac:dyDescent="0.25">
      <c r="B971" s="3"/>
      <c r="E971" s="3"/>
      <c r="F971" s="3"/>
      <c r="G971" s="14"/>
    </row>
    <row r="972" spans="2:7" ht="18" customHeight="1" x14ac:dyDescent="0.25">
      <c r="B972" s="3"/>
      <c r="E972" s="3"/>
      <c r="F972" s="3"/>
      <c r="G972" s="14"/>
    </row>
    <row r="973" spans="2:7" ht="18" customHeight="1" x14ac:dyDescent="0.25">
      <c r="B973" s="3"/>
      <c r="E973" s="3"/>
      <c r="F973" s="3"/>
      <c r="G973" s="14"/>
    </row>
    <row r="974" spans="2:7" ht="18" customHeight="1" x14ac:dyDescent="0.25">
      <c r="B974" s="3"/>
      <c r="E974" s="3"/>
      <c r="F974" s="3"/>
      <c r="G974" s="14"/>
    </row>
    <row r="975" spans="2:7" ht="18" customHeight="1" x14ac:dyDescent="0.25">
      <c r="B975" s="3"/>
      <c r="E975" s="3"/>
      <c r="F975" s="3"/>
      <c r="G975" s="14"/>
    </row>
    <row r="976" spans="2:7" ht="18" customHeight="1" x14ac:dyDescent="0.25">
      <c r="B976" s="3"/>
      <c r="E976" s="3"/>
      <c r="F976" s="3"/>
      <c r="G976" s="14"/>
    </row>
    <row r="977" spans="2:7" ht="18" customHeight="1" x14ac:dyDescent="0.25">
      <c r="B977" s="3"/>
      <c r="E977" s="3"/>
      <c r="F977" s="3"/>
      <c r="G977" s="14"/>
    </row>
    <row r="978" spans="2:7" ht="18" customHeight="1" x14ac:dyDescent="0.25">
      <c r="B978" s="3"/>
      <c r="E978" s="3"/>
      <c r="F978" s="3"/>
      <c r="G978" s="14"/>
    </row>
    <row r="979" spans="2:7" ht="18" customHeight="1" x14ac:dyDescent="0.25">
      <c r="B979" s="3"/>
      <c r="E979" s="3"/>
      <c r="F979" s="3"/>
      <c r="G979" s="14"/>
    </row>
    <row r="980" spans="2:7" ht="18" customHeight="1" x14ac:dyDescent="0.25">
      <c r="B980" s="3"/>
      <c r="E980" s="3"/>
      <c r="F980" s="3"/>
      <c r="G980" s="14"/>
    </row>
    <row r="981" spans="2:7" ht="18" customHeight="1" x14ac:dyDescent="0.25">
      <c r="B981" s="3"/>
      <c r="E981" s="3"/>
      <c r="F981" s="3"/>
      <c r="G981" s="14"/>
    </row>
    <row r="982" spans="2:7" ht="18" customHeight="1" x14ac:dyDescent="0.25">
      <c r="B982" s="3"/>
      <c r="E982" s="3"/>
      <c r="F982" s="3"/>
      <c r="G982" s="14"/>
    </row>
    <row r="983" spans="2:7" ht="18" customHeight="1" x14ac:dyDescent="0.25">
      <c r="B983" s="3"/>
      <c r="E983" s="3"/>
      <c r="F983" s="3"/>
      <c r="G983" s="14"/>
    </row>
    <row r="984" spans="2:7" ht="18" customHeight="1" x14ac:dyDescent="0.25">
      <c r="B984" s="3"/>
      <c r="E984" s="3"/>
      <c r="F984" s="3"/>
      <c r="G984" s="14"/>
    </row>
    <row r="985" spans="2:7" ht="18" customHeight="1" x14ac:dyDescent="0.25">
      <c r="B985" s="3"/>
      <c r="E985" s="3"/>
      <c r="F985" s="3"/>
      <c r="G985" s="14"/>
    </row>
    <row r="986" spans="2:7" ht="18" customHeight="1" x14ac:dyDescent="0.25">
      <c r="B986" s="3"/>
      <c r="E986" s="3"/>
      <c r="F986" s="3"/>
      <c r="G986" s="14"/>
    </row>
    <row r="987" spans="2:7" ht="18" customHeight="1" x14ac:dyDescent="0.25">
      <c r="B987" s="3"/>
      <c r="E987" s="3"/>
      <c r="F987" s="3"/>
      <c r="G987" s="14"/>
    </row>
    <row r="988" spans="2:7" ht="18" customHeight="1" x14ac:dyDescent="0.25">
      <c r="B988" s="3"/>
      <c r="E988" s="3"/>
      <c r="F988" s="3"/>
      <c r="G988" s="14"/>
    </row>
    <row r="989" spans="2:7" ht="18" customHeight="1" x14ac:dyDescent="0.25">
      <c r="B989" s="3"/>
      <c r="E989" s="3"/>
      <c r="F989" s="3"/>
      <c r="G989" s="14"/>
    </row>
    <row r="990" spans="2:7" ht="18" customHeight="1" x14ac:dyDescent="0.25">
      <c r="B990" s="3"/>
      <c r="E990" s="3"/>
      <c r="F990" s="3"/>
      <c r="G990" s="14"/>
    </row>
    <row r="991" spans="2:7" ht="18" customHeight="1" x14ac:dyDescent="0.25">
      <c r="B991" s="3"/>
      <c r="E991" s="3"/>
      <c r="F991" s="3"/>
      <c r="G991" s="14"/>
    </row>
    <row r="992" spans="2:7" ht="18" customHeight="1" x14ac:dyDescent="0.25">
      <c r="B992" s="3"/>
      <c r="E992" s="3"/>
      <c r="F992" s="3"/>
      <c r="G992" s="14"/>
    </row>
    <row r="993" spans="2:7" ht="18" customHeight="1" x14ac:dyDescent="0.25">
      <c r="B993" s="3"/>
      <c r="E993" s="3"/>
      <c r="F993" s="3"/>
      <c r="G993" s="14"/>
    </row>
    <row r="994" spans="2:7" ht="18" customHeight="1" x14ac:dyDescent="0.25">
      <c r="B994" s="3"/>
      <c r="E994" s="3"/>
      <c r="F994" s="3"/>
      <c r="G994" s="14"/>
    </row>
    <row r="995" spans="2:7" ht="18" customHeight="1" x14ac:dyDescent="0.25">
      <c r="B995" s="3"/>
      <c r="E995" s="3"/>
      <c r="F995" s="3"/>
      <c r="G995" s="14"/>
    </row>
    <row r="996" spans="2:7" ht="18" customHeight="1" x14ac:dyDescent="0.25">
      <c r="B996" s="3"/>
      <c r="E996" s="3"/>
      <c r="F996" s="3"/>
      <c r="G996" s="14"/>
    </row>
    <row r="997" spans="2:7" ht="18" customHeight="1" x14ac:dyDescent="0.25">
      <c r="B997" s="3"/>
      <c r="E997" s="3"/>
      <c r="F997" s="3"/>
      <c r="G997" s="14"/>
    </row>
    <row r="998" spans="2:7" ht="18" customHeight="1" x14ac:dyDescent="0.25">
      <c r="B998" s="3"/>
      <c r="E998" s="3"/>
      <c r="F998" s="3"/>
      <c r="G998" s="14"/>
    </row>
    <row r="999" spans="2:7" ht="18" customHeight="1" x14ac:dyDescent="0.25">
      <c r="B999" s="3"/>
      <c r="E999" s="3"/>
      <c r="F999" s="3"/>
      <c r="G999" s="14"/>
    </row>
    <row r="1000" spans="2:7" ht="18" customHeight="1" x14ac:dyDescent="0.25">
      <c r="B1000" s="3"/>
      <c r="E1000" s="3"/>
      <c r="F1000" s="3"/>
      <c r="G1000" s="14"/>
    </row>
    <row r="1001" spans="2:7" ht="18" customHeight="1" x14ac:dyDescent="0.25">
      <c r="B1001" s="3"/>
      <c r="E1001" s="3"/>
      <c r="F1001" s="3"/>
      <c r="G1001" s="14"/>
    </row>
    <row r="1002" spans="2:7" ht="18" customHeight="1" x14ac:dyDescent="0.25">
      <c r="B1002" s="3"/>
      <c r="E1002" s="3"/>
      <c r="F1002" s="3"/>
      <c r="G1002" s="14"/>
    </row>
    <row r="1003" spans="2:7" ht="18" customHeight="1" x14ac:dyDescent="0.25">
      <c r="B1003" s="3"/>
      <c r="E1003" s="3"/>
      <c r="F1003" s="3"/>
      <c r="G1003" s="14"/>
    </row>
    <row r="1004" spans="2:7" ht="18" customHeight="1" x14ac:dyDescent="0.25">
      <c r="B1004" s="3"/>
      <c r="E1004" s="3"/>
      <c r="F1004" s="3"/>
      <c r="G1004" s="14"/>
    </row>
    <row r="1005" spans="2:7" ht="18" customHeight="1" x14ac:dyDescent="0.25">
      <c r="B1005" s="3"/>
      <c r="E1005" s="3"/>
      <c r="F1005" s="3"/>
      <c r="G1005" s="14"/>
    </row>
    <row r="1006" spans="2:7" ht="18" customHeight="1" x14ac:dyDescent="0.25">
      <c r="B1006" s="3"/>
      <c r="E1006" s="3"/>
      <c r="F1006" s="3"/>
      <c r="G1006" s="14"/>
    </row>
    <row r="1007" spans="2:7" ht="18" customHeight="1" x14ac:dyDescent="0.25">
      <c r="B1007" s="3"/>
      <c r="E1007" s="3"/>
      <c r="F1007" s="3"/>
      <c r="G1007" s="14"/>
    </row>
    <row r="1008" spans="2:7" ht="18" customHeight="1" x14ac:dyDescent="0.25">
      <c r="B1008" s="3"/>
      <c r="E1008" s="3"/>
      <c r="F1008" s="3"/>
      <c r="G1008" s="14"/>
    </row>
    <row r="1009" spans="2:7" ht="18" customHeight="1" x14ac:dyDescent="0.25">
      <c r="B1009" s="3"/>
      <c r="E1009" s="3"/>
      <c r="F1009" s="3"/>
      <c r="G1009" s="14"/>
    </row>
    <row r="1010" spans="2:7" ht="18" customHeight="1" x14ac:dyDescent="0.25">
      <c r="B1010" s="3"/>
      <c r="E1010" s="3"/>
      <c r="F1010" s="3"/>
      <c r="G1010" s="14"/>
    </row>
    <row r="1011" spans="2:7" ht="18" customHeight="1" x14ac:dyDescent="0.25">
      <c r="B1011" s="3"/>
      <c r="E1011" s="3"/>
      <c r="F1011" s="3"/>
      <c r="G1011" s="14"/>
    </row>
    <row r="1012" spans="2:7" ht="18" customHeight="1" x14ac:dyDescent="0.25">
      <c r="B1012" s="3"/>
      <c r="E1012" s="3"/>
      <c r="F1012" s="3"/>
      <c r="G1012" s="14"/>
    </row>
    <row r="1013" spans="2:7" ht="18" customHeight="1" x14ac:dyDescent="0.25">
      <c r="B1013" s="3"/>
      <c r="E1013" s="3"/>
      <c r="F1013" s="3"/>
      <c r="G1013" s="14"/>
    </row>
    <row r="1014" spans="2:7" ht="18" customHeight="1" x14ac:dyDescent="0.25">
      <c r="B1014" s="3"/>
      <c r="E1014" s="3"/>
      <c r="F1014" s="3"/>
      <c r="G1014" s="14"/>
    </row>
    <row r="1015" spans="2:7" ht="18" customHeight="1" x14ac:dyDescent="0.25">
      <c r="B1015" s="3"/>
      <c r="E1015" s="3"/>
      <c r="F1015" s="3"/>
      <c r="G1015" s="14"/>
    </row>
    <row r="1016" spans="2:7" ht="18" customHeight="1" x14ac:dyDescent="0.25">
      <c r="B1016" s="3"/>
      <c r="E1016" s="3"/>
      <c r="F1016" s="3"/>
      <c r="G1016" s="14"/>
    </row>
    <row r="1017" spans="2:7" ht="18" customHeight="1" x14ac:dyDescent="0.25">
      <c r="B1017" s="3"/>
      <c r="E1017" s="3"/>
      <c r="F1017" s="3"/>
      <c r="G1017" s="14"/>
    </row>
    <row r="1018" spans="2:7" ht="18" customHeight="1" x14ac:dyDescent="0.25">
      <c r="B1018" s="3"/>
      <c r="E1018" s="3"/>
      <c r="F1018" s="3"/>
      <c r="G1018" s="14"/>
    </row>
    <row r="1019" spans="2:7" ht="18" customHeight="1" x14ac:dyDescent="0.25">
      <c r="B1019" s="3"/>
      <c r="E1019" s="3"/>
      <c r="F1019" s="3"/>
      <c r="G1019" s="14"/>
    </row>
    <row r="1020" spans="2:7" ht="18" customHeight="1" x14ac:dyDescent="0.25">
      <c r="B1020" s="3"/>
      <c r="E1020" s="3"/>
      <c r="F1020" s="3"/>
      <c r="G1020" s="14"/>
    </row>
    <row r="1021" spans="2:7" ht="18" customHeight="1" x14ac:dyDescent="0.25">
      <c r="B1021" s="3"/>
      <c r="E1021" s="3"/>
      <c r="F1021" s="3"/>
      <c r="G1021" s="14"/>
    </row>
    <row r="1022" spans="2:7" ht="18" customHeight="1" x14ac:dyDescent="0.25">
      <c r="B1022" s="3"/>
      <c r="E1022" s="3"/>
      <c r="F1022" s="3"/>
      <c r="G1022" s="14"/>
    </row>
    <row r="1023" spans="2:7" ht="18" customHeight="1" x14ac:dyDescent="0.25">
      <c r="B1023" s="3"/>
      <c r="E1023" s="3"/>
      <c r="F1023" s="3"/>
      <c r="G1023" s="14"/>
    </row>
    <row r="1024" spans="2:7" ht="18" customHeight="1" x14ac:dyDescent="0.25">
      <c r="B1024" s="3"/>
      <c r="E1024" s="3"/>
      <c r="F1024" s="3"/>
      <c r="G1024" s="14"/>
    </row>
    <row r="1025" spans="2:7" ht="18" customHeight="1" x14ac:dyDescent="0.25">
      <c r="B1025" s="3"/>
      <c r="E1025" s="3"/>
      <c r="F1025" s="3"/>
      <c r="G1025" s="14"/>
    </row>
    <row r="1026" spans="2:7" ht="18" customHeight="1" x14ac:dyDescent="0.25">
      <c r="B1026" s="3"/>
      <c r="E1026" s="3"/>
      <c r="F1026" s="3"/>
      <c r="G1026" s="14"/>
    </row>
    <row r="1027" spans="2:7" ht="18" customHeight="1" x14ac:dyDescent="0.25">
      <c r="B1027" s="3"/>
      <c r="E1027" s="3"/>
      <c r="F1027" s="3"/>
      <c r="G1027" s="14"/>
    </row>
    <row r="1028" spans="2:7" ht="18" customHeight="1" x14ac:dyDescent="0.25">
      <c r="B1028" s="3"/>
      <c r="E1028" s="3"/>
      <c r="F1028" s="3"/>
      <c r="G1028" s="14"/>
    </row>
    <row r="1029" spans="2:7" ht="18" customHeight="1" x14ac:dyDescent="0.25">
      <c r="B1029" s="3"/>
      <c r="E1029" s="3"/>
      <c r="F1029" s="3"/>
      <c r="G1029" s="14"/>
    </row>
    <row r="1030" spans="2:7" ht="18" customHeight="1" x14ac:dyDescent="0.25">
      <c r="B1030" s="3"/>
      <c r="E1030" s="3"/>
      <c r="F1030" s="3"/>
      <c r="G1030" s="14"/>
    </row>
    <row r="1031" spans="2:7" ht="18" customHeight="1" x14ac:dyDescent="0.25">
      <c r="B1031" s="3"/>
      <c r="E1031" s="3"/>
      <c r="F1031" s="3"/>
      <c r="G1031" s="14"/>
    </row>
    <row r="1032" spans="2:7" ht="18" customHeight="1" x14ac:dyDescent="0.25">
      <c r="B1032" s="3"/>
      <c r="E1032" s="3"/>
      <c r="F1032" s="3"/>
      <c r="G1032" s="14"/>
    </row>
    <row r="1033" spans="2:7" ht="18" customHeight="1" x14ac:dyDescent="0.25">
      <c r="B1033" s="3"/>
      <c r="E1033" s="3"/>
      <c r="F1033" s="3"/>
      <c r="G1033" s="14"/>
    </row>
    <row r="1034" spans="2:7" ht="18" customHeight="1" x14ac:dyDescent="0.25">
      <c r="B1034" s="3"/>
      <c r="E1034" s="3"/>
      <c r="F1034" s="3"/>
      <c r="G1034" s="14"/>
    </row>
    <row r="1035" spans="2:7" ht="18" customHeight="1" x14ac:dyDescent="0.25">
      <c r="B1035" s="3"/>
      <c r="E1035" s="3"/>
      <c r="F1035" s="3"/>
      <c r="G1035" s="14"/>
    </row>
    <row r="1036" spans="2:7" ht="18" customHeight="1" x14ac:dyDescent="0.25">
      <c r="B1036" s="3"/>
      <c r="E1036" s="3"/>
      <c r="F1036" s="3"/>
      <c r="G1036" s="14"/>
    </row>
    <row r="1037" spans="2:7" ht="18" customHeight="1" x14ac:dyDescent="0.25">
      <c r="B1037" s="3"/>
      <c r="E1037" s="3"/>
      <c r="F1037" s="3"/>
      <c r="G1037" s="14"/>
    </row>
    <row r="1038" spans="2:7" ht="18" customHeight="1" x14ac:dyDescent="0.25">
      <c r="B1038" s="3"/>
      <c r="E1038" s="3"/>
      <c r="F1038" s="3"/>
      <c r="G1038" s="14"/>
    </row>
    <row r="1039" spans="2:7" ht="18" customHeight="1" x14ac:dyDescent="0.25">
      <c r="B1039" s="3"/>
      <c r="E1039" s="3"/>
      <c r="F1039" s="3"/>
      <c r="G1039" s="14"/>
    </row>
    <row r="1040" spans="2:7" ht="18" customHeight="1" x14ac:dyDescent="0.25">
      <c r="B1040" s="3"/>
      <c r="E1040" s="3"/>
      <c r="F1040" s="3"/>
      <c r="G1040" s="14"/>
    </row>
    <row r="1041" spans="2:7" ht="18" customHeight="1" x14ac:dyDescent="0.25">
      <c r="B1041" s="3"/>
      <c r="E1041" s="3"/>
      <c r="F1041" s="3"/>
      <c r="G1041" s="14"/>
    </row>
    <row r="1042" spans="2:7" ht="18" customHeight="1" x14ac:dyDescent="0.25">
      <c r="B1042" s="3"/>
      <c r="E1042" s="3"/>
      <c r="F1042" s="3"/>
      <c r="G1042" s="14"/>
    </row>
    <row r="1043" spans="2:7" ht="18" customHeight="1" x14ac:dyDescent="0.25">
      <c r="B1043" s="3"/>
      <c r="E1043" s="3"/>
      <c r="F1043" s="3"/>
      <c r="G1043" s="14"/>
    </row>
    <row r="1044" spans="2:7" ht="18" customHeight="1" x14ac:dyDescent="0.25">
      <c r="B1044" s="3"/>
      <c r="E1044" s="3"/>
      <c r="F1044" s="3"/>
      <c r="G1044" s="14"/>
    </row>
    <row r="1045" spans="2:7" ht="18" customHeight="1" x14ac:dyDescent="0.25">
      <c r="B1045" s="3"/>
      <c r="E1045" s="3"/>
      <c r="F1045" s="3"/>
      <c r="G1045" s="14"/>
    </row>
    <row r="1046" spans="2:7" ht="18" customHeight="1" x14ac:dyDescent="0.25">
      <c r="B1046" s="3"/>
      <c r="E1046" s="3"/>
      <c r="F1046" s="3"/>
      <c r="G1046" s="14"/>
    </row>
    <row r="1047" spans="2:7" ht="18" customHeight="1" x14ac:dyDescent="0.25">
      <c r="B1047" s="3"/>
      <c r="E1047" s="3"/>
      <c r="F1047" s="3"/>
      <c r="G1047" s="14"/>
    </row>
    <row r="1048" spans="2:7" ht="18" customHeight="1" x14ac:dyDescent="0.25">
      <c r="B1048" s="3"/>
      <c r="E1048" s="3"/>
      <c r="F1048" s="3"/>
      <c r="G1048" s="14"/>
    </row>
    <row r="1049" spans="2:7" ht="18" customHeight="1" x14ac:dyDescent="0.25">
      <c r="B1049" s="3"/>
      <c r="E1049" s="3"/>
      <c r="F1049" s="3"/>
      <c r="G1049" s="14"/>
    </row>
    <row r="1050" spans="2:7" ht="18" customHeight="1" x14ac:dyDescent="0.25">
      <c r="B1050" s="3"/>
      <c r="E1050" s="3"/>
      <c r="F1050" s="3"/>
      <c r="G1050" s="14"/>
    </row>
    <row r="1051" spans="2:7" ht="18" customHeight="1" x14ac:dyDescent="0.25">
      <c r="B1051" s="3"/>
      <c r="E1051" s="3"/>
      <c r="F1051" s="3"/>
      <c r="G1051" s="14"/>
    </row>
    <row r="1052" spans="2:7" ht="18" customHeight="1" x14ac:dyDescent="0.25">
      <c r="B1052" s="3"/>
      <c r="E1052" s="3"/>
      <c r="F1052" s="3"/>
      <c r="G1052" s="14"/>
    </row>
    <row r="1053" spans="2:7" ht="18" customHeight="1" x14ac:dyDescent="0.25">
      <c r="B1053" s="3"/>
      <c r="E1053" s="3"/>
      <c r="F1053" s="3"/>
      <c r="G1053" s="14"/>
    </row>
    <row r="1054" spans="2:7" ht="18" customHeight="1" x14ac:dyDescent="0.25">
      <c r="B1054" s="3"/>
      <c r="E1054" s="3"/>
      <c r="F1054" s="3"/>
      <c r="G1054" s="14"/>
    </row>
    <row r="1055" spans="2:7" ht="18" customHeight="1" x14ac:dyDescent="0.25">
      <c r="B1055" s="3"/>
      <c r="E1055" s="3"/>
      <c r="F1055" s="3"/>
      <c r="G1055" s="14"/>
    </row>
    <row r="1056" spans="2:7" ht="18" customHeight="1" x14ac:dyDescent="0.25">
      <c r="B1056" s="3"/>
      <c r="E1056" s="3"/>
      <c r="F1056" s="3"/>
      <c r="G1056" s="14"/>
    </row>
    <row r="1057" spans="2:7" ht="18" customHeight="1" x14ac:dyDescent="0.25">
      <c r="B1057" s="3"/>
      <c r="E1057" s="3"/>
      <c r="F1057" s="3"/>
      <c r="G1057" s="14"/>
    </row>
    <row r="1058" spans="2:7" ht="18" customHeight="1" x14ac:dyDescent="0.25">
      <c r="B1058" s="3"/>
      <c r="E1058" s="3"/>
      <c r="F1058" s="3"/>
      <c r="G1058" s="14"/>
    </row>
    <row r="1059" spans="2:7" ht="18" customHeight="1" x14ac:dyDescent="0.25">
      <c r="B1059" s="3"/>
      <c r="E1059" s="3"/>
      <c r="F1059" s="3"/>
      <c r="G1059" s="14"/>
    </row>
    <row r="1060" spans="2:7" ht="18" customHeight="1" x14ac:dyDescent="0.25">
      <c r="B1060" s="3"/>
      <c r="E1060" s="3"/>
      <c r="F1060" s="3"/>
      <c r="G1060" s="14"/>
    </row>
    <row r="1061" spans="2:7" ht="18" customHeight="1" x14ac:dyDescent="0.25">
      <c r="B1061" s="3"/>
      <c r="E1061" s="3"/>
      <c r="F1061" s="3"/>
      <c r="G1061" s="14"/>
    </row>
    <row r="1062" spans="2:7" ht="18" customHeight="1" x14ac:dyDescent="0.25">
      <c r="B1062" s="3"/>
      <c r="E1062" s="3"/>
      <c r="F1062" s="3"/>
      <c r="G1062" s="14"/>
    </row>
    <row r="1063" spans="2:7" ht="18" customHeight="1" x14ac:dyDescent="0.25">
      <c r="B1063" s="3"/>
      <c r="E1063" s="3"/>
      <c r="F1063" s="3"/>
      <c r="G1063" s="14"/>
    </row>
    <row r="1064" spans="2:7" ht="18" customHeight="1" x14ac:dyDescent="0.25">
      <c r="B1064" s="3"/>
      <c r="E1064" s="3"/>
      <c r="F1064" s="3"/>
      <c r="G1064" s="14"/>
    </row>
    <row r="1065" spans="2:7" ht="18" customHeight="1" x14ac:dyDescent="0.25">
      <c r="B1065" s="3"/>
      <c r="E1065" s="3"/>
      <c r="F1065" s="3"/>
      <c r="G1065" s="14"/>
    </row>
    <row r="1066" spans="2:7" ht="18" customHeight="1" x14ac:dyDescent="0.25">
      <c r="B1066" s="3"/>
      <c r="E1066" s="3"/>
      <c r="F1066" s="3"/>
      <c r="G1066" s="14"/>
    </row>
    <row r="1067" spans="2:7" ht="18" customHeight="1" x14ac:dyDescent="0.25">
      <c r="B1067" s="3"/>
      <c r="E1067" s="3"/>
      <c r="F1067" s="3"/>
      <c r="G1067" s="14"/>
    </row>
    <row r="1068" spans="2:7" ht="18" customHeight="1" x14ac:dyDescent="0.25">
      <c r="B1068" s="3"/>
      <c r="E1068" s="3"/>
      <c r="F1068" s="3"/>
      <c r="G1068" s="14"/>
    </row>
    <row r="1069" spans="2:7" ht="18" customHeight="1" x14ac:dyDescent="0.25">
      <c r="B1069" s="3"/>
      <c r="E1069" s="3"/>
      <c r="F1069" s="3"/>
      <c r="G1069" s="14"/>
    </row>
    <row r="1070" spans="2:7" ht="18" customHeight="1" x14ac:dyDescent="0.25">
      <c r="B1070" s="3"/>
      <c r="E1070" s="3"/>
      <c r="F1070" s="3"/>
      <c r="G1070" s="14"/>
    </row>
    <row r="1071" spans="2:7" ht="18" customHeight="1" x14ac:dyDescent="0.25">
      <c r="B1071" s="3"/>
      <c r="E1071" s="3"/>
      <c r="F1071" s="3"/>
      <c r="G1071" s="14"/>
    </row>
    <row r="1072" spans="2:7" ht="18" customHeight="1" x14ac:dyDescent="0.25">
      <c r="B1072" s="3"/>
      <c r="E1072" s="3"/>
      <c r="F1072" s="3"/>
      <c r="G1072" s="14"/>
    </row>
    <row r="1073" spans="2:7" ht="18" customHeight="1" x14ac:dyDescent="0.25">
      <c r="B1073" s="3"/>
      <c r="E1073" s="3"/>
      <c r="F1073" s="3"/>
      <c r="G1073" s="14"/>
    </row>
    <row r="1074" spans="2:7" ht="18" customHeight="1" x14ac:dyDescent="0.25">
      <c r="B1074" s="3"/>
      <c r="E1074" s="3"/>
      <c r="F1074" s="3"/>
      <c r="G1074" s="14"/>
    </row>
    <row r="1075" spans="2:7" ht="18" customHeight="1" x14ac:dyDescent="0.25">
      <c r="B1075" s="3"/>
      <c r="E1075" s="3"/>
      <c r="F1075" s="3"/>
      <c r="G1075" s="14"/>
    </row>
    <row r="1076" spans="2:7" ht="18" customHeight="1" x14ac:dyDescent="0.25">
      <c r="B1076" s="3"/>
      <c r="E1076" s="3"/>
      <c r="F1076" s="3"/>
      <c r="G1076" s="14"/>
    </row>
    <row r="1077" spans="2:7" ht="18" customHeight="1" x14ac:dyDescent="0.25">
      <c r="B1077" s="3"/>
      <c r="E1077" s="3"/>
      <c r="F1077" s="3"/>
      <c r="G1077" s="14"/>
    </row>
    <row r="1078" spans="2:7" ht="18" customHeight="1" x14ac:dyDescent="0.25">
      <c r="B1078" s="3"/>
      <c r="E1078" s="3"/>
      <c r="F1078" s="3"/>
      <c r="G1078" s="14"/>
    </row>
    <row r="1079" spans="2:7" ht="18" customHeight="1" x14ac:dyDescent="0.25">
      <c r="B1079" s="3"/>
      <c r="E1079" s="3"/>
      <c r="F1079" s="3"/>
      <c r="G1079" s="14"/>
    </row>
    <row r="1080" spans="2:7" ht="18" customHeight="1" x14ac:dyDescent="0.25">
      <c r="B1080" s="3"/>
      <c r="E1080" s="3"/>
      <c r="F1080" s="3"/>
      <c r="G1080" s="14"/>
    </row>
    <row r="1081" spans="2:7" ht="18" customHeight="1" x14ac:dyDescent="0.25">
      <c r="B1081" s="3"/>
      <c r="E1081" s="3"/>
      <c r="F1081" s="3"/>
      <c r="G1081" s="14"/>
    </row>
    <row r="1082" spans="2:7" ht="18" customHeight="1" x14ac:dyDescent="0.25">
      <c r="B1082" s="3"/>
      <c r="E1082" s="3"/>
      <c r="F1082" s="3"/>
      <c r="G1082" s="14"/>
    </row>
    <row r="1083" spans="2:7" ht="18" customHeight="1" x14ac:dyDescent="0.25">
      <c r="B1083" s="3"/>
      <c r="E1083" s="3"/>
      <c r="F1083" s="3"/>
      <c r="G1083" s="14"/>
    </row>
    <row r="1084" spans="2:7" ht="18" customHeight="1" x14ac:dyDescent="0.25">
      <c r="B1084" s="3"/>
      <c r="E1084" s="3"/>
      <c r="F1084" s="3"/>
      <c r="G1084" s="14"/>
    </row>
    <row r="1085" spans="2:7" ht="18" customHeight="1" x14ac:dyDescent="0.25">
      <c r="B1085" s="3"/>
      <c r="E1085" s="3"/>
      <c r="F1085" s="3"/>
      <c r="G1085" s="14"/>
    </row>
    <row r="1086" spans="2:7" ht="18" customHeight="1" x14ac:dyDescent="0.25">
      <c r="B1086" s="3"/>
      <c r="E1086" s="3"/>
      <c r="F1086" s="3"/>
      <c r="G1086" s="14"/>
    </row>
    <row r="1087" spans="2:7" ht="18" customHeight="1" x14ac:dyDescent="0.25">
      <c r="B1087" s="3"/>
      <c r="E1087" s="3"/>
      <c r="F1087" s="3"/>
      <c r="G1087" s="14"/>
    </row>
    <row r="1088" spans="2:7" ht="18" customHeight="1" x14ac:dyDescent="0.25">
      <c r="B1088" s="3"/>
      <c r="E1088" s="3"/>
      <c r="F1088" s="3"/>
      <c r="G1088" s="14"/>
    </row>
    <row r="1089" spans="2:7" ht="18" customHeight="1" x14ac:dyDescent="0.25">
      <c r="B1089" s="3"/>
      <c r="E1089" s="3"/>
      <c r="F1089" s="3"/>
      <c r="G1089" s="14"/>
    </row>
    <row r="1090" spans="2:7" ht="18" customHeight="1" x14ac:dyDescent="0.25">
      <c r="B1090" s="3"/>
      <c r="E1090" s="3"/>
      <c r="F1090" s="3"/>
      <c r="G1090" s="14"/>
    </row>
    <row r="1091" spans="2:7" ht="18" customHeight="1" x14ac:dyDescent="0.25">
      <c r="B1091" s="3"/>
      <c r="E1091" s="3"/>
      <c r="F1091" s="3"/>
      <c r="G1091" s="14"/>
    </row>
    <row r="1092" spans="2:7" ht="18" customHeight="1" x14ac:dyDescent="0.25">
      <c r="B1092" s="3"/>
      <c r="E1092" s="3"/>
      <c r="F1092" s="3"/>
      <c r="G1092" s="14"/>
    </row>
    <row r="1093" spans="2:7" ht="18" customHeight="1" x14ac:dyDescent="0.25">
      <c r="B1093" s="3"/>
      <c r="E1093" s="3"/>
      <c r="F1093" s="3"/>
      <c r="G1093" s="14"/>
    </row>
    <row r="1094" spans="2:7" ht="18" customHeight="1" x14ac:dyDescent="0.25">
      <c r="B1094" s="3"/>
      <c r="E1094" s="3"/>
      <c r="F1094" s="3"/>
      <c r="G1094" s="14"/>
    </row>
    <row r="1095" spans="2:7" ht="18" customHeight="1" x14ac:dyDescent="0.25">
      <c r="B1095" s="3"/>
      <c r="E1095" s="3"/>
      <c r="F1095" s="3"/>
      <c r="G1095" s="14"/>
    </row>
    <row r="1096" spans="2:7" ht="18" customHeight="1" x14ac:dyDescent="0.25">
      <c r="B1096" s="3"/>
      <c r="E1096" s="3"/>
      <c r="F1096" s="3"/>
      <c r="G1096" s="14"/>
    </row>
    <row r="1097" spans="2:7" ht="18" customHeight="1" x14ac:dyDescent="0.25">
      <c r="B1097" s="3"/>
      <c r="E1097" s="3"/>
      <c r="F1097" s="3"/>
      <c r="G1097" s="14"/>
    </row>
    <row r="1098" spans="2:7" ht="18" customHeight="1" x14ac:dyDescent="0.25">
      <c r="B1098" s="3"/>
      <c r="E1098" s="3"/>
      <c r="F1098" s="3"/>
      <c r="G1098" s="14"/>
    </row>
    <row r="1099" spans="2:7" ht="18" customHeight="1" x14ac:dyDescent="0.25">
      <c r="B1099" s="3"/>
      <c r="E1099" s="3"/>
      <c r="F1099" s="3"/>
      <c r="G1099" s="14"/>
    </row>
    <row r="1100" spans="2:7" ht="18" customHeight="1" x14ac:dyDescent="0.25">
      <c r="B1100" s="3"/>
      <c r="E1100" s="3"/>
      <c r="F1100" s="3"/>
      <c r="G1100" s="14"/>
    </row>
    <row r="1101" spans="2:7" ht="18" customHeight="1" x14ac:dyDescent="0.25">
      <c r="B1101" s="3"/>
      <c r="E1101" s="3"/>
      <c r="F1101" s="3"/>
      <c r="G1101" s="14"/>
    </row>
    <row r="1102" spans="2:7" ht="18" customHeight="1" x14ac:dyDescent="0.25">
      <c r="B1102" s="3"/>
      <c r="E1102" s="3"/>
      <c r="F1102" s="3"/>
      <c r="G1102" s="14"/>
    </row>
    <row r="1103" spans="2:7" ht="18" customHeight="1" x14ac:dyDescent="0.25">
      <c r="B1103" s="3"/>
      <c r="E1103" s="3"/>
      <c r="F1103" s="3"/>
      <c r="G1103" s="14"/>
    </row>
    <row r="1104" spans="2:7" ht="18" customHeight="1" x14ac:dyDescent="0.25">
      <c r="B1104" s="3"/>
      <c r="E1104" s="3"/>
      <c r="F1104" s="3"/>
      <c r="G1104" s="14"/>
    </row>
    <row r="1105" spans="2:7" ht="18" customHeight="1" x14ac:dyDescent="0.25">
      <c r="B1105" s="3"/>
      <c r="E1105" s="3"/>
      <c r="F1105" s="3"/>
      <c r="G1105" s="14"/>
    </row>
    <row r="1106" spans="2:7" ht="18" customHeight="1" x14ac:dyDescent="0.25">
      <c r="B1106" s="3"/>
      <c r="E1106" s="3"/>
      <c r="F1106" s="3"/>
      <c r="G1106" s="14"/>
    </row>
    <row r="1107" spans="2:7" ht="18" customHeight="1" x14ac:dyDescent="0.25">
      <c r="B1107" s="3"/>
      <c r="E1107" s="3"/>
      <c r="F1107" s="3"/>
      <c r="G1107" s="14"/>
    </row>
    <row r="1108" spans="2:7" ht="18" customHeight="1" x14ac:dyDescent="0.25">
      <c r="B1108" s="3"/>
      <c r="E1108" s="3"/>
      <c r="F1108" s="3"/>
      <c r="G1108" s="14"/>
    </row>
    <row r="1109" spans="2:7" ht="18" customHeight="1" x14ac:dyDescent="0.25">
      <c r="B1109" s="3"/>
      <c r="E1109" s="3"/>
      <c r="F1109" s="3"/>
      <c r="G1109" s="14"/>
    </row>
    <row r="1110" spans="2:7" ht="18" customHeight="1" x14ac:dyDescent="0.25">
      <c r="B1110" s="3"/>
      <c r="E1110" s="3"/>
      <c r="F1110" s="3"/>
      <c r="G1110" s="14"/>
    </row>
    <row r="1111" spans="2:7" ht="18" customHeight="1" x14ac:dyDescent="0.25">
      <c r="B1111" s="3"/>
      <c r="E1111" s="3"/>
      <c r="F1111" s="3"/>
      <c r="G1111" s="14"/>
    </row>
    <row r="1112" spans="2:7" ht="18" customHeight="1" x14ac:dyDescent="0.25">
      <c r="B1112" s="3"/>
      <c r="E1112" s="3"/>
      <c r="F1112" s="3"/>
      <c r="G1112" s="14"/>
    </row>
    <row r="1113" spans="2:7" ht="18" customHeight="1" x14ac:dyDescent="0.25">
      <c r="B1113" s="3"/>
      <c r="E1113" s="3"/>
      <c r="F1113" s="3"/>
      <c r="G1113" s="14"/>
    </row>
    <row r="1114" spans="2:7" ht="18" customHeight="1" x14ac:dyDescent="0.25">
      <c r="B1114" s="3"/>
      <c r="E1114" s="3"/>
      <c r="F1114" s="3"/>
      <c r="G1114" s="14"/>
    </row>
    <row r="1115" spans="2:7" ht="18" customHeight="1" x14ac:dyDescent="0.25">
      <c r="B1115" s="3"/>
      <c r="E1115" s="3"/>
      <c r="F1115" s="3"/>
      <c r="G1115" s="14"/>
    </row>
    <row r="1116" spans="2:7" ht="18" customHeight="1" x14ac:dyDescent="0.25">
      <c r="B1116" s="3"/>
      <c r="E1116" s="3"/>
      <c r="F1116" s="3"/>
      <c r="G1116" s="14"/>
    </row>
    <row r="1117" spans="2:7" ht="18" customHeight="1" x14ac:dyDescent="0.25">
      <c r="B1117" s="3"/>
      <c r="E1117" s="3"/>
      <c r="F1117" s="3"/>
      <c r="G1117" s="14"/>
    </row>
    <row r="1118" spans="2:7" ht="18" customHeight="1" x14ac:dyDescent="0.25">
      <c r="B1118" s="3"/>
      <c r="E1118" s="3"/>
      <c r="F1118" s="3"/>
      <c r="G1118" s="14"/>
    </row>
    <row r="1119" spans="2:7" ht="18" customHeight="1" x14ac:dyDescent="0.25">
      <c r="B1119" s="3"/>
      <c r="E1119" s="3"/>
      <c r="F1119" s="3"/>
      <c r="G1119" s="14"/>
    </row>
    <row r="1120" spans="2:7" ht="18" customHeight="1" x14ac:dyDescent="0.25">
      <c r="B1120" s="3"/>
      <c r="E1120" s="3"/>
      <c r="F1120" s="3"/>
      <c r="G1120" s="14"/>
    </row>
    <row r="1121" spans="2:7" ht="18" customHeight="1" x14ac:dyDescent="0.25">
      <c r="B1121" s="3"/>
      <c r="E1121" s="3"/>
      <c r="F1121" s="3"/>
      <c r="G1121" s="14"/>
    </row>
    <row r="1122" spans="2:7" ht="18" customHeight="1" x14ac:dyDescent="0.25">
      <c r="B1122" s="3"/>
      <c r="E1122" s="3"/>
      <c r="F1122" s="3"/>
      <c r="G1122" s="14"/>
    </row>
    <row r="1123" spans="2:7" ht="18" customHeight="1" x14ac:dyDescent="0.25">
      <c r="B1123" s="3"/>
      <c r="E1123" s="3"/>
      <c r="F1123" s="3"/>
      <c r="G1123" s="14"/>
    </row>
    <row r="1124" spans="2:7" ht="18" customHeight="1" x14ac:dyDescent="0.25">
      <c r="B1124" s="3"/>
      <c r="E1124" s="3"/>
      <c r="F1124" s="3"/>
      <c r="G1124" s="14"/>
    </row>
    <row r="1125" spans="2:7" ht="18" customHeight="1" x14ac:dyDescent="0.25">
      <c r="B1125" s="3"/>
      <c r="E1125" s="3"/>
      <c r="F1125" s="3"/>
      <c r="G1125" s="14"/>
    </row>
    <row r="1126" spans="2:7" ht="18" customHeight="1" x14ac:dyDescent="0.25">
      <c r="B1126" s="3"/>
      <c r="E1126" s="3"/>
      <c r="F1126" s="3"/>
      <c r="G1126" s="14"/>
    </row>
    <row r="1127" spans="2:7" ht="18" customHeight="1" x14ac:dyDescent="0.25">
      <c r="B1127" s="3"/>
      <c r="E1127" s="3"/>
      <c r="F1127" s="3"/>
      <c r="G1127" s="14"/>
    </row>
    <row r="1128" spans="2:7" ht="18" customHeight="1" x14ac:dyDescent="0.25">
      <c r="B1128" s="3"/>
      <c r="E1128" s="3"/>
      <c r="F1128" s="3"/>
      <c r="G1128" s="14"/>
    </row>
    <row r="1129" spans="2:7" ht="18" customHeight="1" x14ac:dyDescent="0.25">
      <c r="B1129" s="3"/>
      <c r="E1129" s="3"/>
      <c r="F1129" s="3"/>
      <c r="G1129" s="14"/>
    </row>
    <row r="1130" spans="2:7" ht="18" customHeight="1" x14ac:dyDescent="0.25">
      <c r="B1130" s="3"/>
      <c r="E1130" s="3"/>
      <c r="F1130" s="3"/>
      <c r="G1130" s="14"/>
    </row>
    <row r="1131" spans="2:7" ht="18" customHeight="1" x14ac:dyDescent="0.25">
      <c r="B1131" s="3"/>
      <c r="E1131" s="3"/>
      <c r="F1131" s="3"/>
      <c r="G1131" s="14"/>
    </row>
    <row r="1132" spans="2:7" ht="18" customHeight="1" x14ac:dyDescent="0.25">
      <c r="B1132" s="3"/>
      <c r="E1132" s="3"/>
      <c r="F1132" s="3"/>
      <c r="G1132" s="14"/>
    </row>
    <row r="1133" spans="2:7" ht="18" customHeight="1" x14ac:dyDescent="0.25">
      <c r="B1133" s="3"/>
      <c r="E1133" s="3"/>
      <c r="F1133" s="3"/>
      <c r="G1133" s="14"/>
    </row>
    <row r="1134" spans="2:7" ht="18" customHeight="1" x14ac:dyDescent="0.25">
      <c r="B1134" s="3"/>
      <c r="E1134" s="3"/>
      <c r="F1134" s="3"/>
      <c r="G1134" s="14"/>
    </row>
    <row r="1135" spans="2:7" ht="18" customHeight="1" x14ac:dyDescent="0.25">
      <c r="B1135" s="3"/>
      <c r="E1135" s="3"/>
      <c r="F1135" s="3"/>
      <c r="G1135" s="14"/>
    </row>
    <row r="1136" spans="2:7" ht="18" customHeight="1" x14ac:dyDescent="0.25">
      <c r="B1136" s="3"/>
      <c r="E1136" s="3"/>
      <c r="F1136" s="3"/>
      <c r="G1136" s="14"/>
    </row>
    <row r="1137" spans="2:7" ht="18" customHeight="1" x14ac:dyDescent="0.25">
      <c r="B1137" s="3"/>
      <c r="E1137" s="3"/>
      <c r="F1137" s="3"/>
      <c r="G1137" s="14"/>
    </row>
    <row r="1138" spans="2:7" ht="18" customHeight="1" x14ac:dyDescent="0.25">
      <c r="B1138" s="3"/>
      <c r="E1138" s="3"/>
      <c r="F1138" s="3"/>
      <c r="G1138" s="14"/>
    </row>
    <row r="1139" spans="2:7" ht="18" customHeight="1" x14ac:dyDescent="0.25">
      <c r="B1139" s="3"/>
      <c r="E1139" s="3"/>
      <c r="F1139" s="3"/>
      <c r="G1139" s="14"/>
    </row>
    <row r="1140" spans="2:7" ht="18" customHeight="1" x14ac:dyDescent="0.25">
      <c r="B1140" s="3"/>
      <c r="E1140" s="3"/>
      <c r="F1140" s="3"/>
      <c r="G1140" s="14"/>
    </row>
    <row r="1141" spans="2:7" ht="18" customHeight="1" x14ac:dyDescent="0.25">
      <c r="B1141" s="3"/>
      <c r="E1141" s="3"/>
      <c r="F1141" s="3"/>
      <c r="G1141" s="14"/>
    </row>
    <row r="1142" spans="2:7" ht="18" customHeight="1" x14ac:dyDescent="0.25">
      <c r="B1142" s="3"/>
      <c r="E1142" s="3"/>
      <c r="F1142" s="3"/>
      <c r="G1142" s="14"/>
    </row>
    <row r="1143" spans="2:7" ht="18" customHeight="1" x14ac:dyDescent="0.25">
      <c r="B1143" s="3"/>
      <c r="E1143" s="3"/>
      <c r="F1143" s="3"/>
      <c r="G1143" s="14"/>
    </row>
    <row r="1144" spans="2:7" ht="18" customHeight="1" x14ac:dyDescent="0.25">
      <c r="B1144" s="3"/>
      <c r="E1144" s="3"/>
      <c r="F1144" s="3"/>
      <c r="G1144" s="14"/>
    </row>
    <row r="1145" spans="2:7" ht="18" customHeight="1" x14ac:dyDescent="0.25">
      <c r="B1145" s="3"/>
      <c r="E1145" s="3"/>
      <c r="F1145" s="3"/>
      <c r="G1145" s="14"/>
    </row>
    <row r="1146" spans="2:7" ht="18" customHeight="1" x14ac:dyDescent="0.25">
      <c r="B1146" s="3"/>
      <c r="E1146" s="3"/>
      <c r="F1146" s="3"/>
      <c r="G1146" s="14"/>
    </row>
    <row r="1147" spans="2:7" ht="18" customHeight="1" x14ac:dyDescent="0.25">
      <c r="B1147" s="3"/>
      <c r="E1147" s="3"/>
      <c r="F1147" s="3"/>
      <c r="G1147" s="14"/>
    </row>
    <row r="1148" spans="2:7" ht="18" customHeight="1" x14ac:dyDescent="0.25">
      <c r="B1148" s="3"/>
      <c r="E1148" s="3"/>
      <c r="F1148" s="3"/>
      <c r="G1148" s="14"/>
    </row>
    <row r="1149" spans="2:7" ht="18" customHeight="1" x14ac:dyDescent="0.25">
      <c r="B1149" s="3"/>
      <c r="E1149" s="3"/>
      <c r="F1149" s="3"/>
      <c r="G1149" s="14"/>
    </row>
    <row r="1150" spans="2:7" ht="18" customHeight="1" x14ac:dyDescent="0.25">
      <c r="B1150" s="3"/>
      <c r="E1150" s="3"/>
      <c r="F1150" s="3"/>
      <c r="G1150" s="14"/>
    </row>
    <row r="1151" spans="2:7" ht="18" customHeight="1" x14ac:dyDescent="0.25">
      <c r="B1151" s="3"/>
      <c r="E1151" s="3"/>
      <c r="F1151" s="3"/>
      <c r="G1151" s="14"/>
    </row>
    <row r="1152" spans="2:7" ht="18" customHeight="1" x14ac:dyDescent="0.25">
      <c r="B1152" s="3"/>
      <c r="E1152" s="3"/>
      <c r="F1152" s="3"/>
      <c r="G1152" s="14"/>
    </row>
    <row r="1153" spans="2:7" ht="18" customHeight="1" x14ac:dyDescent="0.25">
      <c r="B1153" s="3"/>
      <c r="E1153" s="3"/>
      <c r="F1153" s="3"/>
      <c r="G1153" s="14"/>
    </row>
    <row r="1154" spans="2:7" ht="18" customHeight="1" x14ac:dyDescent="0.25">
      <c r="B1154" s="3"/>
      <c r="E1154" s="3"/>
      <c r="F1154" s="3"/>
      <c r="G1154" s="14"/>
    </row>
    <row r="1155" spans="2:7" ht="18" customHeight="1" x14ac:dyDescent="0.25">
      <c r="B1155" s="3"/>
      <c r="E1155" s="3"/>
      <c r="F1155" s="3"/>
      <c r="G1155" s="14"/>
    </row>
    <row r="1156" spans="2:7" ht="18" customHeight="1" x14ac:dyDescent="0.25">
      <c r="B1156" s="3"/>
      <c r="E1156" s="3"/>
      <c r="F1156" s="3"/>
      <c r="G1156" s="14"/>
    </row>
    <row r="1157" spans="2:7" ht="18" customHeight="1" x14ac:dyDescent="0.25">
      <c r="B1157" s="3"/>
      <c r="E1157" s="3"/>
      <c r="F1157" s="3"/>
      <c r="G1157" s="14"/>
    </row>
    <row r="1158" spans="2:7" ht="18" customHeight="1" x14ac:dyDescent="0.25">
      <c r="B1158" s="3"/>
      <c r="E1158" s="3"/>
      <c r="F1158" s="3"/>
      <c r="G1158" s="14"/>
    </row>
    <row r="1159" spans="2:7" ht="18" customHeight="1" x14ac:dyDescent="0.25">
      <c r="B1159" s="3"/>
      <c r="E1159" s="3"/>
      <c r="F1159" s="3"/>
      <c r="G1159" s="14"/>
    </row>
    <row r="1160" spans="2:7" ht="18" customHeight="1" x14ac:dyDescent="0.25">
      <c r="B1160" s="3"/>
      <c r="E1160" s="3"/>
      <c r="F1160" s="3"/>
      <c r="G1160" s="14"/>
    </row>
    <row r="1161" spans="2:7" ht="18" customHeight="1" x14ac:dyDescent="0.25">
      <c r="B1161" s="3"/>
      <c r="E1161" s="3"/>
      <c r="F1161" s="3"/>
      <c r="G1161" s="14"/>
    </row>
    <row r="1162" spans="2:7" ht="18" customHeight="1" x14ac:dyDescent="0.25">
      <c r="B1162" s="3"/>
      <c r="E1162" s="3"/>
      <c r="F1162" s="3"/>
      <c r="G1162" s="14"/>
    </row>
    <row r="1163" spans="2:7" ht="18" customHeight="1" x14ac:dyDescent="0.25">
      <c r="B1163" s="3"/>
      <c r="E1163" s="3"/>
      <c r="F1163" s="3"/>
      <c r="G1163" s="14"/>
    </row>
    <row r="1164" spans="2:7" ht="18" customHeight="1" x14ac:dyDescent="0.25">
      <c r="B1164" s="3"/>
      <c r="E1164" s="3"/>
      <c r="F1164" s="3"/>
      <c r="G1164" s="14"/>
    </row>
    <row r="1165" spans="2:7" ht="18" customHeight="1" x14ac:dyDescent="0.25">
      <c r="B1165" s="3"/>
      <c r="E1165" s="3"/>
      <c r="F1165" s="3"/>
      <c r="G1165" s="14"/>
    </row>
    <row r="1166" spans="2:7" ht="18" customHeight="1" x14ac:dyDescent="0.25">
      <c r="B1166" s="3"/>
      <c r="E1166" s="3"/>
      <c r="F1166" s="3"/>
      <c r="G1166" s="14"/>
    </row>
    <row r="1167" spans="2:7" ht="18" customHeight="1" x14ac:dyDescent="0.25">
      <c r="B1167" s="3"/>
      <c r="E1167" s="3"/>
      <c r="F1167" s="3"/>
      <c r="G1167" s="14"/>
    </row>
    <row r="1168" spans="2:7" ht="18" customHeight="1" x14ac:dyDescent="0.25">
      <c r="B1168" s="3"/>
      <c r="E1168" s="3"/>
      <c r="F1168" s="3"/>
      <c r="G1168" s="14"/>
    </row>
    <row r="1169" spans="2:7" ht="18" customHeight="1" x14ac:dyDescent="0.25">
      <c r="B1169" s="3"/>
      <c r="E1169" s="3"/>
      <c r="F1169" s="3"/>
      <c r="G1169" s="14"/>
    </row>
    <row r="1170" spans="2:7" ht="18" customHeight="1" x14ac:dyDescent="0.25">
      <c r="B1170" s="3"/>
      <c r="E1170" s="3"/>
      <c r="F1170" s="3"/>
      <c r="G1170" s="14"/>
    </row>
    <row r="1171" spans="2:7" ht="18" customHeight="1" x14ac:dyDescent="0.25">
      <c r="B1171" s="3"/>
      <c r="E1171" s="3"/>
      <c r="F1171" s="3"/>
      <c r="G1171" s="14"/>
    </row>
    <row r="1172" spans="2:7" ht="18" customHeight="1" x14ac:dyDescent="0.25">
      <c r="B1172" s="3"/>
      <c r="E1172" s="3"/>
      <c r="F1172" s="3"/>
      <c r="G1172" s="14"/>
    </row>
    <row r="1173" spans="2:7" ht="18" customHeight="1" x14ac:dyDescent="0.25">
      <c r="B1173" s="3"/>
      <c r="E1173" s="3"/>
      <c r="F1173" s="3"/>
      <c r="G1173" s="14"/>
    </row>
    <row r="1174" spans="2:7" ht="18" customHeight="1" x14ac:dyDescent="0.25">
      <c r="B1174" s="3"/>
      <c r="E1174" s="3"/>
      <c r="F1174" s="3"/>
      <c r="G1174" s="14"/>
    </row>
    <row r="1175" spans="2:7" ht="18" customHeight="1" x14ac:dyDescent="0.25">
      <c r="B1175" s="3"/>
      <c r="E1175" s="3"/>
      <c r="F1175" s="3"/>
      <c r="G1175" s="14"/>
    </row>
    <row r="1176" spans="2:7" ht="18" customHeight="1" x14ac:dyDescent="0.25">
      <c r="B1176" s="3"/>
      <c r="E1176" s="3"/>
      <c r="F1176" s="3"/>
      <c r="G1176" s="14"/>
    </row>
    <row r="1177" spans="2:7" ht="18" customHeight="1" x14ac:dyDescent="0.25">
      <c r="B1177" s="3"/>
      <c r="E1177" s="3"/>
      <c r="F1177" s="3"/>
      <c r="G1177" s="14"/>
    </row>
    <row r="1178" spans="2:7" ht="18" customHeight="1" x14ac:dyDescent="0.25">
      <c r="B1178" s="3"/>
      <c r="E1178" s="3"/>
      <c r="F1178" s="3"/>
      <c r="G1178" s="14"/>
    </row>
    <row r="1179" spans="2:7" ht="18" customHeight="1" x14ac:dyDescent="0.25">
      <c r="B1179" s="3"/>
      <c r="E1179" s="3"/>
      <c r="F1179" s="3"/>
      <c r="G1179" s="14"/>
    </row>
    <row r="1180" spans="2:7" ht="18" customHeight="1" x14ac:dyDescent="0.25">
      <c r="B1180" s="3"/>
      <c r="E1180" s="3"/>
      <c r="F1180" s="3"/>
      <c r="G1180" s="14"/>
    </row>
    <row r="1181" spans="2:7" ht="18" customHeight="1" x14ac:dyDescent="0.25">
      <c r="B1181" s="3"/>
      <c r="E1181" s="3"/>
      <c r="F1181" s="3"/>
      <c r="G1181" s="14"/>
    </row>
    <row r="1182" spans="2:7" ht="18" customHeight="1" x14ac:dyDescent="0.25">
      <c r="B1182" s="3"/>
      <c r="E1182" s="3"/>
      <c r="F1182" s="3"/>
      <c r="G1182" s="14"/>
    </row>
    <row r="1183" spans="2:7" ht="18" customHeight="1" x14ac:dyDescent="0.25">
      <c r="B1183" s="3"/>
      <c r="E1183" s="3"/>
      <c r="F1183" s="3"/>
      <c r="G1183" s="14"/>
    </row>
    <row r="1184" spans="2:7" ht="18" customHeight="1" x14ac:dyDescent="0.25">
      <c r="B1184" s="3"/>
      <c r="E1184" s="3"/>
      <c r="F1184" s="3"/>
      <c r="G1184" s="14"/>
    </row>
    <row r="1185" spans="2:7" ht="18" customHeight="1" x14ac:dyDescent="0.25">
      <c r="B1185" s="3"/>
      <c r="E1185" s="3"/>
      <c r="F1185" s="3"/>
      <c r="G1185" s="14"/>
    </row>
    <row r="1186" spans="2:7" ht="18" customHeight="1" x14ac:dyDescent="0.25">
      <c r="B1186" s="3"/>
      <c r="E1186" s="3"/>
      <c r="F1186" s="3"/>
      <c r="G1186" s="14"/>
    </row>
    <row r="1187" spans="2:7" ht="18" customHeight="1" x14ac:dyDescent="0.25">
      <c r="B1187" s="3"/>
      <c r="E1187" s="3"/>
      <c r="F1187" s="3"/>
      <c r="G1187" s="14"/>
    </row>
    <row r="1188" spans="2:7" ht="18" customHeight="1" x14ac:dyDescent="0.25">
      <c r="B1188" s="3"/>
      <c r="E1188" s="3"/>
      <c r="F1188" s="3"/>
      <c r="G1188" s="14"/>
    </row>
    <row r="1189" spans="2:7" ht="18" customHeight="1" x14ac:dyDescent="0.25">
      <c r="B1189" s="3"/>
      <c r="E1189" s="3"/>
      <c r="F1189" s="3"/>
      <c r="G1189" s="14"/>
    </row>
    <row r="1190" spans="2:7" ht="18" customHeight="1" x14ac:dyDescent="0.25">
      <c r="B1190" s="3"/>
      <c r="E1190" s="3"/>
      <c r="F1190" s="3"/>
      <c r="G1190" s="14"/>
    </row>
    <row r="1191" spans="2:7" ht="18" customHeight="1" x14ac:dyDescent="0.25">
      <c r="B1191" s="3"/>
      <c r="E1191" s="3"/>
      <c r="F1191" s="3"/>
      <c r="G1191" s="14"/>
    </row>
    <row r="1192" spans="2:7" ht="18" customHeight="1" x14ac:dyDescent="0.25">
      <c r="B1192" s="3"/>
      <c r="E1192" s="3"/>
      <c r="F1192" s="3"/>
      <c r="G1192" s="14"/>
    </row>
    <row r="1193" spans="2:7" ht="18" customHeight="1" x14ac:dyDescent="0.25">
      <c r="B1193" s="3"/>
      <c r="E1193" s="3"/>
      <c r="F1193" s="3"/>
      <c r="G1193" s="14"/>
    </row>
    <row r="1194" spans="2:7" ht="18" customHeight="1" x14ac:dyDescent="0.25">
      <c r="B1194" s="3"/>
      <c r="E1194" s="3"/>
      <c r="F1194" s="3"/>
      <c r="G1194" s="14"/>
    </row>
    <row r="1195" spans="2:7" ht="18" customHeight="1" x14ac:dyDescent="0.25">
      <c r="B1195" s="3"/>
      <c r="E1195" s="3"/>
      <c r="F1195" s="3"/>
      <c r="G1195" s="14"/>
    </row>
    <row r="1196" spans="2:7" ht="18" customHeight="1" x14ac:dyDescent="0.25">
      <c r="B1196" s="3"/>
      <c r="E1196" s="3"/>
      <c r="F1196" s="3"/>
      <c r="G1196" s="14"/>
    </row>
    <row r="1197" spans="2:7" ht="18" customHeight="1" x14ac:dyDescent="0.25">
      <c r="B1197" s="3"/>
      <c r="E1197" s="3"/>
      <c r="F1197" s="3"/>
      <c r="G1197" s="14"/>
    </row>
    <row r="1198" spans="2:7" ht="18" customHeight="1" x14ac:dyDescent="0.25">
      <c r="B1198" s="3"/>
      <c r="E1198" s="3"/>
      <c r="F1198" s="3"/>
      <c r="G1198" s="14"/>
    </row>
    <row r="1199" spans="2:7" ht="18" customHeight="1" x14ac:dyDescent="0.25">
      <c r="B1199" s="3"/>
      <c r="E1199" s="3"/>
      <c r="F1199" s="3"/>
      <c r="G1199" s="14"/>
    </row>
    <row r="1200" spans="2:7" ht="18" customHeight="1" x14ac:dyDescent="0.25">
      <c r="B1200" s="3"/>
      <c r="E1200" s="3"/>
      <c r="F1200" s="3"/>
      <c r="G1200" s="14"/>
    </row>
    <row r="1201" spans="2:7" ht="18" customHeight="1" x14ac:dyDescent="0.25">
      <c r="B1201" s="3"/>
      <c r="E1201" s="3"/>
      <c r="F1201" s="3"/>
      <c r="G1201" s="14"/>
    </row>
    <row r="1202" spans="2:7" ht="18" customHeight="1" x14ac:dyDescent="0.25">
      <c r="B1202" s="3"/>
      <c r="E1202" s="3"/>
      <c r="F1202" s="3"/>
      <c r="G1202" s="14"/>
    </row>
    <row r="1203" spans="2:7" ht="18" customHeight="1" x14ac:dyDescent="0.25">
      <c r="B1203" s="3"/>
      <c r="E1203" s="3"/>
      <c r="F1203" s="3"/>
      <c r="G1203" s="14"/>
    </row>
    <row r="1204" spans="2:7" ht="18" customHeight="1" x14ac:dyDescent="0.25">
      <c r="B1204" s="3"/>
      <c r="E1204" s="3"/>
      <c r="F1204" s="3"/>
      <c r="G1204" s="14"/>
    </row>
    <row r="1205" spans="2:7" ht="18" customHeight="1" x14ac:dyDescent="0.25">
      <c r="B1205" s="3"/>
      <c r="E1205" s="3"/>
      <c r="F1205" s="3"/>
      <c r="G1205" s="14"/>
    </row>
    <row r="1206" spans="2:7" ht="18" customHeight="1" x14ac:dyDescent="0.25">
      <c r="B1206" s="3"/>
      <c r="E1206" s="3"/>
      <c r="F1206" s="3"/>
      <c r="G1206" s="14"/>
    </row>
    <row r="1207" spans="2:7" ht="18" customHeight="1" x14ac:dyDescent="0.25">
      <c r="B1207" s="3"/>
      <c r="E1207" s="3"/>
      <c r="F1207" s="3"/>
      <c r="G1207" s="14"/>
    </row>
    <row r="1208" spans="2:7" ht="18" customHeight="1" x14ac:dyDescent="0.25">
      <c r="B1208" s="3"/>
      <c r="E1208" s="3"/>
      <c r="F1208" s="3"/>
      <c r="G1208" s="14"/>
    </row>
    <row r="1209" spans="2:7" ht="18" customHeight="1" x14ac:dyDescent="0.25">
      <c r="B1209" s="3"/>
      <c r="E1209" s="3"/>
      <c r="F1209" s="3"/>
      <c r="G1209" s="14"/>
    </row>
    <row r="1210" spans="2:7" ht="18" customHeight="1" x14ac:dyDescent="0.25">
      <c r="B1210" s="3"/>
      <c r="E1210" s="3"/>
      <c r="F1210" s="3"/>
      <c r="G1210" s="14"/>
    </row>
    <row r="1211" spans="2:7" ht="18" customHeight="1" x14ac:dyDescent="0.25">
      <c r="B1211" s="3"/>
      <c r="E1211" s="3"/>
      <c r="F1211" s="3"/>
      <c r="G1211" s="14"/>
    </row>
    <row r="1212" spans="2:7" ht="18" customHeight="1" x14ac:dyDescent="0.25">
      <c r="B1212" s="3"/>
      <c r="E1212" s="3"/>
      <c r="F1212" s="3"/>
      <c r="G1212" s="14"/>
    </row>
    <row r="1213" spans="2:7" ht="18" customHeight="1" x14ac:dyDescent="0.25">
      <c r="B1213" s="3"/>
      <c r="E1213" s="3"/>
      <c r="F1213" s="3"/>
      <c r="G1213" s="14"/>
    </row>
    <row r="1214" spans="2:7" ht="18" customHeight="1" x14ac:dyDescent="0.25">
      <c r="B1214" s="3"/>
      <c r="E1214" s="3"/>
      <c r="F1214" s="3"/>
      <c r="G1214" s="14"/>
    </row>
    <row r="1215" spans="2:7" ht="18" customHeight="1" x14ac:dyDescent="0.25">
      <c r="B1215" s="3"/>
      <c r="E1215" s="3"/>
      <c r="F1215" s="3"/>
      <c r="G1215" s="14"/>
    </row>
    <row r="1216" spans="2:7" ht="18" customHeight="1" x14ac:dyDescent="0.25">
      <c r="B1216" s="3"/>
      <c r="E1216" s="3"/>
      <c r="F1216" s="3"/>
      <c r="G1216" s="14"/>
    </row>
    <row r="1217" spans="2:7" ht="18" customHeight="1" x14ac:dyDescent="0.25">
      <c r="B1217" s="3"/>
      <c r="E1217" s="3"/>
      <c r="F1217" s="3"/>
      <c r="G1217" s="14"/>
    </row>
    <row r="1218" spans="2:7" ht="18" customHeight="1" x14ac:dyDescent="0.25">
      <c r="B1218" s="3"/>
      <c r="E1218" s="3"/>
      <c r="F1218" s="3"/>
      <c r="G1218" s="14"/>
    </row>
    <row r="1219" spans="2:7" ht="18" customHeight="1" x14ac:dyDescent="0.25">
      <c r="B1219" s="3"/>
      <c r="E1219" s="3"/>
      <c r="F1219" s="3"/>
      <c r="G1219" s="14"/>
    </row>
    <row r="1220" spans="2:7" ht="18" customHeight="1" x14ac:dyDescent="0.25">
      <c r="B1220" s="3"/>
      <c r="E1220" s="3"/>
      <c r="F1220" s="3"/>
      <c r="G1220" s="14"/>
    </row>
    <row r="1221" spans="2:7" ht="18" customHeight="1" x14ac:dyDescent="0.25">
      <c r="B1221" s="3"/>
      <c r="E1221" s="3"/>
      <c r="F1221" s="3"/>
      <c r="G1221" s="14"/>
    </row>
    <row r="1222" spans="2:7" ht="18" customHeight="1" x14ac:dyDescent="0.25">
      <c r="B1222" s="3"/>
      <c r="E1222" s="3"/>
      <c r="F1222" s="3"/>
      <c r="G1222" s="14"/>
    </row>
    <row r="1223" spans="2:7" ht="18" customHeight="1" x14ac:dyDescent="0.25">
      <c r="B1223" s="3"/>
      <c r="E1223" s="3"/>
      <c r="F1223" s="3"/>
      <c r="G1223" s="14"/>
    </row>
    <row r="1224" spans="2:7" ht="18" customHeight="1" x14ac:dyDescent="0.25">
      <c r="B1224" s="3"/>
      <c r="E1224" s="3"/>
      <c r="F1224" s="3"/>
      <c r="G1224" s="14"/>
    </row>
    <row r="1225" spans="2:7" ht="18" customHeight="1" x14ac:dyDescent="0.25">
      <c r="B1225" s="3"/>
      <c r="E1225" s="3"/>
      <c r="F1225" s="3"/>
      <c r="G1225" s="14"/>
    </row>
    <row r="1226" spans="2:7" ht="18" customHeight="1" x14ac:dyDescent="0.25">
      <c r="B1226" s="3"/>
      <c r="E1226" s="3"/>
      <c r="F1226" s="3"/>
      <c r="G1226" s="14"/>
    </row>
    <row r="1227" spans="2:7" ht="18" customHeight="1" x14ac:dyDescent="0.25">
      <c r="B1227" s="3"/>
      <c r="E1227" s="3"/>
      <c r="F1227" s="3"/>
      <c r="G1227" s="14"/>
    </row>
    <row r="1228" spans="2:7" ht="18" customHeight="1" x14ac:dyDescent="0.25">
      <c r="B1228" s="3"/>
      <c r="E1228" s="3"/>
      <c r="F1228" s="3"/>
      <c r="G1228" s="14"/>
    </row>
    <row r="1229" spans="2:7" ht="18" customHeight="1" x14ac:dyDescent="0.25">
      <c r="B1229" s="3"/>
      <c r="E1229" s="3"/>
      <c r="F1229" s="3"/>
      <c r="G1229" s="14"/>
    </row>
    <row r="1230" spans="2:7" ht="18" customHeight="1" x14ac:dyDescent="0.25">
      <c r="B1230" s="3"/>
      <c r="E1230" s="3"/>
      <c r="F1230" s="3"/>
      <c r="G1230" s="14"/>
    </row>
    <row r="1231" spans="2:7" ht="18" customHeight="1" x14ac:dyDescent="0.25">
      <c r="B1231" s="3"/>
      <c r="E1231" s="3"/>
      <c r="F1231" s="3"/>
      <c r="G1231" s="14"/>
    </row>
    <row r="1232" spans="2:7" ht="18" customHeight="1" x14ac:dyDescent="0.25">
      <c r="B1232" s="3"/>
      <c r="E1232" s="3"/>
      <c r="F1232" s="3"/>
      <c r="G1232" s="14"/>
    </row>
  </sheetData>
  <autoFilter ref="A5:DL34"/>
  <mergeCells count="9">
    <mergeCell ref="H4:H5"/>
    <mergeCell ref="A1:G1"/>
    <mergeCell ref="A2:G2"/>
    <mergeCell ref="A4:A5"/>
    <mergeCell ref="B4:B5"/>
    <mergeCell ref="C4:D4"/>
    <mergeCell ref="E4:E5"/>
    <mergeCell ref="F4:F5"/>
    <mergeCell ref="G4:G5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225"/>
  <sheetViews>
    <sheetView zoomScale="96" zoomScaleNormal="96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1:A1048576"/>
    </sheetView>
  </sheetViews>
  <sheetFormatPr defaultRowHeight="18" customHeight="1" x14ac:dyDescent="0.25"/>
  <cols>
    <col min="1" max="1" width="8.140625" style="115" bestFit="1" customWidth="1"/>
    <col min="2" max="2" width="47" style="49" bestFit="1" customWidth="1"/>
    <col min="3" max="3" width="10.85546875" style="50" customWidth="1"/>
    <col min="4" max="4" width="9.85546875" style="50" customWidth="1"/>
    <col min="5" max="5" width="14.5703125" style="60" bestFit="1" customWidth="1"/>
    <col min="6" max="6" width="13.42578125" style="61" customWidth="1"/>
    <col min="7" max="7" width="14.7109375" style="61" customWidth="1"/>
    <col min="8" max="8" width="13.42578125" style="50" customWidth="1"/>
    <col min="9" max="9" width="9.140625" style="50"/>
    <col min="10" max="10" width="10.42578125" style="50" customWidth="1"/>
    <col min="11" max="17" width="9.140625" style="50"/>
    <col min="18" max="116" width="9.140625" style="55"/>
    <col min="117" max="16384" width="9.140625" style="50"/>
  </cols>
  <sheetData>
    <row r="1" spans="1:116" s="68" customFormat="1" ht="23.25" customHeight="1" x14ac:dyDescent="0.3">
      <c r="A1" s="119" t="s">
        <v>61</v>
      </c>
      <c r="B1" s="119"/>
      <c r="C1" s="119"/>
      <c r="D1" s="119"/>
      <c r="E1" s="119"/>
      <c r="F1" s="119"/>
      <c r="G1" s="119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</row>
    <row r="2" spans="1:116" s="68" customFormat="1" ht="23.25" customHeight="1" x14ac:dyDescent="0.3">
      <c r="A2" s="120" t="s">
        <v>184</v>
      </c>
      <c r="B2" s="120"/>
      <c r="C2" s="120"/>
      <c r="D2" s="120"/>
      <c r="E2" s="120"/>
      <c r="F2" s="120"/>
      <c r="G2" s="120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</row>
    <row r="3" spans="1:116" ht="10.5" customHeight="1" x14ac:dyDescent="0.25">
      <c r="A3" s="111"/>
      <c r="B3" s="65"/>
      <c r="C3" s="65"/>
      <c r="D3" s="65"/>
      <c r="E3" s="65"/>
      <c r="F3" s="65"/>
      <c r="G3" s="65"/>
    </row>
    <row r="4" spans="1:116" s="58" customFormat="1" ht="18" customHeight="1" x14ac:dyDescent="0.25">
      <c r="A4" s="121" t="s">
        <v>9</v>
      </c>
      <c r="B4" s="123" t="s">
        <v>8</v>
      </c>
      <c r="C4" s="125" t="s">
        <v>7</v>
      </c>
      <c r="D4" s="126"/>
      <c r="E4" s="123" t="s">
        <v>6</v>
      </c>
      <c r="F4" s="127" t="s">
        <v>5</v>
      </c>
      <c r="G4" s="127" t="s">
        <v>4</v>
      </c>
      <c r="H4" s="118" t="s">
        <v>88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</row>
    <row r="5" spans="1:116" s="58" customFormat="1" ht="18" customHeight="1" x14ac:dyDescent="0.25">
      <c r="A5" s="122"/>
      <c r="B5" s="124"/>
      <c r="C5" s="69" t="s">
        <v>3</v>
      </c>
      <c r="D5" s="69" t="s">
        <v>2</v>
      </c>
      <c r="E5" s="124"/>
      <c r="F5" s="128"/>
      <c r="G5" s="128"/>
      <c r="H5" s="118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</row>
    <row r="6" spans="1:116" s="76" customFormat="1" ht="18" customHeight="1" x14ac:dyDescent="0.25">
      <c r="A6" s="113"/>
      <c r="B6" s="70" t="s">
        <v>1</v>
      </c>
      <c r="C6" s="71"/>
      <c r="D6" s="71"/>
      <c r="E6" s="72"/>
      <c r="F6" s="73"/>
      <c r="G6" s="74">
        <f>T9.19!G27</f>
        <v>30127626</v>
      </c>
      <c r="H6" s="75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</row>
    <row r="7" spans="1:116" ht="18" customHeight="1" x14ac:dyDescent="0.25">
      <c r="A7" s="112">
        <v>44470</v>
      </c>
      <c r="B7" s="59" t="s">
        <v>64</v>
      </c>
      <c r="C7" s="48"/>
      <c r="D7" s="48"/>
      <c r="E7" s="51"/>
      <c r="F7" s="52">
        <v>2200</v>
      </c>
      <c r="G7" s="52">
        <f>G6+E7-F7</f>
        <v>30125426</v>
      </c>
      <c r="H7" s="53" t="s">
        <v>60</v>
      </c>
    </row>
    <row r="8" spans="1:116" ht="18" customHeight="1" x14ac:dyDescent="0.25">
      <c r="A8" s="112">
        <v>44476</v>
      </c>
      <c r="B8" s="59" t="s">
        <v>66</v>
      </c>
      <c r="C8" s="48" t="s">
        <v>11</v>
      </c>
      <c r="D8" s="48"/>
      <c r="E8" s="52">
        <v>392300</v>
      </c>
      <c r="F8" s="52"/>
      <c r="G8" s="52">
        <f t="shared" ref="G8:G18" si="0">G7+E8-F8</f>
        <v>30517726</v>
      </c>
      <c r="H8" s="53" t="s">
        <v>38</v>
      </c>
    </row>
    <row r="9" spans="1:116" ht="18" customHeight="1" x14ac:dyDescent="0.25">
      <c r="A9" s="112">
        <v>44481</v>
      </c>
      <c r="B9" s="59" t="s">
        <v>77</v>
      </c>
      <c r="C9" s="48" t="s">
        <v>11</v>
      </c>
      <c r="D9" s="48"/>
      <c r="E9" s="51">
        <v>200000</v>
      </c>
      <c r="F9" s="52"/>
      <c r="G9" s="52">
        <f t="shared" si="0"/>
        <v>30717726</v>
      </c>
      <c r="H9" s="53" t="s">
        <v>38</v>
      </c>
    </row>
    <row r="10" spans="1:116" ht="18" customHeight="1" x14ac:dyDescent="0.25">
      <c r="A10" s="112">
        <v>44490</v>
      </c>
      <c r="B10" s="59" t="s">
        <v>77</v>
      </c>
      <c r="C10" s="48" t="s">
        <v>11</v>
      </c>
      <c r="D10" s="48"/>
      <c r="E10" s="51">
        <v>50000</v>
      </c>
      <c r="F10" s="52"/>
      <c r="G10" s="52">
        <f t="shared" si="0"/>
        <v>30767726</v>
      </c>
      <c r="H10" s="53" t="s">
        <v>38</v>
      </c>
    </row>
    <row r="11" spans="1:116" ht="18" customHeight="1" x14ac:dyDescent="0.25">
      <c r="A11" s="114">
        <v>44490</v>
      </c>
      <c r="B11" s="59" t="s">
        <v>178</v>
      </c>
      <c r="C11" s="48" t="s">
        <v>11</v>
      </c>
      <c r="D11" s="48"/>
      <c r="E11" s="51">
        <v>300000</v>
      </c>
      <c r="F11" s="52"/>
      <c r="G11" s="52">
        <f t="shared" si="0"/>
        <v>31067726</v>
      </c>
      <c r="H11" s="53" t="s">
        <v>38</v>
      </c>
    </row>
    <row r="12" spans="1:116" ht="18" customHeight="1" x14ac:dyDescent="0.25">
      <c r="A12" s="112">
        <v>44493</v>
      </c>
      <c r="B12" s="59" t="s">
        <v>185</v>
      </c>
      <c r="C12" s="48"/>
      <c r="D12" s="48"/>
      <c r="E12" s="51"/>
      <c r="F12" s="52">
        <v>540000</v>
      </c>
      <c r="G12" s="52">
        <f t="shared" si="0"/>
        <v>30527726</v>
      </c>
      <c r="H12" s="53" t="s">
        <v>90</v>
      </c>
    </row>
    <row r="13" spans="1:116" ht="18" customHeight="1" x14ac:dyDescent="0.25">
      <c r="A13" s="112">
        <v>44494</v>
      </c>
      <c r="B13" s="59" t="s">
        <v>83</v>
      </c>
      <c r="C13" s="48"/>
      <c r="D13" s="48"/>
      <c r="E13" s="51">
        <v>2544</v>
      </c>
      <c r="F13" s="52"/>
      <c r="G13" s="52">
        <f t="shared" si="0"/>
        <v>30530270</v>
      </c>
      <c r="H13" s="53" t="s">
        <v>83</v>
      </c>
    </row>
    <row r="14" spans="1:116" ht="18" customHeight="1" x14ac:dyDescent="0.25">
      <c r="A14" s="112">
        <v>44494</v>
      </c>
      <c r="B14" s="59" t="s">
        <v>66</v>
      </c>
      <c r="C14" s="48" t="s">
        <v>11</v>
      </c>
      <c r="D14" s="48"/>
      <c r="E14" s="52">
        <v>400000</v>
      </c>
      <c r="F14" s="52"/>
      <c r="G14" s="52">
        <f t="shared" si="0"/>
        <v>30930270</v>
      </c>
      <c r="H14" s="53" t="s">
        <v>38</v>
      </c>
    </row>
    <row r="15" spans="1:116" ht="18" customHeight="1" x14ac:dyDescent="0.25">
      <c r="A15" s="112">
        <v>44496</v>
      </c>
      <c r="B15" s="59" t="s">
        <v>186</v>
      </c>
      <c r="C15" s="48" t="s">
        <v>11</v>
      </c>
      <c r="D15" s="48"/>
      <c r="E15" s="51">
        <v>600000</v>
      </c>
      <c r="F15" s="52"/>
      <c r="G15" s="52">
        <f t="shared" si="0"/>
        <v>31530270</v>
      </c>
      <c r="H15" s="53" t="s">
        <v>38</v>
      </c>
    </row>
    <row r="16" spans="1:116" ht="18" customHeight="1" x14ac:dyDescent="0.25">
      <c r="A16" s="112">
        <v>44496</v>
      </c>
      <c r="B16" s="59" t="s">
        <v>187</v>
      </c>
      <c r="C16" s="48"/>
      <c r="D16" s="48"/>
      <c r="E16" s="51"/>
      <c r="F16" s="52">
        <v>562200</v>
      </c>
      <c r="G16" s="52">
        <f t="shared" si="0"/>
        <v>30968070</v>
      </c>
      <c r="H16" s="53" t="s">
        <v>90</v>
      </c>
    </row>
    <row r="17" spans="1:116" ht="18" customHeight="1" x14ac:dyDescent="0.25">
      <c r="A17" s="112">
        <v>44498</v>
      </c>
      <c r="B17" s="59" t="s">
        <v>179</v>
      </c>
      <c r="C17" s="48"/>
      <c r="D17" s="48" t="s">
        <v>11</v>
      </c>
      <c r="E17" s="52">
        <v>500000</v>
      </c>
      <c r="F17" s="52"/>
      <c r="G17" s="52">
        <f t="shared" si="0"/>
        <v>31468070</v>
      </c>
      <c r="H17" s="53" t="s">
        <v>37</v>
      </c>
    </row>
    <row r="18" spans="1:116" ht="18" customHeight="1" x14ac:dyDescent="0.25">
      <c r="A18" s="112">
        <v>44498</v>
      </c>
      <c r="B18" s="59" t="s">
        <v>189</v>
      </c>
      <c r="C18" s="48"/>
      <c r="D18" s="48" t="s">
        <v>11</v>
      </c>
      <c r="E18" s="52">
        <v>400000</v>
      </c>
      <c r="F18" s="52"/>
      <c r="G18" s="52">
        <f t="shared" si="0"/>
        <v>31868070</v>
      </c>
      <c r="H18" s="53" t="s">
        <v>37</v>
      </c>
    </row>
    <row r="19" spans="1:116" s="80" customFormat="1" ht="18" customHeight="1" x14ac:dyDescent="0.25">
      <c r="A19" s="113"/>
      <c r="B19" s="70" t="s">
        <v>10</v>
      </c>
      <c r="C19" s="71"/>
      <c r="D19" s="71"/>
      <c r="E19" s="78">
        <f>SUM(E7:E18)</f>
        <v>2844844</v>
      </c>
      <c r="F19" s="79">
        <f>SUM(F7:F18)</f>
        <v>1104400</v>
      </c>
      <c r="G19" s="74">
        <f>SUM(G6+E19-F19)</f>
        <v>31868070</v>
      </c>
      <c r="H19" s="75"/>
      <c r="I19" s="76"/>
      <c r="J19" s="76"/>
      <c r="K19" s="76"/>
      <c r="L19" s="76"/>
      <c r="M19" s="76"/>
      <c r="N19" s="76"/>
      <c r="O19" s="76"/>
      <c r="P19" s="76"/>
      <c r="Q19" s="76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</row>
    <row r="20" spans="1:116" s="56" customFormat="1" ht="18" customHeight="1" x14ac:dyDescent="0.25">
      <c r="A20" s="115"/>
      <c r="B20" s="57"/>
      <c r="C20" s="57"/>
      <c r="D20" s="60"/>
      <c r="E20" s="61"/>
      <c r="F20" s="62"/>
      <c r="G20" s="50"/>
      <c r="H20" s="55"/>
      <c r="I20" s="63"/>
      <c r="J20" s="50"/>
      <c r="K20" s="50"/>
      <c r="L20" s="50"/>
      <c r="M20" s="50"/>
      <c r="N20" s="50"/>
      <c r="O20" s="50"/>
      <c r="P20" s="50"/>
      <c r="Q20" s="50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</row>
    <row r="21" spans="1:116" s="56" customFormat="1" ht="18" customHeight="1" x14ac:dyDescent="0.25">
      <c r="A21" s="115"/>
      <c r="B21" s="57"/>
      <c r="C21" s="57"/>
      <c r="D21" s="60"/>
      <c r="E21" s="61"/>
      <c r="F21" s="62"/>
      <c r="G21" s="50"/>
      <c r="H21" s="55"/>
      <c r="I21" s="63"/>
      <c r="J21" s="50"/>
      <c r="K21" s="50"/>
      <c r="L21" s="50"/>
      <c r="M21" s="50"/>
      <c r="N21" s="50"/>
      <c r="O21" s="50"/>
      <c r="P21" s="50"/>
      <c r="Q21" s="50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</row>
    <row r="22" spans="1:116" s="56" customFormat="1" ht="18" customHeight="1" x14ac:dyDescent="0.25">
      <c r="A22" s="115"/>
      <c r="B22" s="57"/>
      <c r="C22" s="57"/>
      <c r="D22" s="60"/>
      <c r="E22" s="61"/>
      <c r="F22" s="62"/>
      <c r="G22" s="50"/>
      <c r="H22" s="55"/>
      <c r="I22" s="63"/>
      <c r="J22" s="50"/>
      <c r="K22" s="50"/>
      <c r="L22" s="50"/>
      <c r="M22" s="50"/>
      <c r="N22" s="50"/>
      <c r="O22" s="50"/>
      <c r="P22" s="50"/>
      <c r="Q22" s="50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</row>
    <row r="23" spans="1:116" s="64" customFormat="1" ht="18" customHeight="1" x14ac:dyDescent="0.25">
      <c r="A23" s="115"/>
      <c r="B23" s="57"/>
      <c r="C23" s="57"/>
      <c r="D23" s="60"/>
      <c r="E23" s="61"/>
      <c r="F23" s="62"/>
      <c r="G23" s="50"/>
      <c r="H23" s="55"/>
      <c r="I23" s="50"/>
      <c r="J23" s="50"/>
      <c r="K23" s="50"/>
      <c r="L23" s="50"/>
      <c r="M23" s="50"/>
      <c r="N23" s="50"/>
      <c r="O23" s="50"/>
      <c r="P23" s="50"/>
      <c r="Q23" s="50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</row>
    <row r="24" spans="1:116" s="55" customFormat="1" ht="18" customHeight="1" x14ac:dyDescent="0.25">
      <c r="A24" s="115"/>
      <c r="B24" s="57"/>
      <c r="C24" s="57"/>
      <c r="D24" s="60"/>
      <c r="E24" s="61"/>
      <c r="F24" s="62"/>
      <c r="G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16" s="55" customFormat="1" ht="18" customHeight="1" x14ac:dyDescent="0.25">
      <c r="A25" s="115"/>
      <c r="B25" s="57"/>
      <c r="C25" s="57"/>
      <c r="D25" s="60"/>
      <c r="E25" s="61"/>
      <c r="F25" s="62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16" s="55" customFormat="1" ht="18" customHeight="1" x14ac:dyDescent="0.25">
      <c r="A26" s="115"/>
      <c r="B26" s="57"/>
      <c r="C26" s="57"/>
      <c r="D26" s="60"/>
      <c r="E26" s="61"/>
      <c r="F26" s="62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16" s="55" customFormat="1" ht="18" customHeight="1" x14ac:dyDescent="0.25">
      <c r="A27" s="115"/>
      <c r="B27" s="57"/>
      <c r="C27" s="57"/>
      <c r="D27" s="60"/>
      <c r="E27" s="61"/>
      <c r="F27" s="62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16" s="55" customFormat="1" ht="18" customHeight="1" x14ac:dyDescent="0.25">
      <c r="A28" s="115"/>
      <c r="B28" s="50"/>
      <c r="C28" s="50"/>
      <c r="D28" s="50"/>
      <c r="E28" s="60"/>
      <c r="F28" s="61"/>
      <c r="G28" s="62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16" s="55" customFormat="1" ht="18" customHeight="1" x14ac:dyDescent="0.25">
      <c r="A29" s="115"/>
      <c r="B29" s="50"/>
      <c r="C29" s="50"/>
      <c r="D29" s="50"/>
      <c r="E29" s="60"/>
      <c r="F29" s="61"/>
      <c r="G29" s="62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16" s="55" customFormat="1" ht="18" customHeight="1" x14ac:dyDescent="0.25">
      <c r="A30" s="115"/>
      <c r="B30" s="50"/>
      <c r="C30" s="50"/>
      <c r="D30" s="50"/>
      <c r="E30" s="60"/>
      <c r="F30" s="61"/>
      <c r="G30" s="62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16" s="55" customFormat="1" ht="18" customHeight="1" x14ac:dyDescent="0.25">
      <c r="A31" s="115"/>
      <c r="B31" s="50"/>
      <c r="C31" s="50"/>
      <c r="D31" s="50"/>
      <c r="E31" s="60"/>
      <c r="F31" s="61"/>
      <c r="G31" s="62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16" s="55" customFormat="1" ht="18" customHeight="1" x14ac:dyDescent="0.25">
      <c r="A32" s="115"/>
      <c r="B32" s="50"/>
      <c r="C32" s="50"/>
      <c r="D32" s="50"/>
      <c r="E32" s="60"/>
      <c r="F32" s="61"/>
      <c r="G32" s="62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1:17" s="55" customFormat="1" ht="18" customHeight="1" x14ac:dyDescent="0.25">
      <c r="A33" s="115"/>
      <c r="B33" s="50"/>
      <c r="C33" s="50"/>
      <c r="D33" s="50"/>
      <c r="E33" s="60"/>
      <c r="F33" s="61"/>
      <c r="G33" s="62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17" s="55" customFormat="1" ht="18" customHeight="1" x14ac:dyDescent="0.25">
      <c r="A34" s="115"/>
      <c r="B34" s="50"/>
      <c r="C34" s="50"/>
      <c r="D34" s="50"/>
      <c r="E34" s="60"/>
      <c r="F34" s="61"/>
      <c r="G34" s="62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1:17" s="55" customFormat="1" ht="18" customHeight="1" x14ac:dyDescent="0.25">
      <c r="A35" s="115"/>
      <c r="B35" s="50"/>
      <c r="C35" s="50"/>
      <c r="D35" s="50"/>
      <c r="E35" s="60"/>
      <c r="F35" s="61"/>
      <c r="G35" s="62"/>
      <c r="H35" s="50"/>
      <c r="I35" s="50" t="s">
        <v>0</v>
      </c>
      <c r="J35" s="50"/>
      <c r="K35" s="50"/>
      <c r="L35" s="50"/>
      <c r="M35" s="50"/>
      <c r="N35" s="50"/>
      <c r="O35" s="50"/>
      <c r="P35" s="50"/>
      <c r="Q35" s="50"/>
    </row>
    <row r="36" spans="1:17" s="55" customFormat="1" ht="18" customHeight="1" x14ac:dyDescent="0.25">
      <c r="A36" s="115"/>
      <c r="B36" s="50"/>
      <c r="C36" s="50"/>
      <c r="D36" s="50"/>
      <c r="E36" s="60"/>
      <c r="F36" s="61"/>
      <c r="G36" s="62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17" s="55" customFormat="1" ht="18" customHeight="1" x14ac:dyDescent="0.25">
      <c r="A37" s="115"/>
      <c r="B37" s="50"/>
      <c r="C37" s="50"/>
      <c r="D37" s="50"/>
      <c r="E37" s="60"/>
      <c r="F37" s="61"/>
      <c r="G37" s="62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s="55" customFormat="1" ht="18" customHeight="1" x14ac:dyDescent="0.25">
      <c r="A38" s="115"/>
      <c r="B38" s="50"/>
      <c r="C38" s="50"/>
      <c r="D38" s="50"/>
      <c r="E38" s="60"/>
      <c r="F38" s="61"/>
      <c r="G38" s="62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s="55" customFormat="1" ht="18" customHeight="1" x14ac:dyDescent="0.25">
      <c r="A39" s="115"/>
      <c r="B39" s="50"/>
      <c r="C39" s="50"/>
      <c r="D39" s="50"/>
      <c r="E39" s="60"/>
      <c r="F39" s="61"/>
      <c r="G39" s="62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s="55" customFormat="1" ht="18" customHeight="1" x14ac:dyDescent="0.25">
      <c r="A40" s="115"/>
      <c r="B40" s="50"/>
      <c r="C40" s="50"/>
      <c r="D40" s="50"/>
      <c r="E40" s="60"/>
      <c r="F40" s="61"/>
      <c r="G40" s="62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s="55" customFormat="1" ht="18" customHeight="1" x14ac:dyDescent="0.25">
      <c r="A41" s="115"/>
      <c r="B41" s="50"/>
      <c r="C41" s="50"/>
      <c r="D41" s="50"/>
      <c r="E41" s="60"/>
      <c r="F41" s="61"/>
      <c r="G41" s="62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s="55" customFormat="1" ht="18" customHeight="1" x14ac:dyDescent="0.25">
      <c r="A42" s="115"/>
      <c r="B42" s="50"/>
      <c r="C42" s="50"/>
      <c r="D42" s="50"/>
      <c r="E42" s="50"/>
      <c r="F42" s="50"/>
      <c r="G42" s="62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s="55" customFormat="1" ht="18" customHeight="1" x14ac:dyDescent="0.25">
      <c r="A43" s="115"/>
      <c r="B43" s="50"/>
      <c r="C43" s="50"/>
      <c r="D43" s="50"/>
      <c r="E43" s="50"/>
      <c r="F43" s="50"/>
      <c r="G43" s="62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s="55" customFormat="1" ht="18" customHeight="1" x14ac:dyDescent="0.25">
      <c r="A44" s="115"/>
      <c r="B44" s="50"/>
      <c r="C44" s="50"/>
      <c r="D44" s="50"/>
      <c r="E44" s="50"/>
      <c r="F44" s="50"/>
      <c r="G44" s="62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s="55" customFormat="1" ht="18" customHeight="1" x14ac:dyDescent="0.25">
      <c r="A45" s="115"/>
      <c r="B45" s="50"/>
      <c r="C45" s="50"/>
      <c r="D45" s="50"/>
      <c r="E45" s="50"/>
      <c r="F45" s="50"/>
      <c r="G45" s="62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s="55" customFormat="1" ht="18" customHeight="1" x14ac:dyDescent="0.25">
      <c r="A46" s="115"/>
      <c r="B46" s="50"/>
      <c r="C46" s="50"/>
      <c r="D46" s="50"/>
      <c r="E46" s="50"/>
      <c r="F46" s="50"/>
      <c r="G46" s="62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s="55" customFormat="1" ht="18" customHeight="1" x14ac:dyDescent="0.25">
      <c r="A47" s="115"/>
      <c r="B47" s="50"/>
      <c r="C47" s="50"/>
      <c r="D47" s="50"/>
      <c r="E47" s="50"/>
      <c r="F47" s="50"/>
      <c r="G47" s="62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s="55" customFormat="1" ht="18" customHeight="1" x14ac:dyDescent="0.25">
      <c r="A48" s="115"/>
      <c r="B48" s="50"/>
      <c r="C48" s="50"/>
      <c r="D48" s="50"/>
      <c r="E48" s="50"/>
      <c r="F48" s="50"/>
      <c r="G48" s="62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s="55" customFormat="1" ht="18" customHeight="1" x14ac:dyDescent="0.25">
      <c r="A49" s="115"/>
      <c r="B49" s="50"/>
      <c r="C49" s="50"/>
      <c r="D49" s="50"/>
      <c r="E49" s="50"/>
      <c r="F49" s="50"/>
      <c r="G49" s="62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s="55" customFormat="1" ht="18" customHeight="1" x14ac:dyDescent="0.25">
      <c r="A50" s="115"/>
      <c r="B50" s="50"/>
      <c r="C50" s="50"/>
      <c r="D50" s="50"/>
      <c r="E50" s="50"/>
      <c r="F50" s="50"/>
      <c r="G50" s="62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s="55" customFormat="1" ht="18" customHeight="1" x14ac:dyDescent="0.25">
      <c r="A51" s="115"/>
      <c r="B51" s="50"/>
      <c r="C51" s="50"/>
      <c r="D51" s="50"/>
      <c r="E51" s="50"/>
      <c r="F51" s="50"/>
      <c r="G51" s="62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s="55" customFormat="1" ht="18" customHeight="1" x14ac:dyDescent="0.25">
      <c r="A52" s="115"/>
      <c r="B52" s="50"/>
      <c r="C52" s="50"/>
      <c r="D52" s="50"/>
      <c r="E52" s="50"/>
      <c r="F52" s="50"/>
      <c r="G52" s="62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s="55" customFormat="1" ht="18" customHeight="1" x14ac:dyDescent="0.25">
      <c r="A53" s="115"/>
      <c r="B53" s="50"/>
      <c r="C53" s="50"/>
      <c r="D53" s="50"/>
      <c r="E53" s="50"/>
      <c r="F53" s="50"/>
      <c r="G53" s="62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s="55" customFormat="1" ht="18" customHeight="1" x14ac:dyDescent="0.25">
      <c r="A54" s="115"/>
      <c r="B54" s="50"/>
      <c r="C54" s="50"/>
      <c r="D54" s="50"/>
      <c r="E54" s="50"/>
      <c r="F54" s="50"/>
      <c r="G54" s="62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s="55" customFormat="1" ht="18" customHeight="1" x14ac:dyDescent="0.25">
      <c r="A55" s="115"/>
      <c r="B55" s="50"/>
      <c r="C55" s="50"/>
      <c r="D55" s="50"/>
      <c r="E55" s="50"/>
      <c r="F55" s="50"/>
      <c r="G55" s="62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s="55" customFormat="1" ht="18" customHeight="1" x14ac:dyDescent="0.25">
      <c r="A56" s="115"/>
      <c r="B56" s="50"/>
      <c r="C56" s="50"/>
      <c r="D56" s="50"/>
      <c r="E56" s="50"/>
      <c r="F56" s="50"/>
      <c r="G56" s="62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8" customHeight="1" x14ac:dyDescent="0.25">
      <c r="B57" s="50"/>
      <c r="E57" s="50"/>
      <c r="F57" s="50"/>
      <c r="G57" s="62"/>
    </row>
    <row r="58" spans="1:17" ht="18" customHeight="1" x14ac:dyDescent="0.25">
      <c r="B58" s="50"/>
      <c r="E58" s="50"/>
      <c r="F58" s="50"/>
      <c r="G58" s="62"/>
    </row>
    <row r="59" spans="1:17" ht="18" customHeight="1" x14ac:dyDescent="0.25">
      <c r="B59" s="50"/>
      <c r="E59" s="50"/>
      <c r="F59" s="50"/>
      <c r="G59" s="62"/>
    </row>
    <row r="60" spans="1:17" ht="18" customHeight="1" x14ac:dyDescent="0.25">
      <c r="B60" s="50"/>
      <c r="E60" s="50"/>
      <c r="F60" s="50"/>
      <c r="G60" s="62"/>
    </row>
    <row r="61" spans="1:17" ht="18" customHeight="1" x14ac:dyDescent="0.25">
      <c r="B61" s="50"/>
      <c r="E61" s="50"/>
      <c r="F61" s="50"/>
      <c r="G61" s="62"/>
    </row>
    <row r="62" spans="1:17" ht="18" customHeight="1" x14ac:dyDescent="0.25">
      <c r="B62" s="50"/>
      <c r="E62" s="50"/>
      <c r="F62" s="50"/>
      <c r="G62" s="62"/>
    </row>
    <row r="63" spans="1:17" ht="18" customHeight="1" x14ac:dyDescent="0.25">
      <c r="B63" s="50"/>
      <c r="E63" s="50"/>
      <c r="F63" s="50"/>
      <c r="G63" s="62"/>
    </row>
    <row r="64" spans="1:17" ht="18" customHeight="1" x14ac:dyDescent="0.25">
      <c r="B64" s="50"/>
      <c r="E64" s="50"/>
      <c r="F64" s="50"/>
      <c r="G64" s="62"/>
    </row>
    <row r="65" spans="2:7" ht="18" customHeight="1" x14ac:dyDescent="0.25">
      <c r="B65" s="50"/>
      <c r="E65" s="50"/>
      <c r="F65" s="50"/>
      <c r="G65" s="62"/>
    </row>
    <row r="66" spans="2:7" ht="18" customHeight="1" x14ac:dyDescent="0.25">
      <c r="B66" s="50"/>
      <c r="E66" s="50"/>
      <c r="F66" s="50"/>
      <c r="G66" s="62"/>
    </row>
    <row r="67" spans="2:7" ht="18" customHeight="1" x14ac:dyDescent="0.25">
      <c r="B67" s="50"/>
      <c r="E67" s="50"/>
      <c r="F67" s="50"/>
      <c r="G67" s="62"/>
    </row>
    <row r="68" spans="2:7" ht="18" customHeight="1" x14ac:dyDescent="0.25">
      <c r="B68" s="50"/>
      <c r="E68" s="50"/>
      <c r="F68" s="50"/>
      <c r="G68" s="62"/>
    </row>
    <row r="69" spans="2:7" ht="18" customHeight="1" x14ac:dyDescent="0.25">
      <c r="B69" s="50"/>
      <c r="E69" s="50"/>
      <c r="F69" s="50"/>
      <c r="G69" s="62"/>
    </row>
    <row r="70" spans="2:7" ht="18" customHeight="1" x14ac:dyDescent="0.25">
      <c r="B70" s="50"/>
      <c r="E70" s="50"/>
      <c r="F70" s="50"/>
      <c r="G70" s="62"/>
    </row>
    <row r="71" spans="2:7" ht="18" customHeight="1" x14ac:dyDescent="0.25">
      <c r="B71" s="50"/>
      <c r="E71" s="50"/>
      <c r="F71" s="50"/>
      <c r="G71" s="62"/>
    </row>
    <row r="72" spans="2:7" ht="18" customHeight="1" x14ac:dyDescent="0.25">
      <c r="B72" s="50"/>
      <c r="E72" s="50"/>
      <c r="F72" s="50"/>
      <c r="G72" s="62"/>
    </row>
    <row r="73" spans="2:7" ht="18" customHeight="1" x14ac:dyDescent="0.25">
      <c r="B73" s="50"/>
      <c r="E73" s="50"/>
      <c r="F73" s="50"/>
      <c r="G73" s="62"/>
    </row>
    <row r="74" spans="2:7" ht="18" customHeight="1" x14ac:dyDescent="0.25">
      <c r="B74" s="50"/>
      <c r="E74" s="50"/>
      <c r="F74" s="50"/>
      <c r="G74" s="62"/>
    </row>
    <row r="75" spans="2:7" ht="18" customHeight="1" x14ac:dyDescent="0.25">
      <c r="B75" s="50"/>
      <c r="E75" s="50"/>
      <c r="F75" s="50"/>
      <c r="G75" s="62"/>
    </row>
    <row r="76" spans="2:7" ht="18" customHeight="1" x14ac:dyDescent="0.25">
      <c r="B76" s="50"/>
      <c r="E76" s="50"/>
      <c r="F76" s="50"/>
      <c r="G76" s="62"/>
    </row>
    <row r="77" spans="2:7" ht="18" customHeight="1" x14ac:dyDescent="0.25">
      <c r="B77" s="50"/>
      <c r="E77" s="50"/>
      <c r="F77" s="50"/>
      <c r="G77" s="62"/>
    </row>
    <row r="78" spans="2:7" ht="18" customHeight="1" x14ac:dyDescent="0.25">
      <c r="B78" s="50"/>
      <c r="E78" s="50"/>
      <c r="F78" s="50"/>
      <c r="G78" s="62"/>
    </row>
    <row r="79" spans="2:7" ht="18" customHeight="1" x14ac:dyDescent="0.25">
      <c r="B79" s="50"/>
      <c r="E79" s="50"/>
      <c r="F79" s="50"/>
      <c r="G79" s="62"/>
    </row>
    <row r="80" spans="2:7" ht="18" customHeight="1" x14ac:dyDescent="0.25">
      <c r="B80" s="50"/>
      <c r="E80" s="50"/>
      <c r="F80" s="50"/>
      <c r="G80" s="62"/>
    </row>
    <row r="81" spans="2:7" ht="18" customHeight="1" x14ac:dyDescent="0.25">
      <c r="B81" s="50"/>
      <c r="E81" s="50"/>
      <c r="F81" s="50"/>
      <c r="G81" s="62"/>
    </row>
    <row r="82" spans="2:7" ht="18" customHeight="1" x14ac:dyDescent="0.25">
      <c r="B82" s="50"/>
      <c r="E82" s="50"/>
      <c r="F82" s="50"/>
      <c r="G82" s="62"/>
    </row>
    <row r="83" spans="2:7" ht="18" customHeight="1" x14ac:dyDescent="0.25">
      <c r="B83" s="50"/>
      <c r="E83" s="50"/>
      <c r="F83" s="50"/>
      <c r="G83" s="62"/>
    </row>
    <row r="84" spans="2:7" ht="18" customHeight="1" x14ac:dyDescent="0.25">
      <c r="B84" s="50"/>
      <c r="E84" s="50"/>
      <c r="F84" s="50"/>
      <c r="G84" s="62"/>
    </row>
    <row r="85" spans="2:7" ht="18" customHeight="1" x14ac:dyDescent="0.25">
      <c r="B85" s="50"/>
      <c r="E85" s="50"/>
      <c r="F85" s="50"/>
      <c r="G85" s="62"/>
    </row>
    <row r="86" spans="2:7" ht="18" customHeight="1" x14ac:dyDescent="0.25">
      <c r="B86" s="50"/>
      <c r="E86" s="50"/>
      <c r="F86" s="50"/>
      <c r="G86" s="62"/>
    </row>
    <row r="87" spans="2:7" ht="18" customHeight="1" x14ac:dyDescent="0.25">
      <c r="B87" s="50"/>
      <c r="E87" s="50"/>
      <c r="F87" s="50"/>
      <c r="G87" s="62"/>
    </row>
    <row r="88" spans="2:7" ht="18" customHeight="1" x14ac:dyDescent="0.25">
      <c r="B88" s="50"/>
      <c r="E88" s="50"/>
      <c r="F88" s="50"/>
      <c r="G88" s="62"/>
    </row>
    <row r="89" spans="2:7" ht="18" customHeight="1" x14ac:dyDescent="0.25">
      <c r="B89" s="50"/>
      <c r="E89" s="50"/>
      <c r="F89" s="50"/>
      <c r="G89" s="62"/>
    </row>
    <row r="90" spans="2:7" ht="18" customHeight="1" x14ac:dyDescent="0.25">
      <c r="B90" s="50"/>
      <c r="E90" s="50"/>
      <c r="F90" s="50"/>
      <c r="G90" s="62"/>
    </row>
    <row r="91" spans="2:7" ht="18" customHeight="1" x14ac:dyDescent="0.25">
      <c r="B91" s="50"/>
      <c r="E91" s="50"/>
      <c r="F91" s="50"/>
      <c r="G91" s="62"/>
    </row>
    <row r="92" spans="2:7" ht="18" customHeight="1" x14ac:dyDescent="0.25">
      <c r="B92" s="50"/>
      <c r="E92" s="50"/>
      <c r="F92" s="50"/>
      <c r="G92" s="62"/>
    </row>
    <row r="93" spans="2:7" ht="18" customHeight="1" x14ac:dyDescent="0.25">
      <c r="B93" s="50"/>
      <c r="E93" s="50"/>
      <c r="F93" s="50"/>
      <c r="G93" s="62"/>
    </row>
    <row r="94" spans="2:7" ht="18" customHeight="1" x14ac:dyDescent="0.25">
      <c r="B94" s="50"/>
      <c r="E94" s="50"/>
      <c r="F94" s="50"/>
      <c r="G94" s="62"/>
    </row>
    <row r="95" spans="2:7" ht="18" customHeight="1" x14ac:dyDescent="0.25">
      <c r="B95" s="50"/>
      <c r="E95" s="50"/>
      <c r="F95" s="50"/>
      <c r="G95" s="62"/>
    </row>
    <row r="96" spans="2:7" ht="18" customHeight="1" x14ac:dyDescent="0.25">
      <c r="B96" s="50"/>
      <c r="E96" s="50"/>
      <c r="F96" s="50"/>
      <c r="G96" s="62"/>
    </row>
    <row r="97" spans="2:7" ht="18" customHeight="1" x14ac:dyDescent="0.25">
      <c r="B97" s="50"/>
      <c r="E97" s="50"/>
      <c r="F97" s="50"/>
      <c r="G97" s="62"/>
    </row>
    <row r="98" spans="2:7" ht="18" customHeight="1" x14ac:dyDescent="0.25">
      <c r="B98" s="50"/>
      <c r="E98" s="50"/>
      <c r="F98" s="50"/>
      <c r="G98" s="62"/>
    </row>
    <row r="99" spans="2:7" ht="18" customHeight="1" x14ac:dyDescent="0.25">
      <c r="B99" s="50"/>
      <c r="E99" s="50"/>
      <c r="F99" s="50"/>
      <c r="G99" s="62"/>
    </row>
    <row r="100" spans="2:7" ht="18" customHeight="1" x14ac:dyDescent="0.25">
      <c r="B100" s="50"/>
      <c r="E100" s="50"/>
      <c r="F100" s="50"/>
      <c r="G100" s="62"/>
    </row>
    <row r="101" spans="2:7" ht="18" customHeight="1" x14ac:dyDescent="0.25">
      <c r="B101" s="50"/>
      <c r="E101" s="50"/>
      <c r="F101" s="50"/>
      <c r="G101" s="62"/>
    </row>
    <row r="102" spans="2:7" ht="18" customHeight="1" x14ac:dyDescent="0.25">
      <c r="B102" s="50"/>
      <c r="E102" s="50"/>
      <c r="F102" s="50"/>
      <c r="G102" s="62"/>
    </row>
    <row r="103" spans="2:7" ht="18" customHeight="1" x14ac:dyDescent="0.25">
      <c r="B103" s="50"/>
      <c r="E103" s="50"/>
      <c r="F103" s="50"/>
      <c r="G103" s="62"/>
    </row>
    <row r="104" spans="2:7" ht="18" customHeight="1" x14ac:dyDescent="0.25">
      <c r="B104" s="50"/>
      <c r="E104" s="50"/>
      <c r="F104" s="50"/>
      <c r="G104" s="62"/>
    </row>
    <row r="105" spans="2:7" ht="18" customHeight="1" x14ac:dyDescent="0.25">
      <c r="B105" s="50"/>
      <c r="E105" s="50"/>
      <c r="F105" s="50"/>
      <c r="G105" s="62"/>
    </row>
    <row r="106" spans="2:7" ht="18" customHeight="1" x14ac:dyDescent="0.25">
      <c r="B106" s="50"/>
      <c r="E106" s="50"/>
      <c r="F106" s="50"/>
      <c r="G106" s="62"/>
    </row>
    <row r="107" spans="2:7" ht="18" customHeight="1" x14ac:dyDescent="0.25">
      <c r="B107" s="50"/>
      <c r="E107" s="50"/>
      <c r="F107" s="50"/>
      <c r="G107" s="62"/>
    </row>
    <row r="108" spans="2:7" ht="18" customHeight="1" x14ac:dyDescent="0.25">
      <c r="B108" s="50"/>
      <c r="E108" s="50"/>
      <c r="F108" s="50"/>
      <c r="G108" s="62"/>
    </row>
    <row r="109" spans="2:7" ht="18" customHeight="1" x14ac:dyDescent="0.25">
      <c r="B109" s="50"/>
      <c r="E109" s="50"/>
      <c r="F109" s="50"/>
      <c r="G109" s="62"/>
    </row>
    <row r="110" spans="2:7" ht="18" customHeight="1" x14ac:dyDescent="0.25">
      <c r="B110" s="50"/>
      <c r="E110" s="50"/>
      <c r="F110" s="50"/>
      <c r="G110" s="62"/>
    </row>
    <row r="111" spans="2:7" ht="18" customHeight="1" x14ac:dyDescent="0.25">
      <c r="B111" s="50"/>
      <c r="E111" s="50"/>
      <c r="F111" s="50"/>
      <c r="G111" s="62"/>
    </row>
    <row r="112" spans="2:7" ht="18" customHeight="1" x14ac:dyDescent="0.25">
      <c r="B112" s="50"/>
      <c r="E112" s="50"/>
      <c r="F112" s="50"/>
      <c r="G112" s="62"/>
    </row>
    <row r="113" spans="2:7" ht="18" customHeight="1" x14ac:dyDescent="0.25">
      <c r="B113" s="50"/>
      <c r="E113" s="50"/>
      <c r="F113" s="50"/>
      <c r="G113" s="62"/>
    </row>
    <row r="114" spans="2:7" ht="18" customHeight="1" x14ac:dyDescent="0.25">
      <c r="B114" s="50"/>
      <c r="E114" s="50"/>
      <c r="F114" s="50"/>
      <c r="G114" s="62"/>
    </row>
    <row r="115" spans="2:7" ht="18" customHeight="1" x14ac:dyDescent="0.25">
      <c r="B115" s="50"/>
      <c r="E115" s="50"/>
      <c r="F115" s="50"/>
      <c r="G115" s="62"/>
    </row>
    <row r="116" spans="2:7" ht="18" customHeight="1" x14ac:dyDescent="0.25">
      <c r="B116" s="50"/>
      <c r="E116" s="50"/>
      <c r="F116" s="50"/>
      <c r="G116" s="62"/>
    </row>
    <row r="117" spans="2:7" ht="18" customHeight="1" x14ac:dyDescent="0.25">
      <c r="B117" s="50"/>
      <c r="E117" s="50"/>
      <c r="F117" s="50"/>
      <c r="G117" s="62"/>
    </row>
    <row r="118" spans="2:7" ht="18" customHeight="1" x14ac:dyDescent="0.25">
      <c r="B118" s="50"/>
      <c r="E118" s="50"/>
      <c r="F118" s="50"/>
      <c r="G118" s="62"/>
    </row>
    <row r="119" spans="2:7" ht="18" customHeight="1" x14ac:dyDescent="0.25">
      <c r="B119" s="50"/>
      <c r="E119" s="50"/>
      <c r="F119" s="50"/>
      <c r="G119" s="62"/>
    </row>
    <row r="120" spans="2:7" ht="18" customHeight="1" x14ac:dyDescent="0.25">
      <c r="B120" s="50"/>
      <c r="E120" s="50"/>
      <c r="F120" s="50"/>
      <c r="G120" s="62"/>
    </row>
    <row r="121" spans="2:7" ht="18" customHeight="1" x14ac:dyDescent="0.25">
      <c r="B121" s="50"/>
      <c r="E121" s="50"/>
      <c r="F121" s="50"/>
      <c r="G121" s="62"/>
    </row>
    <row r="122" spans="2:7" ht="18" customHeight="1" x14ac:dyDescent="0.25">
      <c r="B122" s="50"/>
      <c r="E122" s="50"/>
      <c r="F122" s="50"/>
      <c r="G122" s="62"/>
    </row>
    <row r="123" spans="2:7" ht="18" customHeight="1" x14ac:dyDescent="0.25">
      <c r="B123" s="50"/>
      <c r="E123" s="50"/>
      <c r="F123" s="50"/>
      <c r="G123" s="62"/>
    </row>
    <row r="124" spans="2:7" ht="18" customHeight="1" x14ac:dyDescent="0.25">
      <c r="B124" s="50"/>
      <c r="E124" s="50"/>
      <c r="F124" s="50"/>
      <c r="G124" s="62"/>
    </row>
    <row r="125" spans="2:7" ht="18" customHeight="1" x14ac:dyDescent="0.25">
      <c r="B125" s="50"/>
      <c r="E125" s="50"/>
      <c r="F125" s="50"/>
      <c r="G125" s="62"/>
    </row>
    <row r="126" spans="2:7" ht="18" customHeight="1" x14ac:dyDescent="0.25">
      <c r="B126" s="50"/>
      <c r="E126" s="50"/>
      <c r="F126" s="50"/>
      <c r="G126" s="62"/>
    </row>
    <row r="127" spans="2:7" ht="18" customHeight="1" x14ac:dyDescent="0.25">
      <c r="B127" s="50"/>
      <c r="E127" s="50"/>
      <c r="F127" s="50"/>
      <c r="G127" s="62"/>
    </row>
    <row r="128" spans="2:7" ht="18" customHeight="1" x14ac:dyDescent="0.25">
      <c r="B128" s="50"/>
      <c r="E128" s="50"/>
      <c r="F128" s="50"/>
      <c r="G128" s="62"/>
    </row>
    <row r="129" spans="2:7" ht="18" customHeight="1" x14ac:dyDescent="0.25">
      <c r="B129" s="50"/>
      <c r="E129" s="50"/>
      <c r="F129" s="50"/>
      <c r="G129" s="62"/>
    </row>
    <row r="130" spans="2:7" ht="18" customHeight="1" x14ac:dyDescent="0.25">
      <c r="B130" s="50"/>
      <c r="E130" s="50"/>
      <c r="F130" s="50"/>
      <c r="G130" s="62"/>
    </row>
    <row r="131" spans="2:7" ht="18" customHeight="1" x14ac:dyDescent="0.25">
      <c r="B131" s="50"/>
      <c r="E131" s="50"/>
      <c r="F131" s="50"/>
      <c r="G131" s="62"/>
    </row>
    <row r="132" spans="2:7" ht="18" customHeight="1" x14ac:dyDescent="0.25">
      <c r="B132" s="50"/>
      <c r="E132" s="50"/>
      <c r="F132" s="50"/>
      <c r="G132" s="62"/>
    </row>
    <row r="133" spans="2:7" ht="18" customHeight="1" x14ac:dyDescent="0.25">
      <c r="B133" s="50"/>
      <c r="E133" s="50"/>
      <c r="F133" s="50"/>
      <c r="G133" s="62"/>
    </row>
    <row r="134" spans="2:7" ht="18" customHeight="1" x14ac:dyDescent="0.25">
      <c r="B134" s="50"/>
      <c r="E134" s="50"/>
      <c r="F134" s="50"/>
      <c r="G134" s="62"/>
    </row>
    <row r="135" spans="2:7" ht="18" customHeight="1" x14ac:dyDescent="0.25">
      <c r="B135" s="50"/>
      <c r="E135" s="50"/>
      <c r="F135" s="50"/>
      <c r="G135" s="62"/>
    </row>
    <row r="136" spans="2:7" ht="18" customHeight="1" x14ac:dyDescent="0.25">
      <c r="B136" s="50"/>
      <c r="E136" s="50"/>
      <c r="F136" s="50"/>
      <c r="G136" s="62"/>
    </row>
    <row r="137" spans="2:7" ht="18" customHeight="1" x14ac:dyDescent="0.25">
      <c r="B137" s="50"/>
      <c r="E137" s="50"/>
      <c r="F137" s="50"/>
      <c r="G137" s="62"/>
    </row>
    <row r="138" spans="2:7" ht="18" customHeight="1" x14ac:dyDescent="0.25">
      <c r="B138" s="50"/>
      <c r="E138" s="50"/>
      <c r="F138" s="50"/>
      <c r="G138" s="62"/>
    </row>
    <row r="139" spans="2:7" ht="18" customHeight="1" x14ac:dyDescent="0.25">
      <c r="B139" s="50"/>
      <c r="E139" s="50"/>
      <c r="F139" s="50"/>
      <c r="G139" s="62"/>
    </row>
    <row r="140" spans="2:7" ht="18" customHeight="1" x14ac:dyDescent="0.25">
      <c r="B140" s="50"/>
      <c r="E140" s="50"/>
      <c r="F140" s="50"/>
      <c r="G140" s="62"/>
    </row>
    <row r="141" spans="2:7" ht="18" customHeight="1" x14ac:dyDescent="0.25">
      <c r="B141" s="50"/>
      <c r="E141" s="50"/>
      <c r="F141" s="50"/>
      <c r="G141" s="62"/>
    </row>
    <row r="142" spans="2:7" ht="18" customHeight="1" x14ac:dyDescent="0.25">
      <c r="B142" s="50"/>
      <c r="E142" s="50"/>
      <c r="F142" s="50"/>
      <c r="G142" s="62"/>
    </row>
    <row r="143" spans="2:7" ht="18" customHeight="1" x14ac:dyDescent="0.25">
      <c r="B143" s="50"/>
      <c r="E143" s="50"/>
      <c r="F143" s="50"/>
      <c r="G143" s="62"/>
    </row>
    <row r="144" spans="2:7" ht="18" customHeight="1" x14ac:dyDescent="0.25">
      <c r="B144" s="50"/>
      <c r="E144" s="50"/>
      <c r="F144" s="50"/>
      <c r="G144" s="62"/>
    </row>
    <row r="145" spans="2:7" ht="18" customHeight="1" x14ac:dyDescent="0.25">
      <c r="B145" s="50"/>
      <c r="E145" s="50"/>
      <c r="F145" s="50"/>
      <c r="G145" s="62"/>
    </row>
    <row r="146" spans="2:7" ht="18" customHeight="1" x14ac:dyDescent="0.25">
      <c r="B146" s="50"/>
      <c r="E146" s="50"/>
      <c r="F146" s="50"/>
      <c r="G146" s="62"/>
    </row>
    <row r="147" spans="2:7" ht="18" customHeight="1" x14ac:dyDescent="0.25">
      <c r="B147" s="50"/>
      <c r="E147" s="50"/>
      <c r="F147" s="50"/>
      <c r="G147" s="62"/>
    </row>
    <row r="148" spans="2:7" ht="18" customHeight="1" x14ac:dyDescent="0.25">
      <c r="B148" s="50"/>
      <c r="E148" s="50"/>
      <c r="F148" s="50"/>
      <c r="G148" s="62"/>
    </row>
    <row r="149" spans="2:7" ht="18" customHeight="1" x14ac:dyDescent="0.25">
      <c r="B149" s="50"/>
      <c r="E149" s="50"/>
      <c r="F149" s="50"/>
      <c r="G149" s="62"/>
    </row>
    <row r="150" spans="2:7" ht="18" customHeight="1" x14ac:dyDescent="0.25">
      <c r="B150" s="50"/>
      <c r="E150" s="50"/>
      <c r="F150" s="50"/>
      <c r="G150" s="62"/>
    </row>
    <row r="151" spans="2:7" ht="18" customHeight="1" x14ac:dyDescent="0.25">
      <c r="B151" s="50"/>
      <c r="E151" s="50"/>
      <c r="F151" s="50"/>
      <c r="G151" s="62"/>
    </row>
    <row r="152" spans="2:7" ht="18" customHeight="1" x14ac:dyDescent="0.25">
      <c r="B152" s="50"/>
      <c r="E152" s="50"/>
      <c r="F152" s="50"/>
      <c r="G152" s="62"/>
    </row>
    <row r="153" spans="2:7" ht="18" customHeight="1" x14ac:dyDescent="0.25">
      <c r="B153" s="50"/>
      <c r="E153" s="50"/>
      <c r="F153" s="50"/>
      <c r="G153" s="62"/>
    </row>
    <row r="154" spans="2:7" ht="18" customHeight="1" x14ac:dyDescent="0.25">
      <c r="B154" s="50"/>
      <c r="E154" s="50"/>
      <c r="F154" s="50"/>
      <c r="G154" s="62"/>
    </row>
    <row r="155" spans="2:7" ht="18" customHeight="1" x14ac:dyDescent="0.25">
      <c r="B155" s="50"/>
      <c r="E155" s="50"/>
      <c r="F155" s="50"/>
      <c r="G155" s="62"/>
    </row>
    <row r="156" spans="2:7" ht="18" customHeight="1" x14ac:dyDescent="0.25">
      <c r="B156" s="50"/>
      <c r="E156" s="50"/>
      <c r="F156" s="50"/>
      <c r="G156" s="62"/>
    </row>
    <row r="157" spans="2:7" ht="18" customHeight="1" x14ac:dyDescent="0.25">
      <c r="B157" s="50"/>
      <c r="E157" s="50"/>
      <c r="F157" s="50"/>
      <c r="G157" s="62"/>
    </row>
    <row r="158" spans="2:7" ht="18" customHeight="1" x14ac:dyDescent="0.25">
      <c r="B158" s="50"/>
      <c r="E158" s="50"/>
      <c r="F158" s="50"/>
      <c r="G158" s="62"/>
    </row>
    <row r="159" spans="2:7" ht="18" customHeight="1" x14ac:dyDescent="0.25">
      <c r="B159" s="50"/>
      <c r="E159" s="50"/>
      <c r="F159" s="50"/>
      <c r="G159" s="62"/>
    </row>
    <row r="160" spans="2:7" ht="18" customHeight="1" x14ac:dyDescent="0.25">
      <c r="B160" s="50"/>
      <c r="E160" s="50"/>
      <c r="F160" s="50"/>
      <c r="G160" s="62"/>
    </row>
    <row r="161" spans="2:7" ht="18" customHeight="1" x14ac:dyDescent="0.25">
      <c r="B161" s="50"/>
      <c r="E161" s="50"/>
      <c r="F161" s="50"/>
      <c r="G161" s="62"/>
    </row>
    <row r="162" spans="2:7" ht="18" customHeight="1" x14ac:dyDescent="0.25">
      <c r="B162" s="50"/>
      <c r="E162" s="50"/>
      <c r="F162" s="50"/>
      <c r="G162" s="62"/>
    </row>
    <row r="163" spans="2:7" ht="18" customHeight="1" x14ac:dyDescent="0.25">
      <c r="B163" s="50"/>
      <c r="E163" s="50"/>
      <c r="F163" s="50"/>
      <c r="G163" s="62"/>
    </row>
    <row r="164" spans="2:7" ht="18" customHeight="1" x14ac:dyDescent="0.25">
      <c r="B164" s="50"/>
      <c r="E164" s="50"/>
      <c r="F164" s="50"/>
      <c r="G164" s="62"/>
    </row>
    <row r="165" spans="2:7" ht="18" customHeight="1" x14ac:dyDescent="0.25">
      <c r="B165" s="50"/>
      <c r="E165" s="50"/>
      <c r="F165" s="50"/>
      <c r="G165" s="62"/>
    </row>
    <row r="166" spans="2:7" ht="18" customHeight="1" x14ac:dyDescent="0.25">
      <c r="B166" s="50"/>
      <c r="E166" s="50"/>
      <c r="F166" s="50"/>
      <c r="G166" s="62"/>
    </row>
    <row r="167" spans="2:7" ht="18" customHeight="1" x14ac:dyDescent="0.25">
      <c r="B167" s="50"/>
      <c r="E167" s="50"/>
      <c r="F167" s="50"/>
      <c r="G167" s="62"/>
    </row>
    <row r="168" spans="2:7" ht="18" customHeight="1" x14ac:dyDescent="0.25">
      <c r="B168" s="50"/>
      <c r="E168" s="50"/>
      <c r="F168" s="50"/>
      <c r="G168" s="62"/>
    </row>
    <row r="169" spans="2:7" ht="18" customHeight="1" x14ac:dyDescent="0.25">
      <c r="B169" s="50"/>
      <c r="E169" s="50"/>
      <c r="F169" s="50"/>
      <c r="G169" s="62"/>
    </row>
    <row r="170" spans="2:7" ht="18" customHeight="1" x14ac:dyDescent="0.25">
      <c r="B170" s="50"/>
      <c r="E170" s="50"/>
      <c r="F170" s="50"/>
      <c r="G170" s="62"/>
    </row>
    <row r="171" spans="2:7" ht="18" customHeight="1" x14ac:dyDescent="0.25">
      <c r="B171" s="50"/>
      <c r="E171" s="50"/>
      <c r="F171" s="50"/>
      <c r="G171" s="62"/>
    </row>
    <row r="172" spans="2:7" ht="18" customHeight="1" x14ac:dyDescent="0.25">
      <c r="B172" s="50"/>
      <c r="E172" s="50"/>
      <c r="F172" s="50"/>
      <c r="G172" s="62"/>
    </row>
    <row r="173" spans="2:7" ht="18" customHeight="1" x14ac:dyDescent="0.25">
      <c r="B173" s="50"/>
      <c r="E173" s="50"/>
      <c r="F173" s="50"/>
      <c r="G173" s="62"/>
    </row>
    <row r="174" spans="2:7" ht="18" customHeight="1" x14ac:dyDescent="0.25">
      <c r="B174" s="50"/>
      <c r="E174" s="50"/>
      <c r="F174" s="50"/>
      <c r="G174" s="62"/>
    </row>
    <row r="175" spans="2:7" ht="18" customHeight="1" x14ac:dyDescent="0.25">
      <c r="B175" s="50"/>
      <c r="E175" s="50"/>
      <c r="F175" s="50"/>
      <c r="G175" s="62"/>
    </row>
    <row r="176" spans="2:7" ht="18" customHeight="1" x14ac:dyDescent="0.25">
      <c r="B176" s="50"/>
      <c r="E176" s="50"/>
      <c r="F176" s="50"/>
      <c r="G176" s="62"/>
    </row>
    <row r="177" spans="2:7" ht="18" customHeight="1" x14ac:dyDescent="0.25">
      <c r="B177" s="50"/>
      <c r="E177" s="50"/>
      <c r="F177" s="50"/>
      <c r="G177" s="62"/>
    </row>
    <row r="178" spans="2:7" ht="18" customHeight="1" x14ac:dyDescent="0.25">
      <c r="B178" s="50"/>
      <c r="E178" s="50"/>
      <c r="F178" s="50"/>
      <c r="G178" s="62"/>
    </row>
    <row r="179" spans="2:7" ht="18" customHeight="1" x14ac:dyDescent="0.25">
      <c r="B179" s="50"/>
      <c r="E179" s="50"/>
      <c r="F179" s="50"/>
      <c r="G179" s="62"/>
    </row>
    <row r="180" spans="2:7" ht="18" customHeight="1" x14ac:dyDescent="0.25">
      <c r="B180" s="50"/>
      <c r="E180" s="50"/>
      <c r="F180" s="50"/>
      <c r="G180" s="62"/>
    </row>
    <row r="181" spans="2:7" ht="18" customHeight="1" x14ac:dyDescent="0.25">
      <c r="B181" s="50"/>
      <c r="E181" s="50"/>
      <c r="F181" s="50"/>
      <c r="G181" s="62"/>
    </row>
    <row r="182" spans="2:7" ht="18" customHeight="1" x14ac:dyDescent="0.25">
      <c r="B182" s="50"/>
      <c r="E182" s="50"/>
      <c r="F182" s="50"/>
      <c r="G182" s="62"/>
    </row>
    <row r="183" spans="2:7" ht="18" customHeight="1" x14ac:dyDescent="0.25">
      <c r="B183" s="50"/>
      <c r="E183" s="50"/>
      <c r="F183" s="50"/>
      <c r="G183" s="62"/>
    </row>
    <row r="184" spans="2:7" ht="18" customHeight="1" x14ac:dyDescent="0.25">
      <c r="B184" s="50"/>
      <c r="E184" s="50"/>
      <c r="F184" s="50"/>
      <c r="G184" s="62"/>
    </row>
    <row r="185" spans="2:7" ht="18" customHeight="1" x14ac:dyDescent="0.25">
      <c r="B185" s="50"/>
      <c r="E185" s="50"/>
      <c r="F185" s="50"/>
      <c r="G185" s="62"/>
    </row>
    <row r="186" spans="2:7" ht="18" customHeight="1" x14ac:dyDescent="0.25">
      <c r="B186" s="50"/>
      <c r="E186" s="50"/>
      <c r="F186" s="50"/>
      <c r="G186" s="62"/>
    </row>
    <row r="187" spans="2:7" ht="18" customHeight="1" x14ac:dyDescent="0.25">
      <c r="B187" s="50"/>
      <c r="E187" s="50"/>
      <c r="F187" s="50"/>
      <c r="G187" s="62"/>
    </row>
    <row r="188" spans="2:7" ht="18" customHeight="1" x14ac:dyDescent="0.25">
      <c r="B188" s="50"/>
      <c r="E188" s="50"/>
      <c r="F188" s="50"/>
      <c r="G188" s="62"/>
    </row>
    <row r="189" spans="2:7" ht="18" customHeight="1" x14ac:dyDescent="0.25">
      <c r="B189" s="50"/>
      <c r="E189" s="50"/>
      <c r="F189" s="50"/>
      <c r="G189" s="62"/>
    </row>
    <row r="190" spans="2:7" ht="18" customHeight="1" x14ac:dyDescent="0.25">
      <c r="B190" s="50"/>
      <c r="E190" s="50"/>
      <c r="F190" s="50"/>
      <c r="G190" s="62"/>
    </row>
    <row r="191" spans="2:7" ht="18" customHeight="1" x14ac:dyDescent="0.25">
      <c r="B191" s="50"/>
      <c r="E191" s="50"/>
      <c r="F191" s="50"/>
      <c r="G191" s="62"/>
    </row>
    <row r="192" spans="2:7" ht="18" customHeight="1" x14ac:dyDescent="0.25">
      <c r="B192" s="50"/>
      <c r="E192" s="50"/>
      <c r="F192" s="50"/>
      <c r="G192" s="62"/>
    </row>
    <row r="193" spans="2:7" ht="18" customHeight="1" x14ac:dyDescent="0.25">
      <c r="B193" s="50"/>
      <c r="E193" s="50"/>
      <c r="F193" s="50"/>
      <c r="G193" s="62"/>
    </row>
    <row r="194" spans="2:7" ht="18" customHeight="1" x14ac:dyDescent="0.25">
      <c r="B194" s="50"/>
      <c r="E194" s="50"/>
      <c r="F194" s="50"/>
      <c r="G194" s="62"/>
    </row>
    <row r="195" spans="2:7" ht="18" customHeight="1" x14ac:dyDescent="0.25">
      <c r="B195" s="50"/>
      <c r="E195" s="50"/>
      <c r="F195" s="50"/>
      <c r="G195" s="62"/>
    </row>
    <row r="196" spans="2:7" ht="18" customHeight="1" x14ac:dyDescent="0.25">
      <c r="B196" s="50"/>
      <c r="E196" s="50"/>
      <c r="F196" s="50"/>
      <c r="G196" s="62"/>
    </row>
    <row r="197" spans="2:7" ht="18" customHeight="1" x14ac:dyDescent="0.25">
      <c r="B197" s="50"/>
      <c r="E197" s="50"/>
      <c r="F197" s="50"/>
      <c r="G197" s="62"/>
    </row>
    <row r="198" spans="2:7" ht="18" customHeight="1" x14ac:dyDescent="0.25">
      <c r="B198" s="50"/>
      <c r="E198" s="50"/>
      <c r="F198" s="50"/>
      <c r="G198" s="62"/>
    </row>
    <row r="199" spans="2:7" ht="18" customHeight="1" x14ac:dyDescent="0.25">
      <c r="B199" s="50"/>
      <c r="E199" s="50"/>
      <c r="F199" s="50"/>
      <c r="G199" s="62"/>
    </row>
    <row r="200" spans="2:7" ht="18" customHeight="1" x14ac:dyDescent="0.25">
      <c r="B200" s="50"/>
      <c r="E200" s="50"/>
      <c r="F200" s="50"/>
      <c r="G200" s="62"/>
    </row>
    <row r="201" spans="2:7" ht="18" customHeight="1" x14ac:dyDescent="0.25">
      <c r="B201" s="50"/>
      <c r="E201" s="50"/>
      <c r="F201" s="50"/>
      <c r="G201" s="62"/>
    </row>
    <row r="202" spans="2:7" ht="18" customHeight="1" x14ac:dyDescent="0.25">
      <c r="B202" s="50"/>
      <c r="E202" s="50"/>
      <c r="F202" s="50"/>
      <c r="G202" s="62"/>
    </row>
    <row r="203" spans="2:7" ht="18" customHeight="1" x14ac:dyDescent="0.25">
      <c r="B203" s="50"/>
      <c r="E203" s="50"/>
      <c r="F203" s="50"/>
      <c r="G203" s="62"/>
    </row>
    <row r="204" spans="2:7" ht="18" customHeight="1" x14ac:dyDescent="0.25">
      <c r="B204" s="50"/>
      <c r="E204" s="50"/>
      <c r="F204" s="50"/>
      <c r="G204" s="62"/>
    </row>
    <row r="205" spans="2:7" ht="18" customHeight="1" x14ac:dyDescent="0.25">
      <c r="B205" s="50"/>
      <c r="E205" s="50"/>
      <c r="F205" s="50"/>
      <c r="G205" s="62"/>
    </row>
    <row r="206" spans="2:7" ht="18" customHeight="1" x14ac:dyDescent="0.25">
      <c r="B206" s="50"/>
      <c r="E206" s="50"/>
      <c r="F206" s="50"/>
      <c r="G206" s="62"/>
    </row>
    <row r="207" spans="2:7" ht="18" customHeight="1" x14ac:dyDescent="0.25">
      <c r="B207" s="50"/>
      <c r="E207" s="50"/>
      <c r="F207" s="50"/>
      <c r="G207" s="62"/>
    </row>
    <row r="208" spans="2:7" ht="18" customHeight="1" x14ac:dyDescent="0.25">
      <c r="B208" s="50"/>
      <c r="E208" s="50"/>
      <c r="F208" s="50"/>
      <c r="G208" s="62"/>
    </row>
    <row r="209" spans="2:7" ht="18" customHeight="1" x14ac:dyDescent="0.25">
      <c r="B209" s="50"/>
      <c r="E209" s="50"/>
      <c r="F209" s="50"/>
      <c r="G209" s="62"/>
    </row>
    <row r="210" spans="2:7" ht="18" customHeight="1" x14ac:dyDescent="0.25">
      <c r="B210" s="50"/>
      <c r="E210" s="50"/>
      <c r="F210" s="50"/>
      <c r="G210" s="62"/>
    </row>
    <row r="211" spans="2:7" ht="18" customHeight="1" x14ac:dyDescent="0.25">
      <c r="B211" s="50"/>
      <c r="E211" s="50"/>
      <c r="F211" s="50"/>
      <c r="G211" s="62"/>
    </row>
    <row r="212" spans="2:7" ht="18" customHeight="1" x14ac:dyDescent="0.25">
      <c r="B212" s="50"/>
      <c r="E212" s="50"/>
      <c r="F212" s="50"/>
      <c r="G212" s="62"/>
    </row>
    <row r="213" spans="2:7" ht="18" customHeight="1" x14ac:dyDescent="0.25">
      <c r="B213" s="50"/>
      <c r="E213" s="50"/>
      <c r="F213" s="50"/>
      <c r="G213" s="62"/>
    </row>
    <row r="214" spans="2:7" ht="18" customHeight="1" x14ac:dyDescent="0.25">
      <c r="B214" s="50"/>
      <c r="E214" s="50"/>
      <c r="F214" s="50"/>
      <c r="G214" s="62"/>
    </row>
    <row r="215" spans="2:7" ht="18" customHeight="1" x14ac:dyDescent="0.25">
      <c r="B215" s="50"/>
      <c r="E215" s="50"/>
      <c r="F215" s="50"/>
      <c r="G215" s="62"/>
    </row>
    <row r="216" spans="2:7" ht="18" customHeight="1" x14ac:dyDescent="0.25">
      <c r="B216" s="50"/>
      <c r="E216" s="50"/>
      <c r="F216" s="50"/>
      <c r="G216" s="62"/>
    </row>
    <row r="217" spans="2:7" ht="18" customHeight="1" x14ac:dyDescent="0.25">
      <c r="B217" s="50"/>
      <c r="E217" s="50"/>
      <c r="F217" s="50"/>
      <c r="G217" s="62"/>
    </row>
    <row r="218" spans="2:7" ht="18" customHeight="1" x14ac:dyDescent="0.25">
      <c r="B218" s="50"/>
      <c r="E218" s="50"/>
      <c r="F218" s="50"/>
      <c r="G218" s="62"/>
    </row>
    <row r="219" spans="2:7" ht="18" customHeight="1" x14ac:dyDescent="0.25">
      <c r="B219" s="50"/>
      <c r="E219" s="50"/>
      <c r="F219" s="50"/>
      <c r="G219" s="62"/>
    </row>
    <row r="220" spans="2:7" ht="18" customHeight="1" x14ac:dyDescent="0.25">
      <c r="B220" s="50"/>
      <c r="E220" s="50"/>
      <c r="F220" s="50"/>
      <c r="G220" s="62"/>
    </row>
    <row r="221" spans="2:7" ht="18" customHeight="1" x14ac:dyDescent="0.25">
      <c r="B221" s="50"/>
      <c r="E221" s="50"/>
      <c r="F221" s="50"/>
      <c r="G221" s="62"/>
    </row>
    <row r="222" spans="2:7" ht="18" customHeight="1" x14ac:dyDescent="0.25">
      <c r="B222" s="50"/>
      <c r="E222" s="50"/>
      <c r="F222" s="50"/>
      <c r="G222" s="62"/>
    </row>
    <row r="223" spans="2:7" ht="18" customHeight="1" x14ac:dyDescent="0.25">
      <c r="B223" s="50"/>
      <c r="E223" s="50"/>
      <c r="F223" s="50"/>
      <c r="G223" s="62"/>
    </row>
    <row r="224" spans="2:7" ht="18" customHeight="1" x14ac:dyDescent="0.25">
      <c r="B224" s="50"/>
      <c r="E224" s="50"/>
      <c r="F224" s="50"/>
      <c r="G224" s="62"/>
    </row>
    <row r="225" spans="2:7" ht="18" customHeight="1" x14ac:dyDescent="0.25">
      <c r="B225" s="50"/>
      <c r="E225" s="50"/>
      <c r="F225" s="50"/>
      <c r="G225" s="62"/>
    </row>
    <row r="226" spans="2:7" ht="18" customHeight="1" x14ac:dyDescent="0.25">
      <c r="B226" s="50"/>
      <c r="E226" s="50"/>
      <c r="F226" s="50"/>
      <c r="G226" s="62"/>
    </row>
    <row r="227" spans="2:7" ht="18" customHeight="1" x14ac:dyDescent="0.25">
      <c r="B227" s="50"/>
      <c r="E227" s="50"/>
      <c r="F227" s="50"/>
      <c r="G227" s="62"/>
    </row>
    <row r="228" spans="2:7" ht="18" customHeight="1" x14ac:dyDescent="0.25">
      <c r="B228" s="50"/>
      <c r="E228" s="50"/>
      <c r="F228" s="50"/>
      <c r="G228" s="62"/>
    </row>
    <row r="229" spans="2:7" ht="18" customHeight="1" x14ac:dyDescent="0.25">
      <c r="B229" s="50"/>
      <c r="E229" s="50"/>
      <c r="F229" s="50"/>
      <c r="G229" s="62"/>
    </row>
    <row r="230" spans="2:7" ht="18" customHeight="1" x14ac:dyDescent="0.25">
      <c r="B230" s="50"/>
      <c r="E230" s="50"/>
      <c r="F230" s="50"/>
      <c r="G230" s="62"/>
    </row>
    <row r="231" spans="2:7" ht="18" customHeight="1" x14ac:dyDescent="0.25">
      <c r="B231" s="50"/>
      <c r="E231" s="50"/>
      <c r="F231" s="50"/>
      <c r="G231" s="62"/>
    </row>
    <row r="232" spans="2:7" ht="18" customHeight="1" x14ac:dyDescent="0.25">
      <c r="B232" s="50"/>
      <c r="E232" s="50"/>
      <c r="F232" s="50"/>
      <c r="G232" s="62"/>
    </row>
    <row r="233" spans="2:7" ht="18" customHeight="1" x14ac:dyDescent="0.25">
      <c r="B233" s="50"/>
      <c r="E233" s="50"/>
      <c r="F233" s="50"/>
      <c r="G233" s="62"/>
    </row>
    <row r="234" spans="2:7" ht="18" customHeight="1" x14ac:dyDescent="0.25">
      <c r="B234" s="50"/>
      <c r="E234" s="50"/>
      <c r="G234" s="62"/>
    </row>
    <row r="235" spans="2:7" ht="18" customHeight="1" x14ac:dyDescent="0.25">
      <c r="B235" s="50"/>
      <c r="E235" s="50"/>
      <c r="G235" s="62"/>
    </row>
    <row r="236" spans="2:7" ht="18" customHeight="1" x14ac:dyDescent="0.25">
      <c r="B236" s="50"/>
      <c r="E236" s="50"/>
      <c r="G236" s="62"/>
    </row>
    <row r="237" spans="2:7" ht="18" customHeight="1" x14ac:dyDescent="0.25">
      <c r="B237" s="50"/>
      <c r="E237" s="50"/>
      <c r="G237" s="62"/>
    </row>
    <row r="238" spans="2:7" ht="18" customHeight="1" x14ac:dyDescent="0.25">
      <c r="B238" s="50"/>
      <c r="E238" s="50"/>
      <c r="G238" s="62"/>
    </row>
    <row r="239" spans="2:7" ht="18" customHeight="1" x14ac:dyDescent="0.25">
      <c r="B239" s="50"/>
      <c r="E239" s="50"/>
      <c r="F239" s="62"/>
      <c r="G239" s="62"/>
    </row>
    <row r="240" spans="2:7" ht="18" customHeight="1" x14ac:dyDescent="0.25">
      <c r="B240" s="50"/>
      <c r="E240" s="50"/>
      <c r="F240" s="62"/>
      <c r="G240" s="62"/>
    </row>
    <row r="241" spans="2:7" ht="18" customHeight="1" x14ac:dyDescent="0.25">
      <c r="B241" s="50"/>
      <c r="E241" s="50"/>
      <c r="F241" s="62"/>
      <c r="G241" s="62"/>
    </row>
    <row r="242" spans="2:7" ht="18" customHeight="1" x14ac:dyDescent="0.25">
      <c r="B242" s="50"/>
      <c r="E242" s="50"/>
      <c r="F242" s="62"/>
      <c r="G242" s="62"/>
    </row>
    <row r="243" spans="2:7" ht="18" customHeight="1" x14ac:dyDescent="0.25">
      <c r="B243" s="50"/>
      <c r="E243" s="50"/>
      <c r="F243" s="62"/>
      <c r="G243" s="62"/>
    </row>
    <row r="244" spans="2:7" ht="18" customHeight="1" x14ac:dyDescent="0.25">
      <c r="B244" s="50"/>
      <c r="E244" s="50"/>
      <c r="F244" s="62"/>
      <c r="G244" s="62"/>
    </row>
    <row r="245" spans="2:7" ht="18" customHeight="1" x14ac:dyDescent="0.25">
      <c r="B245" s="50"/>
      <c r="E245" s="50"/>
      <c r="F245" s="62"/>
      <c r="G245" s="62"/>
    </row>
    <row r="246" spans="2:7" ht="18" customHeight="1" x14ac:dyDescent="0.25">
      <c r="B246" s="50"/>
      <c r="E246" s="50"/>
      <c r="F246" s="62"/>
      <c r="G246" s="62"/>
    </row>
    <row r="247" spans="2:7" ht="18" customHeight="1" x14ac:dyDescent="0.25">
      <c r="B247" s="50"/>
      <c r="E247" s="50"/>
      <c r="F247" s="62"/>
      <c r="G247" s="62"/>
    </row>
    <row r="248" spans="2:7" ht="18" customHeight="1" x14ac:dyDescent="0.25">
      <c r="B248" s="50"/>
      <c r="E248" s="50"/>
      <c r="F248" s="62"/>
      <c r="G248" s="62"/>
    </row>
    <row r="249" spans="2:7" ht="18" customHeight="1" x14ac:dyDescent="0.25">
      <c r="B249" s="50"/>
      <c r="E249" s="50"/>
      <c r="F249" s="62"/>
      <c r="G249" s="62"/>
    </row>
    <row r="250" spans="2:7" ht="18" customHeight="1" x14ac:dyDescent="0.25">
      <c r="B250" s="50"/>
      <c r="F250" s="62"/>
      <c r="G250" s="62"/>
    </row>
    <row r="251" spans="2:7" ht="18" customHeight="1" x14ac:dyDescent="0.25">
      <c r="B251" s="50"/>
      <c r="E251" s="61"/>
      <c r="F251" s="62"/>
      <c r="G251" s="62"/>
    </row>
    <row r="252" spans="2:7" ht="18" customHeight="1" x14ac:dyDescent="0.25">
      <c r="B252" s="50"/>
      <c r="F252" s="62"/>
      <c r="G252" s="62"/>
    </row>
    <row r="253" spans="2:7" ht="18" customHeight="1" x14ac:dyDescent="0.25">
      <c r="B253" s="50"/>
      <c r="F253" s="62"/>
      <c r="G253" s="62"/>
    </row>
    <row r="254" spans="2:7" ht="18" customHeight="1" x14ac:dyDescent="0.25">
      <c r="B254" s="50"/>
      <c r="F254" s="62"/>
      <c r="G254" s="62"/>
    </row>
    <row r="255" spans="2:7" ht="18" customHeight="1" x14ac:dyDescent="0.25">
      <c r="B255" s="50"/>
      <c r="F255" s="62"/>
      <c r="G255" s="62"/>
    </row>
    <row r="256" spans="2:7" ht="18" customHeight="1" x14ac:dyDescent="0.25">
      <c r="B256" s="50"/>
      <c r="F256" s="62"/>
      <c r="G256" s="62"/>
    </row>
    <row r="257" spans="2:7" ht="18" customHeight="1" x14ac:dyDescent="0.25">
      <c r="B257" s="50"/>
      <c r="F257" s="62"/>
      <c r="G257" s="62"/>
    </row>
    <row r="258" spans="2:7" ht="18" customHeight="1" x14ac:dyDescent="0.25">
      <c r="B258" s="50"/>
      <c r="F258" s="62"/>
      <c r="G258" s="62"/>
    </row>
    <row r="259" spans="2:7" ht="18" customHeight="1" x14ac:dyDescent="0.25">
      <c r="B259" s="50"/>
      <c r="F259" s="62"/>
      <c r="G259" s="62"/>
    </row>
    <row r="260" spans="2:7" ht="18" customHeight="1" x14ac:dyDescent="0.25">
      <c r="B260" s="50"/>
      <c r="F260" s="62"/>
      <c r="G260" s="62"/>
    </row>
    <row r="261" spans="2:7" ht="18" customHeight="1" x14ac:dyDescent="0.25">
      <c r="B261" s="50"/>
      <c r="F261" s="62"/>
      <c r="G261" s="62"/>
    </row>
    <row r="262" spans="2:7" ht="18" customHeight="1" x14ac:dyDescent="0.25">
      <c r="B262" s="50"/>
      <c r="F262" s="62"/>
      <c r="G262" s="62"/>
    </row>
    <row r="263" spans="2:7" ht="18" customHeight="1" x14ac:dyDescent="0.25">
      <c r="B263" s="50"/>
      <c r="F263" s="62"/>
      <c r="G263" s="62"/>
    </row>
    <row r="264" spans="2:7" ht="18" customHeight="1" x14ac:dyDescent="0.25">
      <c r="B264" s="50"/>
      <c r="F264" s="62"/>
      <c r="G264" s="62"/>
    </row>
    <row r="265" spans="2:7" ht="18" customHeight="1" x14ac:dyDescent="0.25">
      <c r="B265" s="50"/>
      <c r="F265" s="62"/>
      <c r="G265" s="62"/>
    </row>
    <row r="266" spans="2:7" ht="18" customHeight="1" x14ac:dyDescent="0.25">
      <c r="B266" s="50"/>
      <c r="E266" s="50"/>
      <c r="F266" s="62"/>
      <c r="G266" s="62"/>
    </row>
    <row r="267" spans="2:7" ht="18" customHeight="1" x14ac:dyDescent="0.25">
      <c r="B267" s="50"/>
      <c r="E267" s="50"/>
      <c r="F267" s="62"/>
      <c r="G267" s="62"/>
    </row>
    <row r="268" spans="2:7" ht="18" customHeight="1" x14ac:dyDescent="0.25">
      <c r="B268" s="50"/>
      <c r="E268" s="50"/>
      <c r="F268" s="62"/>
      <c r="G268" s="62"/>
    </row>
    <row r="269" spans="2:7" ht="18" customHeight="1" x14ac:dyDescent="0.25">
      <c r="B269" s="50"/>
      <c r="E269" s="50"/>
      <c r="F269" s="62"/>
      <c r="G269" s="62"/>
    </row>
    <row r="270" spans="2:7" ht="18" customHeight="1" x14ac:dyDescent="0.25">
      <c r="B270" s="50"/>
      <c r="E270" s="50"/>
      <c r="F270" s="62"/>
      <c r="G270" s="62"/>
    </row>
    <row r="271" spans="2:7" ht="18" customHeight="1" x14ac:dyDescent="0.25">
      <c r="B271" s="50"/>
      <c r="E271" s="50"/>
      <c r="F271" s="62"/>
      <c r="G271" s="62"/>
    </row>
    <row r="272" spans="2:7" ht="18" customHeight="1" x14ac:dyDescent="0.25">
      <c r="B272" s="50"/>
      <c r="E272" s="50"/>
      <c r="F272" s="62"/>
      <c r="G272" s="62"/>
    </row>
    <row r="273" spans="2:7" ht="18" customHeight="1" x14ac:dyDescent="0.25">
      <c r="B273" s="50"/>
      <c r="E273" s="50"/>
      <c r="F273" s="62"/>
      <c r="G273" s="62"/>
    </row>
    <row r="274" spans="2:7" ht="18" customHeight="1" x14ac:dyDescent="0.25">
      <c r="B274" s="50"/>
      <c r="E274" s="50"/>
      <c r="F274" s="62"/>
      <c r="G274" s="62"/>
    </row>
    <row r="275" spans="2:7" ht="18" customHeight="1" x14ac:dyDescent="0.25">
      <c r="B275" s="50"/>
      <c r="E275" s="50"/>
      <c r="F275" s="62"/>
      <c r="G275" s="62"/>
    </row>
    <row r="276" spans="2:7" ht="18" customHeight="1" x14ac:dyDescent="0.25">
      <c r="B276" s="50"/>
      <c r="E276" s="50"/>
      <c r="F276" s="62"/>
      <c r="G276" s="62"/>
    </row>
    <row r="277" spans="2:7" ht="18" customHeight="1" x14ac:dyDescent="0.25">
      <c r="B277" s="50"/>
      <c r="E277" s="50"/>
      <c r="F277" s="62"/>
      <c r="G277" s="62"/>
    </row>
    <row r="278" spans="2:7" ht="18" customHeight="1" x14ac:dyDescent="0.25">
      <c r="B278" s="50"/>
      <c r="E278" s="50"/>
      <c r="F278" s="62"/>
      <c r="G278" s="62"/>
    </row>
    <row r="279" spans="2:7" ht="18" customHeight="1" x14ac:dyDescent="0.25">
      <c r="B279" s="50"/>
      <c r="E279" s="50"/>
      <c r="F279" s="62"/>
      <c r="G279" s="62"/>
    </row>
    <row r="280" spans="2:7" ht="18" customHeight="1" x14ac:dyDescent="0.25">
      <c r="B280" s="50"/>
      <c r="E280" s="50"/>
      <c r="G280" s="62"/>
    </row>
    <row r="281" spans="2:7" ht="18" customHeight="1" x14ac:dyDescent="0.25">
      <c r="B281" s="50"/>
      <c r="E281" s="50"/>
      <c r="G281" s="62"/>
    </row>
    <row r="282" spans="2:7" ht="18" customHeight="1" x14ac:dyDescent="0.25">
      <c r="B282" s="50"/>
      <c r="E282" s="50"/>
      <c r="F282" s="50"/>
      <c r="G282" s="62"/>
    </row>
    <row r="283" spans="2:7" ht="18" customHeight="1" x14ac:dyDescent="0.25">
      <c r="B283" s="50"/>
      <c r="E283" s="50"/>
      <c r="F283" s="50"/>
      <c r="G283" s="62"/>
    </row>
    <row r="284" spans="2:7" ht="18" customHeight="1" x14ac:dyDescent="0.25">
      <c r="B284" s="50"/>
      <c r="E284" s="50"/>
      <c r="F284" s="50"/>
      <c r="G284" s="62"/>
    </row>
    <row r="285" spans="2:7" ht="18" customHeight="1" x14ac:dyDescent="0.25">
      <c r="B285" s="50"/>
      <c r="E285" s="50"/>
      <c r="F285" s="50"/>
      <c r="G285" s="62"/>
    </row>
    <row r="286" spans="2:7" ht="18" customHeight="1" x14ac:dyDescent="0.25">
      <c r="B286" s="50"/>
      <c r="E286" s="50"/>
      <c r="F286" s="50"/>
      <c r="G286" s="62"/>
    </row>
    <row r="287" spans="2:7" ht="18" customHeight="1" x14ac:dyDescent="0.25">
      <c r="B287" s="50"/>
      <c r="E287" s="50"/>
      <c r="F287" s="50"/>
      <c r="G287" s="62"/>
    </row>
    <row r="288" spans="2:7" ht="18" customHeight="1" x14ac:dyDescent="0.25">
      <c r="B288" s="50"/>
      <c r="E288" s="50"/>
      <c r="F288" s="50"/>
      <c r="G288" s="62"/>
    </row>
    <row r="289" spans="2:7" ht="18" customHeight="1" x14ac:dyDescent="0.25">
      <c r="B289" s="50"/>
      <c r="E289" s="50"/>
      <c r="F289" s="50"/>
      <c r="G289" s="62"/>
    </row>
    <row r="290" spans="2:7" ht="18" customHeight="1" x14ac:dyDescent="0.25">
      <c r="B290" s="50"/>
      <c r="E290" s="50"/>
      <c r="F290" s="50"/>
      <c r="G290" s="62"/>
    </row>
    <row r="291" spans="2:7" ht="18" customHeight="1" x14ac:dyDescent="0.25">
      <c r="B291" s="50"/>
      <c r="E291" s="50"/>
      <c r="F291" s="50"/>
      <c r="G291" s="62"/>
    </row>
    <row r="292" spans="2:7" ht="18" customHeight="1" x14ac:dyDescent="0.25">
      <c r="B292" s="50"/>
      <c r="E292" s="50"/>
      <c r="F292" s="50"/>
      <c r="G292" s="62"/>
    </row>
    <row r="293" spans="2:7" ht="18" customHeight="1" x14ac:dyDescent="0.25">
      <c r="B293" s="50"/>
      <c r="E293" s="50"/>
      <c r="F293" s="50"/>
      <c r="G293" s="62"/>
    </row>
    <row r="294" spans="2:7" ht="18" customHeight="1" x14ac:dyDescent="0.25">
      <c r="B294" s="50"/>
      <c r="E294" s="50"/>
      <c r="F294" s="50"/>
      <c r="G294" s="62"/>
    </row>
    <row r="295" spans="2:7" ht="18" customHeight="1" x14ac:dyDescent="0.25">
      <c r="B295" s="50"/>
      <c r="E295" s="50"/>
      <c r="F295" s="50"/>
      <c r="G295" s="62"/>
    </row>
    <row r="296" spans="2:7" ht="18" customHeight="1" x14ac:dyDescent="0.25">
      <c r="B296" s="50"/>
      <c r="E296" s="50"/>
      <c r="F296" s="50"/>
      <c r="G296" s="62"/>
    </row>
    <row r="297" spans="2:7" ht="18" customHeight="1" x14ac:dyDescent="0.25">
      <c r="B297" s="50"/>
      <c r="E297" s="50"/>
      <c r="F297" s="50"/>
      <c r="G297" s="62"/>
    </row>
    <row r="298" spans="2:7" ht="18" customHeight="1" x14ac:dyDescent="0.25">
      <c r="B298" s="50"/>
      <c r="E298" s="50"/>
      <c r="F298" s="50"/>
      <c r="G298" s="62"/>
    </row>
    <row r="299" spans="2:7" ht="18" customHeight="1" x14ac:dyDescent="0.25">
      <c r="B299" s="50"/>
      <c r="E299" s="50"/>
      <c r="F299" s="50"/>
      <c r="G299" s="62"/>
    </row>
    <row r="300" spans="2:7" ht="18" customHeight="1" x14ac:dyDescent="0.25">
      <c r="B300" s="50"/>
      <c r="E300" s="50"/>
      <c r="F300" s="50"/>
      <c r="G300" s="62"/>
    </row>
    <row r="301" spans="2:7" ht="18" customHeight="1" x14ac:dyDescent="0.25">
      <c r="B301" s="50"/>
      <c r="E301" s="50"/>
      <c r="F301" s="50"/>
      <c r="G301" s="62"/>
    </row>
    <row r="302" spans="2:7" ht="18" customHeight="1" x14ac:dyDescent="0.25">
      <c r="B302" s="50"/>
      <c r="E302" s="50"/>
      <c r="F302" s="50"/>
      <c r="G302" s="62"/>
    </row>
    <row r="303" spans="2:7" ht="18" customHeight="1" x14ac:dyDescent="0.25">
      <c r="B303" s="50"/>
      <c r="E303" s="50"/>
      <c r="F303" s="50"/>
      <c r="G303" s="62"/>
    </row>
    <row r="304" spans="2:7" ht="18" customHeight="1" x14ac:dyDescent="0.25">
      <c r="B304" s="50"/>
      <c r="E304" s="50"/>
      <c r="F304" s="50"/>
      <c r="G304" s="62"/>
    </row>
    <row r="305" spans="2:7" ht="18" customHeight="1" x14ac:dyDescent="0.25">
      <c r="B305" s="50"/>
      <c r="E305" s="50"/>
      <c r="F305" s="50"/>
      <c r="G305" s="62"/>
    </row>
    <row r="306" spans="2:7" ht="18" customHeight="1" x14ac:dyDescent="0.25">
      <c r="B306" s="50"/>
      <c r="E306" s="50"/>
      <c r="F306" s="50"/>
      <c r="G306" s="62"/>
    </row>
    <row r="307" spans="2:7" ht="18" customHeight="1" x14ac:dyDescent="0.25">
      <c r="B307" s="50"/>
      <c r="E307" s="50"/>
      <c r="F307" s="50"/>
      <c r="G307" s="62"/>
    </row>
    <row r="308" spans="2:7" ht="18" customHeight="1" x14ac:dyDescent="0.25">
      <c r="B308" s="50"/>
      <c r="E308" s="50"/>
      <c r="F308" s="50"/>
      <c r="G308" s="62"/>
    </row>
    <row r="309" spans="2:7" ht="18" customHeight="1" x14ac:dyDescent="0.25">
      <c r="B309" s="50"/>
      <c r="E309" s="50"/>
      <c r="F309" s="50"/>
      <c r="G309" s="62"/>
    </row>
    <row r="310" spans="2:7" ht="18" customHeight="1" x14ac:dyDescent="0.25">
      <c r="B310" s="50"/>
      <c r="E310" s="50"/>
      <c r="F310" s="50"/>
      <c r="G310" s="62"/>
    </row>
    <row r="311" spans="2:7" ht="18" customHeight="1" x14ac:dyDescent="0.25">
      <c r="B311" s="50"/>
      <c r="E311" s="50"/>
      <c r="F311" s="50"/>
      <c r="G311" s="62"/>
    </row>
    <row r="312" spans="2:7" ht="18" customHeight="1" x14ac:dyDescent="0.25">
      <c r="B312" s="50"/>
      <c r="E312" s="50"/>
      <c r="F312" s="50"/>
      <c r="G312" s="62"/>
    </row>
    <row r="313" spans="2:7" ht="18" customHeight="1" x14ac:dyDescent="0.25">
      <c r="B313" s="50"/>
      <c r="E313" s="50"/>
      <c r="F313" s="50"/>
      <c r="G313" s="62"/>
    </row>
    <row r="314" spans="2:7" ht="18" customHeight="1" x14ac:dyDescent="0.25">
      <c r="B314" s="50"/>
      <c r="E314" s="50"/>
      <c r="F314" s="50"/>
      <c r="G314" s="62"/>
    </row>
    <row r="315" spans="2:7" ht="18" customHeight="1" x14ac:dyDescent="0.25">
      <c r="B315" s="50"/>
      <c r="E315" s="50"/>
      <c r="F315" s="50"/>
      <c r="G315" s="62"/>
    </row>
    <row r="316" spans="2:7" ht="18" customHeight="1" x14ac:dyDescent="0.25">
      <c r="B316" s="50"/>
      <c r="E316" s="50"/>
      <c r="F316" s="50"/>
      <c r="G316" s="62"/>
    </row>
    <row r="317" spans="2:7" ht="18" customHeight="1" x14ac:dyDescent="0.25">
      <c r="B317" s="50"/>
      <c r="E317" s="50"/>
      <c r="F317" s="50"/>
      <c r="G317" s="62"/>
    </row>
    <row r="318" spans="2:7" ht="18" customHeight="1" x14ac:dyDescent="0.25">
      <c r="B318" s="50"/>
      <c r="E318" s="50"/>
      <c r="F318" s="50"/>
      <c r="G318" s="62"/>
    </row>
    <row r="319" spans="2:7" ht="18" customHeight="1" x14ac:dyDescent="0.25">
      <c r="B319" s="50"/>
      <c r="E319" s="50"/>
      <c r="F319" s="50"/>
      <c r="G319" s="62"/>
    </row>
    <row r="320" spans="2:7" ht="18" customHeight="1" x14ac:dyDescent="0.25">
      <c r="B320" s="50"/>
      <c r="E320" s="50"/>
      <c r="F320" s="50"/>
      <c r="G320" s="62"/>
    </row>
    <row r="321" spans="2:7" ht="18" customHeight="1" x14ac:dyDescent="0.25">
      <c r="B321" s="50"/>
      <c r="E321" s="50"/>
      <c r="F321" s="50"/>
      <c r="G321" s="62"/>
    </row>
    <row r="322" spans="2:7" ht="18" customHeight="1" x14ac:dyDescent="0.25">
      <c r="B322" s="50"/>
      <c r="E322" s="50"/>
      <c r="F322" s="50"/>
      <c r="G322" s="62"/>
    </row>
    <row r="323" spans="2:7" ht="18" customHeight="1" x14ac:dyDescent="0.25">
      <c r="B323" s="50"/>
      <c r="E323" s="50"/>
      <c r="F323" s="50"/>
      <c r="G323" s="62"/>
    </row>
    <row r="324" spans="2:7" ht="18" customHeight="1" x14ac:dyDescent="0.25">
      <c r="B324" s="50"/>
      <c r="E324" s="50"/>
      <c r="F324" s="50"/>
      <c r="G324" s="62"/>
    </row>
    <row r="325" spans="2:7" ht="18" customHeight="1" x14ac:dyDescent="0.25">
      <c r="B325" s="50"/>
      <c r="E325" s="50"/>
      <c r="F325" s="50"/>
      <c r="G325" s="62"/>
    </row>
    <row r="326" spans="2:7" ht="18" customHeight="1" x14ac:dyDescent="0.25">
      <c r="B326" s="50"/>
      <c r="E326" s="50"/>
      <c r="F326" s="50"/>
      <c r="G326" s="62"/>
    </row>
    <row r="327" spans="2:7" ht="18" customHeight="1" x14ac:dyDescent="0.25">
      <c r="B327" s="50"/>
      <c r="E327" s="50"/>
      <c r="F327" s="50"/>
      <c r="G327" s="62"/>
    </row>
    <row r="328" spans="2:7" ht="18" customHeight="1" x14ac:dyDescent="0.25">
      <c r="B328" s="50"/>
      <c r="E328" s="50"/>
      <c r="F328" s="50"/>
      <c r="G328" s="62"/>
    </row>
    <row r="329" spans="2:7" ht="18" customHeight="1" x14ac:dyDescent="0.25">
      <c r="B329" s="50"/>
      <c r="E329" s="50"/>
      <c r="F329" s="50"/>
      <c r="G329" s="62"/>
    </row>
    <row r="330" spans="2:7" ht="18" customHeight="1" x14ac:dyDescent="0.25">
      <c r="B330" s="50"/>
      <c r="E330" s="50"/>
      <c r="F330" s="50"/>
      <c r="G330" s="62"/>
    </row>
    <row r="331" spans="2:7" ht="18" customHeight="1" x14ac:dyDescent="0.25">
      <c r="B331" s="50"/>
      <c r="E331" s="50"/>
      <c r="F331" s="50"/>
      <c r="G331" s="62"/>
    </row>
    <row r="332" spans="2:7" ht="18" customHeight="1" x14ac:dyDescent="0.25">
      <c r="B332" s="50"/>
      <c r="E332" s="50"/>
      <c r="F332" s="50"/>
      <c r="G332" s="62"/>
    </row>
    <row r="333" spans="2:7" ht="18" customHeight="1" x14ac:dyDescent="0.25">
      <c r="B333" s="50"/>
      <c r="E333" s="50"/>
      <c r="F333" s="50"/>
      <c r="G333" s="62"/>
    </row>
    <row r="334" spans="2:7" ht="18" customHeight="1" x14ac:dyDescent="0.25">
      <c r="B334" s="50"/>
      <c r="E334" s="50"/>
      <c r="F334" s="50"/>
      <c r="G334" s="62"/>
    </row>
    <row r="335" spans="2:7" ht="18" customHeight="1" x14ac:dyDescent="0.25">
      <c r="B335" s="50"/>
      <c r="E335" s="50"/>
      <c r="F335" s="50"/>
      <c r="G335" s="62"/>
    </row>
    <row r="336" spans="2:7" ht="18" customHeight="1" x14ac:dyDescent="0.25">
      <c r="B336" s="50"/>
      <c r="E336" s="50"/>
      <c r="F336" s="50"/>
      <c r="G336" s="62"/>
    </row>
    <row r="337" spans="2:7" ht="18" customHeight="1" x14ac:dyDescent="0.25">
      <c r="B337" s="50"/>
      <c r="E337" s="50"/>
      <c r="F337" s="50"/>
      <c r="G337" s="62"/>
    </row>
    <row r="338" spans="2:7" ht="18" customHeight="1" x14ac:dyDescent="0.25">
      <c r="B338" s="50"/>
      <c r="E338" s="50"/>
      <c r="F338" s="50"/>
      <c r="G338" s="62"/>
    </row>
    <row r="339" spans="2:7" ht="18" customHeight="1" x14ac:dyDescent="0.25">
      <c r="B339" s="50"/>
      <c r="E339" s="50"/>
      <c r="F339" s="50"/>
      <c r="G339" s="62"/>
    </row>
    <row r="340" spans="2:7" ht="18" customHeight="1" x14ac:dyDescent="0.25">
      <c r="B340" s="50"/>
      <c r="E340" s="50"/>
      <c r="F340" s="50"/>
      <c r="G340" s="62"/>
    </row>
    <row r="341" spans="2:7" ht="18" customHeight="1" x14ac:dyDescent="0.25">
      <c r="B341" s="50"/>
      <c r="E341" s="50"/>
      <c r="F341" s="50"/>
      <c r="G341" s="62"/>
    </row>
    <row r="342" spans="2:7" ht="18" customHeight="1" x14ac:dyDescent="0.25">
      <c r="B342" s="50"/>
      <c r="E342" s="50"/>
      <c r="F342" s="50"/>
      <c r="G342" s="62"/>
    </row>
    <row r="343" spans="2:7" ht="18" customHeight="1" x14ac:dyDescent="0.25">
      <c r="B343" s="50"/>
      <c r="E343" s="50"/>
      <c r="F343" s="50"/>
      <c r="G343" s="62"/>
    </row>
    <row r="344" spans="2:7" ht="18" customHeight="1" x14ac:dyDescent="0.25">
      <c r="B344" s="50"/>
      <c r="E344" s="50"/>
      <c r="F344" s="50"/>
      <c r="G344" s="62"/>
    </row>
    <row r="345" spans="2:7" ht="18" customHeight="1" x14ac:dyDescent="0.25">
      <c r="B345" s="50"/>
      <c r="E345" s="50"/>
      <c r="F345" s="50"/>
      <c r="G345" s="62"/>
    </row>
    <row r="346" spans="2:7" ht="18" customHeight="1" x14ac:dyDescent="0.25">
      <c r="B346" s="50"/>
      <c r="E346" s="50"/>
      <c r="F346" s="50"/>
      <c r="G346" s="62"/>
    </row>
    <row r="347" spans="2:7" ht="18" customHeight="1" x14ac:dyDescent="0.25">
      <c r="B347" s="50"/>
      <c r="E347" s="50"/>
      <c r="F347" s="50"/>
      <c r="G347" s="62"/>
    </row>
    <row r="348" spans="2:7" ht="18" customHeight="1" x14ac:dyDescent="0.25">
      <c r="B348" s="50"/>
      <c r="E348" s="50"/>
      <c r="F348" s="50"/>
      <c r="G348" s="62"/>
    </row>
    <row r="349" spans="2:7" ht="18" customHeight="1" x14ac:dyDescent="0.25">
      <c r="B349" s="50"/>
      <c r="E349" s="50"/>
      <c r="F349" s="50"/>
      <c r="G349" s="62"/>
    </row>
    <row r="350" spans="2:7" ht="18" customHeight="1" x14ac:dyDescent="0.25">
      <c r="B350" s="50"/>
      <c r="E350" s="50"/>
      <c r="F350" s="50"/>
      <c r="G350" s="62"/>
    </row>
    <row r="351" spans="2:7" ht="18" customHeight="1" x14ac:dyDescent="0.25">
      <c r="B351" s="50"/>
      <c r="E351" s="50"/>
      <c r="F351" s="50"/>
      <c r="G351" s="62"/>
    </row>
    <row r="352" spans="2:7" ht="18" customHeight="1" x14ac:dyDescent="0.25">
      <c r="B352" s="50"/>
      <c r="E352" s="50"/>
      <c r="F352" s="50"/>
      <c r="G352" s="62"/>
    </row>
    <row r="353" spans="2:7" ht="18" customHeight="1" x14ac:dyDescent="0.25">
      <c r="B353" s="50"/>
      <c r="E353" s="50"/>
      <c r="F353" s="50"/>
      <c r="G353" s="62"/>
    </row>
    <row r="354" spans="2:7" ht="18" customHeight="1" x14ac:dyDescent="0.25">
      <c r="B354" s="50"/>
      <c r="E354" s="50"/>
      <c r="F354" s="50"/>
      <c r="G354" s="62"/>
    </row>
    <row r="355" spans="2:7" ht="18" customHeight="1" x14ac:dyDescent="0.25">
      <c r="B355" s="50"/>
      <c r="E355" s="50"/>
      <c r="F355" s="50"/>
      <c r="G355" s="62"/>
    </row>
    <row r="356" spans="2:7" ht="18" customHeight="1" x14ac:dyDescent="0.25">
      <c r="B356" s="50"/>
      <c r="E356" s="50"/>
      <c r="F356" s="50"/>
      <c r="G356" s="62"/>
    </row>
    <row r="357" spans="2:7" ht="18" customHeight="1" x14ac:dyDescent="0.25">
      <c r="B357" s="50"/>
      <c r="E357" s="50"/>
      <c r="F357" s="50"/>
      <c r="G357" s="62"/>
    </row>
    <row r="358" spans="2:7" ht="18" customHeight="1" x14ac:dyDescent="0.25">
      <c r="B358" s="50"/>
      <c r="E358" s="50"/>
      <c r="F358" s="50"/>
      <c r="G358" s="62"/>
    </row>
    <row r="359" spans="2:7" ht="18" customHeight="1" x14ac:dyDescent="0.25">
      <c r="B359" s="50"/>
      <c r="E359" s="50"/>
      <c r="F359" s="50"/>
      <c r="G359" s="62"/>
    </row>
    <row r="360" spans="2:7" ht="18" customHeight="1" x14ac:dyDescent="0.25">
      <c r="B360" s="50"/>
      <c r="E360" s="50"/>
      <c r="F360" s="50"/>
      <c r="G360" s="62"/>
    </row>
    <row r="361" spans="2:7" ht="18" customHeight="1" x14ac:dyDescent="0.25">
      <c r="B361" s="50"/>
      <c r="E361" s="50"/>
      <c r="F361" s="50"/>
      <c r="G361" s="62"/>
    </row>
    <row r="362" spans="2:7" ht="18" customHeight="1" x14ac:dyDescent="0.25">
      <c r="B362" s="50"/>
      <c r="E362" s="50"/>
      <c r="F362" s="50"/>
      <c r="G362" s="62"/>
    </row>
    <row r="363" spans="2:7" ht="18" customHeight="1" x14ac:dyDescent="0.25">
      <c r="B363" s="50"/>
      <c r="E363" s="50"/>
      <c r="F363" s="50"/>
      <c r="G363" s="62"/>
    </row>
    <row r="364" spans="2:7" ht="18" customHeight="1" x14ac:dyDescent="0.25">
      <c r="B364" s="50"/>
      <c r="E364" s="50"/>
      <c r="F364" s="50"/>
      <c r="G364" s="62"/>
    </row>
    <row r="365" spans="2:7" ht="18" customHeight="1" x14ac:dyDescent="0.25">
      <c r="B365" s="50"/>
      <c r="E365" s="50"/>
      <c r="F365" s="50"/>
      <c r="G365" s="62"/>
    </row>
    <row r="366" spans="2:7" ht="18" customHeight="1" x14ac:dyDescent="0.25">
      <c r="B366" s="50"/>
      <c r="E366" s="50"/>
      <c r="F366" s="50"/>
      <c r="G366" s="62"/>
    </row>
    <row r="367" spans="2:7" ht="18" customHeight="1" x14ac:dyDescent="0.25">
      <c r="B367" s="50"/>
      <c r="E367" s="50"/>
      <c r="F367" s="50"/>
      <c r="G367" s="62"/>
    </row>
    <row r="368" spans="2:7" ht="18" customHeight="1" x14ac:dyDescent="0.25">
      <c r="B368" s="50"/>
      <c r="E368" s="50"/>
      <c r="F368" s="50"/>
      <c r="G368" s="62"/>
    </row>
    <row r="369" spans="2:7" ht="18" customHeight="1" x14ac:dyDescent="0.25">
      <c r="B369" s="50"/>
      <c r="E369" s="50"/>
      <c r="F369" s="50"/>
      <c r="G369" s="62"/>
    </row>
    <row r="370" spans="2:7" ht="18" customHeight="1" x14ac:dyDescent="0.25">
      <c r="B370" s="50"/>
      <c r="E370" s="50"/>
      <c r="F370" s="50"/>
      <c r="G370" s="62"/>
    </row>
    <row r="371" spans="2:7" ht="18" customHeight="1" x14ac:dyDescent="0.25">
      <c r="B371" s="50"/>
      <c r="E371" s="50"/>
      <c r="F371" s="50"/>
      <c r="G371" s="62"/>
    </row>
    <row r="372" spans="2:7" ht="18" customHeight="1" x14ac:dyDescent="0.25">
      <c r="B372" s="50"/>
      <c r="E372" s="50"/>
      <c r="F372" s="50"/>
      <c r="G372" s="62"/>
    </row>
    <row r="373" spans="2:7" ht="18" customHeight="1" x14ac:dyDescent="0.25">
      <c r="B373" s="50"/>
      <c r="E373" s="50"/>
      <c r="F373" s="50"/>
      <c r="G373" s="62"/>
    </row>
    <row r="374" spans="2:7" ht="18" customHeight="1" x14ac:dyDescent="0.25">
      <c r="B374" s="50"/>
      <c r="E374" s="50"/>
      <c r="F374" s="50"/>
      <c r="G374" s="62"/>
    </row>
    <row r="375" spans="2:7" ht="18" customHeight="1" x14ac:dyDescent="0.25">
      <c r="B375" s="50"/>
      <c r="E375" s="50"/>
      <c r="F375" s="50"/>
      <c r="G375" s="62"/>
    </row>
    <row r="376" spans="2:7" ht="18" customHeight="1" x14ac:dyDescent="0.25">
      <c r="B376" s="50"/>
      <c r="E376" s="50"/>
      <c r="F376" s="50"/>
      <c r="G376" s="62"/>
    </row>
    <row r="377" spans="2:7" ht="18" customHeight="1" x14ac:dyDescent="0.25">
      <c r="B377" s="50"/>
      <c r="E377" s="50"/>
      <c r="F377" s="50"/>
      <c r="G377" s="62"/>
    </row>
    <row r="378" spans="2:7" ht="18" customHeight="1" x14ac:dyDescent="0.25">
      <c r="B378" s="50"/>
      <c r="E378" s="50"/>
      <c r="F378" s="50"/>
      <c r="G378" s="62"/>
    </row>
    <row r="379" spans="2:7" ht="18" customHeight="1" x14ac:dyDescent="0.25">
      <c r="B379" s="50"/>
      <c r="E379" s="50"/>
      <c r="F379" s="50"/>
      <c r="G379" s="62"/>
    </row>
    <row r="380" spans="2:7" ht="18" customHeight="1" x14ac:dyDescent="0.25">
      <c r="B380" s="50"/>
      <c r="E380" s="50"/>
      <c r="F380" s="50"/>
      <c r="G380" s="62"/>
    </row>
    <row r="381" spans="2:7" ht="18" customHeight="1" x14ac:dyDescent="0.25">
      <c r="B381" s="50"/>
      <c r="E381" s="50"/>
      <c r="F381" s="50"/>
      <c r="G381" s="62"/>
    </row>
    <row r="382" spans="2:7" ht="18" customHeight="1" x14ac:dyDescent="0.25">
      <c r="B382" s="50"/>
      <c r="E382" s="50"/>
      <c r="F382" s="50"/>
      <c r="G382" s="62"/>
    </row>
    <row r="383" spans="2:7" ht="18" customHeight="1" x14ac:dyDescent="0.25">
      <c r="B383" s="50"/>
      <c r="E383" s="50"/>
      <c r="F383" s="50"/>
      <c r="G383" s="62"/>
    </row>
    <row r="384" spans="2:7" ht="18" customHeight="1" x14ac:dyDescent="0.25">
      <c r="B384" s="50"/>
      <c r="E384" s="50"/>
      <c r="F384" s="50"/>
      <c r="G384" s="62"/>
    </row>
    <row r="385" spans="2:7" ht="18" customHeight="1" x14ac:dyDescent="0.25">
      <c r="B385" s="50"/>
      <c r="E385" s="50"/>
      <c r="F385" s="50"/>
      <c r="G385" s="62"/>
    </row>
    <row r="386" spans="2:7" ht="18" customHeight="1" x14ac:dyDescent="0.25">
      <c r="B386" s="50"/>
      <c r="E386" s="50"/>
      <c r="F386" s="50"/>
      <c r="G386" s="62"/>
    </row>
    <row r="387" spans="2:7" ht="18" customHeight="1" x14ac:dyDescent="0.25">
      <c r="B387" s="50"/>
      <c r="E387" s="50"/>
      <c r="F387" s="50"/>
      <c r="G387" s="62"/>
    </row>
    <row r="388" spans="2:7" ht="18" customHeight="1" x14ac:dyDescent="0.25">
      <c r="B388" s="50"/>
      <c r="E388" s="50"/>
      <c r="F388" s="50"/>
      <c r="G388" s="62"/>
    </row>
    <row r="389" spans="2:7" ht="18" customHeight="1" x14ac:dyDescent="0.25">
      <c r="B389" s="50"/>
      <c r="E389" s="50"/>
      <c r="F389" s="50"/>
      <c r="G389" s="62"/>
    </row>
    <row r="390" spans="2:7" ht="18" customHeight="1" x14ac:dyDescent="0.25">
      <c r="B390" s="50"/>
      <c r="E390" s="50"/>
      <c r="F390" s="50"/>
      <c r="G390" s="62"/>
    </row>
    <row r="391" spans="2:7" ht="18" customHeight="1" x14ac:dyDescent="0.25">
      <c r="B391" s="50"/>
      <c r="E391" s="50"/>
      <c r="F391" s="50"/>
      <c r="G391" s="62"/>
    </row>
    <row r="392" spans="2:7" ht="18" customHeight="1" x14ac:dyDescent="0.25">
      <c r="B392" s="50"/>
      <c r="E392" s="50"/>
      <c r="F392" s="50"/>
      <c r="G392" s="62"/>
    </row>
    <row r="393" spans="2:7" ht="18" customHeight="1" x14ac:dyDescent="0.25">
      <c r="B393" s="50"/>
      <c r="E393" s="50"/>
      <c r="F393" s="50"/>
      <c r="G393" s="62"/>
    </row>
    <row r="394" spans="2:7" ht="18" customHeight="1" x14ac:dyDescent="0.25">
      <c r="B394" s="50"/>
      <c r="E394" s="50"/>
      <c r="F394" s="50"/>
      <c r="G394" s="62"/>
    </row>
    <row r="395" spans="2:7" ht="18" customHeight="1" x14ac:dyDescent="0.25">
      <c r="B395" s="50"/>
      <c r="E395" s="50"/>
      <c r="F395" s="50"/>
      <c r="G395" s="62"/>
    </row>
    <row r="396" spans="2:7" ht="18" customHeight="1" x14ac:dyDescent="0.25">
      <c r="B396" s="50"/>
      <c r="E396" s="50"/>
      <c r="F396" s="50"/>
      <c r="G396" s="62"/>
    </row>
    <row r="397" spans="2:7" ht="18" customHeight="1" x14ac:dyDescent="0.25">
      <c r="B397" s="50"/>
      <c r="E397" s="50"/>
      <c r="F397" s="50"/>
      <c r="G397" s="62"/>
    </row>
    <row r="398" spans="2:7" ht="18" customHeight="1" x14ac:dyDescent="0.25">
      <c r="B398" s="50"/>
      <c r="E398" s="50"/>
      <c r="F398" s="50"/>
      <c r="G398" s="62"/>
    </row>
    <row r="399" spans="2:7" ht="18" customHeight="1" x14ac:dyDescent="0.25">
      <c r="B399" s="50"/>
      <c r="E399" s="50"/>
      <c r="F399" s="50"/>
      <c r="G399" s="62"/>
    </row>
    <row r="400" spans="2:7" ht="18" customHeight="1" x14ac:dyDescent="0.25">
      <c r="B400" s="50"/>
      <c r="E400" s="50"/>
      <c r="F400" s="50"/>
      <c r="G400" s="62"/>
    </row>
    <row r="401" spans="2:7" ht="18" customHeight="1" x14ac:dyDescent="0.25">
      <c r="B401" s="50"/>
      <c r="E401" s="50"/>
      <c r="F401" s="50"/>
      <c r="G401" s="62"/>
    </row>
    <row r="402" spans="2:7" ht="18" customHeight="1" x14ac:dyDescent="0.25">
      <c r="B402" s="50"/>
      <c r="E402" s="50"/>
      <c r="F402" s="50"/>
      <c r="G402" s="62"/>
    </row>
    <row r="403" spans="2:7" ht="18" customHeight="1" x14ac:dyDescent="0.25">
      <c r="B403" s="50"/>
      <c r="E403" s="50"/>
      <c r="F403" s="50"/>
      <c r="G403" s="62"/>
    </row>
    <row r="404" spans="2:7" ht="18" customHeight="1" x14ac:dyDescent="0.25">
      <c r="B404" s="50"/>
      <c r="E404" s="50"/>
      <c r="F404" s="50"/>
      <c r="G404" s="62"/>
    </row>
    <row r="405" spans="2:7" ht="18" customHeight="1" x14ac:dyDescent="0.25">
      <c r="B405" s="50"/>
      <c r="E405" s="50"/>
      <c r="F405" s="50"/>
      <c r="G405" s="62"/>
    </row>
    <row r="406" spans="2:7" ht="18" customHeight="1" x14ac:dyDescent="0.25">
      <c r="B406" s="50"/>
      <c r="E406" s="50"/>
      <c r="F406" s="50"/>
      <c r="G406" s="62"/>
    </row>
    <row r="407" spans="2:7" ht="18" customHeight="1" x14ac:dyDescent="0.25">
      <c r="B407" s="50"/>
      <c r="E407" s="50"/>
      <c r="F407" s="50"/>
      <c r="G407" s="62"/>
    </row>
    <row r="408" spans="2:7" ht="18" customHeight="1" x14ac:dyDescent="0.25">
      <c r="B408" s="50"/>
      <c r="E408" s="50"/>
      <c r="F408" s="50"/>
      <c r="G408" s="62"/>
    </row>
    <row r="409" spans="2:7" ht="18" customHeight="1" x14ac:dyDescent="0.25">
      <c r="B409" s="50"/>
      <c r="E409" s="50"/>
      <c r="F409" s="50"/>
      <c r="G409" s="62"/>
    </row>
    <row r="410" spans="2:7" ht="18" customHeight="1" x14ac:dyDescent="0.25">
      <c r="B410" s="50"/>
      <c r="E410" s="50"/>
      <c r="F410" s="50"/>
      <c r="G410" s="62"/>
    </row>
    <row r="411" spans="2:7" ht="18" customHeight="1" x14ac:dyDescent="0.25">
      <c r="B411" s="50"/>
      <c r="E411" s="50"/>
      <c r="F411" s="50"/>
      <c r="G411" s="62"/>
    </row>
    <row r="412" spans="2:7" ht="18" customHeight="1" x14ac:dyDescent="0.25">
      <c r="B412" s="50"/>
      <c r="E412" s="50"/>
      <c r="F412" s="50"/>
      <c r="G412" s="62"/>
    </row>
    <row r="413" spans="2:7" ht="18" customHeight="1" x14ac:dyDescent="0.25">
      <c r="B413" s="50"/>
      <c r="E413" s="50"/>
      <c r="F413" s="50"/>
      <c r="G413" s="62"/>
    </row>
    <row r="414" spans="2:7" ht="18" customHeight="1" x14ac:dyDescent="0.25">
      <c r="B414" s="50"/>
      <c r="E414" s="50"/>
      <c r="F414" s="50"/>
      <c r="G414" s="62"/>
    </row>
    <row r="415" spans="2:7" ht="18" customHeight="1" x14ac:dyDescent="0.25">
      <c r="B415" s="50"/>
      <c r="E415" s="50"/>
      <c r="F415" s="50"/>
      <c r="G415" s="62"/>
    </row>
    <row r="416" spans="2:7" ht="18" customHeight="1" x14ac:dyDescent="0.25">
      <c r="B416" s="50"/>
      <c r="E416" s="50"/>
      <c r="F416" s="50"/>
      <c r="G416" s="62"/>
    </row>
    <row r="417" spans="2:7" ht="18" customHeight="1" x14ac:dyDescent="0.25">
      <c r="B417" s="50"/>
      <c r="E417" s="50"/>
      <c r="F417" s="50"/>
      <c r="G417" s="62"/>
    </row>
    <row r="418" spans="2:7" ht="18" customHeight="1" x14ac:dyDescent="0.25">
      <c r="B418" s="50"/>
      <c r="E418" s="50"/>
      <c r="F418" s="50"/>
      <c r="G418" s="62"/>
    </row>
    <row r="419" spans="2:7" ht="18" customHeight="1" x14ac:dyDescent="0.25">
      <c r="B419" s="50"/>
      <c r="E419" s="50"/>
      <c r="F419" s="50"/>
      <c r="G419" s="62"/>
    </row>
    <row r="420" spans="2:7" ht="18" customHeight="1" x14ac:dyDescent="0.25">
      <c r="B420" s="50"/>
      <c r="E420" s="50"/>
      <c r="F420" s="50"/>
      <c r="G420" s="62"/>
    </row>
    <row r="421" spans="2:7" ht="18" customHeight="1" x14ac:dyDescent="0.25">
      <c r="B421" s="50"/>
      <c r="E421" s="50"/>
      <c r="F421" s="50"/>
      <c r="G421" s="62"/>
    </row>
    <row r="422" spans="2:7" ht="18" customHeight="1" x14ac:dyDescent="0.25">
      <c r="B422" s="50"/>
      <c r="E422" s="50"/>
      <c r="F422" s="50"/>
      <c r="G422" s="62"/>
    </row>
    <row r="423" spans="2:7" ht="18" customHeight="1" x14ac:dyDescent="0.25">
      <c r="B423" s="50"/>
      <c r="E423" s="50"/>
      <c r="F423" s="50"/>
      <c r="G423" s="62"/>
    </row>
    <row r="424" spans="2:7" ht="18" customHeight="1" x14ac:dyDescent="0.25">
      <c r="B424" s="50"/>
      <c r="E424" s="50"/>
      <c r="F424" s="50"/>
      <c r="G424" s="62"/>
    </row>
    <row r="425" spans="2:7" ht="18" customHeight="1" x14ac:dyDescent="0.25">
      <c r="B425" s="50"/>
      <c r="E425" s="50"/>
      <c r="F425" s="50"/>
      <c r="G425" s="62"/>
    </row>
    <row r="426" spans="2:7" ht="18" customHeight="1" x14ac:dyDescent="0.25">
      <c r="B426" s="50"/>
      <c r="E426" s="50"/>
      <c r="F426" s="50"/>
      <c r="G426" s="62"/>
    </row>
    <row r="427" spans="2:7" ht="18" customHeight="1" x14ac:dyDescent="0.25">
      <c r="B427" s="50"/>
      <c r="E427" s="50"/>
      <c r="F427" s="50"/>
      <c r="G427" s="62"/>
    </row>
    <row r="428" spans="2:7" ht="18" customHeight="1" x14ac:dyDescent="0.25">
      <c r="B428" s="50"/>
      <c r="E428" s="50"/>
      <c r="F428" s="50"/>
      <c r="G428" s="62"/>
    </row>
    <row r="429" spans="2:7" ht="18" customHeight="1" x14ac:dyDescent="0.25">
      <c r="B429" s="50"/>
      <c r="E429" s="50"/>
      <c r="F429" s="50"/>
      <c r="G429" s="62"/>
    </row>
    <row r="430" spans="2:7" ht="18" customHeight="1" x14ac:dyDescent="0.25">
      <c r="B430" s="50"/>
      <c r="E430" s="50"/>
      <c r="F430" s="50"/>
      <c r="G430" s="62"/>
    </row>
    <row r="431" spans="2:7" ht="18" customHeight="1" x14ac:dyDescent="0.25">
      <c r="B431" s="50"/>
      <c r="E431" s="50"/>
      <c r="F431" s="50"/>
      <c r="G431" s="62"/>
    </row>
    <row r="432" spans="2:7" ht="18" customHeight="1" x14ac:dyDescent="0.25">
      <c r="B432" s="50"/>
      <c r="E432" s="50"/>
      <c r="F432" s="50"/>
      <c r="G432" s="62"/>
    </row>
    <row r="433" spans="2:7" ht="18" customHeight="1" x14ac:dyDescent="0.25">
      <c r="B433" s="50"/>
      <c r="E433" s="50"/>
      <c r="F433" s="50"/>
      <c r="G433" s="62"/>
    </row>
    <row r="434" spans="2:7" ht="18" customHeight="1" x14ac:dyDescent="0.25">
      <c r="B434" s="50"/>
      <c r="E434" s="50"/>
      <c r="F434" s="50"/>
      <c r="G434" s="62"/>
    </row>
    <row r="435" spans="2:7" ht="18" customHeight="1" x14ac:dyDescent="0.25">
      <c r="B435" s="50"/>
      <c r="E435" s="50"/>
      <c r="F435" s="50"/>
      <c r="G435" s="62"/>
    </row>
    <row r="436" spans="2:7" ht="18" customHeight="1" x14ac:dyDescent="0.25">
      <c r="B436" s="50"/>
      <c r="E436" s="50"/>
      <c r="F436" s="50"/>
      <c r="G436" s="62"/>
    </row>
    <row r="437" spans="2:7" ht="18" customHeight="1" x14ac:dyDescent="0.25">
      <c r="B437" s="50"/>
      <c r="E437" s="50"/>
      <c r="F437" s="50"/>
      <c r="G437" s="62"/>
    </row>
    <row r="438" spans="2:7" ht="18" customHeight="1" x14ac:dyDescent="0.25">
      <c r="B438" s="50"/>
      <c r="E438" s="50"/>
      <c r="F438" s="50"/>
      <c r="G438" s="62"/>
    </row>
    <row r="439" spans="2:7" ht="18" customHeight="1" x14ac:dyDescent="0.25">
      <c r="B439" s="50"/>
      <c r="E439" s="50"/>
      <c r="F439" s="50"/>
      <c r="G439" s="62"/>
    </row>
    <row r="440" spans="2:7" ht="18" customHeight="1" x14ac:dyDescent="0.25">
      <c r="B440" s="50"/>
      <c r="E440" s="50"/>
      <c r="F440" s="50"/>
      <c r="G440" s="62"/>
    </row>
    <row r="441" spans="2:7" ht="18" customHeight="1" x14ac:dyDescent="0.25">
      <c r="B441" s="50"/>
      <c r="E441" s="50"/>
      <c r="F441" s="50"/>
      <c r="G441" s="62"/>
    </row>
    <row r="442" spans="2:7" ht="18" customHeight="1" x14ac:dyDescent="0.25">
      <c r="B442" s="50"/>
      <c r="E442" s="50"/>
      <c r="F442" s="50"/>
      <c r="G442" s="62"/>
    </row>
    <row r="443" spans="2:7" ht="18" customHeight="1" x14ac:dyDescent="0.25">
      <c r="B443" s="50"/>
      <c r="E443" s="50"/>
      <c r="F443" s="50"/>
      <c r="G443" s="62"/>
    </row>
    <row r="444" spans="2:7" ht="18" customHeight="1" x14ac:dyDescent="0.25">
      <c r="B444" s="50"/>
      <c r="E444" s="50"/>
      <c r="F444" s="50"/>
      <c r="G444" s="62"/>
    </row>
    <row r="445" spans="2:7" ht="18" customHeight="1" x14ac:dyDescent="0.25">
      <c r="B445" s="50"/>
      <c r="E445" s="50"/>
      <c r="F445" s="50"/>
      <c r="G445" s="62"/>
    </row>
    <row r="446" spans="2:7" ht="18" customHeight="1" x14ac:dyDescent="0.25">
      <c r="B446" s="50"/>
      <c r="E446" s="50"/>
      <c r="F446" s="50"/>
      <c r="G446" s="62"/>
    </row>
    <row r="447" spans="2:7" ht="18" customHeight="1" x14ac:dyDescent="0.25">
      <c r="B447" s="50"/>
      <c r="E447" s="50"/>
      <c r="F447" s="50"/>
      <c r="G447" s="62"/>
    </row>
    <row r="448" spans="2:7" ht="18" customHeight="1" x14ac:dyDescent="0.25">
      <c r="B448" s="50"/>
      <c r="E448" s="50"/>
      <c r="F448" s="50"/>
      <c r="G448" s="62"/>
    </row>
    <row r="449" spans="2:7" ht="18" customHeight="1" x14ac:dyDescent="0.25">
      <c r="B449" s="50"/>
      <c r="E449" s="50"/>
      <c r="F449" s="50"/>
      <c r="G449" s="62"/>
    </row>
    <row r="450" spans="2:7" ht="18" customHeight="1" x14ac:dyDescent="0.25">
      <c r="B450" s="50"/>
      <c r="E450" s="50"/>
      <c r="F450" s="50"/>
      <c r="G450" s="62"/>
    </row>
    <row r="451" spans="2:7" ht="18" customHeight="1" x14ac:dyDescent="0.25">
      <c r="B451" s="50"/>
      <c r="E451" s="50"/>
      <c r="F451" s="50"/>
      <c r="G451" s="62"/>
    </row>
    <row r="452" spans="2:7" ht="18" customHeight="1" x14ac:dyDescent="0.25">
      <c r="B452" s="50"/>
      <c r="E452" s="50"/>
      <c r="F452" s="50"/>
      <c r="G452" s="62"/>
    </row>
    <row r="453" spans="2:7" ht="18" customHeight="1" x14ac:dyDescent="0.25">
      <c r="B453" s="50"/>
      <c r="E453" s="50"/>
      <c r="F453" s="50"/>
      <c r="G453" s="62"/>
    </row>
    <row r="454" spans="2:7" ht="18" customHeight="1" x14ac:dyDescent="0.25">
      <c r="B454" s="50"/>
      <c r="E454" s="50"/>
      <c r="F454" s="50"/>
      <c r="G454" s="62"/>
    </row>
    <row r="455" spans="2:7" ht="18" customHeight="1" x14ac:dyDescent="0.25">
      <c r="B455" s="50"/>
      <c r="E455" s="50"/>
      <c r="F455" s="50"/>
      <c r="G455" s="62"/>
    </row>
    <row r="456" spans="2:7" ht="18" customHeight="1" x14ac:dyDescent="0.25">
      <c r="B456" s="50"/>
      <c r="E456" s="50"/>
      <c r="F456" s="50"/>
      <c r="G456" s="62"/>
    </row>
    <row r="457" spans="2:7" ht="18" customHeight="1" x14ac:dyDescent="0.25">
      <c r="B457" s="50"/>
      <c r="E457" s="50"/>
      <c r="F457" s="50"/>
      <c r="G457" s="62"/>
    </row>
    <row r="458" spans="2:7" ht="18" customHeight="1" x14ac:dyDescent="0.25">
      <c r="B458" s="50"/>
      <c r="E458" s="50"/>
      <c r="F458" s="50"/>
      <c r="G458" s="62"/>
    </row>
    <row r="459" spans="2:7" ht="18" customHeight="1" x14ac:dyDescent="0.25">
      <c r="B459" s="50"/>
      <c r="E459" s="50"/>
      <c r="F459" s="50"/>
      <c r="G459" s="62"/>
    </row>
    <row r="460" spans="2:7" ht="18" customHeight="1" x14ac:dyDescent="0.25">
      <c r="B460" s="50"/>
      <c r="E460" s="50"/>
      <c r="F460" s="50"/>
      <c r="G460" s="62"/>
    </row>
    <row r="461" spans="2:7" ht="18" customHeight="1" x14ac:dyDescent="0.25">
      <c r="B461" s="50"/>
      <c r="E461" s="50"/>
      <c r="F461" s="50"/>
      <c r="G461" s="62"/>
    </row>
    <row r="462" spans="2:7" ht="18" customHeight="1" x14ac:dyDescent="0.25">
      <c r="B462" s="50"/>
      <c r="E462" s="50"/>
      <c r="F462" s="50"/>
      <c r="G462" s="62"/>
    </row>
    <row r="463" spans="2:7" ht="18" customHeight="1" x14ac:dyDescent="0.25">
      <c r="B463" s="50"/>
      <c r="E463" s="50"/>
      <c r="F463" s="50"/>
      <c r="G463" s="62"/>
    </row>
    <row r="464" spans="2:7" ht="18" customHeight="1" x14ac:dyDescent="0.25">
      <c r="B464" s="50"/>
      <c r="E464" s="50"/>
      <c r="F464" s="50"/>
      <c r="G464" s="62"/>
    </row>
    <row r="465" spans="2:7" ht="18" customHeight="1" x14ac:dyDescent="0.25">
      <c r="B465" s="50"/>
      <c r="E465" s="50"/>
      <c r="F465" s="50"/>
      <c r="G465" s="62"/>
    </row>
    <row r="466" spans="2:7" ht="18" customHeight="1" x14ac:dyDescent="0.25">
      <c r="B466" s="50"/>
      <c r="E466" s="50"/>
      <c r="F466" s="50"/>
      <c r="G466" s="62"/>
    </row>
    <row r="467" spans="2:7" ht="18" customHeight="1" x14ac:dyDescent="0.25">
      <c r="B467" s="50"/>
      <c r="E467" s="50"/>
      <c r="F467" s="50"/>
      <c r="G467" s="62"/>
    </row>
    <row r="468" spans="2:7" ht="18" customHeight="1" x14ac:dyDescent="0.25">
      <c r="B468" s="50"/>
      <c r="E468" s="50"/>
      <c r="F468" s="50"/>
      <c r="G468" s="62"/>
    </row>
    <row r="469" spans="2:7" ht="18" customHeight="1" x14ac:dyDescent="0.25">
      <c r="B469" s="50"/>
      <c r="E469" s="50"/>
      <c r="F469" s="50"/>
      <c r="G469" s="62"/>
    </row>
    <row r="470" spans="2:7" ht="18" customHeight="1" x14ac:dyDescent="0.25">
      <c r="B470" s="50"/>
      <c r="E470" s="50"/>
      <c r="F470" s="50"/>
      <c r="G470" s="62"/>
    </row>
    <row r="471" spans="2:7" ht="18" customHeight="1" x14ac:dyDescent="0.25">
      <c r="B471" s="50"/>
      <c r="E471" s="50"/>
      <c r="F471" s="50"/>
      <c r="G471" s="62"/>
    </row>
    <row r="472" spans="2:7" ht="18" customHeight="1" x14ac:dyDescent="0.25">
      <c r="B472" s="50"/>
      <c r="E472" s="50"/>
      <c r="F472" s="50"/>
      <c r="G472" s="62"/>
    </row>
    <row r="473" spans="2:7" ht="18" customHeight="1" x14ac:dyDescent="0.25">
      <c r="B473" s="50"/>
      <c r="E473" s="50"/>
      <c r="F473" s="50"/>
      <c r="G473" s="62"/>
    </row>
    <row r="474" spans="2:7" ht="18" customHeight="1" x14ac:dyDescent="0.25">
      <c r="B474" s="50"/>
      <c r="E474" s="50"/>
      <c r="F474" s="50"/>
      <c r="G474" s="62"/>
    </row>
    <row r="475" spans="2:7" ht="18" customHeight="1" x14ac:dyDescent="0.25">
      <c r="B475" s="50"/>
      <c r="E475" s="50"/>
      <c r="F475" s="50"/>
      <c r="G475" s="62"/>
    </row>
    <row r="476" spans="2:7" ht="18" customHeight="1" x14ac:dyDescent="0.25">
      <c r="B476" s="50"/>
      <c r="E476" s="50"/>
      <c r="F476" s="50"/>
      <c r="G476" s="62"/>
    </row>
    <row r="477" spans="2:7" ht="18" customHeight="1" x14ac:dyDescent="0.25">
      <c r="B477" s="50"/>
      <c r="E477" s="50"/>
      <c r="F477" s="50"/>
      <c r="G477" s="62"/>
    </row>
    <row r="478" spans="2:7" ht="18" customHeight="1" x14ac:dyDescent="0.25">
      <c r="B478" s="50"/>
      <c r="E478" s="50"/>
      <c r="F478" s="50"/>
      <c r="G478" s="62"/>
    </row>
    <row r="479" spans="2:7" ht="18" customHeight="1" x14ac:dyDescent="0.25">
      <c r="B479" s="50"/>
      <c r="E479" s="50"/>
      <c r="F479" s="50"/>
      <c r="G479" s="62"/>
    </row>
    <row r="480" spans="2:7" ht="18" customHeight="1" x14ac:dyDescent="0.25">
      <c r="B480" s="50"/>
      <c r="E480" s="50"/>
      <c r="F480" s="50"/>
      <c r="G480" s="62"/>
    </row>
    <row r="481" spans="2:7" ht="18" customHeight="1" x14ac:dyDescent="0.25">
      <c r="B481" s="50"/>
      <c r="E481" s="50"/>
      <c r="F481" s="50"/>
      <c r="G481" s="62"/>
    </row>
    <row r="482" spans="2:7" ht="18" customHeight="1" x14ac:dyDescent="0.25">
      <c r="B482" s="50"/>
      <c r="E482" s="50"/>
      <c r="F482" s="50"/>
      <c r="G482" s="62"/>
    </row>
    <row r="483" spans="2:7" ht="18" customHeight="1" x14ac:dyDescent="0.25">
      <c r="B483" s="50"/>
      <c r="E483" s="50"/>
      <c r="F483" s="50"/>
      <c r="G483" s="62"/>
    </row>
    <row r="484" spans="2:7" ht="18" customHeight="1" x14ac:dyDescent="0.25">
      <c r="B484" s="50"/>
      <c r="E484" s="50"/>
      <c r="F484" s="50"/>
      <c r="G484" s="62"/>
    </row>
    <row r="485" spans="2:7" ht="18" customHeight="1" x14ac:dyDescent="0.25">
      <c r="B485" s="50"/>
      <c r="E485" s="50"/>
      <c r="F485" s="50"/>
      <c r="G485" s="62"/>
    </row>
    <row r="486" spans="2:7" ht="18" customHeight="1" x14ac:dyDescent="0.25">
      <c r="B486" s="50"/>
      <c r="E486" s="50"/>
      <c r="F486" s="50"/>
      <c r="G486" s="62"/>
    </row>
    <row r="487" spans="2:7" ht="18" customHeight="1" x14ac:dyDescent="0.25">
      <c r="B487" s="50"/>
      <c r="E487" s="50"/>
      <c r="F487" s="50"/>
      <c r="G487" s="62"/>
    </row>
    <row r="488" spans="2:7" ht="18" customHeight="1" x14ac:dyDescent="0.25">
      <c r="B488" s="50"/>
      <c r="E488" s="50"/>
      <c r="F488" s="50"/>
      <c r="G488" s="62"/>
    </row>
    <row r="489" spans="2:7" ht="18" customHeight="1" x14ac:dyDescent="0.25">
      <c r="B489" s="50"/>
      <c r="E489" s="50"/>
      <c r="F489" s="50"/>
      <c r="G489" s="62"/>
    </row>
    <row r="490" spans="2:7" ht="18" customHeight="1" x14ac:dyDescent="0.25">
      <c r="B490" s="50"/>
      <c r="E490" s="50"/>
      <c r="F490" s="50"/>
      <c r="G490" s="62"/>
    </row>
    <row r="491" spans="2:7" ht="18" customHeight="1" x14ac:dyDescent="0.25">
      <c r="B491" s="50"/>
      <c r="E491" s="50"/>
      <c r="F491" s="50"/>
      <c r="G491" s="62"/>
    </row>
    <row r="492" spans="2:7" ht="18" customHeight="1" x14ac:dyDescent="0.25">
      <c r="B492" s="50"/>
      <c r="E492" s="50"/>
      <c r="F492" s="50"/>
      <c r="G492" s="62"/>
    </row>
    <row r="493" spans="2:7" ht="18" customHeight="1" x14ac:dyDescent="0.25">
      <c r="B493" s="50"/>
      <c r="E493" s="50"/>
      <c r="F493" s="50"/>
      <c r="G493" s="62"/>
    </row>
    <row r="494" spans="2:7" ht="18" customHeight="1" x14ac:dyDescent="0.25">
      <c r="B494" s="50"/>
      <c r="E494" s="50"/>
      <c r="F494" s="50"/>
      <c r="G494" s="62"/>
    </row>
    <row r="495" spans="2:7" ht="18" customHeight="1" x14ac:dyDescent="0.25">
      <c r="B495" s="50"/>
      <c r="E495" s="50"/>
      <c r="F495" s="50"/>
      <c r="G495" s="62"/>
    </row>
    <row r="496" spans="2:7" ht="18" customHeight="1" x14ac:dyDescent="0.25">
      <c r="B496" s="50"/>
      <c r="E496" s="50"/>
      <c r="F496" s="50"/>
      <c r="G496" s="62"/>
    </row>
    <row r="497" spans="2:7" ht="18" customHeight="1" x14ac:dyDescent="0.25">
      <c r="B497" s="50"/>
      <c r="E497" s="50"/>
      <c r="F497" s="50"/>
      <c r="G497" s="62"/>
    </row>
    <row r="498" spans="2:7" ht="18" customHeight="1" x14ac:dyDescent="0.25">
      <c r="B498" s="50"/>
      <c r="E498" s="50"/>
      <c r="F498" s="50"/>
      <c r="G498" s="62"/>
    </row>
    <row r="499" spans="2:7" ht="18" customHeight="1" x14ac:dyDescent="0.25">
      <c r="B499" s="50"/>
      <c r="E499" s="50"/>
      <c r="F499" s="50"/>
      <c r="G499" s="62"/>
    </row>
    <row r="500" spans="2:7" ht="18" customHeight="1" x14ac:dyDescent="0.25">
      <c r="B500" s="50"/>
      <c r="E500" s="50"/>
      <c r="F500" s="50"/>
      <c r="G500" s="62"/>
    </row>
    <row r="501" spans="2:7" ht="18" customHeight="1" x14ac:dyDescent="0.25">
      <c r="B501" s="50"/>
      <c r="E501" s="50"/>
      <c r="F501" s="50"/>
      <c r="G501" s="62"/>
    </row>
    <row r="502" spans="2:7" ht="18" customHeight="1" x14ac:dyDescent="0.25">
      <c r="B502" s="50"/>
      <c r="E502" s="50"/>
      <c r="F502" s="50"/>
      <c r="G502" s="62"/>
    </row>
    <row r="503" spans="2:7" ht="18" customHeight="1" x14ac:dyDescent="0.25">
      <c r="B503" s="50"/>
      <c r="E503" s="50"/>
      <c r="F503" s="50"/>
      <c r="G503" s="62"/>
    </row>
    <row r="504" spans="2:7" ht="18" customHeight="1" x14ac:dyDescent="0.25">
      <c r="B504" s="50"/>
      <c r="E504" s="50"/>
      <c r="F504" s="50"/>
      <c r="G504" s="62"/>
    </row>
    <row r="505" spans="2:7" ht="18" customHeight="1" x14ac:dyDescent="0.25">
      <c r="B505" s="50"/>
      <c r="E505" s="50"/>
      <c r="F505" s="50"/>
      <c r="G505" s="62"/>
    </row>
    <row r="506" spans="2:7" ht="18" customHeight="1" x14ac:dyDescent="0.25">
      <c r="B506" s="50"/>
      <c r="E506" s="50"/>
      <c r="F506" s="50"/>
      <c r="G506" s="62"/>
    </row>
    <row r="507" spans="2:7" ht="18" customHeight="1" x14ac:dyDescent="0.25">
      <c r="B507" s="50"/>
      <c r="E507" s="50"/>
      <c r="F507" s="50"/>
      <c r="G507" s="62"/>
    </row>
    <row r="508" spans="2:7" ht="18" customHeight="1" x14ac:dyDescent="0.25">
      <c r="B508" s="50"/>
      <c r="E508" s="50"/>
      <c r="F508" s="50"/>
      <c r="G508" s="62"/>
    </row>
    <row r="509" spans="2:7" ht="18" customHeight="1" x14ac:dyDescent="0.25">
      <c r="B509" s="50"/>
      <c r="E509" s="50"/>
      <c r="F509" s="50"/>
      <c r="G509" s="62"/>
    </row>
    <row r="510" spans="2:7" ht="18" customHeight="1" x14ac:dyDescent="0.25">
      <c r="B510" s="50"/>
      <c r="E510" s="50"/>
      <c r="F510" s="50"/>
      <c r="G510" s="62"/>
    </row>
    <row r="511" spans="2:7" ht="18" customHeight="1" x14ac:dyDescent="0.25">
      <c r="B511" s="50"/>
      <c r="E511" s="50"/>
      <c r="F511" s="50"/>
      <c r="G511" s="62"/>
    </row>
    <row r="512" spans="2:7" ht="18" customHeight="1" x14ac:dyDescent="0.25">
      <c r="B512" s="50"/>
      <c r="E512" s="50"/>
      <c r="F512" s="50"/>
      <c r="G512" s="62"/>
    </row>
    <row r="513" spans="2:7" ht="18" customHeight="1" x14ac:dyDescent="0.25">
      <c r="B513" s="50"/>
      <c r="E513" s="50"/>
      <c r="F513" s="50"/>
      <c r="G513" s="62"/>
    </row>
    <row r="514" spans="2:7" ht="18" customHeight="1" x14ac:dyDescent="0.25">
      <c r="B514" s="50"/>
      <c r="E514" s="50"/>
      <c r="F514" s="50"/>
      <c r="G514" s="62"/>
    </row>
    <row r="515" spans="2:7" ht="18" customHeight="1" x14ac:dyDescent="0.25">
      <c r="B515" s="50"/>
      <c r="E515" s="50"/>
      <c r="F515" s="50"/>
      <c r="G515" s="62"/>
    </row>
    <row r="516" spans="2:7" ht="18" customHeight="1" x14ac:dyDescent="0.25">
      <c r="B516" s="50"/>
      <c r="E516" s="50"/>
      <c r="F516" s="50"/>
      <c r="G516" s="62"/>
    </row>
    <row r="517" spans="2:7" ht="18" customHeight="1" x14ac:dyDescent="0.25">
      <c r="B517" s="50"/>
      <c r="E517" s="50"/>
      <c r="F517" s="50"/>
      <c r="G517" s="62"/>
    </row>
    <row r="518" spans="2:7" ht="18" customHeight="1" x14ac:dyDescent="0.25">
      <c r="B518" s="50"/>
      <c r="E518" s="50"/>
      <c r="F518" s="50"/>
      <c r="G518" s="62"/>
    </row>
    <row r="519" spans="2:7" ht="18" customHeight="1" x14ac:dyDescent="0.25">
      <c r="B519" s="50"/>
      <c r="E519" s="50"/>
      <c r="F519" s="50"/>
      <c r="G519" s="62"/>
    </row>
    <row r="520" spans="2:7" ht="18" customHeight="1" x14ac:dyDescent="0.25">
      <c r="B520" s="50"/>
      <c r="E520" s="50"/>
      <c r="F520" s="50"/>
      <c r="G520" s="62"/>
    </row>
    <row r="521" spans="2:7" ht="18" customHeight="1" x14ac:dyDescent="0.25">
      <c r="B521" s="50"/>
      <c r="E521" s="50"/>
      <c r="F521" s="50"/>
      <c r="G521" s="62"/>
    </row>
    <row r="522" spans="2:7" ht="18" customHeight="1" x14ac:dyDescent="0.25">
      <c r="B522" s="50"/>
      <c r="E522" s="50"/>
      <c r="F522" s="50"/>
      <c r="G522" s="62"/>
    </row>
    <row r="523" spans="2:7" ht="18" customHeight="1" x14ac:dyDescent="0.25">
      <c r="B523" s="50"/>
      <c r="E523" s="50"/>
      <c r="F523" s="50"/>
      <c r="G523" s="62"/>
    </row>
    <row r="524" spans="2:7" ht="18" customHeight="1" x14ac:dyDescent="0.25">
      <c r="B524" s="50"/>
      <c r="E524" s="50"/>
      <c r="F524" s="50"/>
      <c r="G524" s="62"/>
    </row>
    <row r="525" spans="2:7" ht="18" customHeight="1" x14ac:dyDescent="0.25">
      <c r="B525" s="50"/>
      <c r="E525" s="50"/>
      <c r="F525" s="50"/>
      <c r="G525" s="62"/>
    </row>
    <row r="526" spans="2:7" ht="18" customHeight="1" x14ac:dyDescent="0.25">
      <c r="B526" s="50"/>
      <c r="E526" s="50"/>
      <c r="F526" s="50"/>
      <c r="G526" s="62"/>
    </row>
    <row r="527" spans="2:7" ht="18" customHeight="1" x14ac:dyDescent="0.25">
      <c r="B527" s="50"/>
      <c r="E527" s="50"/>
      <c r="F527" s="50"/>
      <c r="G527" s="62"/>
    </row>
    <row r="528" spans="2:7" ht="18" customHeight="1" x14ac:dyDescent="0.25">
      <c r="B528" s="50"/>
      <c r="E528" s="50"/>
      <c r="F528" s="50"/>
      <c r="G528" s="62"/>
    </row>
    <row r="529" spans="2:7" ht="18" customHeight="1" x14ac:dyDescent="0.25">
      <c r="B529" s="50"/>
      <c r="E529" s="50"/>
      <c r="F529" s="50"/>
      <c r="G529" s="62"/>
    </row>
    <row r="530" spans="2:7" ht="18" customHeight="1" x14ac:dyDescent="0.25">
      <c r="B530" s="50"/>
      <c r="E530" s="50"/>
      <c r="F530" s="50"/>
      <c r="G530" s="62"/>
    </row>
    <row r="531" spans="2:7" ht="18" customHeight="1" x14ac:dyDescent="0.25">
      <c r="B531" s="50"/>
      <c r="E531" s="50"/>
      <c r="F531" s="50"/>
      <c r="G531" s="62"/>
    </row>
    <row r="532" spans="2:7" ht="18" customHeight="1" x14ac:dyDescent="0.25">
      <c r="B532" s="50"/>
      <c r="E532" s="50"/>
      <c r="F532" s="50"/>
      <c r="G532" s="62"/>
    </row>
    <row r="533" spans="2:7" ht="18" customHeight="1" x14ac:dyDescent="0.25">
      <c r="B533" s="50"/>
      <c r="E533" s="50"/>
      <c r="F533" s="50"/>
      <c r="G533" s="62"/>
    </row>
    <row r="534" spans="2:7" ht="18" customHeight="1" x14ac:dyDescent="0.25">
      <c r="B534" s="50"/>
      <c r="E534" s="50"/>
      <c r="F534" s="50"/>
      <c r="G534" s="62"/>
    </row>
    <row r="535" spans="2:7" ht="18" customHeight="1" x14ac:dyDescent="0.25">
      <c r="B535" s="50"/>
      <c r="E535" s="50"/>
      <c r="F535" s="50"/>
      <c r="G535" s="62"/>
    </row>
    <row r="536" spans="2:7" ht="18" customHeight="1" x14ac:dyDescent="0.25">
      <c r="B536" s="50"/>
      <c r="E536" s="50"/>
      <c r="F536" s="50"/>
      <c r="G536" s="62"/>
    </row>
    <row r="537" spans="2:7" ht="18" customHeight="1" x14ac:dyDescent="0.25">
      <c r="B537" s="50"/>
      <c r="E537" s="50"/>
      <c r="F537" s="50"/>
      <c r="G537" s="62"/>
    </row>
    <row r="538" spans="2:7" ht="18" customHeight="1" x14ac:dyDescent="0.25">
      <c r="B538" s="50"/>
      <c r="E538" s="50"/>
      <c r="F538" s="50"/>
      <c r="G538" s="62"/>
    </row>
    <row r="539" spans="2:7" ht="18" customHeight="1" x14ac:dyDescent="0.25">
      <c r="B539" s="50"/>
      <c r="E539" s="50"/>
      <c r="F539" s="50"/>
      <c r="G539" s="62"/>
    </row>
    <row r="540" spans="2:7" ht="18" customHeight="1" x14ac:dyDescent="0.25">
      <c r="B540" s="50"/>
      <c r="E540" s="50"/>
      <c r="F540" s="50"/>
      <c r="G540" s="62"/>
    </row>
    <row r="541" spans="2:7" ht="18" customHeight="1" x14ac:dyDescent="0.25">
      <c r="B541" s="50"/>
      <c r="E541" s="50"/>
      <c r="F541" s="50"/>
      <c r="G541" s="62"/>
    </row>
    <row r="542" spans="2:7" ht="18" customHeight="1" x14ac:dyDescent="0.25">
      <c r="B542" s="50"/>
      <c r="E542" s="50"/>
      <c r="F542" s="50"/>
      <c r="G542" s="62"/>
    </row>
    <row r="543" spans="2:7" ht="18" customHeight="1" x14ac:dyDescent="0.25">
      <c r="B543" s="50"/>
      <c r="E543" s="50"/>
      <c r="F543" s="50"/>
      <c r="G543" s="62"/>
    </row>
    <row r="544" spans="2:7" ht="18" customHeight="1" x14ac:dyDescent="0.25">
      <c r="B544" s="50"/>
      <c r="E544" s="50"/>
      <c r="F544" s="50"/>
      <c r="G544" s="62"/>
    </row>
    <row r="545" spans="2:7" ht="18" customHeight="1" x14ac:dyDescent="0.25">
      <c r="B545" s="50"/>
      <c r="E545" s="50"/>
      <c r="F545" s="50"/>
      <c r="G545" s="62"/>
    </row>
    <row r="546" spans="2:7" ht="18" customHeight="1" x14ac:dyDescent="0.25">
      <c r="B546" s="50"/>
      <c r="E546" s="50"/>
      <c r="F546" s="50"/>
      <c r="G546" s="62"/>
    </row>
    <row r="547" spans="2:7" ht="18" customHeight="1" x14ac:dyDescent="0.25">
      <c r="B547" s="50"/>
      <c r="E547" s="50"/>
      <c r="F547" s="50"/>
      <c r="G547" s="62"/>
    </row>
    <row r="548" spans="2:7" ht="18" customHeight="1" x14ac:dyDescent="0.25">
      <c r="B548" s="50"/>
      <c r="E548" s="50"/>
      <c r="F548" s="50"/>
      <c r="G548" s="62"/>
    </row>
    <row r="549" spans="2:7" ht="18" customHeight="1" x14ac:dyDescent="0.25">
      <c r="B549" s="50"/>
      <c r="E549" s="50"/>
      <c r="F549" s="50"/>
      <c r="G549" s="62"/>
    </row>
    <row r="550" spans="2:7" ht="18" customHeight="1" x14ac:dyDescent="0.25">
      <c r="B550" s="50"/>
      <c r="E550" s="50"/>
      <c r="F550" s="50"/>
      <c r="G550" s="62"/>
    </row>
    <row r="551" spans="2:7" ht="18" customHeight="1" x14ac:dyDescent="0.25">
      <c r="B551" s="50"/>
      <c r="E551" s="50"/>
      <c r="F551" s="50"/>
      <c r="G551" s="62"/>
    </row>
    <row r="552" spans="2:7" ht="18" customHeight="1" x14ac:dyDescent="0.25">
      <c r="B552" s="50"/>
      <c r="E552" s="50"/>
      <c r="F552" s="50"/>
      <c r="G552" s="62"/>
    </row>
    <row r="553" spans="2:7" ht="18" customHeight="1" x14ac:dyDescent="0.25">
      <c r="B553" s="50"/>
      <c r="E553" s="50"/>
      <c r="F553" s="50"/>
      <c r="G553" s="62"/>
    </row>
    <row r="554" spans="2:7" ht="18" customHeight="1" x14ac:dyDescent="0.25">
      <c r="B554" s="50"/>
      <c r="E554" s="50"/>
      <c r="F554" s="50"/>
      <c r="G554" s="62"/>
    </row>
    <row r="555" spans="2:7" ht="18" customHeight="1" x14ac:dyDescent="0.25">
      <c r="B555" s="50"/>
      <c r="E555" s="50"/>
      <c r="F555" s="50"/>
      <c r="G555" s="62"/>
    </row>
    <row r="556" spans="2:7" ht="18" customHeight="1" x14ac:dyDescent="0.25">
      <c r="B556" s="50"/>
      <c r="E556" s="50"/>
      <c r="F556" s="50"/>
      <c r="G556" s="62"/>
    </row>
    <row r="557" spans="2:7" ht="18" customHeight="1" x14ac:dyDescent="0.25">
      <c r="B557" s="50"/>
      <c r="E557" s="50"/>
      <c r="F557" s="50"/>
      <c r="G557" s="62"/>
    </row>
    <row r="558" spans="2:7" ht="18" customHeight="1" x14ac:dyDescent="0.25">
      <c r="B558" s="50"/>
      <c r="E558" s="50"/>
      <c r="F558" s="50"/>
      <c r="G558" s="62"/>
    </row>
    <row r="559" spans="2:7" ht="18" customHeight="1" x14ac:dyDescent="0.25">
      <c r="B559" s="50"/>
      <c r="E559" s="50"/>
      <c r="F559" s="50"/>
      <c r="G559" s="62"/>
    </row>
    <row r="560" spans="2:7" ht="18" customHeight="1" x14ac:dyDescent="0.25">
      <c r="B560" s="50"/>
      <c r="E560" s="50"/>
      <c r="F560" s="50"/>
      <c r="G560" s="62"/>
    </row>
    <row r="561" spans="2:7" ht="18" customHeight="1" x14ac:dyDescent="0.25">
      <c r="B561" s="50"/>
      <c r="E561" s="50"/>
      <c r="F561" s="50"/>
      <c r="G561" s="62"/>
    </row>
    <row r="562" spans="2:7" ht="18" customHeight="1" x14ac:dyDescent="0.25">
      <c r="B562" s="50"/>
      <c r="E562" s="50"/>
      <c r="F562" s="50"/>
      <c r="G562" s="62"/>
    </row>
    <row r="563" spans="2:7" ht="18" customHeight="1" x14ac:dyDescent="0.25">
      <c r="B563" s="50"/>
      <c r="E563" s="50"/>
      <c r="F563" s="50"/>
      <c r="G563" s="62"/>
    </row>
    <row r="564" spans="2:7" ht="18" customHeight="1" x14ac:dyDescent="0.25">
      <c r="B564" s="50"/>
      <c r="E564" s="50"/>
      <c r="F564" s="50"/>
      <c r="G564" s="62"/>
    </row>
    <row r="565" spans="2:7" ht="18" customHeight="1" x14ac:dyDescent="0.25">
      <c r="B565" s="50"/>
      <c r="E565" s="50"/>
      <c r="F565" s="50"/>
      <c r="G565" s="62"/>
    </row>
    <row r="566" spans="2:7" ht="18" customHeight="1" x14ac:dyDescent="0.25">
      <c r="B566" s="50"/>
      <c r="E566" s="50"/>
      <c r="F566" s="50"/>
      <c r="G566" s="62"/>
    </row>
    <row r="567" spans="2:7" ht="18" customHeight="1" x14ac:dyDescent="0.25">
      <c r="B567" s="50"/>
      <c r="E567" s="50"/>
      <c r="F567" s="50"/>
      <c r="G567" s="62"/>
    </row>
    <row r="568" spans="2:7" ht="18" customHeight="1" x14ac:dyDescent="0.25">
      <c r="B568" s="50"/>
      <c r="E568" s="50"/>
      <c r="F568" s="50"/>
      <c r="G568" s="62"/>
    </row>
    <row r="569" spans="2:7" ht="18" customHeight="1" x14ac:dyDescent="0.25">
      <c r="B569" s="50"/>
      <c r="E569" s="50"/>
      <c r="F569" s="50"/>
      <c r="G569" s="62"/>
    </row>
    <row r="570" spans="2:7" ht="18" customHeight="1" x14ac:dyDescent="0.25">
      <c r="B570" s="50"/>
      <c r="E570" s="50"/>
      <c r="F570" s="50"/>
      <c r="G570" s="62"/>
    </row>
    <row r="571" spans="2:7" ht="18" customHeight="1" x14ac:dyDescent="0.25">
      <c r="B571" s="50"/>
      <c r="E571" s="50"/>
      <c r="F571" s="50"/>
      <c r="G571" s="62"/>
    </row>
    <row r="572" spans="2:7" ht="18" customHeight="1" x14ac:dyDescent="0.25">
      <c r="B572" s="50"/>
      <c r="E572" s="50"/>
      <c r="F572" s="50"/>
      <c r="G572" s="62"/>
    </row>
    <row r="573" spans="2:7" ht="18" customHeight="1" x14ac:dyDescent="0.25">
      <c r="B573" s="50"/>
      <c r="E573" s="50"/>
      <c r="F573" s="50"/>
      <c r="G573" s="62"/>
    </row>
    <row r="574" spans="2:7" ht="18" customHeight="1" x14ac:dyDescent="0.25">
      <c r="B574" s="50"/>
      <c r="E574" s="50"/>
      <c r="F574" s="50"/>
      <c r="G574" s="62"/>
    </row>
    <row r="575" spans="2:7" ht="18" customHeight="1" x14ac:dyDescent="0.25">
      <c r="B575" s="50"/>
      <c r="E575" s="50"/>
      <c r="F575" s="50"/>
      <c r="G575" s="62"/>
    </row>
    <row r="576" spans="2:7" ht="18" customHeight="1" x14ac:dyDescent="0.25">
      <c r="B576" s="50"/>
      <c r="E576" s="50"/>
      <c r="F576" s="50"/>
      <c r="G576" s="62"/>
    </row>
    <row r="577" spans="2:7" ht="18" customHeight="1" x14ac:dyDescent="0.25">
      <c r="B577" s="50"/>
      <c r="E577" s="50"/>
      <c r="F577" s="50"/>
      <c r="G577" s="62"/>
    </row>
    <row r="578" spans="2:7" ht="18" customHeight="1" x14ac:dyDescent="0.25">
      <c r="B578" s="50"/>
      <c r="E578" s="50"/>
      <c r="F578" s="50"/>
      <c r="G578" s="62"/>
    </row>
    <row r="579" spans="2:7" ht="18" customHeight="1" x14ac:dyDescent="0.25">
      <c r="B579" s="50"/>
      <c r="E579" s="50"/>
      <c r="F579" s="50"/>
      <c r="G579" s="62"/>
    </row>
    <row r="580" spans="2:7" ht="18" customHeight="1" x14ac:dyDescent="0.25">
      <c r="B580" s="50"/>
      <c r="E580" s="50"/>
      <c r="F580" s="50"/>
      <c r="G580" s="62"/>
    </row>
    <row r="581" spans="2:7" ht="18" customHeight="1" x14ac:dyDescent="0.25">
      <c r="B581" s="50"/>
      <c r="E581" s="50"/>
      <c r="F581" s="50"/>
      <c r="G581" s="62"/>
    </row>
    <row r="582" spans="2:7" ht="18" customHeight="1" x14ac:dyDescent="0.25">
      <c r="B582" s="50"/>
      <c r="E582" s="50"/>
      <c r="F582" s="50"/>
      <c r="G582" s="62"/>
    </row>
    <row r="583" spans="2:7" ht="18" customHeight="1" x14ac:dyDescent="0.25">
      <c r="B583" s="50"/>
      <c r="E583" s="50"/>
      <c r="F583" s="50"/>
      <c r="G583" s="62"/>
    </row>
    <row r="584" spans="2:7" ht="18" customHeight="1" x14ac:dyDescent="0.25">
      <c r="B584" s="50"/>
      <c r="E584" s="50"/>
      <c r="F584" s="50"/>
      <c r="G584" s="62"/>
    </row>
    <row r="585" spans="2:7" ht="18" customHeight="1" x14ac:dyDescent="0.25">
      <c r="B585" s="50"/>
      <c r="E585" s="50"/>
      <c r="F585" s="50"/>
      <c r="G585" s="62"/>
    </row>
    <row r="586" spans="2:7" ht="18" customHeight="1" x14ac:dyDescent="0.25">
      <c r="B586" s="50"/>
      <c r="E586" s="50"/>
      <c r="F586" s="50"/>
      <c r="G586" s="62"/>
    </row>
    <row r="587" spans="2:7" ht="18" customHeight="1" x14ac:dyDescent="0.25">
      <c r="B587" s="50"/>
      <c r="E587" s="50"/>
      <c r="F587" s="50"/>
      <c r="G587" s="62"/>
    </row>
    <row r="588" spans="2:7" ht="18" customHeight="1" x14ac:dyDescent="0.25">
      <c r="B588" s="50"/>
      <c r="E588" s="50"/>
      <c r="F588" s="50"/>
      <c r="G588" s="62"/>
    </row>
    <row r="589" spans="2:7" ht="18" customHeight="1" x14ac:dyDescent="0.25">
      <c r="B589" s="50"/>
      <c r="E589" s="50"/>
      <c r="F589" s="50"/>
      <c r="G589" s="62"/>
    </row>
    <row r="590" spans="2:7" ht="18" customHeight="1" x14ac:dyDescent="0.25">
      <c r="B590" s="50"/>
      <c r="E590" s="50"/>
      <c r="F590" s="50"/>
      <c r="G590" s="62"/>
    </row>
    <row r="591" spans="2:7" ht="18" customHeight="1" x14ac:dyDescent="0.25">
      <c r="B591" s="50"/>
      <c r="E591" s="50"/>
      <c r="F591" s="50"/>
      <c r="G591" s="62"/>
    </row>
    <row r="592" spans="2:7" ht="18" customHeight="1" x14ac:dyDescent="0.25">
      <c r="B592" s="50"/>
      <c r="E592" s="50"/>
      <c r="F592" s="50"/>
      <c r="G592" s="62"/>
    </row>
    <row r="593" spans="2:7" ht="18" customHeight="1" x14ac:dyDescent="0.25">
      <c r="B593" s="50"/>
      <c r="E593" s="50"/>
      <c r="F593" s="50"/>
      <c r="G593" s="62"/>
    </row>
    <row r="594" spans="2:7" ht="18" customHeight="1" x14ac:dyDescent="0.25">
      <c r="B594" s="50"/>
      <c r="E594" s="50"/>
      <c r="F594" s="50"/>
      <c r="G594" s="62"/>
    </row>
    <row r="595" spans="2:7" ht="18" customHeight="1" x14ac:dyDescent="0.25">
      <c r="B595" s="50"/>
      <c r="E595" s="50"/>
      <c r="F595" s="50"/>
      <c r="G595" s="62"/>
    </row>
    <row r="596" spans="2:7" ht="18" customHeight="1" x14ac:dyDescent="0.25">
      <c r="B596" s="50"/>
      <c r="E596" s="50"/>
      <c r="F596" s="50"/>
      <c r="G596" s="62"/>
    </row>
    <row r="597" spans="2:7" ht="18" customHeight="1" x14ac:dyDescent="0.25">
      <c r="B597" s="50"/>
      <c r="E597" s="50"/>
      <c r="F597" s="50"/>
      <c r="G597" s="62"/>
    </row>
    <row r="598" spans="2:7" ht="18" customHeight="1" x14ac:dyDescent="0.25">
      <c r="B598" s="50"/>
      <c r="E598" s="50"/>
      <c r="F598" s="50"/>
      <c r="G598" s="62"/>
    </row>
    <row r="599" spans="2:7" ht="18" customHeight="1" x14ac:dyDescent="0.25">
      <c r="B599" s="50"/>
      <c r="E599" s="50"/>
      <c r="F599" s="50"/>
      <c r="G599" s="62"/>
    </row>
    <row r="600" spans="2:7" ht="18" customHeight="1" x14ac:dyDescent="0.25">
      <c r="B600" s="50"/>
      <c r="E600" s="50"/>
      <c r="F600" s="50"/>
      <c r="G600" s="62"/>
    </row>
    <row r="601" spans="2:7" ht="18" customHeight="1" x14ac:dyDescent="0.25">
      <c r="B601" s="50"/>
      <c r="E601" s="50"/>
      <c r="F601" s="50"/>
      <c r="G601" s="62"/>
    </row>
    <row r="602" spans="2:7" ht="18" customHeight="1" x14ac:dyDescent="0.25">
      <c r="B602" s="50"/>
      <c r="E602" s="50"/>
      <c r="F602" s="50"/>
      <c r="G602" s="62"/>
    </row>
    <row r="603" spans="2:7" ht="18" customHeight="1" x14ac:dyDescent="0.25">
      <c r="B603" s="50"/>
      <c r="E603" s="50"/>
      <c r="F603" s="50"/>
      <c r="G603" s="62"/>
    </row>
    <row r="604" spans="2:7" ht="18" customHeight="1" x14ac:dyDescent="0.25">
      <c r="B604" s="50"/>
      <c r="E604" s="50"/>
      <c r="F604" s="50"/>
      <c r="G604" s="62"/>
    </row>
    <row r="605" spans="2:7" ht="18" customHeight="1" x14ac:dyDescent="0.25">
      <c r="B605" s="50"/>
      <c r="E605" s="50"/>
      <c r="F605" s="50"/>
      <c r="G605" s="62"/>
    </row>
    <row r="606" spans="2:7" ht="18" customHeight="1" x14ac:dyDescent="0.25">
      <c r="B606" s="50"/>
      <c r="E606" s="50"/>
      <c r="F606" s="50"/>
      <c r="G606" s="62"/>
    </row>
    <row r="607" spans="2:7" ht="18" customHeight="1" x14ac:dyDescent="0.25">
      <c r="B607" s="50"/>
      <c r="E607" s="50"/>
      <c r="F607" s="50"/>
      <c r="G607" s="62"/>
    </row>
    <row r="608" spans="2:7" ht="18" customHeight="1" x14ac:dyDescent="0.25">
      <c r="B608" s="50"/>
      <c r="E608" s="50"/>
      <c r="F608" s="50"/>
      <c r="G608" s="62"/>
    </row>
    <row r="609" spans="2:7" ht="18" customHeight="1" x14ac:dyDescent="0.25">
      <c r="B609" s="50"/>
      <c r="E609" s="50"/>
      <c r="F609" s="50"/>
      <c r="G609" s="62"/>
    </row>
    <row r="610" spans="2:7" ht="18" customHeight="1" x14ac:dyDescent="0.25">
      <c r="B610" s="50"/>
      <c r="E610" s="50"/>
      <c r="F610" s="50"/>
      <c r="G610" s="62"/>
    </row>
    <row r="611" spans="2:7" ht="18" customHeight="1" x14ac:dyDescent="0.25">
      <c r="B611" s="50"/>
      <c r="E611" s="50"/>
      <c r="F611" s="50"/>
      <c r="G611" s="62"/>
    </row>
    <row r="612" spans="2:7" ht="18" customHeight="1" x14ac:dyDescent="0.25">
      <c r="B612" s="50"/>
      <c r="E612" s="50"/>
      <c r="F612" s="50"/>
      <c r="G612" s="62"/>
    </row>
    <row r="613" spans="2:7" ht="18" customHeight="1" x14ac:dyDescent="0.25">
      <c r="B613" s="50"/>
      <c r="E613" s="50"/>
      <c r="F613" s="50"/>
      <c r="G613" s="62"/>
    </row>
    <row r="614" spans="2:7" ht="18" customHeight="1" x14ac:dyDescent="0.25">
      <c r="B614" s="50"/>
      <c r="E614" s="50"/>
      <c r="F614" s="50"/>
      <c r="G614" s="62"/>
    </row>
    <row r="615" spans="2:7" ht="18" customHeight="1" x14ac:dyDescent="0.25">
      <c r="B615" s="50"/>
      <c r="E615" s="50"/>
      <c r="F615" s="50"/>
      <c r="G615" s="62"/>
    </row>
    <row r="616" spans="2:7" ht="18" customHeight="1" x14ac:dyDescent="0.25">
      <c r="B616" s="50"/>
      <c r="E616" s="50"/>
      <c r="F616" s="50"/>
      <c r="G616" s="62"/>
    </row>
    <row r="617" spans="2:7" ht="18" customHeight="1" x14ac:dyDescent="0.25">
      <c r="B617" s="50"/>
      <c r="E617" s="50"/>
      <c r="F617" s="50"/>
      <c r="G617" s="62"/>
    </row>
    <row r="618" spans="2:7" ht="18" customHeight="1" x14ac:dyDescent="0.25">
      <c r="B618" s="50"/>
      <c r="E618" s="50"/>
      <c r="F618" s="50"/>
      <c r="G618" s="62"/>
    </row>
    <row r="619" spans="2:7" ht="18" customHeight="1" x14ac:dyDescent="0.25">
      <c r="B619" s="50"/>
      <c r="E619" s="50"/>
      <c r="F619" s="50"/>
      <c r="G619" s="62"/>
    </row>
    <row r="620" spans="2:7" ht="18" customHeight="1" x14ac:dyDescent="0.25">
      <c r="B620" s="50"/>
      <c r="E620" s="50"/>
      <c r="F620" s="50"/>
      <c r="G620" s="62"/>
    </row>
    <row r="621" spans="2:7" ht="18" customHeight="1" x14ac:dyDescent="0.25">
      <c r="B621" s="50"/>
      <c r="E621" s="50"/>
      <c r="F621" s="50"/>
      <c r="G621" s="62"/>
    </row>
    <row r="622" spans="2:7" ht="18" customHeight="1" x14ac:dyDescent="0.25">
      <c r="B622" s="50"/>
      <c r="E622" s="50"/>
      <c r="F622" s="50"/>
      <c r="G622" s="62"/>
    </row>
    <row r="623" spans="2:7" ht="18" customHeight="1" x14ac:dyDescent="0.25">
      <c r="B623" s="50"/>
      <c r="E623" s="50"/>
      <c r="F623" s="50"/>
      <c r="G623" s="62"/>
    </row>
    <row r="624" spans="2:7" ht="18" customHeight="1" x14ac:dyDescent="0.25">
      <c r="B624" s="50"/>
      <c r="E624" s="50"/>
      <c r="F624" s="50"/>
      <c r="G624" s="62"/>
    </row>
    <row r="625" spans="2:7" ht="18" customHeight="1" x14ac:dyDescent="0.25">
      <c r="B625" s="50"/>
      <c r="E625" s="50"/>
      <c r="F625" s="50"/>
      <c r="G625" s="62"/>
    </row>
    <row r="626" spans="2:7" ht="18" customHeight="1" x14ac:dyDescent="0.25">
      <c r="B626" s="50"/>
      <c r="E626" s="50"/>
      <c r="F626" s="50"/>
      <c r="G626" s="62"/>
    </row>
    <row r="627" spans="2:7" ht="18" customHeight="1" x14ac:dyDescent="0.25">
      <c r="B627" s="50"/>
      <c r="E627" s="50"/>
      <c r="F627" s="50"/>
      <c r="G627" s="62"/>
    </row>
    <row r="628" spans="2:7" ht="18" customHeight="1" x14ac:dyDescent="0.25">
      <c r="B628" s="50"/>
      <c r="E628" s="50"/>
      <c r="F628" s="50"/>
      <c r="G628" s="62"/>
    </row>
    <row r="629" spans="2:7" ht="18" customHeight="1" x14ac:dyDescent="0.25">
      <c r="B629" s="50"/>
      <c r="E629" s="50"/>
      <c r="F629" s="50"/>
      <c r="G629" s="62"/>
    </row>
    <row r="630" spans="2:7" ht="18" customHeight="1" x14ac:dyDescent="0.25">
      <c r="B630" s="50"/>
      <c r="E630" s="50"/>
      <c r="F630" s="50"/>
      <c r="G630" s="62"/>
    </row>
    <row r="631" spans="2:7" ht="18" customHeight="1" x14ac:dyDescent="0.25">
      <c r="B631" s="50"/>
      <c r="E631" s="50"/>
      <c r="F631" s="50"/>
      <c r="G631" s="62"/>
    </row>
    <row r="632" spans="2:7" ht="18" customHeight="1" x14ac:dyDescent="0.25">
      <c r="B632" s="50"/>
      <c r="E632" s="50"/>
      <c r="F632" s="50"/>
      <c r="G632" s="62"/>
    </row>
    <row r="633" spans="2:7" ht="18" customHeight="1" x14ac:dyDescent="0.25">
      <c r="B633" s="50"/>
      <c r="E633" s="50"/>
      <c r="F633" s="50"/>
      <c r="G633" s="62"/>
    </row>
    <row r="634" spans="2:7" ht="18" customHeight="1" x14ac:dyDescent="0.25">
      <c r="B634" s="50"/>
      <c r="E634" s="50"/>
      <c r="F634" s="50"/>
      <c r="G634" s="62"/>
    </row>
    <row r="635" spans="2:7" ht="18" customHeight="1" x14ac:dyDescent="0.25">
      <c r="B635" s="50"/>
      <c r="E635" s="50"/>
      <c r="F635" s="50"/>
      <c r="G635" s="62"/>
    </row>
    <row r="636" spans="2:7" ht="18" customHeight="1" x14ac:dyDescent="0.25">
      <c r="B636" s="50"/>
      <c r="E636" s="50"/>
      <c r="F636" s="50"/>
      <c r="G636" s="62"/>
    </row>
    <row r="637" spans="2:7" ht="18" customHeight="1" x14ac:dyDescent="0.25">
      <c r="B637" s="50"/>
      <c r="E637" s="50"/>
      <c r="F637" s="50"/>
      <c r="G637" s="62"/>
    </row>
    <row r="638" spans="2:7" ht="18" customHeight="1" x14ac:dyDescent="0.25">
      <c r="B638" s="50"/>
      <c r="E638" s="50"/>
      <c r="F638" s="50"/>
      <c r="G638" s="62"/>
    </row>
    <row r="639" spans="2:7" ht="18" customHeight="1" x14ac:dyDescent="0.25">
      <c r="B639" s="50"/>
      <c r="E639" s="50"/>
      <c r="F639" s="50"/>
      <c r="G639" s="62"/>
    </row>
    <row r="640" spans="2:7" ht="18" customHeight="1" x14ac:dyDescent="0.25">
      <c r="B640" s="50"/>
      <c r="E640" s="50"/>
      <c r="F640" s="50"/>
      <c r="G640" s="62"/>
    </row>
    <row r="641" spans="2:7" ht="18" customHeight="1" x14ac:dyDescent="0.25">
      <c r="B641" s="50"/>
      <c r="E641" s="50"/>
      <c r="F641" s="50"/>
      <c r="G641" s="62"/>
    </row>
    <row r="642" spans="2:7" ht="18" customHeight="1" x14ac:dyDescent="0.25">
      <c r="B642" s="50"/>
      <c r="E642" s="50"/>
      <c r="F642" s="50"/>
      <c r="G642" s="62"/>
    </row>
    <row r="643" spans="2:7" ht="18" customHeight="1" x14ac:dyDescent="0.25">
      <c r="B643" s="50"/>
      <c r="E643" s="50"/>
      <c r="F643" s="50"/>
      <c r="G643" s="62"/>
    </row>
    <row r="644" spans="2:7" ht="18" customHeight="1" x14ac:dyDescent="0.25">
      <c r="B644" s="50"/>
      <c r="E644" s="50"/>
      <c r="F644" s="50"/>
      <c r="G644" s="62"/>
    </row>
    <row r="645" spans="2:7" ht="18" customHeight="1" x14ac:dyDescent="0.25">
      <c r="B645" s="50"/>
      <c r="E645" s="50"/>
      <c r="F645" s="50"/>
      <c r="G645" s="62"/>
    </row>
    <row r="646" spans="2:7" ht="18" customHeight="1" x14ac:dyDescent="0.25">
      <c r="B646" s="50"/>
      <c r="E646" s="50"/>
      <c r="F646" s="50"/>
      <c r="G646" s="62"/>
    </row>
    <row r="647" spans="2:7" ht="18" customHeight="1" x14ac:dyDescent="0.25">
      <c r="B647" s="50"/>
      <c r="E647" s="50"/>
      <c r="F647" s="50"/>
      <c r="G647" s="62"/>
    </row>
    <row r="648" spans="2:7" ht="18" customHeight="1" x14ac:dyDescent="0.25">
      <c r="B648" s="50"/>
      <c r="E648" s="50"/>
      <c r="F648" s="50"/>
      <c r="G648" s="62"/>
    </row>
    <row r="649" spans="2:7" ht="18" customHeight="1" x14ac:dyDescent="0.25">
      <c r="B649" s="50"/>
      <c r="E649" s="50"/>
      <c r="F649" s="50"/>
      <c r="G649" s="62"/>
    </row>
    <row r="650" spans="2:7" ht="18" customHeight="1" x14ac:dyDescent="0.25">
      <c r="B650" s="50"/>
      <c r="E650" s="50"/>
      <c r="F650" s="50"/>
      <c r="G650" s="62"/>
    </row>
    <row r="651" spans="2:7" ht="18" customHeight="1" x14ac:dyDescent="0.25">
      <c r="B651" s="50"/>
      <c r="E651" s="50"/>
      <c r="F651" s="50"/>
      <c r="G651" s="62"/>
    </row>
    <row r="652" spans="2:7" ht="18" customHeight="1" x14ac:dyDescent="0.25">
      <c r="B652" s="50"/>
      <c r="E652" s="50"/>
      <c r="F652" s="50"/>
      <c r="G652" s="62"/>
    </row>
    <row r="653" spans="2:7" ht="18" customHeight="1" x14ac:dyDescent="0.25">
      <c r="B653" s="50"/>
      <c r="E653" s="50"/>
      <c r="F653" s="50"/>
      <c r="G653" s="62"/>
    </row>
    <row r="654" spans="2:7" ht="18" customHeight="1" x14ac:dyDescent="0.25">
      <c r="B654" s="50"/>
      <c r="E654" s="50"/>
      <c r="F654" s="50"/>
      <c r="G654" s="62"/>
    </row>
    <row r="655" spans="2:7" ht="18" customHeight="1" x14ac:dyDescent="0.25">
      <c r="B655" s="50"/>
      <c r="E655" s="50"/>
      <c r="F655" s="50"/>
      <c r="G655" s="62"/>
    </row>
    <row r="656" spans="2:7" ht="18" customHeight="1" x14ac:dyDescent="0.25">
      <c r="B656" s="50"/>
      <c r="E656" s="50"/>
      <c r="F656" s="50"/>
      <c r="G656" s="62"/>
    </row>
    <row r="657" spans="2:7" ht="18" customHeight="1" x14ac:dyDescent="0.25">
      <c r="B657" s="50"/>
      <c r="E657" s="50"/>
      <c r="F657" s="50"/>
      <c r="G657" s="62"/>
    </row>
    <row r="658" spans="2:7" ht="18" customHeight="1" x14ac:dyDescent="0.25">
      <c r="B658" s="50"/>
      <c r="E658" s="50"/>
      <c r="F658" s="50"/>
      <c r="G658" s="62"/>
    </row>
    <row r="659" spans="2:7" ht="18" customHeight="1" x14ac:dyDescent="0.25">
      <c r="B659" s="50"/>
      <c r="E659" s="50"/>
      <c r="F659" s="50"/>
      <c r="G659" s="62"/>
    </row>
    <row r="660" spans="2:7" ht="18" customHeight="1" x14ac:dyDescent="0.25">
      <c r="B660" s="50"/>
      <c r="E660" s="50"/>
      <c r="F660" s="50"/>
      <c r="G660" s="62"/>
    </row>
    <row r="661" spans="2:7" ht="18" customHeight="1" x14ac:dyDescent="0.25">
      <c r="B661" s="50"/>
      <c r="E661" s="50"/>
      <c r="F661" s="50"/>
      <c r="G661" s="62"/>
    </row>
    <row r="662" spans="2:7" ht="18" customHeight="1" x14ac:dyDescent="0.25">
      <c r="B662" s="50"/>
      <c r="E662" s="50"/>
      <c r="F662" s="50"/>
      <c r="G662" s="62"/>
    </row>
    <row r="663" spans="2:7" ht="18" customHeight="1" x14ac:dyDescent="0.25">
      <c r="B663" s="50"/>
      <c r="E663" s="50"/>
      <c r="F663" s="50"/>
      <c r="G663" s="62"/>
    </row>
    <row r="664" spans="2:7" ht="18" customHeight="1" x14ac:dyDescent="0.25">
      <c r="B664" s="50"/>
      <c r="E664" s="50"/>
      <c r="F664" s="50"/>
      <c r="G664" s="62"/>
    </row>
    <row r="665" spans="2:7" ht="18" customHeight="1" x14ac:dyDescent="0.25">
      <c r="B665" s="50"/>
      <c r="E665" s="50"/>
      <c r="F665" s="50"/>
      <c r="G665" s="62"/>
    </row>
    <row r="666" spans="2:7" ht="18" customHeight="1" x14ac:dyDescent="0.25">
      <c r="B666" s="50"/>
      <c r="E666" s="50"/>
      <c r="F666" s="50"/>
      <c r="G666" s="62"/>
    </row>
    <row r="667" spans="2:7" ht="18" customHeight="1" x14ac:dyDescent="0.25">
      <c r="B667" s="50"/>
      <c r="E667" s="50"/>
      <c r="F667" s="50"/>
      <c r="G667" s="62"/>
    </row>
    <row r="668" spans="2:7" ht="18" customHeight="1" x14ac:dyDescent="0.25">
      <c r="B668" s="50"/>
      <c r="E668" s="50"/>
      <c r="F668" s="50"/>
      <c r="G668" s="62"/>
    </row>
    <row r="669" spans="2:7" ht="18" customHeight="1" x14ac:dyDescent="0.25">
      <c r="B669" s="50"/>
      <c r="E669" s="50"/>
      <c r="F669" s="50"/>
      <c r="G669" s="62"/>
    </row>
    <row r="670" spans="2:7" ht="18" customHeight="1" x14ac:dyDescent="0.25">
      <c r="B670" s="50"/>
      <c r="E670" s="50"/>
      <c r="F670" s="50"/>
      <c r="G670" s="62"/>
    </row>
    <row r="671" spans="2:7" ht="18" customHeight="1" x14ac:dyDescent="0.25">
      <c r="B671" s="50"/>
      <c r="E671" s="50"/>
      <c r="F671" s="50"/>
      <c r="G671" s="62"/>
    </row>
    <row r="672" spans="2:7" ht="18" customHeight="1" x14ac:dyDescent="0.25">
      <c r="B672" s="50"/>
      <c r="E672" s="50"/>
      <c r="F672" s="50"/>
      <c r="G672" s="62"/>
    </row>
    <row r="673" spans="2:7" ht="18" customHeight="1" x14ac:dyDescent="0.25">
      <c r="B673" s="50"/>
      <c r="E673" s="50"/>
      <c r="F673" s="50"/>
      <c r="G673" s="62"/>
    </row>
    <row r="674" spans="2:7" ht="18" customHeight="1" x14ac:dyDescent="0.25">
      <c r="B674" s="50"/>
      <c r="E674" s="50"/>
      <c r="F674" s="50"/>
      <c r="G674" s="62"/>
    </row>
    <row r="675" spans="2:7" ht="18" customHeight="1" x14ac:dyDescent="0.25">
      <c r="B675" s="50"/>
      <c r="E675" s="50"/>
      <c r="F675" s="50"/>
      <c r="G675" s="62"/>
    </row>
    <row r="676" spans="2:7" ht="18" customHeight="1" x14ac:dyDescent="0.25">
      <c r="B676" s="50"/>
      <c r="E676" s="50"/>
      <c r="F676" s="50"/>
      <c r="G676" s="62"/>
    </row>
    <row r="677" spans="2:7" ht="18" customHeight="1" x14ac:dyDescent="0.25">
      <c r="B677" s="50"/>
      <c r="E677" s="50"/>
      <c r="F677" s="50"/>
      <c r="G677" s="62"/>
    </row>
    <row r="678" spans="2:7" ht="18" customHeight="1" x14ac:dyDescent="0.25">
      <c r="B678" s="50"/>
      <c r="E678" s="50"/>
      <c r="F678" s="50"/>
      <c r="G678" s="62"/>
    </row>
    <row r="679" spans="2:7" ht="18" customHeight="1" x14ac:dyDescent="0.25">
      <c r="B679" s="50"/>
      <c r="E679" s="50"/>
      <c r="F679" s="50"/>
      <c r="G679" s="62"/>
    </row>
    <row r="680" spans="2:7" ht="18" customHeight="1" x14ac:dyDescent="0.25">
      <c r="B680" s="50"/>
      <c r="E680" s="50"/>
      <c r="F680" s="50"/>
      <c r="G680" s="62"/>
    </row>
    <row r="681" spans="2:7" ht="18" customHeight="1" x14ac:dyDescent="0.25">
      <c r="B681" s="50"/>
      <c r="E681" s="50"/>
      <c r="F681" s="50"/>
      <c r="G681" s="62"/>
    </row>
    <row r="682" spans="2:7" ht="18" customHeight="1" x14ac:dyDescent="0.25">
      <c r="B682" s="50"/>
      <c r="E682" s="50"/>
      <c r="F682" s="50"/>
      <c r="G682" s="62"/>
    </row>
    <row r="683" spans="2:7" ht="18" customHeight="1" x14ac:dyDescent="0.25">
      <c r="B683" s="50"/>
      <c r="E683" s="50"/>
      <c r="F683" s="50"/>
      <c r="G683" s="62"/>
    </row>
    <row r="684" spans="2:7" ht="18" customHeight="1" x14ac:dyDescent="0.25">
      <c r="B684" s="50"/>
      <c r="E684" s="50"/>
      <c r="F684" s="50"/>
      <c r="G684" s="62"/>
    </row>
    <row r="685" spans="2:7" ht="18" customHeight="1" x14ac:dyDescent="0.25">
      <c r="B685" s="50"/>
      <c r="E685" s="50"/>
      <c r="F685" s="50"/>
      <c r="G685" s="62"/>
    </row>
    <row r="686" spans="2:7" ht="18" customHeight="1" x14ac:dyDescent="0.25">
      <c r="B686" s="50"/>
      <c r="E686" s="50"/>
      <c r="F686" s="50"/>
      <c r="G686" s="62"/>
    </row>
    <row r="687" spans="2:7" ht="18" customHeight="1" x14ac:dyDescent="0.25">
      <c r="B687" s="50"/>
      <c r="E687" s="50"/>
      <c r="F687" s="50"/>
      <c r="G687" s="62"/>
    </row>
    <row r="688" spans="2:7" ht="18" customHeight="1" x14ac:dyDescent="0.25">
      <c r="B688" s="50"/>
      <c r="E688" s="50"/>
      <c r="F688" s="50"/>
      <c r="G688" s="62"/>
    </row>
    <row r="689" spans="2:7" ht="18" customHeight="1" x14ac:dyDescent="0.25">
      <c r="B689" s="50"/>
      <c r="E689" s="50"/>
      <c r="F689" s="50"/>
      <c r="G689" s="62"/>
    </row>
    <row r="690" spans="2:7" ht="18" customHeight="1" x14ac:dyDescent="0.25">
      <c r="B690" s="50"/>
      <c r="E690" s="50"/>
      <c r="F690" s="50"/>
      <c r="G690" s="62"/>
    </row>
    <row r="691" spans="2:7" ht="18" customHeight="1" x14ac:dyDescent="0.25">
      <c r="B691" s="50"/>
      <c r="E691" s="50"/>
      <c r="F691" s="50"/>
      <c r="G691" s="62"/>
    </row>
    <row r="692" spans="2:7" ht="18" customHeight="1" x14ac:dyDescent="0.25">
      <c r="B692" s="50"/>
      <c r="E692" s="50"/>
      <c r="F692" s="50"/>
      <c r="G692" s="62"/>
    </row>
    <row r="693" spans="2:7" ht="18" customHeight="1" x14ac:dyDescent="0.25">
      <c r="B693" s="50"/>
      <c r="E693" s="50"/>
      <c r="F693" s="50"/>
      <c r="G693" s="62"/>
    </row>
    <row r="694" spans="2:7" ht="18" customHeight="1" x14ac:dyDescent="0.25">
      <c r="B694" s="50"/>
      <c r="E694" s="50"/>
      <c r="F694" s="50"/>
      <c r="G694" s="62"/>
    </row>
    <row r="695" spans="2:7" ht="18" customHeight="1" x14ac:dyDescent="0.25">
      <c r="B695" s="50"/>
      <c r="E695" s="50"/>
      <c r="F695" s="50"/>
      <c r="G695" s="62"/>
    </row>
    <row r="696" spans="2:7" ht="18" customHeight="1" x14ac:dyDescent="0.25">
      <c r="B696" s="50"/>
      <c r="E696" s="50"/>
      <c r="F696" s="50"/>
      <c r="G696" s="62"/>
    </row>
    <row r="697" spans="2:7" ht="18" customHeight="1" x14ac:dyDescent="0.25">
      <c r="B697" s="50"/>
      <c r="E697" s="50"/>
      <c r="F697" s="50"/>
      <c r="G697" s="62"/>
    </row>
    <row r="698" spans="2:7" ht="18" customHeight="1" x14ac:dyDescent="0.25">
      <c r="B698" s="50"/>
      <c r="E698" s="50"/>
      <c r="F698" s="50"/>
      <c r="G698" s="62"/>
    </row>
    <row r="699" spans="2:7" ht="18" customHeight="1" x14ac:dyDescent="0.25">
      <c r="B699" s="50"/>
      <c r="E699" s="50"/>
      <c r="F699" s="50"/>
      <c r="G699" s="62"/>
    </row>
    <row r="700" spans="2:7" ht="18" customHeight="1" x14ac:dyDescent="0.25">
      <c r="B700" s="50"/>
      <c r="E700" s="50"/>
      <c r="F700" s="50"/>
      <c r="G700" s="62"/>
    </row>
    <row r="701" spans="2:7" ht="18" customHeight="1" x14ac:dyDescent="0.25">
      <c r="B701" s="50"/>
      <c r="E701" s="50"/>
      <c r="F701" s="50"/>
      <c r="G701" s="62"/>
    </row>
    <row r="702" spans="2:7" ht="18" customHeight="1" x14ac:dyDescent="0.25">
      <c r="B702" s="50"/>
      <c r="E702" s="50"/>
      <c r="F702" s="50"/>
      <c r="G702" s="62"/>
    </row>
    <row r="703" spans="2:7" ht="18" customHeight="1" x14ac:dyDescent="0.25">
      <c r="B703" s="50"/>
      <c r="E703" s="50"/>
      <c r="F703" s="50"/>
      <c r="G703" s="62"/>
    </row>
    <row r="704" spans="2:7" ht="18" customHeight="1" x14ac:dyDescent="0.25">
      <c r="B704" s="50"/>
      <c r="E704" s="50"/>
      <c r="F704" s="50"/>
      <c r="G704" s="62"/>
    </row>
    <row r="705" spans="2:7" ht="18" customHeight="1" x14ac:dyDescent="0.25">
      <c r="B705" s="50"/>
      <c r="E705" s="50"/>
      <c r="F705" s="50"/>
      <c r="G705" s="62"/>
    </row>
    <row r="706" spans="2:7" ht="18" customHeight="1" x14ac:dyDescent="0.25">
      <c r="B706" s="50"/>
      <c r="E706" s="50"/>
      <c r="F706" s="50"/>
      <c r="G706" s="62"/>
    </row>
    <row r="707" spans="2:7" ht="18" customHeight="1" x14ac:dyDescent="0.25">
      <c r="B707" s="50"/>
      <c r="E707" s="50"/>
      <c r="F707" s="50"/>
      <c r="G707" s="62"/>
    </row>
    <row r="708" spans="2:7" ht="18" customHeight="1" x14ac:dyDescent="0.25">
      <c r="B708" s="50"/>
      <c r="E708" s="50"/>
      <c r="F708" s="50"/>
      <c r="G708" s="62"/>
    </row>
    <row r="709" spans="2:7" ht="18" customHeight="1" x14ac:dyDescent="0.25">
      <c r="B709" s="50"/>
      <c r="E709" s="50"/>
      <c r="F709" s="50"/>
      <c r="G709" s="62"/>
    </row>
    <row r="710" spans="2:7" ht="18" customHeight="1" x14ac:dyDescent="0.25">
      <c r="B710" s="50"/>
      <c r="E710" s="50"/>
      <c r="F710" s="50"/>
      <c r="G710" s="62"/>
    </row>
    <row r="711" spans="2:7" ht="18" customHeight="1" x14ac:dyDescent="0.25">
      <c r="B711" s="50"/>
      <c r="E711" s="50"/>
      <c r="F711" s="50"/>
      <c r="G711" s="62"/>
    </row>
    <row r="712" spans="2:7" ht="18" customHeight="1" x14ac:dyDescent="0.25">
      <c r="B712" s="50"/>
      <c r="E712" s="50"/>
      <c r="F712" s="50"/>
      <c r="G712" s="62"/>
    </row>
    <row r="713" spans="2:7" ht="18" customHeight="1" x14ac:dyDescent="0.25">
      <c r="B713" s="50"/>
      <c r="E713" s="50"/>
      <c r="F713" s="50"/>
      <c r="G713" s="62"/>
    </row>
    <row r="714" spans="2:7" ht="18" customHeight="1" x14ac:dyDescent="0.25">
      <c r="B714" s="50"/>
      <c r="E714" s="50"/>
      <c r="F714" s="50"/>
      <c r="G714" s="62"/>
    </row>
    <row r="715" spans="2:7" ht="18" customHeight="1" x14ac:dyDescent="0.25">
      <c r="B715" s="50"/>
      <c r="E715" s="50"/>
      <c r="F715" s="50"/>
      <c r="G715" s="62"/>
    </row>
    <row r="716" spans="2:7" ht="18" customHeight="1" x14ac:dyDescent="0.25">
      <c r="B716" s="50"/>
      <c r="E716" s="50"/>
      <c r="F716" s="50"/>
      <c r="G716" s="62"/>
    </row>
    <row r="717" spans="2:7" ht="18" customHeight="1" x14ac:dyDescent="0.25">
      <c r="B717" s="50"/>
      <c r="E717" s="50"/>
      <c r="F717" s="50"/>
      <c r="G717" s="62"/>
    </row>
    <row r="718" spans="2:7" ht="18" customHeight="1" x14ac:dyDescent="0.25">
      <c r="B718" s="50"/>
      <c r="E718" s="50"/>
      <c r="F718" s="50"/>
      <c r="G718" s="62"/>
    </row>
    <row r="719" spans="2:7" ht="18" customHeight="1" x14ac:dyDescent="0.25">
      <c r="B719" s="50"/>
      <c r="E719" s="50"/>
      <c r="F719" s="50"/>
      <c r="G719" s="62"/>
    </row>
    <row r="720" spans="2:7" ht="18" customHeight="1" x14ac:dyDescent="0.25">
      <c r="B720" s="50"/>
      <c r="E720" s="50"/>
      <c r="F720" s="50"/>
      <c r="G720" s="62"/>
    </row>
    <row r="721" spans="2:7" ht="18" customHeight="1" x14ac:dyDescent="0.25">
      <c r="B721" s="50"/>
      <c r="E721" s="50"/>
      <c r="F721" s="50"/>
      <c r="G721" s="62"/>
    </row>
    <row r="722" spans="2:7" ht="18" customHeight="1" x14ac:dyDescent="0.25">
      <c r="B722" s="50"/>
      <c r="E722" s="50"/>
      <c r="F722" s="50"/>
      <c r="G722" s="62"/>
    </row>
    <row r="723" spans="2:7" ht="18" customHeight="1" x14ac:dyDescent="0.25">
      <c r="B723" s="50"/>
      <c r="E723" s="50"/>
      <c r="F723" s="50"/>
      <c r="G723" s="62"/>
    </row>
    <row r="724" spans="2:7" ht="18" customHeight="1" x14ac:dyDescent="0.25">
      <c r="B724" s="50"/>
      <c r="E724" s="50"/>
      <c r="F724" s="50"/>
      <c r="G724" s="62"/>
    </row>
    <row r="725" spans="2:7" ht="18" customHeight="1" x14ac:dyDescent="0.25">
      <c r="B725" s="50"/>
      <c r="E725" s="50"/>
      <c r="F725" s="50"/>
      <c r="G725" s="62"/>
    </row>
    <row r="726" spans="2:7" ht="18" customHeight="1" x14ac:dyDescent="0.25">
      <c r="B726" s="50"/>
      <c r="E726" s="50"/>
      <c r="F726" s="50"/>
      <c r="G726" s="62"/>
    </row>
    <row r="727" spans="2:7" ht="18" customHeight="1" x14ac:dyDescent="0.25">
      <c r="B727" s="50"/>
      <c r="E727" s="50"/>
      <c r="F727" s="50"/>
      <c r="G727" s="62"/>
    </row>
    <row r="728" spans="2:7" ht="18" customHeight="1" x14ac:dyDescent="0.25">
      <c r="B728" s="50"/>
      <c r="E728" s="50"/>
      <c r="F728" s="50"/>
      <c r="G728" s="62"/>
    </row>
    <row r="729" spans="2:7" ht="18" customHeight="1" x14ac:dyDescent="0.25">
      <c r="B729" s="50"/>
      <c r="E729" s="50"/>
      <c r="F729" s="50"/>
      <c r="G729" s="62"/>
    </row>
    <row r="730" spans="2:7" ht="18" customHeight="1" x14ac:dyDescent="0.25">
      <c r="B730" s="50"/>
      <c r="E730" s="50"/>
      <c r="F730" s="50"/>
      <c r="G730" s="62"/>
    </row>
    <row r="731" spans="2:7" ht="18" customHeight="1" x14ac:dyDescent="0.25">
      <c r="B731" s="50"/>
      <c r="E731" s="50"/>
      <c r="F731" s="50"/>
      <c r="G731" s="62"/>
    </row>
    <row r="732" spans="2:7" ht="18" customHeight="1" x14ac:dyDescent="0.25">
      <c r="B732" s="50"/>
      <c r="E732" s="50"/>
      <c r="F732" s="50"/>
      <c r="G732" s="62"/>
    </row>
    <row r="733" spans="2:7" ht="18" customHeight="1" x14ac:dyDescent="0.25">
      <c r="B733" s="50"/>
      <c r="E733" s="50"/>
      <c r="F733" s="50"/>
      <c r="G733" s="62"/>
    </row>
    <row r="734" spans="2:7" ht="18" customHeight="1" x14ac:dyDescent="0.25">
      <c r="B734" s="50"/>
      <c r="E734" s="50"/>
      <c r="F734" s="50"/>
      <c r="G734" s="62"/>
    </row>
    <row r="735" spans="2:7" ht="18" customHeight="1" x14ac:dyDescent="0.25">
      <c r="B735" s="50"/>
      <c r="E735" s="50"/>
      <c r="F735" s="50"/>
      <c r="G735" s="62"/>
    </row>
    <row r="736" spans="2:7" ht="18" customHeight="1" x14ac:dyDescent="0.25">
      <c r="B736" s="50"/>
      <c r="E736" s="50"/>
      <c r="F736" s="50"/>
      <c r="G736" s="62"/>
    </row>
    <row r="737" spans="2:7" ht="18" customHeight="1" x14ac:dyDescent="0.25">
      <c r="B737" s="50"/>
      <c r="E737" s="50"/>
      <c r="F737" s="50"/>
      <c r="G737" s="62"/>
    </row>
    <row r="738" spans="2:7" ht="18" customHeight="1" x14ac:dyDescent="0.25">
      <c r="B738" s="50"/>
      <c r="E738" s="50"/>
      <c r="F738" s="50"/>
      <c r="G738" s="62"/>
    </row>
    <row r="739" spans="2:7" ht="18" customHeight="1" x14ac:dyDescent="0.25">
      <c r="B739" s="50"/>
      <c r="E739" s="50"/>
      <c r="F739" s="50"/>
      <c r="G739" s="62"/>
    </row>
    <row r="740" spans="2:7" ht="18" customHeight="1" x14ac:dyDescent="0.25">
      <c r="B740" s="50"/>
      <c r="E740" s="50"/>
      <c r="F740" s="50"/>
      <c r="G740" s="62"/>
    </row>
    <row r="741" spans="2:7" ht="18" customHeight="1" x14ac:dyDescent="0.25">
      <c r="B741" s="50"/>
      <c r="E741" s="50"/>
      <c r="F741" s="50"/>
      <c r="G741" s="62"/>
    </row>
    <row r="742" spans="2:7" ht="18" customHeight="1" x14ac:dyDescent="0.25">
      <c r="B742" s="50"/>
      <c r="E742" s="50"/>
      <c r="F742" s="50"/>
      <c r="G742" s="62"/>
    </row>
    <row r="743" spans="2:7" ht="18" customHeight="1" x14ac:dyDescent="0.25">
      <c r="B743" s="50"/>
      <c r="E743" s="50"/>
      <c r="F743" s="50"/>
      <c r="G743" s="62"/>
    </row>
    <row r="744" spans="2:7" ht="18" customHeight="1" x14ac:dyDescent="0.25">
      <c r="B744" s="50"/>
      <c r="E744" s="50"/>
      <c r="F744" s="50"/>
      <c r="G744" s="62"/>
    </row>
    <row r="745" spans="2:7" ht="18" customHeight="1" x14ac:dyDescent="0.25">
      <c r="B745" s="50"/>
      <c r="E745" s="50"/>
      <c r="F745" s="50"/>
      <c r="G745" s="62"/>
    </row>
    <row r="746" spans="2:7" ht="18" customHeight="1" x14ac:dyDescent="0.25">
      <c r="B746" s="50"/>
      <c r="E746" s="50"/>
      <c r="F746" s="50"/>
      <c r="G746" s="62"/>
    </row>
    <row r="747" spans="2:7" ht="18" customHeight="1" x14ac:dyDescent="0.25">
      <c r="B747" s="50"/>
      <c r="E747" s="50"/>
      <c r="F747" s="50"/>
      <c r="G747" s="62"/>
    </row>
    <row r="748" spans="2:7" ht="18" customHeight="1" x14ac:dyDescent="0.25">
      <c r="B748" s="50"/>
      <c r="E748" s="50"/>
      <c r="F748" s="50"/>
      <c r="G748" s="62"/>
    </row>
    <row r="749" spans="2:7" ht="18" customHeight="1" x14ac:dyDescent="0.25">
      <c r="B749" s="50"/>
      <c r="E749" s="50"/>
      <c r="F749" s="50"/>
      <c r="G749" s="62"/>
    </row>
    <row r="750" spans="2:7" ht="18" customHeight="1" x14ac:dyDescent="0.25">
      <c r="B750" s="50"/>
      <c r="E750" s="50"/>
      <c r="F750" s="50"/>
      <c r="G750" s="62"/>
    </row>
    <row r="751" spans="2:7" ht="18" customHeight="1" x14ac:dyDescent="0.25">
      <c r="B751" s="50"/>
      <c r="E751" s="50"/>
      <c r="F751" s="50"/>
      <c r="G751" s="62"/>
    </row>
    <row r="752" spans="2:7" ht="18" customHeight="1" x14ac:dyDescent="0.25">
      <c r="B752" s="50"/>
      <c r="E752" s="50"/>
      <c r="F752" s="50"/>
      <c r="G752" s="62"/>
    </row>
    <row r="753" spans="2:7" ht="18" customHeight="1" x14ac:dyDescent="0.25">
      <c r="B753" s="50"/>
      <c r="E753" s="50"/>
      <c r="F753" s="50"/>
      <c r="G753" s="62"/>
    </row>
    <row r="754" spans="2:7" ht="18" customHeight="1" x14ac:dyDescent="0.25">
      <c r="B754" s="50"/>
      <c r="E754" s="50"/>
      <c r="F754" s="50"/>
      <c r="G754" s="62"/>
    </row>
    <row r="755" spans="2:7" ht="18" customHeight="1" x14ac:dyDescent="0.25">
      <c r="B755" s="50"/>
      <c r="E755" s="50"/>
      <c r="F755" s="50"/>
      <c r="G755" s="62"/>
    </row>
    <row r="756" spans="2:7" ht="18" customHeight="1" x14ac:dyDescent="0.25">
      <c r="B756" s="50"/>
      <c r="E756" s="50"/>
      <c r="F756" s="50"/>
      <c r="G756" s="62"/>
    </row>
    <row r="757" spans="2:7" ht="18" customHeight="1" x14ac:dyDescent="0.25">
      <c r="B757" s="50"/>
      <c r="E757" s="50"/>
      <c r="F757" s="50"/>
      <c r="G757" s="62"/>
    </row>
    <row r="758" spans="2:7" ht="18" customHeight="1" x14ac:dyDescent="0.25">
      <c r="B758" s="50"/>
      <c r="E758" s="50"/>
      <c r="F758" s="50"/>
      <c r="G758" s="62"/>
    </row>
    <row r="759" spans="2:7" ht="18" customHeight="1" x14ac:dyDescent="0.25">
      <c r="B759" s="50"/>
      <c r="E759" s="50"/>
      <c r="F759" s="50"/>
      <c r="G759" s="62"/>
    </row>
    <row r="760" spans="2:7" ht="18" customHeight="1" x14ac:dyDescent="0.25">
      <c r="B760" s="50"/>
      <c r="E760" s="50"/>
      <c r="F760" s="50"/>
      <c r="G760" s="62"/>
    </row>
    <row r="761" spans="2:7" ht="18" customHeight="1" x14ac:dyDescent="0.25">
      <c r="B761" s="50"/>
      <c r="E761" s="50"/>
      <c r="F761" s="50"/>
      <c r="G761" s="62"/>
    </row>
    <row r="762" spans="2:7" ht="18" customHeight="1" x14ac:dyDescent="0.25">
      <c r="B762" s="50"/>
      <c r="E762" s="50"/>
      <c r="F762" s="50"/>
      <c r="G762" s="62"/>
    </row>
    <row r="763" spans="2:7" ht="18" customHeight="1" x14ac:dyDescent="0.25">
      <c r="B763" s="50"/>
      <c r="E763" s="50"/>
      <c r="F763" s="50"/>
      <c r="G763" s="62"/>
    </row>
    <row r="764" spans="2:7" ht="18" customHeight="1" x14ac:dyDescent="0.25">
      <c r="B764" s="50"/>
      <c r="E764" s="50"/>
      <c r="F764" s="50"/>
      <c r="G764" s="62"/>
    </row>
    <row r="765" spans="2:7" ht="18" customHeight="1" x14ac:dyDescent="0.25">
      <c r="B765" s="50"/>
      <c r="E765" s="50"/>
      <c r="F765" s="50"/>
      <c r="G765" s="62"/>
    </row>
    <row r="766" spans="2:7" ht="18" customHeight="1" x14ac:dyDescent="0.25">
      <c r="B766" s="50"/>
      <c r="E766" s="50"/>
      <c r="F766" s="50"/>
      <c r="G766" s="62"/>
    </row>
    <row r="767" spans="2:7" ht="18" customHeight="1" x14ac:dyDescent="0.25">
      <c r="B767" s="50"/>
      <c r="E767" s="50"/>
      <c r="F767" s="50"/>
      <c r="G767" s="62"/>
    </row>
    <row r="768" spans="2:7" ht="18" customHeight="1" x14ac:dyDescent="0.25">
      <c r="B768" s="50"/>
      <c r="E768" s="50"/>
      <c r="F768" s="50"/>
      <c r="G768" s="62"/>
    </row>
    <row r="769" spans="2:7" ht="18" customHeight="1" x14ac:dyDescent="0.25">
      <c r="B769" s="50"/>
      <c r="E769" s="50"/>
      <c r="F769" s="50"/>
      <c r="G769" s="62"/>
    </row>
    <row r="770" spans="2:7" ht="18" customHeight="1" x14ac:dyDescent="0.25">
      <c r="B770" s="50"/>
      <c r="E770" s="50"/>
      <c r="F770" s="50"/>
      <c r="G770" s="62"/>
    </row>
    <row r="771" spans="2:7" ht="18" customHeight="1" x14ac:dyDescent="0.25">
      <c r="B771" s="50"/>
      <c r="E771" s="50"/>
      <c r="F771" s="50"/>
      <c r="G771" s="62"/>
    </row>
    <row r="772" spans="2:7" ht="18" customHeight="1" x14ac:dyDescent="0.25">
      <c r="B772" s="50"/>
      <c r="E772" s="50"/>
      <c r="F772" s="50"/>
      <c r="G772" s="62"/>
    </row>
    <row r="773" spans="2:7" ht="18" customHeight="1" x14ac:dyDescent="0.25">
      <c r="B773" s="50"/>
      <c r="E773" s="50"/>
      <c r="F773" s="50"/>
      <c r="G773" s="62"/>
    </row>
    <row r="774" spans="2:7" ht="18" customHeight="1" x14ac:dyDescent="0.25">
      <c r="B774" s="50"/>
      <c r="E774" s="50"/>
      <c r="F774" s="50"/>
      <c r="G774" s="62"/>
    </row>
    <row r="775" spans="2:7" ht="18" customHeight="1" x14ac:dyDescent="0.25">
      <c r="B775" s="50"/>
      <c r="E775" s="50"/>
      <c r="F775" s="50"/>
      <c r="G775" s="62"/>
    </row>
    <row r="776" spans="2:7" ht="18" customHeight="1" x14ac:dyDescent="0.25">
      <c r="B776" s="50"/>
      <c r="E776" s="50"/>
      <c r="F776" s="50"/>
      <c r="G776" s="62"/>
    </row>
    <row r="777" spans="2:7" ht="18" customHeight="1" x14ac:dyDescent="0.25">
      <c r="B777" s="50"/>
      <c r="E777" s="50"/>
      <c r="F777" s="50"/>
      <c r="G777" s="62"/>
    </row>
    <row r="778" spans="2:7" ht="18" customHeight="1" x14ac:dyDescent="0.25">
      <c r="B778" s="50"/>
      <c r="E778" s="50"/>
      <c r="F778" s="50"/>
      <c r="G778" s="62"/>
    </row>
    <row r="779" spans="2:7" ht="18" customHeight="1" x14ac:dyDescent="0.25">
      <c r="B779" s="50"/>
      <c r="E779" s="50"/>
      <c r="F779" s="50"/>
      <c r="G779" s="62"/>
    </row>
    <row r="780" spans="2:7" ht="18" customHeight="1" x14ac:dyDescent="0.25">
      <c r="B780" s="50"/>
      <c r="E780" s="50"/>
      <c r="F780" s="50"/>
      <c r="G780" s="62"/>
    </row>
    <row r="781" spans="2:7" ht="18" customHeight="1" x14ac:dyDescent="0.25">
      <c r="B781" s="50"/>
      <c r="E781" s="50"/>
      <c r="F781" s="50"/>
      <c r="G781" s="62"/>
    </row>
    <row r="782" spans="2:7" ht="18" customHeight="1" x14ac:dyDescent="0.25">
      <c r="B782" s="50"/>
      <c r="E782" s="50"/>
      <c r="F782" s="50"/>
      <c r="G782" s="62"/>
    </row>
    <row r="783" spans="2:7" ht="18" customHeight="1" x14ac:dyDescent="0.25">
      <c r="B783" s="50"/>
      <c r="E783" s="50"/>
      <c r="F783" s="50"/>
      <c r="G783" s="62"/>
    </row>
    <row r="784" spans="2:7" ht="18" customHeight="1" x14ac:dyDescent="0.25">
      <c r="B784" s="50"/>
      <c r="E784" s="50"/>
      <c r="F784" s="50"/>
      <c r="G784" s="62"/>
    </row>
    <row r="785" spans="2:7" ht="18" customHeight="1" x14ac:dyDescent="0.25">
      <c r="B785" s="50"/>
      <c r="E785" s="50"/>
      <c r="F785" s="50"/>
      <c r="G785" s="62"/>
    </row>
    <row r="786" spans="2:7" ht="18" customHeight="1" x14ac:dyDescent="0.25">
      <c r="B786" s="50"/>
      <c r="E786" s="50"/>
      <c r="F786" s="50"/>
      <c r="G786" s="62"/>
    </row>
    <row r="787" spans="2:7" ht="18" customHeight="1" x14ac:dyDescent="0.25">
      <c r="B787" s="50"/>
      <c r="E787" s="50"/>
      <c r="F787" s="50"/>
      <c r="G787" s="62"/>
    </row>
    <row r="788" spans="2:7" ht="18" customHeight="1" x14ac:dyDescent="0.25">
      <c r="B788" s="50"/>
      <c r="E788" s="50"/>
      <c r="F788" s="50"/>
      <c r="G788" s="62"/>
    </row>
    <row r="789" spans="2:7" ht="18" customHeight="1" x14ac:dyDescent="0.25">
      <c r="B789" s="50"/>
      <c r="E789" s="50"/>
      <c r="F789" s="50"/>
      <c r="G789" s="62"/>
    </row>
    <row r="790" spans="2:7" ht="18" customHeight="1" x14ac:dyDescent="0.25">
      <c r="B790" s="50"/>
      <c r="E790" s="50"/>
      <c r="F790" s="50"/>
      <c r="G790" s="62"/>
    </row>
    <row r="791" spans="2:7" ht="18" customHeight="1" x14ac:dyDescent="0.25">
      <c r="B791" s="50"/>
      <c r="E791" s="50"/>
      <c r="F791" s="50"/>
      <c r="G791" s="62"/>
    </row>
    <row r="792" spans="2:7" ht="18" customHeight="1" x14ac:dyDescent="0.25">
      <c r="B792" s="50"/>
      <c r="E792" s="50"/>
      <c r="F792" s="50"/>
      <c r="G792" s="62"/>
    </row>
    <row r="793" spans="2:7" ht="18" customHeight="1" x14ac:dyDescent="0.25">
      <c r="B793" s="50"/>
      <c r="E793" s="50"/>
      <c r="F793" s="50"/>
      <c r="G793" s="62"/>
    </row>
    <row r="794" spans="2:7" ht="18" customHeight="1" x14ac:dyDescent="0.25">
      <c r="B794" s="50"/>
      <c r="E794" s="50"/>
      <c r="F794" s="50"/>
      <c r="G794" s="62"/>
    </row>
    <row r="795" spans="2:7" ht="18" customHeight="1" x14ac:dyDescent="0.25">
      <c r="B795" s="50"/>
      <c r="E795" s="50"/>
      <c r="F795" s="50"/>
      <c r="G795" s="62"/>
    </row>
    <row r="796" spans="2:7" ht="18" customHeight="1" x14ac:dyDescent="0.25">
      <c r="B796" s="50"/>
      <c r="E796" s="50"/>
      <c r="F796" s="50"/>
      <c r="G796" s="62"/>
    </row>
    <row r="797" spans="2:7" ht="18" customHeight="1" x14ac:dyDescent="0.25">
      <c r="B797" s="50"/>
      <c r="E797" s="50"/>
      <c r="F797" s="50"/>
      <c r="G797" s="62"/>
    </row>
    <row r="798" spans="2:7" ht="18" customHeight="1" x14ac:dyDescent="0.25">
      <c r="B798" s="50"/>
      <c r="E798" s="50"/>
      <c r="F798" s="50"/>
      <c r="G798" s="62"/>
    </row>
    <row r="799" spans="2:7" ht="18" customHeight="1" x14ac:dyDescent="0.25">
      <c r="B799" s="50"/>
      <c r="E799" s="50"/>
      <c r="F799" s="50"/>
      <c r="G799" s="62"/>
    </row>
    <row r="800" spans="2:7" ht="18" customHeight="1" x14ac:dyDescent="0.25">
      <c r="B800" s="50"/>
      <c r="E800" s="50"/>
      <c r="F800" s="50"/>
      <c r="G800" s="62"/>
    </row>
    <row r="801" spans="2:7" ht="18" customHeight="1" x14ac:dyDescent="0.25">
      <c r="B801" s="50"/>
      <c r="E801" s="50"/>
      <c r="F801" s="50"/>
      <c r="G801" s="62"/>
    </row>
    <row r="802" spans="2:7" ht="18" customHeight="1" x14ac:dyDescent="0.25">
      <c r="B802" s="50"/>
      <c r="E802" s="50"/>
      <c r="F802" s="50"/>
      <c r="G802" s="62"/>
    </row>
    <row r="803" spans="2:7" ht="18" customHeight="1" x14ac:dyDescent="0.25">
      <c r="B803" s="50"/>
      <c r="E803" s="50"/>
      <c r="F803" s="50"/>
      <c r="G803" s="62"/>
    </row>
    <row r="804" spans="2:7" ht="18" customHeight="1" x14ac:dyDescent="0.25">
      <c r="B804" s="50"/>
      <c r="E804" s="50"/>
      <c r="F804" s="50"/>
      <c r="G804" s="62"/>
    </row>
    <row r="805" spans="2:7" ht="18" customHeight="1" x14ac:dyDescent="0.25">
      <c r="B805" s="50"/>
      <c r="E805" s="50"/>
      <c r="F805" s="50"/>
      <c r="G805" s="62"/>
    </row>
    <row r="806" spans="2:7" ht="18" customHeight="1" x14ac:dyDescent="0.25">
      <c r="B806" s="50"/>
      <c r="E806" s="50"/>
      <c r="F806" s="50"/>
      <c r="G806" s="62"/>
    </row>
    <row r="807" spans="2:7" ht="18" customHeight="1" x14ac:dyDescent="0.25">
      <c r="B807" s="50"/>
      <c r="E807" s="50"/>
      <c r="F807" s="50"/>
      <c r="G807" s="62"/>
    </row>
    <row r="808" spans="2:7" ht="18" customHeight="1" x14ac:dyDescent="0.25">
      <c r="B808" s="50"/>
      <c r="E808" s="50"/>
      <c r="F808" s="50"/>
      <c r="G808" s="62"/>
    </row>
    <row r="809" spans="2:7" ht="18" customHeight="1" x14ac:dyDescent="0.25">
      <c r="B809" s="50"/>
      <c r="E809" s="50"/>
      <c r="F809" s="50"/>
      <c r="G809" s="62"/>
    </row>
    <row r="810" spans="2:7" ht="18" customHeight="1" x14ac:dyDescent="0.25">
      <c r="B810" s="50"/>
      <c r="E810" s="50"/>
      <c r="F810" s="50"/>
      <c r="G810" s="62"/>
    </row>
    <row r="811" spans="2:7" ht="18" customHeight="1" x14ac:dyDescent="0.25">
      <c r="B811" s="50"/>
      <c r="E811" s="50"/>
      <c r="F811" s="50"/>
      <c r="G811" s="62"/>
    </row>
    <row r="812" spans="2:7" ht="18" customHeight="1" x14ac:dyDescent="0.25">
      <c r="B812" s="50"/>
      <c r="E812" s="50"/>
      <c r="F812" s="50"/>
      <c r="G812" s="62"/>
    </row>
    <row r="813" spans="2:7" ht="18" customHeight="1" x14ac:dyDescent="0.25">
      <c r="B813" s="50"/>
      <c r="E813" s="50"/>
      <c r="F813" s="50"/>
      <c r="G813" s="62"/>
    </row>
    <row r="814" spans="2:7" ht="18" customHeight="1" x14ac:dyDescent="0.25">
      <c r="B814" s="50"/>
      <c r="E814" s="50"/>
      <c r="F814" s="50"/>
      <c r="G814" s="62"/>
    </row>
    <row r="815" spans="2:7" ht="18" customHeight="1" x14ac:dyDescent="0.25">
      <c r="B815" s="50"/>
      <c r="E815" s="50"/>
      <c r="F815" s="50"/>
      <c r="G815" s="62"/>
    </row>
    <row r="816" spans="2:7" ht="18" customHeight="1" x14ac:dyDescent="0.25">
      <c r="B816" s="50"/>
      <c r="E816" s="50"/>
      <c r="F816" s="50"/>
      <c r="G816" s="62"/>
    </row>
    <row r="817" spans="2:7" ht="18" customHeight="1" x14ac:dyDescent="0.25">
      <c r="B817" s="50"/>
      <c r="E817" s="50"/>
      <c r="F817" s="50"/>
      <c r="G817" s="62"/>
    </row>
    <row r="818" spans="2:7" ht="18" customHeight="1" x14ac:dyDescent="0.25">
      <c r="B818" s="50"/>
      <c r="E818" s="50"/>
      <c r="F818" s="50"/>
      <c r="G818" s="62"/>
    </row>
    <row r="819" spans="2:7" ht="18" customHeight="1" x14ac:dyDescent="0.25">
      <c r="B819" s="50"/>
      <c r="E819" s="50"/>
      <c r="F819" s="50"/>
      <c r="G819" s="62"/>
    </row>
    <row r="820" spans="2:7" ht="18" customHeight="1" x14ac:dyDescent="0.25">
      <c r="B820" s="50"/>
      <c r="E820" s="50"/>
      <c r="F820" s="50"/>
      <c r="G820" s="62"/>
    </row>
    <row r="821" spans="2:7" ht="18" customHeight="1" x14ac:dyDescent="0.25">
      <c r="B821" s="50"/>
      <c r="E821" s="50"/>
      <c r="F821" s="50"/>
      <c r="G821" s="62"/>
    </row>
    <row r="822" spans="2:7" ht="18" customHeight="1" x14ac:dyDescent="0.25">
      <c r="B822" s="50"/>
      <c r="E822" s="50"/>
      <c r="F822" s="50"/>
      <c r="G822" s="62"/>
    </row>
    <row r="823" spans="2:7" ht="18" customHeight="1" x14ac:dyDescent="0.25">
      <c r="B823" s="50"/>
      <c r="E823" s="50"/>
      <c r="F823" s="50"/>
      <c r="G823" s="62"/>
    </row>
    <row r="824" spans="2:7" ht="18" customHeight="1" x14ac:dyDescent="0.25">
      <c r="B824" s="50"/>
      <c r="E824" s="50"/>
      <c r="F824" s="50"/>
      <c r="G824" s="62"/>
    </row>
    <row r="825" spans="2:7" ht="18" customHeight="1" x14ac:dyDescent="0.25">
      <c r="B825" s="50"/>
      <c r="E825" s="50"/>
      <c r="F825" s="50"/>
      <c r="G825" s="62"/>
    </row>
    <row r="826" spans="2:7" ht="18" customHeight="1" x14ac:dyDescent="0.25">
      <c r="B826" s="50"/>
      <c r="E826" s="50"/>
      <c r="F826" s="50"/>
      <c r="G826" s="62"/>
    </row>
    <row r="827" spans="2:7" ht="18" customHeight="1" x14ac:dyDescent="0.25">
      <c r="B827" s="50"/>
      <c r="E827" s="50"/>
      <c r="F827" s="50"/>
      <c r="G827" s="62"/>
    </row>
    <row r="828" spans="2:7" ht="18" customHeight="1" x14ac:dyDescent="0.25">
      <c r="B828" s="50"/>
      <c r="E828" s="50"/>
      <c r="F828" s="50"/>
      <c r="G828" s="62"/>
    </row>
    <row r="829" spans="2:7" ht="18" customHeight="1" x14ac:dyDescent="0.25">
      <c r="B829" s="50"/>
      <c r="E829" s="50"/>
      <c r="F829" s="50"/>
      <c r="G829" s="62"/>
    </row>
    <row r="830" spans="2:7" ht="18" customHeight="1" x14ac:dyDescent="0.25">
      <c r="B830" s="50"/>
      <c r="E830" s="50"/>
      <c r="F830" s="50"/>
      <c r="G830" s="62"/>
    </row>
    <row r="831" spans="2:7" ht="18" customHeight="1" x14ac:dyDescent="0.25">
      <c r="B831" s="50"/>
      <c r="E831" s="50"/>
      <c r="F831" s="50"/>
      <c r="G831" s="62"/>
    </row>
    <row r="832" spans="2:7" ht="18" customHeight="1" x14ac:dyDescent="0.25">
      <c r="B832" s="50"/>
      <c r="E832" s="50"/>
      <c r="F832" s="50"/>
      <c r="G832" s="62"/>
    </row>
    <row r="833" spans="2:7" ht="18" customHeight="1" x14ac:dyDescent="0.25">
      <c r="B833" s="50"/>
      <c r="E833" s="50"/>
      <c r="F833" s="50"/>
      <c r="G833" s="62"/>
    </row>
    <row r="834" spans="2:7" ht="18" customHeight="1" x14ac:dyDescent="0.25">
      <c r="B834" s="50"/>
      <c r="E834" s="50"/>
      <c r="F834" s="50"/>
      <c r="G834" s="62"/>
    </row>
    <row r="835" spans="2:7" ht="18" customHeight="1" x14ac:dyDescent="0.25">
      <c r="B835" s="50"/>
      <c r="E835" s="50"/>
      <c r="F835" s="50"/>
      <c r="G835" s="62"/>
    </row>
    <row r="836" spans="2:7" ht="18" customHeight="1" x14ac:dyDescent="0.25">
      <c r="B836" s="50"/>
      <c r="E836" s="50"/>
      <c r="F836" s="50"/>
      <c r="G836" s="62"/>
    </row>
    <row r="837" spans="2:7" ht="18" customHeight="1" x14ac:dyDescent="0.25">
      <c r="B837" s="50"/>
      <c r="E837" s="50"/>
      <c r="F837" s="50"/>
      <c r="G837" s="62"/>
    </row>
    <row r="838" spans="2:7" ht="18" customHeight="1" x14ac:dyDescent="0.25">
      <c r="B838" s="50"/>
      <c r="E838" s="50"/>
      <c r="F838" s="50"/>
      <c r="G838" s="62"/>
    </row>
    <row r="839" spans="2:7" ht="18" customHeight="1" x14ac:dyDescent="0.25">
      <c r="B839" s="50"/>
      <c r="E839" s="50"/>
      <c r="F839" s="50"/>
      <c r="G839" s="62"/>
    </row>
    <row r="840" spans="2:7" ht="18" customHeight="1" x14ac:dyDescent="0.25">
      <c r="B840" s="50"/>
      <c r="E840" s="50"/>
      <c r="F840" s="50"/>
      <c r="G840" s="62"/>
    </row>
    <row r="841" spans="2:7" ht="18" customHeight="1" x14ac:dyDescent="0.25">
      <c r="B841" s="50"/>
      <c r="E841" s="50"/>
      <c r="F841" s="50"/>
      <c r="G841" s="62"/>
    </row>
    <row r="842" spans="2:7" ht="18" customHeight="1" x14ac:dyDescent="0.25">
      <c r="B842" s="50"/>
      <c r="E842" s="50"/>
      <c r="F842" s="50"/>
      <c r="G842" s="62"/>
    </row>
    <row r="843" spans="2:7" ht="18" customHeight="1" x14ac:dyDescent="0.25">
      <c r="B843" s="50"/>
      <c r="E843" s="50"/>
      <c r="F843" s="50"/>
      <c r="G843" s="62"/>
    </row>
    <row r="844" spans="2:7" ht="18" customHeight="1" x14ac:dyDescent="0.25">
      <c r="B844" s="50"/>
      <c r="E844" s="50"/>
      <c r="F844" s="50"/>
      <c r="G844" s="62"/>
    </row>
    <row r="845" spans="2:7" ht="18" customHeight="1" x14ac:dyDescent="0.25">
      <c r="B845" s="50"/>
      <c r="E845" s="50"/>
      <c r="F845" s="50"/>
      <c r="G845" s="62"/>
    </row>
    <row r="846" spans="2:7" ht="18" customHeight="1" x14ac:dyDescent="0.25">
      <c r="B846" s="50"/>
      <c r="E846" s="50"/>
      <c r="F846" s="50"/>
      <c r="G846" s="62"/>
    </row>
    <row r="847" spans="2:7" ht="18" customHeight="1" x14ac:dyDescent="0.25">
      <c r="B847" s="50"/>
      <c r="E847" s="50"/>
      <c r="F847" s="50"/>
      <c r="G847" s="62"/>
    </row>
    <row r="848" spans="2:7" ht="18" customHeight="1" x14ac:dyDescent="0.25">
      <c r="B848" s="50"/>
      <c r="E848" s="50"/>
      <c r="F848" s="50"/>
      <c r="G848" s="62"/>
    </row>
    <row r="849" spans="2:7" ht="18" customHeight="1" x14ac:dyDescent="0.25">
      <c r="B849" s="50"/>
      <c r="E849" s="50"/>
      <c r="F849" s="50"/>
      <c r="G849" s="62"/>
    </row>
    <row r="850" spans="2:7" ht="18" customHeight="1" x14ac:dyDescent="0.25">
      <c r="B850" s="50"/>
      <c r="E850" s="50"/>
      <c r="F850" s="50"/>
      <c r="G850" s="62"/>
    </row>
    <row r="851" spans="2:7" ht="18" customHeight="1" x14ac:dyDescent="0.25">
      <c r="B851" s="50"/>
      <c r="E851" s="50"/>
      <c r="F851" s="50"/>
      <c r="G851" s="62"/>
    </row>
    <row r="852" spans="2:7" ht="18" customHeight="1" x14ac:dyDescent="0.25">
      <c r="B852" s="50"/>
      <c r="E852" s="50"/>
      <c r="F852" s="50"/>
      <c r="G852" s="62"/>
    </row>
    <row r="853" spans="2:7" ht="18" customHeight="1" x14ac:dyDescent="0.25">
      <c r="B853" s="50"/>
      <c r="E853" s="50"/>
      <c r="F853" s="50"/>
      <c r="G853" s="62"/>
    </row>
    <row r="854" spans="2:7" ht="18" customHeight="1" x14ac:dyDescent="0.25">
      <c r="B854" s="50"/>
      <c r="E854" s="50"/>
      <c r="F854" s="50"/>
      <c r="G854" s="62"/>
    </row>
    <row r="855" spans="2:7" ht="18" customHeight="1" x14ac:dyDescent="0.25">
      <c r="B855" s="50"/>
      <c r="E855" s="50"/>
      <c r="F855" s="50"/>
      <c r="G855" s="62"/>
    </row>
    <row r="856" spans="2:7" ht="18" customHeight="1" x14ac:dyDescent="0.25">
      <c r="B856" s="50"/>
      <c r="E856" s="50"/>
      <c r="F856" s="50"/>
      <c r="G856" s="62"/>
    </row>
    <row r="857" spans="2:7" ht="18" customHeight="1" x14ac:dyDescent="0.25">
      <c r="B857" s="50"/>
      <c r="E857" s="50"/>
      <c r="F857" s="50"/>
      <c r="G857" s="62"/>
    </row>
    <row r="858" spans="2:7" ht="18" customHeight="1" x14ac:dyDescent="0.25">
      <c r="B858" s="50"/>
      <c r="E858" s="50"/>
      <c r="F858" s="50"/>
      <c r="G858" s="62"/>
    </row>
    <row r="859" spans="2:7" ht="18" customHeight="1" x14ac:dyDescent="0.25">
      <c r="B859" s="50"/>
      <c r="E859" s="50"/>
      <c r="F859" s="50"/>
      <c r="G859" s="62"/>
    </row>
    <row r="860" spans="2:7" ht="18" customHeight="1" x14ac:dyDescent="0.25">
      <c r="B860" s="50"/>
      <c r="E860" s="50"/>
      <c r="F860" s="50"/>
      <c r="G860" s="62"/>
    </row>
    <row r="861" spans="2:7" ht="18" customHeight="1" x14ac:dyDescent="0.25">
      <c r="B861" s="50"/>
      <c r="E861" s="50"/>
      <c r="F861" s="50"/>
      <c r="G861" s="62"/>
    </row>
    <row r="862" spans="2:7" ht="18" customHeight="1" x14ac:dyDescent="0.25">
      <c r="B862" s="50"/>
      <c r="E862" s="50"/>
      <c r="F862" s="50"/>
      <c r="G862" s="62"/>
    </row>
    <row r="863" spans="2:7" ht="18" customHeight="1" x14ac:dyDescent="0.25">
      <c r="B863" s="50"/>
      <c r="E863" s="50"/>
      <c r="F863" s="50"/>
      <c r="G863" s="62"/>
    </row>
    <row r="864" spans="2:7" ht="18" customHeight="1" x14ac:dyDescent="0.25">
      <c r="B864" s="50"/>
      <c r="E864" s="50"/>
      <c r="F864" s="50"/>
      <c r="G864" s="62"/>
    </row>
    <row r="865" spans="2:7" ht="18" customHeight="1" x14ac:dyDescent="0.25">
      <c r="B865" s="50"/>
      <c r="E865" s="50"/>
      <c r="F865" s="50"/>
      <c r="G865" s="62"/>
    </row>
    <row r="866" spans="2:7" ht="18" customHeight="1" x14ac:dyDescent="0.25">
      <c r="B866" s="50"/>
      <c r="E866" s="50"/>
      <c r="F866" s="50"/>
      <c r="G866" s="62"/>
    </row>
    <row r="867" spans="2:7" ht="18" customHeight="1" x14ac:dyDescent="0.25">
      <c r="B867" s="50"/>
      <c r="E867" s="50"/>
      <c r="F867" s="50"/>
      <c r="G867" s="62"/>
    </row>
    <row r="868" spans="2:7" ht="18" customHeight="1" x14ac:dyDescent="0.25">
      <c r="B868" s="50"/>
      <c r="E868" s="50"/>
      <c r="F868" s="50"/>
      <c r="G868" s="62"/>
    </row>
    <row r="869" spans="2:7" ht="18" customHeight="1" x14ac:dyDescent="0.25">
      <c r="B869" s="50"/>
      <c r="E869" s="50"/>
      <c r="F869" s="50"/>
      <c r="G869" s="62"/>
    </row>
    <row r="870" spans="2:7" ht="18" customHeight="1" x14ac:dyDescent="0.25">
      <c r="B870" s="50"/>
      <c r="E870" s="50"/>
      <c r="F870" s="50"/>
      <c r="G870" s="62"/>
    </row>
    <row r="871" spans="2:7" ht="18" customHeight="1" x14ac:dyDescent="0.25">
      <c r="B871" s="50"/>
      <c r="E871" s="50"/>
      <c r="F871" s="50"/>
      <c r="G871" s="62"/>
    </row>
    <row r="872" spans="2:7" ht="18" customHeight="1" x14ac:dyDescent="0.25">
      <c r="B872" s="50"/>
      <c r="E872" s="50"/>
      <c r="F872" s="50"/>
      <c r="G872" s="62"/>
    </row>
    <row r="873" spans="2:7" ht="18" customHeight="1" x14ac:dyDescent="0.25">
      <c r="B873" s="50"/>
      <c r="E873" s="50"/>
      <c r="F873" s="50"/>
      <c r="G873" s="62"/>
    </row>
    <row r="874" spans="2:7" ht="18" customHeight="1" x14ac:dyDescent="0.25">
      <c r="B874" s="50"/>
      <c r="E874" s="50"/>
      <c r="F874" s="50"/>
      <c r="G874" s="62"/>
    </row>
    <row r="875" spans="2:7" ht="18" customHeight="1" x14ac:dyDescent="0.25">
      <c r="B875" s="50"/>
      <c r="E875" s="50"/>
      <c r="F875" s="50"/>
      <c r="G875" s="62"/>
    </row>
    <row r="876" spans="2:7" ht="18" customHeight="1" x14ac:dyDescent="0.25">
      <c r="B876" s="50"/>
      <c r="E876" s="50"/>
      <c r="F876" s="50"/>
      <c r="G876" s="62"/>
    </row>
    <row r="877" spans="2:7" ht="18" customHeight="1" x14ac:dyDescent="0.25">
      <c r="B877" s="50"/>
      <c r="E877" s="50"/>
      <c r="F877" s="50"/>
      <c r="G877" s="62"/>
    </row>
    <row r="878" spans="2:7" ht="18" customHeight="1" x14ac:dyDescent="0.25">
      <c r="B878" s="50"/>
      <c r="E878" s="50"/>
      <c r="F878" s="50"/>
      <c r="G878" s="62"/>
    </row>
    <row r="879" spans="2:7" ht="18" customHeight="1" x14ac:dyDescent="0.25">
      <c r="B879" s="50"/>
      <c r="E879" s="50"/>
      <c r="F879" s="50"/>
      <c r="G879" s="62"/>
    </row>
    <row r="880" spans="2:7" ht="18" customHeight="1" x14ac:dyDescent="0.25">
      <c r="B880" s="50"/>
      <c r="E880" s="50"/>
      <c r="F880" s="50"/>
      <c r="G880" s="62"/>
    </row>
    <row r="881" spans="2:7" ht="18" customHeight="1" x14ac:dyDescent="0.25">
      <c r="B881" s="50"/>
      <c r="E881" s="50"/>
      <c r="F881" s="50"/>
      <c r="G881" s="62"/>
    </row>
    <row r="882" spans="2:7" ht="18" customHeight="1" x14ac:dyDescent="0.25">
      <c r="B882" s="50"/>
      <c r="E882" s="50"/>
      <c r="F882" s="50"/>
      <c r="G882" s="62"/>
    </row>
    <row r="883" spans="2:7" ht="18" customHeight="1" x14ac:dyDescent="0.25">
      <c r="B883" s="50"/>
      <c r="E883" s="50"/>
      <c r="F883" s="50"/>
      <c r="G883" s="62"/>
    </row>
    <row r="884" spans="2:7" ht="18" customHeight="1" x14ac:dyDescent="0.25">
      <c r="B884" s="50"/>
      <c r="E884" s="50"/>
      <c r="F884" s="50"/>
      <c r="G884" s="62"/>
    </row>
    <row r="885" spans="2:7" ht="18" customHeight="1" x14ac:dyDescent="0.25">
      <c r="B885" s="50"/>
      <c r="E885" s="50"/>
      <c r="F885" s="50"/>
      <c r="G885" s="62"/>
    </row>
    <row r="886" spans="2:7" ht="18" customHeight="1" x14ac:dyDescent="0.25">
      <c r="B886" s="50"/>
      <c r="E886" s="50"/>
      <c r="F886" s="50"/>
      <c r="G886" s="62"/>
    </row>
    <row r="887" spans="2:7" ht="18" customHeight="1" x14ac:dyDescent="0.25">
      <c r="B887" s="50"/>
      <c r="E887" s="50"/>
      <c r="F887" s="50"/>
      <c r="G887" s="62"/>
    </row>
    <row r="888" spans="2:7" ht="18" customHeight="1" x14ac:dyDescent="0.25">
      <c r="B888" s="50"/>
      <c r="E888" s="50"/>
      <c r="F888" s="50"/>
      <c r="G888" s="62"/>
    </row>
    <row r="889" spans="2:7" ht="18" customHeight="1" x14ac:dyDescent="0.25">
      <c r="B889" s="50"/>
      <c r="E889" s="50"/>
      <c r="F889" s="50"/>
      <c r="G889" s="62"/>
    </row>
    <row r="890" spans="2:7" ht="18" customHeight="1" x14ac:dyDescent="0.25">
      <c r="B890" s="50"/>
      <c r="E890" s="50"/>
      <c r="F890" s="50"/>
      <c r="G890" s="62"/>
    </row>
    <row r="891" spans="2:7" ht="18" customHeight="1" x14ac:dyDescent="0.25">
      <c r="B891" s="50"/>
      <c r="E891" s="50"/>
      <c r="F891" s="50"/>
      <c r="G891" s="62"/>
    </row>
    <row r="892" spans="2:7" ht="18" customHeight="1" x14ac:dyDescent="0.25">
      <c r="B892" s="50"/>
      <c r="E892" s="50"/>
      <c r="F892" s="50"/>
      <c r="G892" s="62"/>
    </row>
    <row r="893" spans="2:7" ht="18" customHeight="1" x14ac:dyDescent="0.25">
      <c r="B893" s="50"/>
      <c r="E893" s="50"/>
      <c r="F893" s="50"/>
      <c r="G893" s="62"/>
    </row>
    <row r="894" spans="2:7" ht="18" customHeight="1" x14ac:dyDescent="0.25">
      <c r="B894" s="50"/>
      <c r="E894" s="50"/>
      <c r="F894" s="50"/>
      <c r="G894" s="62"/>
    </row>
    <row r="895" spans="2:7" ht="18" customHeight="1" x14ac:dyDescent="0.25">
      <c r="B895" s="50"/>
      <c r="E895" s="50"/>
      <c r="F895" s="50"/>
      <c r="G895" s="62"/>
    </row>
    <row r="896" spans="2:7" ht="18" customHeight="1" x14ac:dyDescent="0.25">
      <c r="B896" s="50"/>
      <c r="E896" s="50"/>
      <c r="F896" s="50"/>
      <c r="G896" s="62"/>
    </row>
    <row r="897" spans="2:7" ht="18" customHeight="1" x14ac:dyDescent="0.25">
      <c r="B897" s="50"/>
      <c r="E897" s="50"/>
      <c r="F897" s="50"/>
      <c r="G897" s="62"/>
    </row>
    <row r="898" spans="2:7" ht="18" customHeight="1" x14ac:dyDescent="0.25">
      <c r="B898" s="50"/>
      <c r="E898" s="50"/>
      <c r="F898" s="50"/>
      <c r="G898" s="62"/>
    </row>
    <row r="899" spans="2:7" ht="18" customHeight="1" x14ac:dyDescent="0.25">
      <c r="B899" s="50"/>
      <c r="E899" s="50"/>
      <c r="F899" s="50"/>
      <c r="G899" s="62"/>
    </row>
    <row r="900" spans="2:7" ht="18" customHeight="1" x14ac:dyDescent="0.25">
      <c r="B900" s="50"/>
      <c r="E900" s="50"/>
      <c r="F900" s="50"/>
      <c r="G900" s="62"/>
    </row>
    <row r="901" spans="2:7" ht="18" customHeight="1" x14ac:dyDescent="0.25">
      <c r="B901" s="50"/>
      <c r="E901" s="50"/>
      <c r="F901" s="50"/>
      <c r="G901" s="62"/>
    </row>
    <row r="902" spans="2:7" ht="18" customHeight="1" x14ac:dyDescent="0.25">
      <c r="B902" s="50"/>
      <c r="E902" s="50"/>
      <c r="F902" s="50"/>
      <c r="G902" s="62"/>
    </row>
    <row r="903" spans="2:7" ht="18" customHeight="1" x14ac:dyDescent="0.25">
      <c r="B903" s="50"/>
      <c r="E903" s="50"/>
      <c r="F903" s="50"/>
      <c r="G903" s="62"/>
    </row>
    <row r="904" spans="2:7" ht="18" customHeight="1" x14ac:dyDescent="0.25">
      <c r="B904" s="50"/>
      <c r="E904" s="50"/>
      <c r="F904" s="50"/>
      <c r="G904" s="62"/>
    </row>
    <row r="905" spans="2:7" ht="18" customHeight="1" x14ac:dyDescent="0.25">
      <c r="B905" s="50"/>
      <c r="E905" s="50"/>
      <c r="F905" s="50"/>
      <c r="G905" s="62"/>
    </row>
    <row r="906" spans="2:7" ht="18" customHeight="1" x14ac:dyDescent="0.25">
      <c r="B906" s="50"/>
      <c r="E906" s="50"/>
      <c r="F906" s="50"/>
      <c r="G906" s="62"/>
    </row>
    <row r="907" spans="2:7" ht="18" customHeight="1" x14ac:dyDescent="0.25">
      <c r="B907" s="50"/>
      <c r="E907" s="50"/>
      <c r="F907" s="50"/>
      <c r="G907" s="62"/>
    </row>
    <row r="908" spans="2:7" ht="18" customHeight="1" x14ac:dyDescent="0.25">
      <c r="B908" s="50"/>
      <c r="E908" s="50"/>
      <c r="F908" s="50"/>
      <c r="G908" s="62"/>
    </row>
    <row r="909" spans="2:7" ht="18" customHeight="1" x14ac:dyDescent="0.25">
      <c r="B909" s="50"/>
      <c r="E909" s="50"/>
      <c r="F909" s="50"/>
      <c r="G909" s="62"/>
    </row>
    <row r="910" spans="2:7" ht="18" customHeight="1" x14ac:dyDescent="0.25">
      <c r="B910" s="50"/>
      <c r="E910" s="50"/>
      <c r="F910" s="50"/>
      <c r="G910" s="62"/>
    </row>
    <row r="911" spans="2:7" ht="18" customHeight="1" x14ac:dyDescent="0.25">
      <c r="B911" s="50"/>
      <c r="E911" s="50"/>
      <c r="F911" s="50"/>
      <c r="G911" s="62"/>
    </row>
    <row r="912" spans="2:7" ht="18" customHeight="1" x14ac:dyDescent="0.25">
      <c r="B912" s="50"/>
      <c r="E912" s="50"/>
      <c r="F912" s="50"/>
      <c r="G912" s="62"/>
    </row>
    <row r="913" spans="2:7" ht="18" customHeight="1" x14ac:dyDescent="0.25">
      <c r="B913" s="50"/>
      <c r="E913" s="50"/>
      <c r="F913" s="50"/>
      <c r="G913" s="62"/>
    </row>
    <row r="914" spans="2:7" ht="18" customHeight="1" x14ac:dyDescent="0.25">
      <c r="B914" s="50"/>
      <c r="E914" s="50"/>
      <c r="F914" s="50"/>
      <c r="G914" s="62"/>
    </row>
    <row r="915" spans="2:7" ht="18" customHeight="1" x14ac:dyDescent="0.25">
      <c r="B915" s="50"/>
      <c r="E915" s="50"/>
      <c r="F915" s="50"/>
      <c r="G915" s="62"/>
    </row>
    <row r="916" spans="2:7" ht="18" customHeight="1" x14ac:dyDescent="0.25">
      <c r="B916" s="50"/>
      <c r="E916" s="50"/>
      <c r="F916" s="50"/>
      <c r="G916" s="62"/>
    </row>
    <row r="917" spans="2:7" ht="18" customHeight="1" x14ac:dyDescent="0.25">
      <c r="B917" s="50"/>
      <c r="E917" s="50"/>
      <c r="F917" s="50"/>
      <c r="G917" s="62"/>
    </row>
    <row r="918" spans="2:7" ht="18" customHeight="1" x14ac:dyDescent="0.25">
      <c r="B918" s="50"/>
      <c r="E918" s="50"/>
      <c r="F918" s="50"/>
      <c r="G918" s="62"/>
    </row>
    <row r="919" spans="2:7" ht="18" customHeight="1" x14ac:dyDescent="0.25">
      <c r="B919" s="50"/>
      <c r="E919" s="50"/>
      <c r="F919" s="50"/>
      <c r="G919" s="62"/>
    </row>
    <row r="920" spans="2:7" ht="18" customHeight="1" x14ac:dyDescent="0.25">
      <c r="B920" s="50"/>
      <c r="E920" s="50"/>
      <c r="F920" s="50"/>
      <c r="G920" s="62"/>
    </row>
    <row r="921" spans="2:7" ht="18" customHeight="1" x14ac:dyDescent="0.25">
      <c r="B921" s="50"/>
      <c r="E921" s="50"/>
      <c r="F921" s="50"/>
      <c r="G921" s="62"/>
    </row>
    <row r="922" spans="2:7" ht="18" customHeight="1" x14ac:dyDescent="0.25">
      <c r="B922" s="50"/>
      <c r="E922" s="50"/>
      <c r="F922" s="50"/>
      <c r="G922" s="62"/>
    </row>
    <row r="923" spans="2:7" ht="18" customHeight="1" x14ac:dyDescent="0.25">
      <c r="B923" s="50"/>
      <c r="E923" s="50"/>
      <c r="F923" s="50"/>
      <c r="G923" s="62"/>
    </row>
    <row r="924" spans="2:7" ht="18" customHeight="1" x14ac:dyDescent="0.25">
      <c r="B924" s="50"/>
      <c r="E924" s="50"/>
      <c r="F924" s="50"/>
      <c r="G924" s="62"/>
    </row>
    <row r="925" spans="2:7" ht="18" customHeight="1" x14ac:dyDescent="0.25">
      <c r="B925" s="50"/>
      <c r="E925" s="50"/>
      <c r="F925" s="50"/>
      <c r="G925" s="62"/>
    </row>
    <row r="926" spans="2:7" ht="18" customHeight="1" x14ac:dyDescent="0.25">
      <c r="B926" s="50"/>
      <c r="E926" s="50"/>
      <c r="F926" s="50"/>
      <c r="G926" s="62"/>
    </row>
    <row r="927" spans="2:7" ht="18" customHeight="1" x14ac:dyDescent="0.25">
      <c r="B927" s="50"/>
      <c r="E927" s="50"/>
      <c r="F927" s="50"/>
      <c r="G927" s="62"/>
    </row>
    <row r="928" spans="2:7" ht="18" customHeight="1" x14ac:dyDescent="0.25">
      <c r="B928" s="50"/>
      <c r="E928" s="50"/>
      <c r="F928" s="50"/>
      <c r="G928" s="62"/>
    </row>
    <row r="929" spans="2:7" ht="18" customHeight="1" x14ac:dyDescent="0.25">
      <c r="B929" s="50"/>
      <c r="E929" s="50"/>
      <c r="F929" s="50"/>
      <c r="G929" s="62"/>
    </row>
    <row r="930" spans="2:7" ht="18" customHeight="1" x14ac:dyDescent="0.25">
      <c r="B930" s="50"/>
      <c r="E930" s="50"/>
      <c r="F930" s="50"/>
      <c r="G930" s="62"/>
    </row>
    <row r="931" spans="2:7" ht="18" customHeight="1" x14ac:dyDescent="0.25">
      <c r="B931" s="50"/>
      <c r="E931" s="50"/>
      <c r="F931" s="50"/>
      <c r="G931" s="62"/>
    </row>
    <row r="932" spans="2:7" ht="18" customHeight="1" x14ac:dyDescent="0.25">
      <c r="B932" s="50"/>
      <c r="E932" s="50"/>
      <c r="F932" s="50"/>
      <c r="G932" s="62"/>
    </row>
    <row r="933" spans="2:7" ht="18" customHeight="1" x14ac:dyDescent="0.25">
      <c r="B933" s="50"/>
      <c r="E933" s="50"/>
      <c r="F933" s="50"/>
      <c r="G933" s="62"/>
    </row>
    <row r="934" spans="2:7" ht="18" customHeight="1" x14ac:dyDescent="0.25">
      <c r="B934" s="50"/>
      <c r="E934" s="50"/>
      <c r="F934" s="50"/>
      <c r="G934" s="62"/>
    </row>
    <row r="935" spans="2:7" ht="18" customHeight="1" x14ac:dyDescent="0.25">
      <c r="B935" s="50"/>
      <c r="E935" s="50"/>
      <c r="F935" s="50"/>
      <c r="G935" s="62"/>
    </row>
    <row r="936" spans="2:7" ht="18" customHeight="1" x14ac:dyDescent="0.25">
      <c r="B936" s="50"/>
      <c r="E936" s="50"/>
      <c r="F936" s="50"/>
      <c r="G936" s="62"/>
    </row>
    <row r="937" spans="2:7" ht="18" customHeight="1" x14ac:dyDescent="0.25">
      <c r="B937" s="50"/>
      <c r="E937" s="50"/>
      <c r="F937" s="50"/>
      <c r="G937" s="62"/>
    </row>
    <row r="938" spans="2:7" ht="18" customHeight="1" x14ac:dyDescent="0.25">
      <c r="B938" s="50"/>
      <c r="E938" s="50"/>
      <c r="F938" s="50"/>
      <c r="G938" s="62"/>
    </row>
    <row r="939" spans="2:7" ht="18" customHeight="1" x14ac:dyDescent="0.25">
      <c r="B939" s="50"/>
      <c r="E939" s="50"/>
      <c r="F939" s="50"/>
      <c r="G939" s="62"/>
    </row>
    <row r="940" spans="2:7" ht="18" customHeight="1" x14ac:dyDescent="0.25">
      <c r="B940" s="50"/>
      <c r="E940" s="50"/>
      <c r="F940" s="50"/>
      <c r="G940" s="62"/>
    </row>
    <row r="941" spans="2:7" ht="18" customHeight="1" x14ac:dyDescent="0.25">
      <c r="B941" s="50"/>
      <c r="E941" s="50"/>
      <c r="F941" s="50"/>
      <c r="G941" s="62"/>
    </row>
    <row r="942" spans="2:7" ht="18" customHeight="1" x14ac:dyDescent="0.25">
      <c r="B942" s="50"/>
      <c r="E942" s="50"/>
      <c r="F942" s="50"/>
      <c r="G942" s="62"/>
    </row>
    <row r="943" spans="2:7" ht="18" customHeight="1" x14ac:dyDescent="0.25">
      <c r="B943" s="50"/>
      <c r="E943" s="50"/>
      <c r="F943" s="50"/>
      <c r="G943" s="62"/>
    </row>
    <row r="944" spans="2:7" ht="18" customHeight="1" x14ac:dyDescent="0.25">
      <c r="B944" s="50"/>
      <c r="E944" s="50"/>
      <c r="F944" s="50"/>
      <c r="G944" s="62"/>
    </row>
    <row r="945" spans="2:7" ht="18" customHeight="1" x14ac:dyDescent="0.25">
      <c r="B945" s="50"/>
      <c r="E945" s="50"/>
      <c r="F945" s="50"/>
      <c r="G945" s="62"/>
    </row>
    <row r="946" spans="2:7" ht="18" customHeight="1" x14ac:dyDescent="0.25">
      <c r="B946" s="50"/>
      <c r="E946" s="50"/>
      <c r="F946" s="50"/>
      <c r="G946" s="62"/>
    </row>
    <row r="947" spans="2:7" ht="18" customHeight="1" x14ac:dyDescent="0.25">
      <c r="B947" s="50"/>
      <c r="E947" s="50"/>
      <c r="F947" s="50"/>
      <c r="G947" s="62"/>
    </row>
    <row r="948" spans="2:7" ht="18" customHeight="1" x14ac:dyDescent="0.25">
      <c r="B948" s="50"/>
      <c r="E948" s="50"/>
      <c r="F948" s="50"/>
      <c r="G948" s="62"/>
    </row>
    <row r="949" spans="2:7" ht="18" customHeight="1" x14ac:dyDescent="0.25">
      <c r="B949" s="50"/>
      <c r="E949" s="50"/>
      <c r="F949" s="50"/>
      <c r="G949" s="62"/>
    </row>
    <row r="950" spans="2:7" ht="18" customHeight="1" x14ac:dyDescent="0.25">
      <c r="B950" s="50"/>
      <c r="E950" s="50"/>
      <c r="F950" s="50"/>
      <c r="G950" s="62"/>
    </row>
    <row r="951" spans="2:7" ht="18" customHeight="1" x14ac:dyDescent="0.25">
      <c r="B951" s="50"/>
      <c r="E951" s="50"/>
      <c r="F951" s="50"/>
      <c r="G951" s="62"/>
    </row>
    <row r="952" spans="2:7" ht="18" customHeight="1" x14ac:dyDescent="0.25">
      <c r="B952" s="50"/>
      <c r="E952" s="50"/>
      <c r="F952" s="50"/>
      <c r="G952" s="62"/>
    </row>
    <row r="953" spans="2:7" ht="18" customHeight="1" x14ac:dyDescent="0.25">
      <c r="B953" s="50"/>
      <c r="E953" s="50"/>
      <c r="F953" s="50"/>
      <c r="G953" s="62"/>
    </row>
    <row r="954" spans="2:7" ht="18" customHeight="1" x14ac:dyDescent="0.25">
      <c r="B954" s="50"/>
      <c r="E954" s="50"/>
      <c r="F954" s="50"/>
      <c r="G954" s="62"/>
    </row>
    <row r="955" spans="2:7" ht="18" customHeight="1" x14ac:dyDescent="0.25">
      <c r="B955" s="50"/>
      <c r="E955" s="50"/>
      <c r="F955" s="50"/>
      <c r="G955" s="62"/>
    </row>
    <row r="956" spans="2:7" ht="18" customHeight="1" x14ac:dyDescent="0.25">
      <c r="B956" s="50"/>
      <c r="E956" s="50"/>
      <c r="F956" s="50"/>
      <c r="G956" s="62"/>
    </row>
    <row r="957" spans="2:7" ht="18" customHeight="1" x14ac:dyDescent="0.25">
      <c r="B957" s="50"/>
      <c r="E957" s="50"/>
      <c r="F957" s="50"/>
      <c r="G957" s="62"/>
    </row>
    <row r="958" spans="2:7" ht="18" customHeight="1" x14ac:dyDescent="0.25">
      <c r="B958" s="50"/>
      <c r="E958" s="50"/>
      <c r="F958" s="50"/>
      <c r="G958" s="62"/>
    </row>
    <row r="959" spans="2:7" ht="18" customHeight="1" x14ac:dyDescent="0.25">
      <c r="B959" s="50"/>
      <c r="E959" s="50"/>
      <c r="F959" s="50"/>
      <c r="G959" s="62"/>
    </row>
    <row r="960" spans="2:7" ht="18" customHeight="1" x14ac:dyDescent="0.25">
      <c r="B960" s="50"/>
      <c r="E960" s="50"/>
      <c r="F960" s="50"/>
      <c r="G960" s="62"/>
    </row>
    <row r="961" spans="2:7" ht="18" customHeight="1" x14ac:dyDescent="0.25">
      <c r="B961" s="50"/>
      <c r="E961" s="50"/>
      <c r="F961" s="50"/>
      <c r="G961" s="62"/>
    </row>
    <row r="962" spans="2:7" ht="18" customHeight="1" x14ac:dyDescent="0.25">
      <c r="B962" s="50"/>
      <c r="E962" s="50"/>
      <c r="F962" s="50"/>
      <c r="G962" s="62"/>
    </row>
    <row r="963" spans="2:7" ht="18" customHeight="1" x14ac:dyDescent="0.25">
      <c r="B963" s="50"/>
      <c r="E963" s="50"/>
      <c r="F963" s="50"/>
      <c r="G963" s="62"/>
    </row>
    <row r="964" spans="2:7" ht="18" customHeight="1" x14ac:dyDescent="0.25">
      <c r="B964" s="50"/>
      <c r="E964" s="50"/>
      <c r="F964" s="50"/>
      <c r="G964" s="62"/>
    </row>
    <row r="965" spans="2:7" ht="18" customHeight="1" x14ac:dyDescent="0.25">
      <c r="B965" s="50"/>
      <c r="E965" s="50"/>
      <c r="F965" s="50"/>
      <c r="G965" s="62"/>
    </row>
    <row r="966" spans="2:7" ht="18" customHeight="1" x14ac:dyDescent="0.25">
      <c r="B966" s="50"/>
      <c r="E966" s="50"/>
      <c r="F966" s="50"/>
      <c r="G966" s="62"/>
    </row>
    <row r="967" spans="2:7" ht="18" customHeight="1" x14ac:dyDescent="0.25">
      <c r="B967" s="50"/>
      <c r="E967" s="50"/>
      <c r="F967" s="50"/>
      <c r="G967" s="62"/>
    </row>
    <row r="968" spans="2:7" ht="18" customHeight="1" x14ac:dyDescent="0.25">
      <c r="B968" s="50"/>
      <c r="E968" s="50"/>
      <c r="F968" s="50"/>
      <c r="G968" s="62"/>
    </row>
    <row r="969" spans="2:7" ht="18" customHeight="1" x14ac:dyDescent="0.25">
      <c r="B969" s="50"/>
      <c r="E969" s="50"/>
      <c r="F969" s="50"/>
      <c r="G969" s="62"/>
    </row>
    <row r="970" spans="2:7" ht="18" customHeight="1" x14ac:dyDescent="0.25">
      <c r="B970" s="50"/>
      <c r="E970" s="50"/>
      <c r="F970" s="50"/>
      <c r="G970" s="62"/>
    </row>
    <row r="971" spans="2:7" ht="18" customHeight="1" x14ac:dyDescent="0.25">
      <c r="B971" s="50"/>
      <c r="E971" s="50"/>
      <c r="F971" s="50"/>
      <c r="G971" s="62"/>
    </row>
    <row r="972" spans="2:7" ht="18" customHeight="1" x14ac:dyDescent="0.25">
      <c r="B972" s="50"/>
      <c r="E972" s="50"/>
      <c r="F972" s="50"/>
      <c r="G972" s="62"/>
    </row>
    <row r="973" spans="2:7" ht="18" customHeight="1" x14ac:dyDescent="0.25">
      <c r="B973" s="50"/>
      <c r="E973" s="50"/>
      <c r="F973" s="50"/>
      <c r="G973" s="62"/>
    </row>
    <row r="974" spans="2:7" ht="18" customHeight="1" x14ac:dyDescent="0.25">
      <c r="B974" s="50"/>
      <c r="E974" s="50"/>
      <c r="F974" s="50"/>
      <c r="G974" s="62"/>
    </row>
    <row r="975" spans="2:7" ht="18" customHeight="1" x14ac:dyDescent="0.25">
      <c r="B975" s="50"/>
      <c r="E975" s="50"/>
      <c r="F975" s="50"/>
      <c r="G975" s="62"/>
    </row>
    <row r="976" spans="2:7" ht="18" customHeight="1" x14ac:dyDescent="0.25">
      <c r="B976" s="50"/>
      <c r="E976" s="50"/>
      <c r="F976" s="50"/>
      <c r="G976" s="62"/>
    </row>
    <row r="977" spans="2:7" ht="18" customHeight="1" x14ac:dyDescent="0.25">
      <c r="B977" s="50"/>
      <c r="E977" s="50"/>
      <c r="F977" s="50"/>
      <c r="G977" s="62"/>
    </row>
    <row r="978" spans="2:7" ht="18" customHeight="1" x14ac:dyDescent="0.25">
      <c r="B978" s="50"/>
      <c r="E978" s="50"/>
      <c r="F978" s="50"/>
      <c r="G978" s="62"/>
    </row>
    <row r="979" spans="2:7" ht="18" customHeight="1" x14ac:dyDescent="0.25">
      <c r="B979" s="50"/>
      <c r="E979" s="50"/>
      <c r="F979" s="50"/>
      <c r="G979" s="62"/>
    </row>
    <row r="980" spans="2:7" ht="18" customHeight="1" x14ac:dyDescent="0.25">
      <c r="B980" s="50"/>
      <c r="E980" s="50"/>
      <c r="F980" s="50"/>
      <c r="G980" s="62"/>
    </row>
    <row r="981" spans="2:7" ht="18" customHeight="1" x14ac:dyDescent="0.25">
      <c r="B981" s="50"/>
      <c r="E981" s="50"/>
      <c r="F981" s="50"/>
      <c r="G981" s="62"/>
    </row>
    <row r="982" spans="2:7" ht="18" customHeight="1" x14ac:dyDescent="0.25">
      <c r="B982" s="50"/>
      <c r="E982" s="50"/>
      <c r="F982" s="50"/>
      <c r="G982" s="62"/>
    </row>
    <row r="983" spans="2:7" ht="18" customHeight="1" x14ac:dyDescent="0.25">
      <c r="B983" s="50"/>
      <c r="E983" s="50"/>
      <c r="F983" s="50"/>
      <c r="G983" s="62"/>
    </row>
    <row r="984" spans="2:7" ht="18" customHeight="1" x14ac:dyDescent="0.25">
      <c r="B984" s="50"/>
      <c r="E984" s="50"/>
      <c r="F984" s="50"/>
      <c r="G984" s="62"/>
    </row>
    <row r="985" spans="2:7" ht="18" customHeight="1" x14ac:dyDescent="0.25">
      <c r="B985" s="50"/>
      <c r="E985" s="50"/>
      <c r="F985" s="50"/>
      <c r="G985" s="62"/>
    </row>
    <row r="986" spans="2:7" ht="18" customHeight="1" x14ac:dyDescent="0.25">
      <c r="B986" s="50"/>
      <c r="E986" s="50"/>
      <c r="F986" s="50"/>
      <c r="G986" s="62"/>
    </row>
    <row r="987" spans="2:7" ht="18" customHeight="1" x14ac:dyDescent="0.25">
      <c r="B987" s="50"/>
      <c r="E987" s="50"/>
      <c r="F987" s="50"/>
      <c r="G987" s="62"/>
    </row>
    <row r="988" spans="2:7" ht="18" customHeight="1" x14ac:dyDescent="0.25">
      <c r="B988" s="50"/>
      <c r="E988" s="50"/>
      <c r="F988" s="50"/>
      <c r="G988" s="62"/>
    </row>
    <row r="989" spans="2:7" ht="18" customHeight="1" x14ac:dyDescent="0.25">
      <c r="B989" s="50"/>
      <c r="E989" s="50"/>
      <c r="F989" s="50"/>
      <c r="G989" s="62"/>
    </row>
    <row r="990" spans="2:7" ht="18" customHeight="1" x14ac:dyDescent="0.25">
      <c r="B990" s="50"/>
      <c r="E990" s="50"/>
      <c r="F990" s="50"/>
      <c r="G990" s="62"/>
    </row>
    <row r="991" spans="2:7" ht="18" customHeight="1" x14ac:dyDescent="0.25">
      <c r="B991" s="50"/>
      <c r="E991" s="50"/>
      <c r="F991" s="50"/>
      <c r="G991" s="62"/>
    </row>
    <row r="992" spans="2:7" ht="18" customHeight="1" x14ac:dyDescent="0.25">
      <c r="B992" s="50"/>
      <c r="E992" s="50"/>
      <c r="F992" s="50"/>
      <c r="G992" s="62"/>
    </row>
    <row r="993" spans="2:7" ht="18" customHeight="1" x14ac:dyDescent="0.25">
      <c r="B993" s="50"/>
      <c r="E993" s="50"/>
      <c r="F993" s="50"/>
      <c r="G993" s="62"/>
    </row>
    <row r="994" spans="2:7" ht="18" customHeight="1" x14ac:dyDescent="0.25">
      <c r="B994" s="50"/>
      <c r="E994" s="50"/>
      <c r="F994" s="50"/>
      <c r="G994" s="62"/>
    </row>
    <row r="995" spans="2:7" ht="18" customHeight="1" x14ac:dyDescent="0.25">
      <c r="B995" s="50"/>
      <c r="E995" s="50"/>
      <c r="F995" s="50"/>
      <c r="G995" s="62"/>
    </row>
    <row r="996" spans="2:7" ht="18" customHeight="1" x14ac:dyDescent="0.25">
      <c r="B996" s="50"/>
      <c r="E996" s="50"/>
      <c r="F996" s="50"/>
      <c r="G996" s="62"/>
    </row>
    <row r="997" spans="2:7" ht="18" customHeight="1" x14ac:dyDescent="0.25">
      <c r="B997" s="50"/>
      <c r="E997" s="50"/>
      <c r="F997" s="50"/>
      <c r="G997" s="62"/>
    </row>
    <row r="998" spans="2:7" ht="18" customHeight="1" x14ac:dyDescent="0.25">
      <c r="B998" s="50"/>
      <c r="E998" s="50"/>
      <c r="F998" s="50"/>
      <c r="G998" s="62"/>
    </row>
    <row r="999" spans="2:7" ht="18" customHeight="1" x14ac:dyDescent="0.25">
      <c r="B999" s="50"/>
      <c r="E999" s="50"/>
      <c r="F999" s="50"/>
      <c r="G999" s="62"/>
    </row>
    <row r="1000" spans="2:7" ht="18" customHeight="1" x14ac:dyDescent="0.25">
      <c r="B1000" s="50"/>
      <c r="E1000" s="50"/>
      <c r="F1000" s="50"/>
      <c r="G1000" s="62"/>
    </row>
    <row r="1001" spans="2:7" ht="18" customHeight="1" x14ac:dyDescent="0.25">
      <c r="B1001" s="50"/>
      <c r="E1001" s="50"/>
      <c r="F1001" s="50"/>
      <c r="G1001" s="62"/>
    </row>
    <row r="1002" spans="2:7" ht="18" customHeight="1" x14ac:dyDescent="0.25">
      <c r="B1002" s="50"/>
      <c r="E1002" s="50"/>
      <c r="F1002" s="50"/>
      <c r="G1002" s="62"/>
    </row>
    <row r="1003" spans="2:7" ht="18" customHeight="1" x14ac:dyDescent="0.25">
      <c r="B1003" s="50"/>
      <c r="E1003" s="50"/>
      <c r="F1003" s="50"/>
      <c r="G1003" s="62"/>
    </row>
    <row r="1004" spans="2:7" ht="18" customHeight="1" x14ac:dyDescent="0.25">
      <c r="B1004" s="50"/>
      <c r="E1004" s="50"/>
      <c r="F1004" s="50"/>
      <c r="G1004" s="62"/>
    </row>
    <row r="1005" spans="2:7" ht="18" customHeight="1" x14ac:dyDescent="0.25">
      <c r="B1005" s="50"/>
      <c r="E1005" s="50"/>
      <c r="F1005" s="50"/>
      <c r="G1005" s="62"/>
    </row>
    <row r="1006" spans="2:7" ht="18" customHeight="1" x14ac:dyDescent="0.25">
      <c r="B1006" s="50"/>
      <c r="E1006" s="50"/>
      <c r="F1006" s="50"/>
      <c r="G1006" s="62"/>
    </row>
    <row r="1007" spans="2:7" ht="18" customHeight="1" x14ac:dyDescent="0.25">
      <c r="B1007" s="50"/>
      <c r="E1007" s="50"/>
      <c r="F1007" s="50"/>
      <c r="G1007" s="62"/>
    </row>
    <row r="1008" spans="2:7" ht="18" customHeight="1" x14ac:dyDescent="0.25">
      <c r="B1008" s="50"/>
      <c r="E1008" s="50"/>
      <c r="F1008" s="50"/>
      <c r="G1008" s="62"/>
    </row>
    <row r="1009" spans="2:7" ht="18" customHeight="1" x14ac:dyDescent="0.25">
      <c r="B1009" s="50"/>
      <c r="E1009" s="50"/>
      <c r="F1009" s="50"/>
      <c r="G1009" s="62"/>
    </row>
    <row r="1010" spans="2:7" ht="18" customHeight="1" x14ac:dyDescent="0.25">
      <c r="B1010" s="50"/>
      <c r="E1010" s="50"/>
      <c r="F1010" s="50"/>
      <c r="G1010" s="62"/>
    </row>
    <row r="1011" spans="2:7" ht="18" customHeight="1" x14ac:dyDescent="0.25">
      <c r="B1011" s="50"/>
      <c r="E1011" s="50"/>
      <c r="F1011" s="50"/>
      <c r="G1011" s="62"/>
    </row>
    <row r="1012" spans="2:7" ht="18" customHeight="1" x14ac:dyDescent="0.25">
      <c r="B1012" s="50"/>
      <c r="E1012" s="50"/>
      <c r="F1012" s="50"/>
      <c r="G1012" s="62"/>
    </row>
    <row r="1013" spans="2:7" ht="18" customHeight="1" x14ac:dyDescent="0.25">
      <c r="B1013" s="50"/>
      <c r="E1013" s="50"/>
      <c r="F1013" s="50"/>
      <c r="G1013" s="62"/>
    </row>
    <row r="1014" spans="2:7" ht="18" customHeight="1" x14ac:dyDescent="0.25">
      <c r="B1014" s="50"/>
      <c r="E1014" s="50"/>
      <c r="F1014" s="50"/>
      <c r="G1014" s="62"/>
    </row>
    <row r="1015" spans="2:7" ht="18" customHeight="1" x14ac:dyDescent="0.25">
      <c r="B1015" s="50"/>
      <c r="E1015" s="50"/>
      <c r="F1015" s="50"/>
      <c r="G1015" s="62"/>
    </row>
    <row r="1016" spans="2:7" ht="18" customHeight="1" x14ac:dyDescent="0.25">
      <c r="B1016" s="50"/>
      <c r="E1016" s="50"/>
      <c r="F1016" s="50"/>
      <c r="G1016" s="62"/>
    </row>
    <row r="1017" spans="2:7" ht="18" customHeight="1" x14ac:dyDescent="0.25">
      <c r="B1017" s="50"/>
      <c r="E1017" s="50"/>
      <c r="F1017" s="50"/>
      <c r="G1017" s="62"/>
    </row>
    <row r="1018" spans="2:7" ht="18" customHeight="1" x14ac:dyDescent="0.25">
      <c r="B1018" s="50"/>
      <c r="E1018" s="50"/>
      <c r="F1018" s="50"/>
      <c r="G1018" s="62"/>
    </row>
    <row r="1019" spans="2:7" ht="18" customHeight="1" x14ac:dyDescent="0.25">
      <c r="B1019" s="50"/>
      <c r="E1019" s="50"/>
      <c r="F1019" s="50"/>
      <c r="G1019" s="62"/>
    </row>
    <row r="1020" spans="2:7" ht="18" customHeight="1" x14ac:dyDescent="0.25">
      <c r="B1020" s="50"/>
      <c r="E1020" s="50"/>
      <c r="F1020" s="50"/>
      <c r="G1020" s="62"/>
    </row>
    <row r="1021" spans="2:7" ht="18" customHeight="1" x14ac:dyDescent="0.25">
      <c r="B1021" s="50"/>
      <c r="E1021" s="50"/>
      <c r="F1021" s="50"/>
      <c r="G1021" s="62"/>
    </row>
    <row r="1022" spans="2:7" ht="18" customHeight="1" x14ac:dyDescent="0.25">
      <c r="B1022" s="50"/>
      <c r="E1022" s="50"/>
      <c r="F1022" s="50"/>
      <c r="G1022" s="62"/>
    </row>
    <row r="1023" spans="2:7" ht="18" customHeight="1" x14ac:dyDescent="0.25">
      <c r="B1023" s="50"/>
      <c r="E1023" s="50"/>
      <c r="F1023" s="50"/>
      <c r="G1023" s="62"/>
    </row>
    <row r="1024" spans="2:7" ht="18" customHeight="1" x14ac:dyDescent="0.25">
      <c r="B1024" s="50"/>
      <c r="E1024" s="50"/>
      <c r="F1024" s="50"/>
      <c r="G1024" s="62"/>
    </row>
    <row r="1025" spans="2:7" ht="18" customHeight="1" x14ac:dyDescent="0.25">
      <c r="B1025" s="50"/>
      <c r="E1025" s="50"/>
      <c r="F1025" s="50"/>
      <c r="G1025" s="62"/>
    </row>
    <row r="1026" spans="2:7" ht="18" customHeight="1" x14ac:dyDescent="0.25">
      <c r="B1026" s="50"/>
      <c r="E1026" s="50"/>
      <c r="F1026" s="50"/>
      <c r="G1026" s="62"/>
    </row>
    <row r="1027" spans="2:7" ht="18" customHeight="1" x14ac:dyDescent="0.25">
      <c r="B1027" s="50"/>
      <c r="E1027" s="50"/>
      <c r="F1027" s="50"/>
      <c r="G1027" s="62"/>
    </row>
    <row r="1028" spans="2:7" ht="18" customHeight="1" x14ac:dyDescent="0.25">
      <c r="B1028" s="50"/>
      <c r="E1028" s="50"/>
      <c r="F1028" s="50"/>
      <c r="G1028" s="62"/>
    </row>
    <row r="1029" spans="2:7" ht="18" customHeight="1" x14ac:dyDescent="0.25">
      <c r="B1029" s="50"/>
      <c r="E1029" s="50"/>
      <c r="F1029" s="50"/>
      <c r="G1029" s="62"/>
    </row>
    <row r="1030" spans="2:7" ht="18" customHeight="1" x14ac:dyDescent="0.25">
      <c r="B1030" s="50"/>
      <c r="E1030" s="50"/>
      <c r="F1030" s="50"/>
      <c r="G1030" s="62"/>
    </row>
    <row r="1031" spans="2:7" ht="18" customHeight="1" x14ac:dyDescent="0.25">
      <c r="B1031" s="50"/>
      <c r="E1031" s="50"/>
      <c r="F1031" s="50"/>
      <c r="G1031" s="62"/>
    </row>
    <row r="1032" spans="2:7" ht="18" customHeight="1" x14ac:dyDescent="0.25">
      <c r="B1032" s="50"/>
      <c r="E1032" s="50"/>
      <c r="F1032" s="50"/>
      <c r="G1032" s="62"/>
    </row>
    <row r="1033" spans="2:7" ht="18" customHeight="1" x14ac:dyDescent="0.25">
      <c r="B1033" s="50"/>
      <c r="E1033" s="50"/>
      <c r="F1033" s="50"/>
      <c r="G1033" s="62"/>
    </row>
    <row r="1034" spans="2:7" ht="18" customHeight="1" x14ac:dyDescent="0.25">
      <c r="B1034" s="50"/>
      <c r="E1034" s="50"/>
      <c r="F1034" s="50"/>
      <c r="G1034" s="62"/>
    </row>
    <row r="1035" spans="2:7" ht="18" customHeight="1" x14ac:dyDescent="0.25">
      <c r="B1035" s="50"/>
      <c r="E1035" s="50"/>
      <c r="F1035" s="50"/>
      <c r="G1035" s="62"/>
    </row>
    <row r="1036" spans="2:7" ht="18" customHeight="1" x14ac:dyDescent="0.25">
      <c r="B1036" s="50"/>
      <c r="E1036" s="50"/>
      <c r="F1036" s="50"/>
      <c r="G1036" s="62"/>
    </row>
    <row r="1037" spans="2:7" ht="18" customHeight="1" x14ac:dyDescent="0.25">
      <c r="B1037" s="50"/>
      <c r="E1037" s="50"/>
      <c r="F1037" s="50"/>
      <c r="G1037" s="62"/>
    </row>
    <row r="1038" spans="2:7" ht="18" customHeight="1" x14ac:dyDescent="0.25">
      <c r="B1038" s="50"/>
      <c r="E1038" s="50"/>
      <c r="F1038" s="50"/>
      <c r="G1038" s="62"/>
    </row>
    <row r="1039" spans="2:7" ht="18" customHeight="1" x14ac:dyDescent="0.25">
      <c r="B1039" s="50"/>
      <c r="E1039" s="50"/>
      <c r="F1039" s="50"/>
      <c r="G1039" s="62"/>
    </row>
    <row r="1040" spans="2:7" ht="18" customHeight="1" x14ac:dyDescent="0.25">
      <c r="B1040" s="50"/>
      <c r="E1040" s="50"/>
      <c r="F1040" s="50"/>
      <c r="G1040" s="62"/>
    </row>
    <row r="1041" spans="2:7" ht="18" customHeight="1" x14ac:dyDescent="0.25">
      <c r="B1041" s="50"/>
      <c r="E1041" s="50"/>
      <c r="F1041" s="50"/>
      <c r="G1041" s="62"/>
    </row>
    <row r="1042" spans="2:7" ht="18" customHeight="1" x14ac:dyDescent="0.25">
      <c r="B1042" s="50"/>
      <c r="E1042" s="50"/>
      <c r="F1042" s="50"/>
      <c r="G1042" s="62"/>
    </row>
    <row r="1043" spans="2:7" ht="18" customHeight="1" x14ac:dyDescent="0.25">
      <c r="B1043" s="50"/>
      <c r="E1043" s="50"/>
      <c r="F1043" s="50"/>
      <c r="G1043" s="62"/>
    </row>
    <row r="1044" spans="2:7" ht="18" customHeight="1" x14ac:dyDescent="0.25">
      <c r="B1044" s="50"/>
      <c r="E1044" s="50"/>
      <c r="F1044" s="50"/>
      <c r="G1044" s="62"/>
    </row>
    <row r="1045" spans="2:7" ht="18" customHeight="1" x14ac:dyDescent="0.25">
      <c r="B1045" s="50"/>
      <c r="E1045" s="50"/>
      <c r="F1045" s="50"/>
      <c r="G1045" s="62"/>
    </row>
    <row r="1046" spans="2:7" ht="18" customHeight="1" x14ac:dyDescent="0.25">
      <c r="B1046" s="50"/>
      <c r="E1046" s="50"/>
      <c r="F1046" s="50"/>
      <c r="G1046" s="62"/>
    </row>
    <row r="1047" spans="2:7" ht="18" customHeight="1" x14ac:dyDescent="0.25">
      <c r="B1047" s="50"/>
      <c r="E1047" s="50"/>
      <c r="F1047" s="50"/>
      <c r="G1047" s="62"/>
    </row>
    <row r="1048" spans="2:7" ht="18" customHeight="1" x14ac:dyDescent="0.25">
      <c r="B1048" s="50"/>
      <c r="E1048" s="50"/>
      <c r="F1048" s="50"/>
      <c r="G1048" s="62"/>
    </row>
    <row r="1049" spans="2:7" ht="18" customHeight="1" x14ac:dyDescent="0.25">
      <c r="B1049" s="50"/>
      <c r="E1049" s="50"/>
      <c r="F1049" s="50"/>
      <c r="G1049" s="62"/>
    </row>
    <row r="1050" spans="2:7" ht="18" customHeight="1" x14ac:dyDescent="0.25">
      <c r="B1050" s="50"/>
      <c r="E1050" s="50"/>
      <c r="F1050" s="50"/>
      <c r="G1050" s="62"/>
    </row>
    <row r="1051" spans="2:7" ht="18" customHeight="1" x14ac:dyDescent="0.25">
      <c r="B1051" s="50"/>
      <c r="E1051" s="50"/>
      <c r="F1051" s="50"/>
      <c r="G1051" s="62"/>
    </row>
    <row r="1052" spans="2:7" ht="18" customHeight="1" x14ac:dyDescent="0.25">
      <c r="B1052" s="50"/>
      <c r="E1052" s="50"/>
      <c r="F1052" s="50"/>
      <c r="G1052" s="62"/>
    </row>
    <row r="1053" spans="2:7" ht="18" customHeight="1" x14ac:dyDescent="0.25">
      <c r="B1053" s="50"/>
      <c r="E1053" s="50"/>
      <c r="F1053" s="50"/>
      <c r="G1053" s="62"/>
    </row>
    <row r="1054" spans="2:7" ht="18" customHeight="1" x14ac:dyDescent="0.25">
      <c r="B1054" s="50"/>
      <c r="E1054" s="50"/>
      <c r="F1054" s="50"/>
      <c r="G1054" s="62"/>
    </row>
    <row r="1055" spans="2:7" ht="18" customHeight="1" x14ac:dyDescent="0.25">
      <c r="B1055" s="50"/>
      <c r="E1055" s="50"/>
      <c r="F1055" s="50"/>
      <c r="G1055" s="62"/>
    </row>
    <row r="1056" spans="2:7" ht="18" customHeight="1" x14ac:dyDescent="0.25">
      <c r="B1056" s="50"/>
      <c r="E1056" s="50"/>
      <c r="F1056" s="50"/>
      <c r="G1056" s="62"/>
    </row>
    <row r="1057" spans="2:7" ht="18" customHeight="1" x14ac:dyDescent="0.25">
      <c r="B1057" s="50"/>
      <c r="E1057" s="50"/>
      <c r="F1057" s="50"/>
      <c r="G1057" s="62"/>
    </row>
    <row r="1058" spans="2:7" ht="18" customHeight="1" x14ac:dyDescent="0.25">
      <c r="B1058" s="50"/>
      <c r="E1058" s="50"/>
      <c r="F1058" s="50"/>
      <c r="G1058" s="62"/>
    </row>
    <row r="1059" spans="2:7" ht="18" customHeight="1" x14ac:dyDescent="0.25">
      <c r="B1059" s="50"/>
      <c r="E1059" s="50"/>
      <c r="F1059" s="50"/>
      <c r="G1059" s="62"/>
    </row>
    <row r="1060" spans="2:7" ht="18" customHeight="1" x14ac:dyDescent="0.25">
      <c r="B1060" s="50"/>
      <c r="E1060" s="50"/>
      <c r="F1060" s="50"/>
      <c r="G1060" s="62"/>
    </row>
    <row r="1061" spans="2:7" ht="18" customHeight="1" x14ac:dyDescent="0.25">
      <c r="B1061" s="50"/>
      <c r="E1061" s="50"/>
      <c r="F1061" s="50"/>
      <c r="G1061" s="62"/>
    </row>
    <row r="1062" spans="2:7" ht="18" customHeight="1" x14ac:dyDescent="0.25">
      <c r="B1062" s="50"/>
      <c r="E1062" s="50"/>
      <c r="F1062" s="50"/>
      <c r="G1062" s="62"/>
    </row>
    <row r="1063" spans="2:7" ht="18" customHeight="1" x14ac:dyDescent="0.25">
      <c r="B1063" s="50"/>
      <c r="E1063" s="50"/>
      <c r="F1063" s="50"/>
      <c r="G1063" s="62"/>
    </row>
    <row r="1064" spans="2:7" ht="18" customHeight="1" x14ac:dyDescent="0.25">
      <c r="B1064" s="50"/>
      <c r="E1064" s="50"/>
      <c r="F1064" s="50"/>
      <c r="G1064" s="62"/>
    </row>
    <row r="1065" spans="2:7" ht="18" customHeight="1" x14ac:dyDescent="0.25">
      <c r="B1065" s="50"/>
      <c r="E1065" s="50"/>
      <c r="F1065" s="50"/>
      <c r="G1065" s="62"/>
    </row>
    <row r="1066" spans="2:7" ht="18" customHeight="1" x14ac:dyDescent="0.25">
      <c r="B1066" s="50"/>
      <c r="E1066" s="50"/>
      <c r="F1066" s="50"/>
      <c r="G1066" s="62"/>
    </row>
    <row r="1067" spans="2:7" ht="18" customHeight="1" x14ac:dyDescent="0.25">
      <c r="B1067" s="50"/>
      <c r="E1067" s="50"/>
      <c r="F1067" s="50"/>
      <c r="G1067" s="62"/>
    </row>
    <row r="1068" spans="2:7" ht="18" customHeight="1" x14ac:dyDescent="0.25">
      <c r="B1068" s="50"/>
      <c r="E1068" s="50"/>
      <c r="F1068" s="50"/>
      <c r="G1068" s="62"/>
    </row>
    <row r="1069" spans="2:7" ht="18" customHeight="1" x14ac:dyDescent="0.25">
      <c r="B1069" s="50"/>
      <c r="E1069" s="50"/>
      <c r="F1069" s="50"/>
      <c r="G1069" s="62"/>
    </row>
    <row r="1070" spans="2:7" ht="18" customHeight="1" x14ac:dyDescent="0.25">
      <c r="B1070" s="50"/>
      <c r="E1070" s="50"/>
      <c r="F1070" s="50"/>
      <c r="G1070" s="62"/>
    </row>
    <row r="1071" spans="2:7" ht="18" customHeight="1" x14ac:dyDescent="0.25">
      <c r="B1071" s="50"/>
      <c r="E1071" s="50"/>
      <c r="F1071" s="50"/>
      <c r="G1071" s="62"/>
    </row>
    <row r="1072" spans="2:7" ht="18" customHeight="1" x14ac:dyDescent="0.25">
      <c r="B1072" s="50"/>
      <c r="E1072" s="50"/>
      <c r="F1072" s="50"/>
      <c r="G1072" s="62"/>
    </row>
    <row r="1073" spans="2:7" ht="18" customHeight="1" x14ac:dyDescent="0.25">
      <c r="B1073" s="50"/>
      <c r="E1073" s="50"/>
      <c r="F1073" s="50"/>
      <c r="G1073" s="62"/>
    </row>
    <row r="1074" spans="2:7" ht="18" customHeight="1" x14ac:dyDescent="0.25">
      <c r="B1074" s="50"/>
      <c r="E1074" s="50"/>
      <c r="F1074" s="50"/>
      <c r="G1074" s="62"/>
    </row>
    <row r="1075" spans="2:7" ht="18" customHeight="1" x14ac:dyDescent="0.25">
      <c r="B1075" s="50"/>
      <c r="E1075" s="50"/>
      <c r="F1075" s="50"/>
      <c r="G1075" s="62"/>
    </row>
    <row r="1076" spans="2:7" ht="18" customHeight="1" x14ac:dyDescent="0.25">
      <c r="B1076" s="50"/>
      <c r="E1076" s="50"/>
      <c r="F1076" s="50"/>
      <c r="G1076" s="62"/>
    </row>
    <row r="1077" spans="2:7" ht="18" customHeight="1" x14ac:dyDescent="0.25">
      <c r="B1077" s="50"/>
      <c r="E1077" s="50"/>
      <c r="F1077" s="50"/>
      <c r="G1077" s="62"/>
    </row>
    <row r="1078" spans="2:7" ht="18" customHeight="1" x14ac:dyDescent="0.25">
      <c r="B1078" s="50"/>
      <c r="E1078" s="50"/>
      <c r="F1078" s="50"/>
      <c r="G1078" s="62"/>
    </row>
    <row r="1079" spans="2:7" ht="18" customHeight="1" x14ac:dyDescent="0.25">
      <c r="B1079" s="50"/>
      <c r="E1079" s="50"/>
      <c r="F1079" s="50"/>
      <c r="G1079" s="62"/>
    </row>
    <row r="1080" spans="2:7" ht="18" customHeight="1" x14ac:dyDescent="0.25">
      <c r="B1080" s="50"/>
      <c r="E1080" s="50"/>
      <c r="F1080" s="50"/>
      <c r="G1080" s="62"/>
    </row>
    <row r="1081" spans="2:7" ht="18" customHeight="1" x14ac:dyDescent="0.25">
      <c r="B1081" s="50"/>
      <c r="E1081" s="50"/>
      <c r="F1081" s="50"/>
      <c r="G1081" s="62"/>
    </row>
    <row r="1082" spans="2:7" ht="18" customHeight="1" x14ac:dyDescent="0.25">
      <c r="B1082" s="50"/>
      <c r="E1082" s="50"/>
      <c r="F1082" s="50"/>
      <c r="G1082" s="62"/>
    </row>
    <row r="1083" spans="2:7" ht="18" customHeight="1" x14ac:dyDescent="0.25">
      <c r="B1083" s="50"/>
      <c r="E1083" s="50"/>
      <c r="F1083" s="50"/>
      <c r="G1083" s="62"/>
    </row>
    <row r="1084" spans="2:7" ht="18" customHeight="1" x14ac:dyDescent="0.25">
      <c r="B1084" s="50"/>
      <c r="E1084" s="50"/>
      <c r="F1084" s="50"/>
      <c r="G1084" s="62"/>
    </row>
    <row r="1085" spans="2:7" ht="18" customHeight="1" x14ac:dyDescent="0.25">
      <c r="B1085" s="50"/>
      <c r="E1085" s="50"/>
      <c r="F1085" s="50"/>
      <c r="G1085" s="62"/>
    </row>
    <row r="1086" spans="2:7" ht="18" customHeight="1" x14ac:dyDescent="0.25">
      <c r="B1086" s="50"/>
      <c r="E1086" s="50"/>
      <c r="F1086" s="50"/>
      <c r="G1086" s="62"/>
    </row>
    <row r="1087" spans="2:7" ht="18" customHeight="1" x14ac:dyDescent="0.25">
      <c r="B1087" s="50"/>
      <c r="E1087" s="50"/>
      <c r="F1087" s="50"/>
      <c r="G1087" s="62"/>
    </row>
    <row r="1088" spans="2:7" ht="18" customHeight="1" x14ac:dyDescent="0.25">
      <c r="B1088" s="50"/>
      <c r="E1088" s="50"/>
      <c r="F1088" s="50"/>
      <c r="G1088" s="62"/>
    </row>
    <row r="1089" spans="2:7" ht="18" customHeight="1" x14ac:dyDescent="0.25">
      <c r="B1089" s="50"/>
      <c r="E1089" s="50"/>
      <c r="F1089" s="50"/>
      <c r="G1089" s="62"/>
    </row>
    <row r="1090" spans="2:7" ht="18" customHeight="1" x14ac:dyDescent="0.25">
      <c r="B1090" s="50"/>
      <c r="E1090" s="50"/>
      <c r="F1090" s="50"/>
      <c r="G1090" s="62"/>
    </row>
    <row r="1091" spans="2:7" ht="18" customHeight="1" x14ac:dyDescent="0.25">
      <c r="B1091" s="50"/>
      <c r="E1091" s="50"/>
      <c r="F1091" s="50"/>
      <c r="G1091" s="62"/>
    </row>
    <row r="1092" spans="2:7" ht="18" customHeight="1" x14ac:dyDescent="0.25">
      <c r="B1092" s="50"/>
      <c r="E1092" s="50"/>
      <c r="F1092" s="50"/>
      <c r="G1092" s="62"/>
    </row>
    <row r="1093" spans="2:7" ht="18" customHeight="1" x14ac:dyDescent="0.25">
      <c r="B1093" s="50"/>
      <c r="E1093" s="50"/>
      <c r="F1093" s="50"/>
      <c r="G1093" s="62"/>
    </row>
    <row r="1094" spans="2:7" ht="18" customHeight="1" x14ac:dyDescent="0.25">
      <c r="B1094" s="50"/>
      <c r="E1094" s="50"/>
      <c r="F1094" s="50"/>
      <c r="G1094" s="62"/>
    </row>
    <row r="1095" spans="2:7" ht="18" customHeight="1" x14ac:dyDescent="0.25">
      <c r="B1095" s="50"/>
      <c r="E1095" s="50"/>
      <c r="F1095" s="50"/>
      <c r="G1095" s="62"/>
    </row>
    <row r="1096" spans="2:7" ht="18" customHeight="1" x14ac:dyDescent="0.25">
      <c r="B1096" s="50"/>
      <c r="E1096" s="50"/>
      <c r="F1096" s="50"/>
      <c r="G1096" s="62"/>
    </row>
    <row r="1097" spans="2:7" ht="18" customHeight="1" x14ac:dyDescent="0.25">
      <c r="B1097" s="50"/>
      <c r="E1097" s="50"/>
      <c r="F1097" s="50"/>
      <c r="G1097" s="62"/>
    </row>
    <row r="1098" spans="2:7" ht="18" customHeight="1" x14ac:dyDescent="0.25">
      <c r="B1098" s="50"/>
      <c r="E1098" s="50"/>
      <c r="F1098" s="50"/>
      <c r="G1098" s="62"/>
    </row>
    <row r="1099" spans="2:7" ht="18" customHeight="1" x14ac:dyDescent="0.25">
      <c r="B1099" s="50"/>
      <c r="E1099" s="50"/>
      <c r="F1099" s="50"/>
      <c r="G1099" s="62"/>
    </row>
    <row r="1100" spans="2:7" ht="18" customHeight="1" x14ac:dyDescent="0.25">
      <c r="B1100" s="50"/>
      <c r="E1100" s="50"/>
      <c r="F1100" s="50"/>
      <c r="G1100" s="62"/>
    </row>
    <row r="1101" spans="2:7" ht="18" customHeight="1" x14ac:dyDescent="0.25">
      <c r="B1101" s="50"/>
      <c r="E1101" s="50"/>
      <c r="F1101" s="50"/>
      <c r="G1101" s="62"/>
    </row>
    <row r="1102" spans="2:7" ht="18" customHeight="1" x14ac:dyDescent="0.25">
      <c r="B1102" s="50"/>
      <c r="E1102" s="50"/>
      <c r="F1102" s="50"/>
      <c r="G1102" s="62"/>
    </row>
    <row r="1103" spans="2:7" ht="18" customHeight="1" x14ac:dyDescent="0.25">
      <c r="B1103" s="50"/>
      <c r="E1103" s="50"/>
      <c r="F1103" s="50"/>
      <c r="G1103" s="62"/>
    </row>
    <row r="1104" spans="2:7" ht="18" customHeight="1" x14ac:dyDescent="0.25">
      <c r="B1104" s="50"/>
      <c r="E1104" s="50"/>
      <c r="F1104" s="50"/>
      <c r="G1104" s="62"/>
    </row>
    <row r="1105" spans="2:7" ht="18" customHeight="1" x14ac:dyDescent="0.25">
      <c r="B1105" s="50"/>
      <c r="E1105" s="50"/>
      <c r="F1105" s="50"/>
      <c r="G1105" s="62"/>
    </row>
    <row r="1106" spans="2:7" ht="18" customHeight="1" x14ac:dyDescent="0.25">
      <c r="B1106" s="50"/>
      <c r="E1106" s="50"/>
      <c r="F1106" s="50"/>
      <c r="G1106" s="62"/>
    </row>
    <row r="1107" spans="2:7" ht="18" customHeight="1" x14ac:dyDescent="0.25">
      <c r="B1107" s="50"/>
      <c r="E1107" s="50"/>
      <c r="F1107" s="50"/>
      <c r="G1107" s="62"/>
    </row>
    <row r="1108" spans="2:7" ht="18" customHeight="1" x14ac:dyDescent="0.25">
      <c r="B1108" s="50"/>
      <c r="E1108" s="50"/>
      <c r="F1108" s="50"/>
      <c r="G1108" s="62"/>
    </row>
    <row r="1109" spans="2:7" ht="18" customHeight="1" x14ac:dyDescent="0.25">
      <c r="B1109" s="50"/>
      <c r="E1109" s="50"/>
      <c r="F1109" s="50"/>
      <c r="G1109" s="62"/>
    </row>
    <row r="1110" spans="2:7" ht="18" customHeight="1" x14ac:dyDescent="0.25">
      <c r="B1110" s="50"/>
      <c r="E1110" s="50"/>
      <c r="F1110" s="50"/>
      <c r="G1110" s="62"/>
    </row>
    <row r="1111" spans="2:7" ht="18" customHeight="1" x14ac:dyDescent="0.25">
      <c r="B1111" s="50"/>
      <c r="E1111" s="50"/>
      <c r="F1111" s="50"/>
      <c r="G1111" s="62"/>
    </row>
    <row r="1112" spans="2:7" ht="18" customHeight="1" x14ac:dyDescent="0.25">
      <c r="B1112" s="50"/>
      <c r="E1112" s="50"/>
      <c r="F1112" s="50"/>
      <c r="G1112" s="62"/>
    </row>
    <row r="1113" spans="2:7" ht="18" customHeight="1" x14ac:dyDescent="0.25">
      <c r="B1113" s="50"/>
      <c r="E1113" s="50"/>
      <c r="F1113" s="50"/>
      <c r="G1113" s="62"/>
    </row>
    <row r="1114" spans="2:7" ht="18" customHeight="1" x14ac:dyDescent="0.25">
      <c r="B1114" s="50"/>
      <c r="E1114" s="50"/>
      <c r="F1114" s="50"/>
      <c r="G1114" s="62"/>
    </row>
    <row r="1115" spans="2:7" ht="18" customHeight="1" x14ac:dyDescent="0.25">
      <c r="B1115" s="50"/>
      <c r="E1115" s="50"/>
      <c r="F1115" s="50"/>
      <c r="G1115" s="62"/>
    </row>
    <row r="1116" spans="2:7" ht="18" customHeight="1" x14ac:dyDescent="0.25">
      <c r="B1116" s="50"/>
      <c r="E1116" s="50"/>
      <c r="F1116" s="50"/>
      <c r="G1116" s="62"/>
    </row>
    <row r="1117" spans="2:7" ht="18" customHeight="1" x14ac:dyDescent="0.25">
      <c r="B1117" s="50"/>
      <c r="E1117" s="50"/>
      <c r="F1117" s="50"/>
      <c r="G1117" s="62"/>
    </row>
    <row r="1118" spans="2:7" ht="18" customHeight="1" x14ac:dyDescent="0.25">
      <c r="B1118" s="50"/>
      <c r="E1118" s="50"/>
      <c r="F1118" s="50"/>
      <c r="G1118" s="62"/>
    </row>
    <row r="1119" spans="2:7" ht="18" customHeight="1" x14ac:dyDescent="0.25">
      <c r="B1119" s="50"/>
      <c r="E1119" s="50"/>
      <c r="F1119" s="50"/>
      <c r="G1119" s="62"/>
    </row>
    <row r="1120" spans="2:7" ht="18" customHeight="1" x14ac:dyDescent="0.25">
      <c r="B1120" s="50"/>
      <c r="E1120" s="50"/>
      <c r="F1120" s="50"/>
      <c r="G1120" s="62"/>
    </row>
    <row r="1121" spans="2:7" ht="18" customHeight="1" x14ac:dyDescent="0.25">
      <c r="B1121" s="50"/>
      <c r="E1121" s="50"/>
      <c r="F1121" s="50"/>
      <c r="G1121" s="62"/>
    </row>
    <row r="1122" spans="2:7" ht="18" customHeight="1" x14ac:dyDescent="0.25">
      <c r="B1122" s="50"/>
      <c r="E1122" s="50"/>
      <c r="F1122" s="50"/>
      <c r="G1122" s="62"/>
    </row>
    <row r="1123" spans="2:7" ht="18" customHeight="1" x14ac:dyDescent="0.25">
      <c r="B1123" s="50"/>
      <c r="E1123" s="50"/>
      <c r="F1123" s="50"/>
      <c r="G1123" s="62"/>
    </row>
    <row r="1124" spans="2:7" ht="18" customHeight="1" x14ac:dyDescent="0.25">
      <c r="B1124" s="50"/>
      <c r="E1124" s="50"/>
      <c r="F1124" s="50"/>
      <c r="G1124" s="62"/>
    </row>
    <row r="1125" spans="2:7" ht="18" customHeight="1" x14ac:dyDescent="0.25">
      <c r="B1125" s="50"/>
      <c r="E1125" s="50"/>
      <c r="F1125" s="50"/>
      <c r="G1125" s="62"/>
    </row>
    <row r="1126" spans="2:7" ht="18" customHeight="1" x14ac:dyDescent="0.25">
      <c r="B1126" s="50"/>
      <c r="E1126" s="50"/>
      <c r="F1126" s="50"/>
      <c r="G1126" s="62"/>
    </row>
    <row r="1127" spans="2:7" ht="18" customHeight="1" x14ac:dyDescent="0.25">
      <c r="B1127" s="50"/>
      <c r="E1127" s="50"/>
      <c r="F1127" s="50"/>
      <c r="G1127" s="62"/>
    </row>
    <row r="1128" spans="2:7" ht="18" customHeight="1" x14ac:dyDescent="0.25">
      <c r="B1128" s="50"/>
      <c r="E1128" s="50"/>
      <c r="F1128" s="50"/>
      <c r="G1128" s="62"/>
    </row>
    <row r="1129" spans="2:7" ht="18" customHeight="1" x14ac:dyDescent="0.25">
      <c r="B1129" s="50"/>
      <c r="E1129" s="50"/>
      <c r="F1129" s="50"/>
      <c r="G1129" s="62"/>
    </row>
    <row r="1130" spans="2:7" ht="18" customHeight="1" x14ac:dyDescent="0.25">
      <c r="B1130" s="50"/>
      <c r="E1130" s="50"/>
      <c r="F1130" s="50"/>
      <c r="G1130" s="62"/>
    </row>
    <row r="1131" spans="2:7" ht="18" customHeight="1" x14ac:dyDescent="0.25">
      <c r="B1131" s="50"/>
      <c r="E1131" s="50"/>
      <c r="F1131" s="50"/>
      <c r="G1131" s="62"/>
    </row>
    <row r="1132" spans="2:7" ht="18" customHeight="1" x14ac:dyDescent="0.25">
      <c r="B1132" s="50"/>
      <c r="E1132" s="50"/>
      <c r="F1132" s="50"/>
      <c r="G1132" s="62"/>
    </row>
    <row r="1133" spans="2:7" ht="18" customHeight="1" x14ac:dyDescent="0.25">
      <c r="B1133" s="50"/>
      <c r="E1133" s="50"/>
      <c r="F1133" s="50"/>
      <c r="G1133" s="62"/>
    </row>
    <row r="1134" spans="2:7" ht="18" customHeight="1" x14ac:dyDescent="0.25">
      <c r="B1134" s="50"/>
      <c r="E1134" s="50"/>
      <c r="F1134" s="50"/>
      <c r="G1134" s="62"/>
    </row>
    <row r="1135" spans="2:7" ht="18" customHeight="1" x14ac:dyDescent="0.25">
      <c r="B1135" s="50"/>
      <c r="E1135" s="50"/>
      <c r="F1135" s="50"/>
      <c r="G1135" s="62"/>
    </row>
    <row r="1136" spans="2:7" ht="18" customHeight="1" x14ac:dyDescent="0.25">
      <c r="B1136" s="50"/>
      <c r="E1136" s="50"/>
      <c r="F1136" s="50"/>
      <c r="G1136" s="62"/>
    </row>
    <row r="1137" spans="2:7" ht="18" customHeight="1" x14ac:dyDescent="0.25">
      <c r="B1137" s="50"/>
      <c r="E1137" s="50"/>
      <c r="F1137" s="50"/>
      <c r="G1137" s="62"/>
    </row>
    <row r="1138" spans="2:7" ht="18" customHeight="1" x14ac:dyDescent="0.25">
      <c r="B1138" s="50"/>
      <c r="E1138" s="50"/>
      <c r="F1138" s="50"/>
      <c r="G1138" s="62"/>
    </row>
    <row r="1139" spans="2:7" ht="18" customHeight="1" x14ac:dyDescent="0.25">
      <c r="B1139" s="50"/>
      <c r="E1139" s="50"/>
      <c r="F1139" s="50"/>
      <c r="G1139" s="62"/>
    </row>
    <row r="1140" spans="2:7" ht="18" customHeight="1" x14ac:dyDescent="0.25">
      <c r="B1140" s="50"/>
      <c r="E1140" s="50"/>
      <c r="F1140" s="50"/>
      <c r="G1140" s="62"/>
    </row>
    <row r="1141" spans="2:7" ht="18" customHeight="1" x14ac:dyDescent="0.25">
      <c r="B1141" s="50"/>
      <c r="E1141" s="50"/>
      <c r="F1141" s="50"/>
      <c r="G1141" s="62"/>
    </row>
    <row r="1142" spans="2:7" ht="18" customHeight="1" x14ac:dyDescent="0.25">
      <c r="B1142" s="50"/>
      <c r="E1142" s="50"/>
      <c r="F1142" s="50"/>
      <c r="G1142" s="62"/>
    </row>
    <row r="1143" spans="2:7" ht="18" customHeight="1" x14ac:dyDescent="0.25">
      <c r="B1143" s="50"/>
      <c r="E1143" s="50"/>
      <c r="F1143" s="50"/>
      <c r="G1143" s="62"/>
    </row>
    <row r="1144" spans="2:7" ht="18" customHeight="1" x14ac:dyDescent="0.25">
      <c r="B1144" s="50"/>
      <c r="E1144" s="50"/>
      <c r="F1144" s="50"/>
      <c r="G1144" s="62"/>
    </row>
    <row r="1145" spans="2:7" ht="18" customHeight="1" x14ac:dyDescent="0.25">
      <c r="B1145" s="50"/>
      <c r="E1145" s="50"/>
      <c r="F1145" s="50"/>
      <c r="G1145" s="62"/>
    </row>
    <row r="1146" spans="2:7" ht="18" customHeight="1" x14ac:dyDescent="0.25">
      <c r="B1146" s="50"/>
      <c r="E1146" s="50"/>
      <c r="F1146" s="50"/>
      <c r="G1146" s="62"/>
    </row>
    <row r="1147" spans="2:7" ht="18" customHeight="1" x14ac:dyDescent="0.25">
      <c r="B1147" s="50"/>
      <c r="E1147" s="50"/>
      <c r="F1147" s="50"/>
      <c r="G1147" s="62"/>
    </row>
    <row r="1148" spans="2:7" ht="18" customHeight="1" x14ac:dyDescent="0.25">
      <c r="B1148" s="50"/>
      <c r="E1148" s="50"/>
      <c r="F1148" s="50"/>
      <c r="G1148" s="62"/>
    </row>
    <row r="1149" spans="2:7" ht="18" customHeight="1" x14ac:dyDescent="0.25">
      <c r="B1149" s="50"/>
      <c r="E1149" s="50"/>
      <c r="F1149" s="50"/>
      <c r="G1149" s="62"/>
    </row>
    <row r="1150" spans="2:7" ht="18" customHeight="1" x14ac:dyDescent="0.25">
      <c r="B1150" s="50"/>
      <c r="E1150" s="50"/>
      <c r="F1150" s="50"/>
      <c r="G1150" s="62"/>
    </row>
    <row r="1151" spans="2:7" ht="18" customHeight="1" x14ac:dyDescent="0.25">
      <c r="B1151" s="50"/>
      <c r="E1151" s="50"/>
      <c r="F1151" s="50"/>
      <c r="G1151" s="62"/>
    </row>
    <row r="1152" spans="2:7" ht="18" customHeight="1" x14ac:dyDescent="0.25">
      <c r="B1152" s="50"/>
      <c r="E1152" s="50"/>
      <c r="F1152" s="50"/>
      <c r="G1152" s="62"/>
    </row>
    <row r="1153" spans="2:7" ht="18" customHeight="1" x14ac:dyDescent="0.25">
      <c r="B1153" s="50"/>
      <c r="E1153" s="50"/>
      <c r="F1153" s="50"/>
      <c r="G1153" s="62"/>
    </row>
    <row r="1154" spans="2:7" ht="18" customHeight="1" x14ac:dyDescent="0.25">
      <c r="B1154" s="50"/>
      <c r="E1154" s="50"/>
      <c r="F1154" s="50"/>
      <c r="G1154" s="62"/>
    </row>
    <row r="1155" spans="2:7" ht="18" customHeight="1" x14ac:dyDescent="0.25">
      <c r="B1155" s="50"/>
      <c r="E1155" s="50"/>
      <c r="F1155" s="50"/>
      <c r="G1155" s="62"/>
    </row>
    <row r="1156" spans="2:7" ht="18" customHeight="1" x14ac:dyDescent="0.25">
      <c r="B1156" s="50"/>
      <c r="E1156" s="50"/>
      <c r="F1156" s="50"/>
      <c r="G1156" s="62"/>
    </row>
    <row r="1157" spans="2:7" ht="18" customHeight="1" x14ac:dyDescent="0.25">
      <c r="B1157" s="50"/>
      <c r="E1157" s="50"/>
      <c r="F1157" s="50"/>
      <c r="G1157" s="62"/>
    </row>
    <row r="1158" spans="2:7" ht="18" customHeight="1" x14ac:dyDescent="0.25">
      <c r="B1158" s="50"/>
      <c r="E1158" s="50"/>
      <c r="F1158" s="50"/>
      <c r="G1158" s="62"/>
    </row>
    <row r="1159" spans="2:7" ht="18" customHeight="1" x14ac:dyDescent="0.25">
      <c r="B1159" s="50"/>
      <c r="E1159" s="50"/>
      <c r="F1159" s="50"/>
      <c r="G1159" s="62"/>
    </row>
    <row r="1160" spans="2:7" ht="18" customHeight="1" x14ac:dyDescent="0.25">
      <c r="B1160" s="50"/>
      <c r="E1160" s="50"/>
      <c r="F1160" s="50"/>
      <c r="G1160" s="62"/>
    </row>
    <row r="1161" spans="2:7" ht="18" customHeight="1" x14ac:dyDescent="0.25">
      <c r="B1161" s="50"/>
      <c r="E1161" s="50"/>
      <c r="F1161" s="50"/>
      <c r="G1161" s="62"/>
    </row>
    <row r="1162" spans="2:7" ht="18" customHeight="1" x14ac:dyDescent="0.25">
      <c r="B1162" s="50"/>
      <c r="E1162" s="50"/>
      <c r="F1162" s="50"/>
      <c r="G1162" s="62"/>
    </row>
    <row r="1163" spans="2:7" ht="18" customHeight="1" x14ac:dyDescent="0.25">
      <c r="B1163" s="50"/>
      <c r="E1163" s="50"/>
      <c r="F1163" s="50"/>
      <c r="G1163" s="62"/>
    </row>
    <row r="1164" spans="2:7" ht="18" customHeight="1" x14ac:dyDescent="0.25">
      <c r="B1164" s="50"/>
      <c r="E1164" s="50"/>
      <c r="F1164" s="50"/>
      <c r="G1164" s="62"/>
    </row>
    <row r="1165" spans="2:7" ht="18" customHeight="1" x14ac:dyDescent="0.25">
      <c r="B1165" s="50"/>
      <c r="E1165" s="50"/>
      <c r="F1165" s="50"/>
      <c r="G1165" s="62"/>
    </row>
    <row r="1166" spans="2:7" ht="18" customHeight="1" x14ac:dyDescent="0.25">
      <c r="B1166" s="50"/>
      <c r="E1166" s="50"/>
      <c r="F1166" s="50"/>
      <c r="G1166" s="62"/>
    </row>
    <row r="1167" spans="2:7" ht="18" customHeight="1" x14ac:dyDescent="0.25">
      <c r="B1167" s="50"/>
      <c r="E1167" s="50"/>
      <c r="F1167" s="50"/>
      <c r="G1167" s="62"/>
    </row>
    <row r="1168" spans="2:7" ht="18" customHeight="1" x14ac:dyDescent="0.25">
      <c r="B1168" s="50"/>
      <c r="E1168" s="50"/>
      <c r="F1168" s="50"/>
      <c r="G1168" s="62"/>
    </row>
    <row r="1169" spans="2:7" ht="18" customHeight="1" x14ac:dyDescent="0.25">
      <c r="B1169" s="50"/>
      <c r="E1169" s="50"/>
      <c r="F1169" s="50"/>
      <c r="G1169" s="62"/>
    </row>
    <row r="1170" spans="2:7" ht="18" customHeight="1" x14ac:dyDescent="0.25">
      <c r="B1170" s="50"/>
      <c r="E1170" s="50"/>
      <c r="F1170" s="50"/>
      <c r="G1170" s="62"/>
    </row>
    <row r="1171" spans="2:7" ht="18" customHeight="1" x14ac:dyDescent="0.25">
      <c r="B1171" s="50"/>
      <c r="E1171" s="50"/>
      <c r="F1171" s="50"/>
      <c r="G1171" s="62"/>
    </row>
    <row r="1172" spans="2:7" ht="18" customHeight="1" x14ac:dyDescent="0.25">
      <c r="B1172" s="50"/>
      <c r="E1172" s="50"/>
      <c r="F1172" s="50"/>
      <c r="G1172" s="62"/>
    </row>
    <row r="1173" spans="2:7" ht="18" customHeight="1" x14ac:dyDescent="0.25">
      <c r="B1173" s="50"/>
      <c r="E1173" s="50"/>
      <c r="F1173" s="50"/>
      <c r="G1173" s="62"/>
    </row>
    <row r="1174" spans="2:7" ht="18" customHeight="1" x14ac:dyDescent="0.25">
      <c r="B1174" s="50"/>
      <c r="E1174" s="50"/>
      <c r="F1174" s="50"/>
      <c r="G1174" s="62"/>
    </row>
    <row r="1175" spans="2:7" ht="18" customHeight="1" x14ac:dyDescent="0.25">
      <c r="B1175" s="50"/>
      <c r="E1175" s="50"/>
      <c r="F1175" s="50"/>
      <c r="G1175" s="62"/>
    </row>
    <row r="1176" spans="2:7" ht="18" customHeight="1" x14ac:dyDescent="0.25">
      <c r="B1176" s="50"/>
      <c r="E1176" s="50"/>
      <c r="F1176" s="50"/>
      <c r="G1176" s="62"/>
    </row>
    <row r="1177" spans="2:7" ht="18" customHeight="1" x14ac:dyDescent="0.25">
      <c r="B1177" s="50"/>
      <c r="E1177" s="50"/>
      <c r="F1177" s="50"/>
      <c r="G1177" s="62"/>
    </row>
    <row r="1178" spans="2:7" ht="18" customHeight="1" x14ac:dyDescent="0.25">
      <c r="B1178" s="50"/>
      <c r="E1178" s="50"/>
      <c r="F1178" s="50"/>
      <c r="G1178" s="62"/>
    </row>
    <row r="1179" spans="2:7" ht="18" customHeight="1" x14ac:dyDescent="0.25">
      <c r="B1179" s="50"/>
      <c r="E1179" s="50"/>
      <c r="F1179" s="50"/>
      <c r="G1179" s="62"/>
    </row>
    <row r="1180" spans="2:7" ht="18" customHeight="1" x14ac:dyDescent="0.25">
      <c r="B1180" s="50"/>
      <c r="E1180" s="50"/>
      <c r="F1180" s="50"/>
      <c r="G1180" s="62"/>
    </row>
    <row r="1181" spans="2:7" ht="18" customHeight="1" x14ac:dyDescent="0.25">
      <c r="B1181" s="50"/>
      <c r="E1181" s="50"/>
      <c r="F1181" s="50"/>
      <c r="G1181" s="62"/>
    </row>
    <row r="1182" spans="2:7" ht="18" customHeight="1" x14ac:dyDescent="0.25">
      <c r="B1182" s="50"/>
      <c r="E1182" s="50"/>
      <c r="F1182" s="50"/>
      <c r="G1182" s="62"/>
    </row>
    <row r="1183" spans="2:7" ht="18" customHeight="1" x14ac:dyDescent="0.25">
      <c r="B1183" s="50"/>
      <c r="E1183" s="50"/>
      <c r="F1183" s="50"/>
      <c r="G1183" s="62"/>
    </row>
    <row r="1184" spans="2:7" ht="18" customHeight="1" x14ac:dyDescent="0.25">
      <c r="B1184" s="50"/>
      <c r="E1184" s="50"/>
      <c r="F1184" s="50"/>
      <c r="G1184" s="62"/>
    </row>
    <row r="1185" spans="2:7" ht="18" customHeight="1" x14ac:dyDescent="0.25">
      <c r="B1185" s="50"/>
      <c r="E1185" s="50"/>
      <c r="F1185" s="50"/>
      <c r="G1185" s="62"/>
    </row>
    <row r="1186" spans="2:7" ht="18" customHeight="1" x14ac:dyDescent="0.25">
      <c r="B1186" s="50"/>
      <c r="E1186" s="50"/>
      <c r="F1186" s="50"/>
      <c r="G1186" s="62"/>
    </row>
    <row r="1187" spans="2:7" ht="18" customHeight="1" x14ac:dyDescent="0.25">
      <c r="B1187" s="50"/>
      <c r="E1187" s="50"/>
      <c r="F1187" s="50"/>
      <c r="G1187" s="62"/>
    </row>
    <row r="1188" spans="2:7" ht="18" customHeight="1" x14ac:dyDescent="0.25">
      <c r="B1188" s="50"/>
      <c r="E1188" s="50"/>
      <c r="F1188" s="50"/>
      <c r="G1188" s="62"/>
    </row>
    <row r="1189" spans="2:7" ht="18" customHeight="1" x14ac:dyDescent="0.25">
      <c r="B1189" s="50"/>
      <c r="E1189" s="50"/>
      <c r="F1189" s="50"/>
      <c r="G1189" s="62"/>
    </row>
    <row r="1190" spans="2:7" ht="18" customHeight="1" x14ac:dyDescent="0.25">
      <c r="B1190" s="50"/>
      <c r="E1190" s="50"/>
      <c r="F1190" s="50"/>
      <c r="G1190" s="62"/>
    </row>
    <row r="1191" spans="2:7" ht="18" customHeight="1" x14ac:dyDescent="0.25">
      <c r="B1191" s="50"/>
      <c r="E1191" s="50"/>
      <c r="F1191" s="50"/>
      <c r="G1191" s="62"/>
    </row>
    <row r="1192" spans="2:7" ht="18" customHeight="1" x14ac:dyDescent="0.25">
      <c r="B1192" s="50"/>
      <c r="E1192" s="50"/>
      <c r="F1192" s="50"/>
      <c r="G1192" s="62"/>
    </row>
    <row r="1193" spans="2:7" ht="18" customHeight="1" x14ac:dyDescent="0.25">
      <c r="B1193" s="50"/>
      <c r="E1193" s="50"/>
      <c r="F1193" s="50"/>
      <c r="G1193" s="62"/>
    </row>
    <row r="1194" spans="2:7" ht="18" customHeight="1" x14ac:dyDescent="0.25">
      <c r="B1194" s="50"/>
      <c r="E1194" s="50"/>
      <c r="F1194" s="50"/>
      <c r="G1194" s="62"/>
    </row>
    <row r="1195" spans="2:7" ht="18" customHeight="1" x14ac:dyDescent="0.25">
      <c r="B1195" s="50"/>
      <c r="E1195" s="50"/>
      <c r="F1195" s="50"/>
      <c r="G1195" s="62"/>
    </row>
    <row r="1196" spans="2:7" ht="18" customHeight="1" x14ac:dyDescent="0.25">
      <c r="B1196" s="50"/>
      <c r="E1196" s="50"/>
      <c r="F1196" s="50"/>
      <c r="G1196" s="62"/>
    </row>
    <row r="1197" spans="2:7" ht="18" customHeight="1" x14ac:dyDescent="0.25">
      <c r="B1197" s="50"/>
      <c r="E1197" s="50"/>
      <c r="F1197" s="50"/>
      <c r="G1197" s="62"/>
    </row>
    <row r="1198" spans="2:7" ht="18" customHeight="1" x14ac:dyDescent="0.25">
      <c r="B1198" s="50"/>
      <c r="E1198" s="50"/>
      <c r="F1198" s="50"/>
      <c r="G1198" s="62"/>
    </row>
    <row r="1199" spans="2:7" ht="18" customHeight="1" x14ac:dyDescent="0.25">
      <c r="B1199" s="50"/>
      <c r="E1199" s="50"/>
      <c r="F1199" s="50"/>
      <c r="G1199" s="62"/>
    </row>
    <row r="1200" spans="2:7" ht="18" customHeight="1" x14ac:dyDescent="0.25">
      <c r="B1200" s="50"/>
      <c r="E1200" s="50"/>
      <c r="F1200" s="50"/>
      <c r="G1200" s="62"/>
    </row>
    <row r="1201" spans="2:7" ht="18" customHeight="1" x14ac:dyDescent="0.25">
      <c r="B1201" s="50"/>
      <c r="E1201" s="50"/>
      <c r="F1201" s="50"/>
      <c r="G1201" s="62"/>
    </row>
    <row r="1202" spans="2:7" ht="18" customHeight="1" x14ac:dyDescent="0.25">
      <c r="B1202" s="50"/>
      <c r="E1202" s="50"/>
      <c r="F1202" s="50"/>
      <c r="G1202" s="62"/>
    </row>
    <row r="1203" spans="2:7" ht="18" customHeight="1" x14ac:dyDescent="0.25">
      <c r="B1203" s="50"/>
      <c r="E1203" s="50"/>
      <c r="F1203" s="50"/>
      <c r="G1203" s="62"/>
    </row>
    <row r="1204" spans="2:7" ht="18" customHeight="1" x14ac:dyDescent="0.25">
      <c r="B1204" s="50"/>
      <c r="E1204" s="50"/>
      <c r="F1204" s="50"/>
      <c r="G1204" s="62"/>
    </row>
    <row r="1205" spans="2:7" ht="18" customHeight="1" x14ac:dyDescent="0.25">
      <c r="B1205" s="50"/>
      <c r="E1205" s="50"/>
      <c r="F1205" s="50"/>
      <c r="G1205" s="62"/>
    </row>
    <row r="1206" spans="2:7" ht="18" customHeight="1" x14ac:dyDescent="0.25">
      <c r="B1206" s="50"/>
      <c r="E1206" s="50"/>
      <c r="F1206" s="50"/>
      <c r="G1206" s="62"/>
    </row>
    <row r="1207" spans="2:7" ht="18" customHeight="1" x14ac:dyDescent="0.25">
      <c r="B1207" s="50"/>
      <c r="E1207" s="50"/>
      <c r="F1207" s="50"/>
      <c r="G1207" s="62"/>
    </row>
    <row r="1208" spans="2:7" ht="18" customHeight="1" x14ac:dyDescent="0.25">
      <c r="B1208" s="50"/>
      <c r="E1208" s="50"/>
      <c r="F1208" s="50"/>
      <c r="G1208" s="62"/>
    </row>
    <row r="1209" spans="2:7" ht="18" customHeight="1" x14ac:dyDescent="0.25">
      <c r="B1209" s="50"/>
      <c r="E1209" s="50"/>
      <c r="F1209" s="50"/>
      <c r="G1209" s="62"/>
    </row>
    <row r="1210" spans="2:7" ht="18" customHeight="1" x14ac:dyDescent="0.25">
      <c r="B1210" s="50"/>
      <c r="E1210" s="50"/>
      <c r="F1210" s="50"/>
      <c r="G1210" s="62"/>
    </row>
    <row r="1211" spans="2:7" ht="18" customHeight="1" x14ac:dyDescent="0.25">
      <c r="B1211" s="50"/>
      <c r="E1211" s="50"/>
      <c r="F1211" s="50"/>
      <c r="G1211" s="62"/>
    </row>
    <row r="1212" spans="2:7" ht="18" customHeight="1" x14ac:dyDescent="0.25">
      <c r="B1212" s="50"/>
      <c r="E1212" s="50"/>
      <c r="F1212" s="50"/>
      <c r="G1212" s="62"/>
    </row>
    <row r="1213" spans="2:7" ht="18" customHeight="1" x14ac:dyDescent="0.25">
      <c r="B1213" s="50"/>
      <c r="E1213" s="50"/>
      <c r="F1213" s="50"/>
      <c r="G1213" s="62"/>
    </row>
    <row r="1214" spans="2:7" ht="18" customHeight="1" x14ac:dyDescent="0.25">
      <c r="B1214" s="50"/>
      <c r="E1214" s="50"/>
      <c r="F1214" s="50"/>
      <c r="G1214" s="62"/>
    </row>
    <row r="1215" spans="2:7" ht="18" customHeight="1" x14ac:dyDescent="0.25">
      <c r="B1215" s="50"/>
      <c r="E1215" s="50"/>
      <c r="F1215" s="50"/>
      <c r="G1215" s="62"/>
    </row>
    <row r="1216" spans="2:7" ht="18" customHeight="1" x14ac:dyDescent="0.25">
      <c r="B1216" s="50"/>
      <c r="E1216" s="50"/>
      <c r="F1216" s="50"/>
      <c r="G1216" s="62"/>
    </row>
    <row r="1217" spans="1:116" ht="18" customHeight="1" x14ac:dyDescent="0.25">
      <c r="B1217" s="50"/>
      <c r="E1217" s="50"/>
      <c r="F1217" s="50"/>
      <c r="G1217" s="62"/>
    </row>
    <row r="1218" spans="1:116" s="49" customFormat="1" ht="18" customHeight="1" x14ac:dyDescent="0.25">
      <c r="A1218" s="115"/>
      <c r="C1218" s="50"/>
      <c r="D1218" s="50"/>
      <c r="E1218" s="60"/>
      <c r="F1218" s="61"/>
      <c r="G1218" s="61"/>
      <c r="H1218" s="50"/>
      <c r="I1218" s="50"/>
      <c r="J1218" s="50"/>
      <c r="K1218" s="50"/>
      <c r="L1218" s="50"/>
      <c r="M1218" s="50"/>
      <c r="N1218" s="50"/>
      <c r="O1218" s="50"/>
      <c r="P1218" s="50"/>
      <c r="Q1218" s="50"/>
      <c r="R1218" s="55"/>
      <c r="S1218" s="55"/>
      <c r="T1218" s="55"/>
      <c r="U1218" s="55"/>
      <c r="V1218" s="55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5"/>
      <c r="AK1218" s="55"/>
      <c r="AL1218" s="55"/>
      <c r="AM1218" s="55"/>
      <c r="AN1218" s="55"/>
      <c r="AO1218" s="55"/>
      <c r="AP1218" s="55"/>
      <c r="AQ1218" s="55"/>
      <c r="AR1218" s="55"/>
      <c r="AS1218" s="55"/>
      <c r="AT1218" s="55"/>
      <c r="AU1218" s="55"/>
      <c r="AV1218" s="55"/>
      <c r="AW1218" s="55"/>
      <c r="AX1218" s="55"/>
      <c r="AY1218" s="55"/>
      <c r="AZ1218" s="55"/>
      <c r="BA1218" s="55"/>
      <c r="BB1218" s="55"/>
      <c r="BC1218" s="55"/>
      <c r="BD1218" s="55"/>
      <c r="BE1218" s="55"/>
      <c r="BF1218" s="55"/>
      <c r="BG1218" s="55"/>
      <c r="BH1218" s="55"/>
      <c r="BI1218" s="55"/>
      <c r="BJ1218" s="55"/>
      <c r="BK1218" s="55"/>
      <c r="BL1218" s="55"/>
      <c r="BM1218" s="55"/>
      <c r="BN1218" s="55"/>
      <c r="BO1218" s="55"/>
      <c r="BP1218" s="55"/>
      <c r="BQ1218" s="55"/>
      <c r="BR1218" s="55"/>
      <c r="BS1218" s="55"/>
      <c r="BT1218" s="55"/>
      <c r="BU1218" s="55"/>
      <c r="BV1218" s="55"/>
      <c r="BW1218" s="55"/>
      <c r="BX1218" s="55"/>
      <c r="BY1218" s="55"/>
      <c r="BZ1218" s="55"/>
      <c r="CA1218" s="55"/>
      <c r="CB1218" s="55"/>
      <c r="CC1218" s="55"/>
      <c r="CD1218" s="55"/>
      <c r="CE1218" s="55"/>
      <c r="CF1218" s="55"/>
      <c r="CG1218" s="55"/>
      <c r="CH1218" s="55"/>
      <c r="CI1218" s="55"/>
      <c r="CJ1218" s="55"/>
      <c r="CK1218" s="55"/>
      <c r="CL1218" s="55"/>
      <c r="CM1218" s="55"/>
      <c r="CN1218" s="55"/>
      <c r="CO1218" s="55"/>
      <c r="CP1218" s="55"/>
      <c r="CQ1218" s="55"/>
      <c r="CR1218" s="55"/>
      <c r="CS1218" s="55"/>
      <c r="CT1218" s="55"/>
      <c r="CU1218" s="55"/>
      <c r="CV1218" s="55"/>
      <c r="CW1218" s="55"/>
      <c r="CX1218" s="55"/>
      <c r="CY1218" s="55"/>
      <c r="CZ1218" s="55"/>
      <c r="DA1218" s="55"/>
      <c r="DB1218" s="55"/>
      <c r="DC1218" s="55"/>
      <c r="DD1218" s="55"/>
      <c r="DE1218" s="55"/>
      <c r="DF1218" s="55"/>
      <c r="DG1218" s="55"/>
      <c r="DH1218" s="55"/>
      <c r="DI1218" s="55"/>
      <c r="DJ1218" s="55"/>
      <c r="DK1218" s="55"/>
      <c r="DL1218" s="55"/>
    </row>
    <row r="1219" spans="1:116" s="49" customFormat="1" ht="18" customHeight="1" x14ac:dyDescent="0.25">
      <c r="A1219" s="115"/>
      <c r="C1219" s="50"/>
      <c r="D1219" s="50"/>
      <c r="E1219" s="60"/>
      <c r="F1219" s="61"/>
      <c r="G1219" s="61"/>
      <c r="H1219" s="50"/>
      <c r="I1219" s="50"/>
      <c r="J1219" s="50"/>
      <c r="K1219" s="50"/>
      <c r="L1219" s="50"/>
      <c r="M1219" s="50"/>
      <c r="N1219" s="50"/>
      <c r="O1219" s="50"/>
      <c r="P1219" s="50"/>
      <c r="Q1219" s="50"/>
      <c r="R1219" s="55"/>
      <c r="S1219" s="55"/>
      <c r="T1219" s="55"/>
      <c r="U1219" s="55"/>
      <c r="V1219" s="55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5"/>
      <c r="AK1219" s="55"/>
      <c r="AL1219" s="55"/>
      <c r="AM1219" s="55"/>
      <c r="AN1219" s="55"/>
      <c r="AO1219" s="55"/>
      <c r="AP1219" s="55"/>
      <c r="AQ1219" s="55"/>
      <c r="AR1219" s="55"/>
      <c r="AS1219" s="55"/>
      <c r="AT1219" s="55"/>
      <c r="AU1219" s="55"/>
      <c r="AV1219" s="55"/>
      <c r="AW1219" s="55"/>
      <c r="AX1219" s="55"/>
      <c r="AY1219" s="55"/>
      <c r="AZ1219" s="55"/>
      <c r="BA1219" s="55"/>
      <c r="BB1219" s="55"/>
      <c r="BC1219" s="55"/>
      <c r="BD1219" s="55"/>
      <c r="BE1219" s="55"/>
      <c r="BF1219" s="55"/>
      <c r="BG1219" s="55"/>
      <c r="BH1219" s="55"/>
      <c r="BI1219" s="55"/>
      <c r="BJ1219" s="55"/>
      <c r="BK1219" s="55"/>
      <c r="BL1219" s="55"/>
      <c r="BM1219" s="55"/>
      <c r="BN1219" s="55"/>
      <c r="BO1219" s="55"/>
      <c r="BP1219" s="55"/>
      <c r="BQ1219" s="55"/>
      <c r="BR1219" s="55"/>
      <c r="BS1219" s="55"/>
      <c r="BT1219" s="55"/>
      <c r="BU1219" s="55"/>
      <c r="BV1219" s="55"/>
      <c r="BW1219" s="55"/>
      <c r="BX1219" s="55"/>
      <c r="BY1219" s="55"/>
      <c r="BZ1219" s="55"/>
      <c r="CA1219" s="55"/>
      <c r="CB1219" s="55"/>
      <c r="CC1219" s="55"/>
      <c r="CD1219" s="55"/>
      <c r="CE1219" s="55"/>
      <c r="CF1219" s="55"/>
      <c r="CG1219" s="55"/>
      <c r="CH1219" s="55"/>
      <c r="CI1219" s="55"/>
      <c r="CJ1219" s="55"/>
      <c r="CK1219" s="55"/>
      <c r="CL1219" s="55"/>
      <c r="CM1219" s="55"/>
      <c r="CN1219" s="55"/>
      <c r="CO1219" s="55"/>
      <c r="CP1219" s="55"/>
      <c r="CQ1219" s="55"/>
      <c r="CR1219" s="55"/>
      <c r="CS1219" s="55"/>
      <c r="CT1219" s="55"/>
      <c r="CU1219" s="55"/>
      <c r="CV1219" s="55"/>
      <c r="CW1219" s="55"/>
      <c r="CX1219" s="55"/>
      <c r="CY1219" s="55"/>
      <c r="CZ1219" s="55"/>
      <c r="DA1219" s="55"/>
      <c r="DB1219" s="55"/>
      <c r="DC1219" s="55"/>
      <c r="DD1219" s="55"/>
      <c r="DE1219" s="55"/>
      <c r="DF1219" s="55"/>
      <c r="DG1219" s="55"/>
      <c r="DH1219" s="55"/>
      <c r="DI1219" s="55"/>
      <c r="DJ1219" s="55"/>
      <c r="DK1219" s="55"/>
      <c r="DL1219" s="55"/>
    </row>
    <row r="1220" spans="1:116" s="49" customFormat="1" ht="18" customHeight="1" x14ac:dyDescent="0.25">
      <c r="A1220" s="115"/>
      <c r="C1220" s="50"/>
      <c r="D1220" s="50"/>
      <c r="E1220" s="60"/>
      <c r="F1220" s="61"/>
      <c r="G1220" s="61"/>
      <c r="H1220" s="50"/>
      <c r="I1220" s="50"/>
      <c r="J1220" s="50"/>
      <c r="K1220" s="50"/>
      <c r="L1220" s="50"/>
      <c r="M1220" s="50"/>
      <c r="N1220" s="50"/>
      <c r="O1220" s="50"/>
      <c r="P1220" s="50"/>
      <c r="Q1220" s="50"/>
      <c r="R1220" s="55"/>
      <c r="S1220" s="55"/>
      <c r="T1220" s="55"/>
      <c r="U1220" s="55"/>
      <c r="V1220" s="55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5"/>
      <c r="AK1220" s="55"/>
      <c r="AL1220" s="55"/>
      <c r="AM1220" s="55"/>
      <c r="AN1220" s="55"/>
      <c r="AO1220" s="55"/>
      <c r="AP1220" s="55"/>
      <c r="AQ1220" s="55"/>
      <c r="AR1220" s="55"/>
      <c r="AS1220" s="55"/>
      <c r="AT1220" s="55"/>
      <c r="AU1220" s="55"/>
      <c r="AV1220" s="55"/>
      <c r="AW1220" s="55"/>
      <c r="AX1220" s="55"/>
      <c r="AY1220" s="55"/>
      <c r="AZ1220" s="55"/>
      <c r="BA1220" s="55"/>
      <c r="BB1220" s="55"/>
      <c r="BC1220" s="55"/>
      <c r="BD1220" s="55"/>
      <c r="BE1220" s="55"/>
      <c r="BF1220" s="55"/>
      <c r="BG1220" s="55"/>
      <c r="BH1220" s="55"/>
      <c r="BI1220" s="55"/>
      <c r="BJ1220" s="55"/>
      <c r="BK1220" s="55"/>
      <c r="BL1220" s="55"/>
      <c r="BM1220" s="55"/>
      <c r="BN1220" s="55"/>
      <c r="BO1220" s="55"/>
      <c r="BP1220" s="55"/>
      <c r="BQ1220" s="55"/>
      <c r="BR1220" s="55"/>
      <c r="BS1220" s="55"/>
      <c r="BT1220" s="55"/>
      <c r="BU1220" s="55"/>
      <c r="BV1220" s="55"/>
      <c r="BW1220" s="55"/>
      <c r="BX1220" s="55"/>
      <c r="BY1220" s="55"/>
      <c r="BZ1220" s="55"/>
      <c r="CA1220" s="55"/>
      <c r="CB1220" s="55"/>
      <c r="CC1220" s="55"/>
      <c r="CD1220" s="55"/>
      <c r="CE1220" s="55"/>
      <c r="CF1220" s="55"/>
      <c r="CG1220" s="55"/>
      <c r="CH1220" s="55"/>
      <c r="CI1220" s="55"/>
      <c r="CJ1220" s="55"/>
      <c r="CK1220" s="55"/>
      <c r="CL1220" s="55"/>
      <c r="CM1220" s="55"/>
      <c r="CN1220" s="55"/>
      <c r="CO1220" s="55"/>
      <c r="CP1220" s="55"/>
      <c r="CQ1220" s="55"/>
      <c r="CR1220" s="55"/>
      <c r="CS1220" s="55"/>
      <c r="CT1220" s="55"/>
      <c r="CU1220" s="55"/>
      <c r="CV1220" s="55"/>
      <c r="CW1220" s="55"/>
      <c r="CX1220" s="55"/>
      <c r="CY1220" s="55"/>
      <c r="CZ1220" s="55"/>
      <c r="DA1220" s="55"/>
      <c r="DB1220" s="55"/>
      <c r="DC1220" s="55"/>
      <c r="DD1220" s="55"/>
      <c r="DE1220" s="55"/>
      <c r="DF1220" s="55"/>
      <c r="DG1220" s="55"/>
      <c r="DH1220" s="55"/>
      <c r="DI1220" s="55"/>
      <c r="DJ1220" s="55"/>
      <c r="DK1220" s="55"/>
      <c r="DL1220" s="55"/>
    </row>
    <row r="1221" spans="1:116" s="49" customFormat="1" ht="18" customHeight="1" x14ac:dyDescent="0.25">
      <c r="A1221" s="115"/>
      <c r="C1221" s="50"/>
      <c r="D1221" s="50"/>
      <c r="E1221" s="60"/>
      <c r="F1221" s="61"/>
      <c r="G1221" s="61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5"/>
      <c r="S1221" s="55"/>
      <c r="T1221" s="55"/>
      <c r="U1221" s="55"/>
      <c r="V1221" s="55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5"/>
      <c r="AK1221" s="55"/>
      <c r="AL1221" s="55"/>
      <c r="AM1221" s="55"/>
      <c r="AN1221" s="55"/>
      <c r="AO1221" s="55"/>
      <c r="AP1221" s="55"/>
      <c r="AQ1221" s="55"/>
      <c r="AR1221" s="55"/>
      <c r="AS1221" s="55"/>
      <c r="AT1221" s="55"/>
      <c r="AU1221" s="55"/>
      <c r="AV1221" s="55"/>
      <c r="AW1221" s="55"/>
      <c r="AX1221" s="55"/>
      <c r="AY1221" s="55"/>
      <c r="AZ1221" s="55"/>
      <c r="BA1221" s="55"/>
      <c r="BB1221" s="55"/>
      <c r="BC1221" s="55"/>
      <c r="BD1221" s="55"/>
      <c r="BE1221" s="55"/>
      <c r="BF1221" s="55"/>
      <c r="BG1221" s="55"/>
      <c r="BH1221" s="55"/>
      <c r="BI1221" s="55"/>
      <c r="BJ1221" s="55"/>
      <c r="BK1221" s="55"/>
      <c r="BL1221" s="55"/>
      <c r="BM1221" s="55"/>
      <c r="BN1221" s="55"/>
      <c r="BO1221" s="55"/>
      <c r="BP1221" s="55"/>
      <c r="BQ1221" s="55"/>
      <c r="BR1221" s="55"/>
      <c r="BS1221" s="55"/>
      <c r="BT1221" s="55"/>
      <c r="BU1221" s="55"/>
      <c r="BV1221" s="55"/>
      <c r="BW1221" s="55"/>
      <c r="BX1221" s="55"/>
      <c r="BY1221" s="55"/>
      <c r="BZ1221" s="55"/>
      <c r="CA1221" s="55"/>
      <c r="CB1221" s="55"/>
      <c r="CC1221" s="55"/>
      <c r="CD1221" s="55"/>
      <c r="CE1221" s="55"/>
      <c r="CF1221" s="55"/>
      <c r="CG1221" s="55"/>
      <c r="CH1221" s="55"/>
      <c r="CI1221" s="55"/>
      <c r="CJ1221" s="55"/>
      <c r="CK1221" s="55"/>
      <c r="CL1221" s="55"/>
      <c r="CM1221" s="55"/>
      <c r="CN1221" s="55"/>
      <c r="CO1221" s="55"/>
      <c r="CP1221" s="55"/>
      <c r="CQ1221" s="55"/>
      <c r="CR1221" s="55"/>
      <c r="CS1221" s="55"/>
      <c r="CT1221" s="55"/>
      <c r="CU1221" s="55"/>
      <c r="CV1221" s="55"/>
      <c r="CW1221" s="55"/>
      <c r="CX1221" s="55"/>
      <c r="CY1221" s="55"/>
      <c r="CZ1221" s="55"/>
      <c r="DA1221" s="55"/>
      <c r="DB1221" s="55"/>
      <c r="DC1221" s="55"/>
      <c r="DD1221" s="55"/>
      <c r="DE1221" s="55"/>
      <c r="DF1221" s="55"/>
      <c r="DG1221" s="55"/>
      <c r="DH1221" s="55"/>
      <c r="DI1221" s="55"/>
      <c r="DJ1221" s="55"/>
      <c r="DK1221" s="55"/>
      <c r="DL1221" s="55"/>
    </row>
    <row r="1222" spans="1:116" s="49" customFormat="1" ht="18" customHeight="1" x14ac:dyDescent="0.25">
      <c r="A1222" s="115"/>
      <c r="C1222" s="50"/>
      <c r="D1222" s="50"/>
      <c r="E1222" s="60"/>
      <c r="F1222" s="61"/>
      <c r="G1222" s="61"/>
      <c r="H1222" s="50"/>
      <c r="I1222" s="50"/>
      <c r="J1222" s="50"/>
      <c r="K1222" s="50"/>
      <c r="L1222" s="50"/>
      <c r="M1222" s="50"/>
      <c r="N1222" s="50"/>
      <c r="O1222" s="50"/>
      <c r="P1222" s="50"/>
      <c r="Q1222" s="50"/>
      <c r="R1222" s="55"/>
      <c r="S1222" s="55"/>
      <c r="T1222" s="55"/>
      <c r="U1222" s="55"/>
      <c r="V1222" s="55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5"/>
      <c r="AK1222" s="55"/>
      <c r="AL1222" s="55"/>
      <c r="AM1222" s="55"/>
      <c r="AN1222" s="55"/>
      <c r="AO1222" s="55"/>
      <c r="AP1222" s="55"/>
      <c r="AQ1222" s="55"/>
      <c r="AR1222" s="55"/>
      <c r="AS1222" s="55"/>
      <c r="AT1222" s="55"/>
      <c r="AU1222" s="55"/>
      <c r="AV1222" s="55"/>
      <c r="AW1222" s="55"/>
      <c r="AX1222" s="55"/>
      <c r="AY1222" s="55"/>
      <c r="AZ1222" s="55"/>
      <c r="BA1222" s="55"/>
      <c r="BB1222" s="55"/>
      <c r="BC1222" s="55"/>
      <c r="BD1222" s="55"/>
      <c r="BE1222" s="55"/>
      <c r="BF1222" s="55"/>
      <c r="BG1222" s="55"/>
      <c r="BH1222" s="55"/>
      <c r="BI1222" s="55"/>
      <c r="BJ1222" s="55"/>
      <c r="BK1222" s="55"/>
      <c r="BL1222" s="55"/>
      <c r="BM1222" s="55"/>
      <c r="BN1222" s="55"/>
      <c r="BO1222" s="55"/>
      <c r="BP1222" s="55"/>
      <c r="BQ1222" s="55"/>
      <c r="BR1222" s="55"/>
      <c r="BS1222" s="55"/>
      <c r="BT1222" s="55"/>
      <c r="BU1222" s="55"/>
      <c r="BV1222" s="55"/>
      <c r="BW1222" s="55"/>
      <c r="BX1222" s="55"/>
      <c r="BY1222" s="55"/>
      <c r="BZ1222" s="55"/>
      <c r="CA1222" s="55"/>
      <c r="CB1222" s="55"/>
      <c r="CC1222" s="55"/>
      <c r="CD1222" s="55"/>
      <c r="CE1222" s="55"/>
      <c r="CF1222" s="55"/>
      <c r="CG1222" s="55"/>
      <c r="CH1222" s="55"/>
      <c r="CI1222" s="55"/>
      <c r="CJ1222" s="55"/>
      <c r="CK1222" s="55"/>
      <c r="CL1222" s="55"/>
      <c r="CM1222" s="55"/>
      <c r="CN1222" s="55"/>
      <c r="CO1222" s="55"/>
      <c r="CP1222" s="55"/>
      <c r="CQ1222" s="55"/>
      <c r="CR1222" s="55"/>
      <c r="CS1222" s="55"/>
      <c r="CT1222" s="55"/>
      <c r="CU1222" s="55"/>
      <c r="CV1222" s="55"/>
      <c r="CW1222" s="55"/>
      <c r="CX1222" s="55"/>
      <c r="CY1222" s="55"/>
      <c r="CZ1222" s="55"/>
      <c r="DA1222" s="55"/>
      <c r="DB1222" s="55"/>
      <c r="DC1222" s="55"/>
      <c r="DD1222" s="55"/>
      <c r="DE1222" s="55"/>
      <c r="DF1222" s="55"/>
      <c r="DG1222" s="55"/>
      <c r="DH1222" s="55"/>
      <c r="DI1222" s="55"/>
      <c r="DJ1222" s="55"/>
      <c r="DK1222" s="55"/>
      <c r="DL1222" s="55"/>
    </row>
    <row r="1223" spans="1:116" s="49" customFormat="1" ht="18" customHeight="1" x14ac:dyDescent="0.25">
      <c r="A1223" s="115"/>
      <c r="C1223" s="50"/>
      <c r="D1223" s="50"/>
      <c r="E1223" s="60"/>
      <c r="F1223" s="61"/>
      <c r="G1223" s="61"/>
      <c r="H1223" s="50"/>
      <c r="I1223" s="50"/>
      <c r="J1223" s="50"/>
      <c r="K1223" s="50"/>
      <c r="L1223" s="50"/>
      <c r="M1223" s="50"/>
      <c r="N1223" s="50"/>
      <c r="O1223" s="50"/>
      <c r="P1223" s="50"/>
      <c r="Q1223" s="50"/>
      <c r="R1223" s="55"/>
      <c r="S1223" s="55"/>
      <c r="T1223" s="55"/>
      <c r="U1223" s="55"/>
      <c r="V1223" s="55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5"/>
      <c r="AK1223" s="55"/>
      <c r="AL1223" s="55"/>
      <c r="AM1223" s="55"/>
      <c r="AN1223" s="55"/>
      <c r="AO1223" s="55"/>
      <c r="AP1223" s="55"/>
      <c r="AQ1223" s="55"/>
      <c r="AR1223" s="55"/>
      <c r="AS1223" s="55"/>
      <c r="AT1223" s="55"/>
      <c r="AU1223" s="55"/>
      <c r="AV1223" s="55"/>
      <c r="AW1223" s="55"/>
      <c r="AX1223" s="55"/>
      <c r="AY1223" s="55"/>
      <c r="AZ1223" s="55"/>
      <c r="BA1223" s="55"/>
      <c r="BB1223" s="55"/>
      <c r="BC1223" s="55"/>
      <c r="BD1223" s="55"/>
      <c r="BE1223" s="55"/>
      <c r="BF1223" s="55"/>
      <c r="BG1223" s="55"/>
      <c r="BH1223" s="55"/>
      <c r="BI1223" s="55"/>
      <c r="BJ1223" s="55"/>
      <c r="BK1223" s="55"/>
      <c r="BL1223" s="55"/>
      <c r="BM1223" s="55"/>
      <c r="BN1223" s="55"/>
      <c r="BO1223" s="55"/>
      <c r="BP1223" s="55"/>
      <c r="BQ1223" s="55"/>
      <c r="BR1223" s="55"/>
      <c r="BS1223" s="55"/>
      <c r="BT1223" s="55"/>
      <c r="BU1223" s="55"/>
      <c r="BV1223" s="55"/>
      <c r="BW1223" s="55"/>
      <c r="BX1223" s="55"/>
      <c r="BY1223" s="55"/>
      <c r="BZ1223" s="55"/>
      <c r="CA1223" s="55"/>
      <c r="CB1223" s="55"/>
      <c r="CC1223" s="55"/>
      <c r="CD1223" s="55"/>
      <c r="CE1223" s="55"/>
      <c r="CF1223" s="55"/>
      <c r="CG1223" s="55"/>
      <c r="CH1223" s="55"/>
      <c r="CI1223" s="55"/>
      <c r="CJ1223" s="55"/>
      <c r="CK1223" s="55"/>
      <c r="CL1223" s="55"/>
      <c r="CM1223" s="55"/>
      <c r="CN1223" s="55"/>
      <c r="CO1223" s="55"/>
      <c r="CP1223" s="55"/>
      <c r="CQ1223" s="55"/>
      <c r="CR1223" s="55"/>
      <c r="CS1223" s="55"/>
      <c r="CT1223" s="55"/>
      <c r="CU1223" s="55"/>
      <c r="CV1223" s="55"/>
      <c r="CW1223" s="55"/>
      <c r="CX1223" s="55"/>
      <c r="CY1223" s="55"/>
      <c r="CZ1223" s="55"/>
      <c r="DA1223" s="55"/>
      <c r="DB1223" s="55"/>
      <c r="DC1223" s="55"/>
      <c r="DD1223" s="55"/>
      <c r="DE1223" s="55"/>
      <c r="DF1223" s="55"/>
      <c r="DG1223" s="55"/>
      <c r="DH1223" s="55"/>
      <c r="DI1223" s="55"/>
      <c r="DJ1223" s="55"/>
      <c r="DK1223" s="55"/>
      <c r="DL1223" s="55"/>
    </row>
    <row r="1224" spans="1:116" s="49" customFormat="1" ht="18" customHeight="1" x14ac:dyDescent="0.25">
      <c r="A1224" s="115"/>
      <c r="C1224" s="50"/>
      <c r="D1224" s="50"/>
      <c r="E1224" s="60"/>
      <c r="F1224" s="61"/>
      <c r="G1224" s="61"/>
      <c r="H1224" s="50"/>
      <c r="I1224" s="50"/>
      <c r="J1224" s="50"/>
      <c r="K1224" s="50"/>
      <c r="L1224" s="50"/>
      <c r="M1224" s="50"/>
      <c r="N1224" s="50"/>
      <c r="O1224" s="50"/>
      <c r="P1224" s="50"/>
      <c r="Q1224" s="50"/>
      <c r="R1224" s="55"/>
      <c r="S1224" s="55"/>
      <c r="T1224" s="55"/>
      <c r="U1224" s="55"/>
      <c r="V1224" s="55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5"/>
      <c r="AK1224" s="55"/>
      <c r="AL1224" s="55"/>
      <c r="AM1224" s="55"/>
      <c r="AN1224" s="55"/>
      <c r="AO1224" s="55"/>
      <c r="AP1224" s="55"/>
      <c r="AQ1224" s="55"/>
      <c r="AR1224" s="55"/>
      <c r="AS1224" s="55"/>
      <c r="AT1224" s="55"/>
      <c r="AU1224" s="55"/>
      <c r="AV1224" s="55"/>
      <c r="AW1224" s="55"/>
      <c r="AX1224" s="55"/>
      <c r="AY1224" s="55"/>
      <c r="AZ1224" s="55"/>
      <c r="BA1224" s="55"/>
      <c r="BB1224" s="55"/>
      <c r="BC1224" s="55"/>
      <c r="BD1224" s="55"/>
      <c r="BE1224" s="55"/>
      <c r="BF1224" s="55"/>
      <c r="BG1224" s="55"/>
      <c r="BH1224" s="55"/>
      <c r="BI1224" s="55"/>
      <c r="BJ1224" s="55"/>
      <c r="BK1224" s="55"/>
      <c r="BL1224" s="55"/>
      <c r="BM1224" s="55"/>
      <c r="BN1224" s="55"/>
      <c r="BO1224" s="55"/>
      <c r="BP1224" s="55"/>
      <c r="BQ1224" s="55"/>
      <c r="BR1224" s="55"/>
      <c r="BS1224" s="55"/>
      <c r="BT1224" s="55"/>
      <c r="BU1224" s="55"/>
      <c r="BV1224" s="55"/>
      <c r="BW1224" s="55"/>
      <c r="BX1224" s="55"/>
      <c r="BY1224" s="55"/>
      <c r="BZ1224" s="55"/>
      <c r="CA1224" s="55"/>
      <c r="CB1224" s="55"/>
      <c r="CC1224" s="55"/>
      <c r="CD1224" s="55"/>
      <c r="CE1224" s="55"/>
      <c r="CF1224" s="55"/>
      <c r="CG1224" s="55"/>
      <c r="CH1224" s="55"/>
      <c r="CI1224" s="55"/>
      <c r="CJ1224" s="55"/>
      <c r="CK1224" s="55"/>
      <c r="CL1224" s="55"/>
      <c r="CM1224" s="55"/>
      <c r="CN1224" s="55"/>
      <c r="CO1224" s="55"/>
      <c r="CP1224" s="55"/>
      <c r="CQ1224" s="55"/>
      <c r="CR1224" s="55"/>
      <c r="CS1224" s="55"/>
      <c r="CT1224" s="55"/>
      <c r="CU1224" s="55"/>
      <c r="CV1224" s="55"/>
      <c r="CW1224" s="55"/>
      <c r="CX1224" s="55"/>
      <c r="CY1224" s="55"/>
      <c r="CZ1224" s="55"/>
      <c r="DA1224" s="55"/>
      <c r="DB1224" s="55"/>
      <c r="DC1224" s="55"/>
      <c r="DD1224" s="55"/>
      <c r="DE1224" s="55"/>
      <c r="DF1224" s="55"/>
      <c r="DG1224" s="55"/>
      <c r="DH1224" s="55"/>
      <c r="DI1224" s="55"/>
      <c r="DJ1224" s="55"/>
      <c r="DK1224" s="55"/>
      <c r="DL1224" s="55"/>
    </row>
    <row r="1225" spans="1:116" s="49" customFormat="1" ht="18" customHeight="1" x14ac:dyDescent="0.25">
      <c r="A1225" s="115"/>
      <c r="C1225" s="50"/>
      <c r="D1225" s="50"/>
      <c r="E1225" s="60"/>
      <c r="F1225" s="61"/>
      <c r="G1225" s="61"/>
      <c r="H1225" s="50"/>
      <c r="I1225" s="50"/>
      <c r="J1225" s="50"/>
      <c r="K1225" s="50"/>
      <c r="L1225" s="50"/>
      <c r="M1225" s="50"/>
      <c r="N1225" s="50"/>
      <c r="O1225" s="50"/>
      <c r="P1225" s="50"/>
      <c r="Q1225" s="50"/>
      <c r="R1225" s="55"/>
      <c r="S1225" s="55"/>
      <c r="T1225" s="55"/>
      <c r="U1225" s="55"/>
      <c r="V1225" s="55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5"/>
      <c r="AK1225" s="55"/>
      <c r="AL1225" s="55"/>
      <c r="AM1225" s="55"/>
      <c r="AN1225" s="55"/>
      <c r="AO1225" s="55"/>
      <c r="AP1225" s="55"/>
      <c r="AQ1225" s="55"/>
      <c r="AR1225" s="55"/>
      <c r="AS1225" s="55"/>
      <c r="AT1225" s="55"/>
      <c r="AU1225" s="55"/>
      <c r="AV1225" s="55"/>
      <c r="AW1225" s="55"/>
      <c r="AX1225" s="55"/>
      <c r="AY1225" s="55"/>
      <c r="AZ1225" s="55"/>
      <c r="BA1225" s="55"/>
      <c r="BB1225" s="55"/>
      <c r="BC1225" s="55"/>
      <c r="BD1225" s="55"/>
      <c r="BE1225" s="55"/>
      <c r="BF1225" s="55"/>
      <c r="BG1225" s="55"/>
      <c r="BH1225" s="55"/>
      <c r="BI1225" s="55"/>
      <c r="BJ1225" s="55"/>
      <c r="BK1225" s="55"/>
      <c r="BL1225" s="55"/>
      <c r="BM1225" s="55"/>
      <c r="BN1225" s="55"/>
      <c r="BO1225" s="55"/>
      <c r="BP1225" s="55"/>
      <c r="BQ1225" s="55"/>
      <c r="BR1225" s="55"/>
      <c r="BS1225" s="55"/>
      <c r="BT1225" s="55"/>
      <c r="BU1225" s="55"/>
      <c r="BV1225" s="55"/>
      <c r="BW1225" s="55"/>
      <c r="BX1225" s="55"/>
      <c r="BY1225" s="55"/>
      <c r="BZ1225" s="55"/>
      <c r="CA1225" s="55"/>
      <c r="CB1225" s="55"/>
      <c r="CC1225" s="55"/>
      <c r="CD1225" s="55"/>
      <c r="CE1225" s="55"/>
      <c r="CF1225" s="55"/>
      <c r="CG1225" s="55"/>
      <c r="CH1225" s="55"/>
      <c r="CI1225" s="55"/>
      <c r="CJ1225" s="55"/>
      <c r="CK1225" s="55"/>
      <c r="CL1225" s="55"/>
      <c r="CM1225" s="55"/>
      <c r="CN1225" s="55"/>
      <c r="CO1225" s="55"/>
      <c r="CP1225" s="55"/>
      <c r="CQ1225" s="55"/>
      <c r="CR1225" s="55"/>
      <c r="CS1225" s="55"/>
      <c r="CT1225" s="55"/>
      <c r="CU1225" s="55"/>
      <c r="CV1225" s="55"/>
      <c r="CW1225" s="55"/>
      <c r="CX1225" s="55"/>
      <c r="CY1225" s="55"/>
      <c r="CZ1225" s="55"/>
      <c r="DA1225" s="55"/>
      <c r="DB1225" s="55"/>
      <c r="DC1225" s="55"/>
      <c r="DD1225" s="55"/>
      <c r="DE1225" s="55"/>
      <c r="DF1225" s="55"/>
      <c r="DG1225" s="55"/>
      <c r="DH1225" s="55"/>
      <c r="DI1225" s="55"/>
      <c r="DJ1225" s="55"/>
      <c r="DK1225" s="55"/>
      <c r="DL1225" s="55"/>
    </row>
  </sheetData>
  <autoFilter ref="A5:DL19"/>
  <mergeCells count="9">
    <mergeCell ref="H4:H5"/>
    <mergeCell ref="A1:G1"/>
    <mergeCell ref="A2:G2"/>
    <mergeCell ref="A4:A5"/>
    <mergeCell ref="B4:B5"/>
    <mergeCell ref="C4:D4"/>
    <mergeCell ref="E4:E5"/>
    <mergeCell ref="F4:F5"/>
    <mergeCell ref="G4:G5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233"/>
  <sheetViews>
    <sheetView zoomScale="96" zoomScaleNormal="96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24" sqref="L24"/>
    </sheetView>
  </sheetViews>
  <sheetFormatPr defaultRowHeight="18" customHeight="1" x14ac:dyDescent="0.25"/>
  <cols>
    <col min="1" max="1" width="8.140625" style="115" bestFit="1" customWidth="1"/>
    <col min="2" max="2" width="47" style="49" bestFit="1" customWidth="1"/>
    <col min="3" max="3" width="10.85546875" style="50" customWidth="1"/>
    <col min="4" max="4" width="9.85546875" style="50" customWidth="1"/>
    <col min="5" max="5" width="14.5703125" style="60" bestFit="1" customWidth="1"/>
    <col min="6" max="6" width="13.42578125" style="61" customWidth="1"/>
    <col min="7" max="7" width="14.7109375" style="61" customWidth="1"/>
    <col min="8" max="8" width="13.42578125" style="50" customWidth="1"/>
    <col min="9" max="9" width="9.140625" style="50"/>
    <col min="10" max="10" width="10.42578125" style="50" customWidth="1"/>
    <col min="11" max="17" width="9.140625" style="50"/>
    <col min="18" max="116" width="9.140625" style="55"/>
    <col min="117" max="16384" width="9.140625" style="50"/>
  </cols>
  <sheetData>
    <row r="1" spans="1:116" s="68" customFormat="1" ht="23.25" customHeight="1" x14ac:dyDescent="0.3">
      <c r="A1" s="119" t="s">
        <v>61</v>
      </c>
      <c r="B1" s="119"/>
      <c r="C1" s="119"/>
      <c r="D1" s="119"/>
      <c r="E1" s="119"/>
      <c r="F1" s="119"/>
      <c r="G1" s="119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</row>
    <row r="2" spans="1:116" s="68" customFormat="1" ht="23.25" customHeight="1" x14ac:dyDescent="0.3">
      <c r="A2" s="120" t="s">
        <v>190</v>
      </c>
      <c r="B2" s="120"/>
      <c r="C2" s="120"/>
      <c r="D2" s="120"/>
      <c r="E2" s="120"/>
      <c r="F2" s="120"/>
      <c r="G2" s="120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</row>
    <row r="3" spans="1:116" ht="10.5" customHeight="1" x14ac:dyDescent="0.25">
      <c r="A3" s="111"/>
      <c r="B3" s="65"/>
      <c r="C3" s="65"/>
      <c r="D3" s="65"/>
      <c r="E3" s="65"/>
      <c r="F3" s="65"/>
      <c r="G3" s="65"/>
    </row>
    <row r="4" spans="1:116" s="58" customFormat="1" ht="18" customHeight="1" x14ac:dyDescent="0.25">
      <c r="A4" s="121" t="s">
        <v>9</v>
      </c>
      <c r="B4" s="123" t="s">
        <v>8</v>
      </c>
      <c r="C4" s="125" t="s">
        <v>7</v>
      </c>
      <c r="D4" s="126"/>
      <c r="E4" s="123" t="s">
        <v>6</v>
      </c>
      <c r="F4" s="127" t="s">
        <v>5</v>
      </c>
      <c r="G4" s="127" t="s">
        <v>4</v>
      </c>
      <c r="H4" s="118" t="s">
        <v>88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</row>
    <row r="5" spans="1:116" s="58" customFormat="1" ht="18" customHeight="1" x14ac:dyDescent="0.25">
      <c r="A5" s="122"/>
      <c r="B5" s="124"/>
      <c r="C5" s="69" t="s">
        <v>3</v>
      </c>
      <c r="D5" s="69" t="s">
        <v>2</v>
      </c>
      <c r="E5" s="124"/>
      <c r="F5" s="128"/>
      <c r="G5" s="128"/>
      <c r="H5" s="118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</row>
    <row r="6" spans="1:116" s="76" customFormat="1" ht="18" customHeight="1" x14ac:dyDescent="0.25">
      <c r="A6" s="113"/>
      <c r="B6" s="70" t="s">
        <v>1</v>
      </c>
      <c r="C6" s="71"/>
      <c r="D6" s="71"/>
      <c r="E6" s="72"/>
      <c r="F6" s="73"/>
      <c r="G6" s="74">
        <f>T10.19!G19</f>
        <v>31868070</v>
      </c>
      <c r="H6" s="75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</row>
    <row r="7" spans="1:116" ht="18" customHeight="1" x14ac:dyDescent="0.25">
      <c r="A7" s="112">
        <v>44501</v>
      </c>
      <c r="B7" s="59" t="s">
        <v>64</v>
      </c>
      <c r="C7" s="48"/>
      <c r="D7" s="48"/>
      <c r="E7" s="51"/>
      <c r="F7" s="52">
        <v>2200</v>
      </c>
      <c r="G7" s="52">
        <f>G6+E7-F7</f>
        <v>31865870</v>
      </c>
      <c r="H7" s="53" t="s">
        <v>60</v>
      </c>
    </row>
    <row r="8" spans="1:116" ht="18" customHeight="1" x14ac:dyDescent="0.25">
      <c r="A8" s="112">
        <v>44501</v>
      </c>
      <c r="B8" s="59" t="s">
        <v>191</v>
      </c>
      <c r="C8" s="48"/>
      <c r="D8" s="48"/>
      <c r="E8" s="52"/>
      <c r="F8" s="52">
        <v>5880000</v>
      </c>
      <c r="G8" s="52">
        <f t="shared" ref="G8:G26" si="0">G7+E8-F8</f>
        <v>25985870</v>
      </c>
      <c r="H8" s="53" t="s">
        <v>89</v>
      </c>
    </row>
    <row r="9" spans="1:116" ht="18" customHeight="1" x14ac:dyDescent="0.25">
      <c r="A9" s="112">
        <v>44501</v>
      </c>
      <c r="B9" s="59" t="s">
        <v>77</v>
      </c>
      <c r="C9" s="48" t="s">
        <v>11</v>
      </c>
      <c r="D9" s="48"/>
      <c r="E9" s="51">
        <v>200000</v>
      </c>
      <c r="F9" s="52"/>
      <c r="G9" s="52">
        <f t="shared" si="0"/>
        <v>26185870</v>
      </c>
      <c r="H9" s="53" t="s">
        <v>38</v>
      </c>
    </row>
    <row r="10" spans="1:116" ht="18" customHeight="1" x14ac:dyDescent="0.25">
      <c r="A10" s="112">
        <v>44503</v>
      </c>
      <c r="B10" s="59" t="s">
        <v>192</v>
      </c>
      <c r="C10" s="48"/>
      <c r="D10" s="48"/>
      <c r="E10" s="51"/>
      <c r="F10" s="52">
        <v>220000</v>
      </c>
      <c r="G10" s="52">
        <f t="shared" si="0"/>
        <v>25965870</v>
      </c>
      <c r="H10" s="53" t="s">
        <v>119</v>
      </c>
    </row>
    <row r="11" spans="1:116" ht="18" customHeight="1" x14ac:dyDescent="0.25">
      <c r="A11" s="114">
        <v>44503</v>
      </c>
      <c r="B11" s="59" t="s">
        <v>193</v>
      </c>
      <c r="C11" s="48"/>
      <c r="D11" s="48"/>
      <c r="E11" s="51"/>
      <c r="F11" s="52">
        <v>540000</v>
      </c>
      <c r="G11" s="52">
        <f t="shared" si="0"/>
        <v>25425870</v>
      </c>
      <c r="H11" s="53" t="s">
        <v>90</v>
      </c>
    </row>
    <row r="12" spans="1:116" ht="18" customHeight="1" x14ac:dyDescent="0.25">
      <c r="A12" s="112">
        <v>44504</v>
      </c>
      <c r="B12" s="59" t="s">
        <v>194</v>
      </c>
      <c r="C12" s="48" t="s">
        <v>11</v>
      </c>
      <c r="D12" s="48"/>
      <c r="E12" s="51">
        <v>500000</v>
      </c>
      <c r="F12" s="52"/>
      <c r="G12" s="52">
        <f t="shared" si="0"/>
        <v>25925870</v>
      </c>
      <c r="H12" s="53" t="s">
        <v>38</v>
      </c>
    </row>
    <row r="13" spans="1:116" ht="18" customHeight="1" x14ac:dyDescent="0.25">
      <c r="A13" s="112">
        <v>44504</v>
      </c>
      <c r="B13" s="59" t="s">
        <v>66</v>
      </c>
      <c r="C13" s="48" t="s">
        <v>11</v>
      </c>
      <c r="D13" s="48"/>
      <c r="E13" s="51">
        <v>500000</v>
      </c>
      <c r="F13" s="52"/>
      <c r="G13" s="52">
        <f t="shared" si="0"/>
        <v>26425870</v>
      </c>
      <c r="H13" s="53" t="s">
        <v>38</v>
      </c>
    </row>
    <row r="14" spans="1:116" ht="18" customHeight="1" x14ac:dyDescent="0.25">
      <c r="A14" s="112">
        <v>44507</v>
      </c>
      <c r="B14" s="59" t="s">
        <v>195</v>
      </c>
      <c r="C14" s="48" t="s">
        <v>11</v>
      </c>
      <c r="D14" s="48"/>
      <c r="E14" s="52">
        <v>500000</v>
      </c>
      <c r="F14" s="52"/>
      <c r="G14" s="52">
        <f t="shared" si="0"/>
        <v>26925870</v>
      </c>
      <c r="H14" s="53" t="s">
        <v>38</v>
      </c>
    </row>
    <row r="15" spans="1:116" ht="18" customHeight="1" x14ac:dyDescent="0.25">
      <c r="A15" s="112">
        <v>44508</v>
      </c>
      <c r="B15" s="59" t="s">
        <v>92</v>
      </c>
      <c r="C15" s="48"/>
      <c r="D15" s="48" t="s">
        <v>11</v>
      </c>
      <c r="E15" s="51">
        <v>200000</v>
      </c>
      <c r="F15" s="52"/>
      <c r="G15" s="52">
        <f t="shared" si="0"/>
        <v>27125870</v>
      </c>
      <c r="H15" s="53" t="s">
        <v>37</v>
      </c>
    </row>
    <row r="16" spans="1:116" ht="18" customHeight="1" x14ac:dyDescent="0.25">
      <c r="A16" s="112">
        <v>44510</v>
      </c>
      <c r="B16" s="59" t="s">
        <v>196</v>
      </c>
      <c r="C16" s="48" t="s">
        <v>11</v>
      </c>
      <c r="D16" s="48"/>
      <c r="E16" s="51">
        <v>200000</v>
      </c>
      <c r="F16" s="52"/>
      <c r="G16" s="52">
        <f t="shared" si="0"/>
        <v>27325870</v>
      </c>
      <c r="H16" s="53" t="s">
        <v>38</v>
      </c>
    </row>
    <row r="17" spans="1:116" ht="18" customHeight="1" x14ac:dyDescent="0.25">
      <c r="A17" s="112">
        <v>44511</v>
      </c>
      <c r="B17" s="59" t="s">
        <v>197</v>
      </c>
      <c r="C17" s="48" t="s">
        <v>11</v>
      </c>
      <c r="D17" s="48"/>
      <c r="E17" s="51">
        <v>1000000</v>
      </c>
      <c r="F17" s="52"/>
      <c r="G17" s="52">
        <f t="shared" si="0"/>
        <v>28325870</v>
      </c>
      <c r="H17" s="53" t="s">
        <v>38</v>
      </c>
    </row>
    <row r="18" spans="1:116" ht="18" customHeight="1" x14ac:dyDescent="0.25">
      <c r="A18" s="112">
        <v>44517</v>
      </c>
      <c r="B18" s="59" t="s">
        <v>66</v>
      </c>
      <c r="C18" s="48" t="s">
        <v>11</v>
      </c>
      <c r="D18" s="48"/>
      <c r="E18" s="51">
        <v>500000</v>
      </c>
      <c r="F18" s="52"/>
      <c r="G18" s="52">
        <f t="shared" si="0"/>
        <v>28825870</v>
      </c>
      <c r="H18" s="53" t="s">
        <v>38</v>
      </c>
    </row>
    <row r="19" spans="1:116" ht="18" customHeight="1" x14ac:dyDescent="0.25">
      <c r="A19" s="112">
        <v>44519</v>
      </c>
      <c r="B19" s="59" t="s">
        <v>198</v>
      </c>
      <c r="C19" s="48"/>
      <c r="D19" s="48"/>
      <c r="E19" s="51"/>
      <c r="F19" s="52">
        <v>560000</v>
      </c>
      <c r="G19" s="52">
        <f t="shared" si="0"/>
        <v>28265870</v>
      </c>
      <c r="H19" s="53" t="s">
        <v>90</v>
      </c>
    </row>
    <row r="20" spans="1:116" ht="18" customHeight="1" x14ac:dyDescent="0.25">
      <c r="A20" s="112">
        <v>44520</v>
      </c>
      <c r="B20" s="59" t="s">
        <v>178</v>
      </c>
      <c r="C20" s="48" t="s">
        <v>11</v>
      </c>
      <c r="D20" s="48"/>
      <c r="E20" s="51">
        <v>300000</v>
      </c>
      <c r="F20" s="52"/>
      <c r="G20" s="52">
        <f t="shared" si="0"/>
        <v>28565870</v>
      </c>
      <c r="H20" s="53" t="s">
        <v>38</v>
      </c>
    </row>
    <row r="21" spans="1:116" ht="18" customHeight="1" x14ac:dyDescent="0.25">
      <c r="A21" s="112">
        <v>44523</v>
      </c>
      <c r="B21" s="59" t="s">
        <v>199</v>
      </c>
      <c r="C21" s="48"/>
      <c r="D21" s="48"/>
      <c r="E21" s="51"/>
      <c r="F21" s="52">
        <v>282200</v>
      </c>
      <c r="G21" s="52">
        <f t="shared" si="0"/>
        <v>28283670</v>
      </c>
      <c r="H21" s="53" t="s">
        <v>90</v>
      </c>
    </row>
    <row r="22" spans="1:116" ht="18" customHeight="1" x14ac:dyDescent="0.25">
      <c r="A22" s="112">
        <v>44523</v>
      </c>
      <c r="B22" s="59" t="s">
        <v>77</v>
      </c>
      <c r="C22" s="48" t="s">
        <v>11</v>
      </c>
      <c r="D22" s="48"/>
      <c r="E22" s="51">
        <v>100000</v>
      </c>
      <c r="F22" s="52"/>
      <c r="G22" s="52">
        <f t="shared" si="0"/>
        <v>28383670</v>
      </c>
      <c r="H22" s="53" t="s">
        <v>38</v>
      </c>
    </row>
    <row r="23" spans="1:116" ht="18" customHeight="1" x14ac:dyDescent="0.25">
      <c r="A23" s="112">
        <v>44525</v>
      </c>
      <c r="B23" s="59" t="s">
        <v>173</v>
      </c>
      <c r="C23" s="48"/>
      <c r="D23" s="48"/>
      <c r="E23" s="51">
        <v>2413</v>
      </c>
      <c r="F23" s="52"/>
      <c r="G23" s="52">
        <f t="shared" si="0"/>
        <v>28386083</v>
      </c>
      <c r="H23" s="53" t="s">
        <v>83</v>
      </c>
    </row>
    <row r="24" spans="1:116" ht="18" customHeight="1" x14ac:dyDescent="0.25">
      <c r="A24" s="112">
        <v>44527</v>
      </c>
      <c r="B24" s="59" t="s">
        <v>200</v>
      </c>
      <c r="C24" s="48"/>
      <c r="D24" s="48" t="s">
        <v>11</v>
      </c>
      <c r="E24" s="52">
        <v>400000</v>
      </c>
      <c r="F24" s="52"/>
      <c r="G24" s="52">
        <f t="shared" si="0"/>
        <v>28786083</v>
      </c>
      <c r="H24" s="53" t="s">
        <v>37</v>
      </c>
    </row>
    <row r="25" spans="1:116" ht="18" customHeight="1" x14ac:dyDescent="0.25">
      <c r="A25" s="112">
        <v>44527</v>
      </c>
      <c r="B25" s="59" t="s">
        <v>175</v>
      </c>
      <c r="C25" s="48" t="s">
        <v>11</v>
      </c>
      <c r="D25" s="48"/>
      <c r="E25" s="51">
        <v>1000000</v>
      </c>
      <c r="F25" s="52"/>
      <c r="G25" s="52">
        <f t="shared" si="0"/>
        <v>29786083</v>
      </c>
      <c r="H25" s="53" t="s">
        <v>38</v>
      </c>
    </row>
    <row r="26" spans="1:116" ht="18" customHeight="1" x14ac:dyDescent="0.25">
      <c r="A26" s="112">
        <v>44529</v>
      </c>
      <c r="B26" s="59" t="s">
        <v>188</v>
      </c>
      <c r="C26" s="48"/>
      <c r="D26" s="48" t="s">
        <v>11</v>
      </c>
      <c r="E26" s="52">
        <v>500000</v>
      </c>
      <c r="F26" s="52"/>
      <c r="G26" s="52">
        <f t="shared" si="0"/>
        <v>30286083</v>
      </c>
      <c r="H26" s="53" t="s">
        <v>37</v>
      </c>
    </row>
    <row r="27" spans="1:116" s="80" customFormat="1" ht="18" customHeight="1" x14ac:dyDescent="0.25">
      <c r="A27" s="113"/>
      <c r="B27" s="70" t="s">
        <v>10</v>
      </c>
      <c r="C27" s="71"/>
      <c r="D27" s="71"/>
      <c r="E27" s="78">
        <f>SUM(E7:E26)</f>
        <v>5902413</v>
      </c>
      <c r="F27" s="79">
        <f>SUM(F7:F26)</f>
        <v>7484400</v>
      </c>
      <c r="G27" s="74">
        <f>SUM(G6+E27-F27)</f>
        <v>30286083</v>
      </c>
      <c r="H27" s="75"/>
      <c r="I27" s="76"/>
      <c r="J27" s="76"/>
      <c r="K27" s="76"/>
      <c r="L27" s="76"/>
      <c r="M27" s="76"/>
      <c r="N27" s="76"/>
      <c r="O27" s="76"/>
      <c r="P27" s="76"/>
      <c r="Q27" s="76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</row>
    <row r="28" spans="1:116" s="56" customFormat="1" ht="18" customHeight="1" x14ac:dyDescent="0.25">
      <c r="A28" s="115"/>
      <c r="B28" s="57"/>
      <c r="C28" s="57"/>
      <c r="D28" s="60"/>
      <c r="E28" s="61"/>
      <c r="F28" s="62"/>
      <c r="G28" s="50"/>
      <c r="H28" s="55"/>
      <c r="I28" s="63"/>
      <c r="J28" s="50"/>
      <c r="K28" s="50"/>
      <c r="L28" s="50"/>
      <c r="M28" s="50"/>
      <c r="N28" s="50"/>
      <c r="O28" s="50"/>
      <c r="P28" s="50"/>
      <c r="Q28" s="50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</row>
    <row r="29" spans="1:116" s="56" customFormat="1" ht="18" customHeight="1" x14ac:dyDescent="0.25">
      <c r="A29" s="115"/>
      <c r="B29" s="57"/>
      <c r="C29" s="57"/>
      <c r="D29" s="60"/>
      <c r="E29" s="61"/>
      <c r="F29" s="62"/>
      <c r="G29" s="50"/>
      <c r="H29" s="55"/>
      <c r="I29" s="63"/>
      <c r="J29" s="50"/>
      <c r="K29" s="50"/>
      <c r="L29" s="50"/>
      <c r="M29" s="50"/>
      <c r="N29" s="50"/>
      <c r="O29" s="50"/>
      <c r="P29" s="50"/>
      <c r="Q29" s="50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</row>
    <row r="30" spans="1:116" s="56" customFormat="1" ht="18" customHeight="1" x14ac:dyDescent="0.25">
      <c r="A30" s="115"/>
      <c r="B30" s="57"/>
      <c r="C30" s="57"/>
      <c r="D30" s="60"/>
      <c r="E30" s="61"/>
      <c r="F30" s="62"/>
      <c r="G30" s="50"/>
      <c r="H30" s="55"/>
      <c r="I30" s="63"/>
      <c r="J30" s="50"/>
      <c r="K30" s="50"/>
      <c r="L30" s="50"/>
      <c r="M30" s="50"/>
      <c r="N30" s="50"/>
      <c r="O30" s="50"/>
      <c r="P30" s="50"/>
      <c r="Q30" s="50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</row>
    <row r="31" spans="1:116" s="64" customFormat="1" ht="18" customHeight="1" x14ac:dyDescent="0.25">
      <c r="A31" s="115"/>
      <c r="B31" s="57"/>
      <c r="C31" s="57"/>
      <c r="D31" s="60"/>
      <c r="E31" s="61"/>
      <c r="F31" s="62"/>
      <c r="G31" s="50"/>
      <c r="H31" s="55"/>
      <c r="I31" s="50"/>
      <c r="J31" s="50"/>
      <c r="K31" s="50"/>
      <c r="L31" s="50"/>
      <c r="M31" s="50"/>
      <c r="N31" s="50"/>
      <c r="O31" s="50"/>
      <c r="P31" s="50"/>
      <c r="Q31" s="50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</row>
    <row r="32" spans="1:116" s="55" customFormat="1" ht="18" customHeight="1" x14ac:dyDescent="0.25">
      <c r="A32" s="115"/>
      <c r="B32" s="57"/>
      <c r="C32" s="57"/>
      <c r="D32" s="60"/>
      <c r="E32" s="61"/>
      <c r="F32" s="62"/>
      <c r="G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1:17" s="55" customFormat="1" ht="18" customHeight="1" x14ac:dyDescent="0.25">
      <c r="A33" s="115"/>
      <c r="B33" s="57"/>
      <c r="C33" s="57"/>
      <c r="D33" s="60"/>
      <c r="E33" s="61"/>
      <c r="F33" s="62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17" s="55" customFormat="1" ht="18" customHeight="1" x14ac:dyDescent="0.25">
      <c r="A34" s="115"/>
      <c r="B34" s="57"/>
      <c r="C34" s="57"/>
      <c r="D34" s="60"/>
      <c r="E34" s="61"/>
      <c r="F34" s="62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1:17" s="55" customFormat="1" ht="18" customHeight="1" x14ac:dyDescent="0.25">
      <c r="A35" s="115"/>
      <c r="B35" s="57"/>
      <c r="C35" s="57"/>
      <c r="D35" s="60"/>
      <c r="E35" s="61"/>
      <c r="F35" s="62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7" s="55" customFormat="1" ht="18" customHeight="1" x14ac:dyDescent="0.25">
      <c r="A36" s="115"/>
      <c r="B36" s="50"/>
      <c r="C36" s="50"/>
      <c r="D36" s="50"/>
      <c r="E36" s="60"/>
      <c r="F36" s="61"/>
      <c r="G36" s="62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17" s="55" customFormat="1" ht="18" customHeight="1" x14ac:dyDescent="0.25">
      <c r="A37" s="115"/>
      <c r="B37" s="50"/>
      <c r="C37" s="50"/>
      <c r="D37" s="50"/>
      <c r="E37" s="60"/>
      <c r="F37" s="61"/>
      <c r="G37" s="62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s="55" customFormat="1" ht="18" customHeight="1" x14ac:dyDescent="0.25">
      <c r="A38" s="115"/>
      <c r="B38" s="50"/>
      <c r="C38" s="50"/>
      <c r="D38" s="50"/>
      <c r="E38" s="60"/>
      <c r="F38" s="61"/>
      <c r="G38" s="62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s="55" customFormat="1" ht="18" customHeight="1" x14ac:dyDescent="0.25">
      <c r="A39" s="115"/>
      <c r="B39" s="50"/>
      <c r="C39" s="50"/>
      <c r="D39" s="50"/>
      <c r="E39" s="60"/>
      <c r="F39" s="61"/>
      <c r="G39" s="62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s="55" customFormat="1" ht="18" customHeight="1" x14ac:dyDescent="0.25">
      <c r="A40" s="115"/>
      <c r="B40" s="50"/>
      <c r="C40" s="50"/>
      <c r="D40" s="50"/>
      <c r="E40" s="60"/>
      <c r="F40" s="61"/>
      <c r="G40" s="62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s="55" customFormat="1" ht="18" customHeight="1" x14ac:dyDescent="0.25">
      <c r="A41" s="115"/>
      <c r="B41" s="50"/>
      <c r="C41" s="50"/>
      <c r="D41" s="50"/>
      <c r="E41" s="60"/>
      <c r="F41" s="61"/>
      <c r="G41" s="62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s="55" customFormat="1" ht="18" customHeight="1" x14ac:dyDescent="0.25">
      <c r="A42" s="115"/>
      <c r="B42" s="50"/>
      <c r="C42" s="50"/>
      <c r="D42" s="50"/>
      <c r="E42" s="60"/>
      <c r="F42" s="61"/>
      <c r="G42" s="62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s="55" customFormat="1" ht="18" customHeight="1" x14ac:dyDescent="0.25">
      <c r="A43" s="115"/>
      <c r="B43" s="50"/>
      <c r="C43" s="50"/>
      <c r="D43" s="50"/>
      <c r="E43" s="60"/>
      <c r="F43" s="61"/>
      <c r="G43" s="62"/>
      <c r="H43" s="50"/>
      <c r="I43" s="50" t="s">
        <v>0</v>
      </c>
      <c r="J43" s="50"/>
      <c r="K43" s="50"/>
      <c r="L43" s="50"/>
      <c r="M43" s="50"/>
      <c r="N43" s="50"/>
      <c r="O43" s="50"/>
      <c r="P43" s="50"/>
      <c r="Q43" s="50"/>
    </row>
    <row r="44" spans="1:17" s="55" customFormat="1" ht="18" customHeight="1" x14ac:dyDescent="0.25">
      <c r="A44" s="115"/>
      <c r="B44" s="50"/>
      <c r="C44" s="50"/>
      <c r="D44" s="50"/>
      <c r="E44" s="60"/>
      <c r="F44" s="61"/>
      <c r="G44" s="62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s="55" customFormat="1" ht="18" customHeight="1" x14ac:dyDescent="0.25">
      <c r="A45" s="115"/>
      <c r="B45" s="50"/>
      <c r="C45" s="50"/>
      <c r="D45" s="50"/>
      <c r="E45" s="60"/>
      <c r="F45" s="61"/>
      <c r="G45" s="62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s="55" customFormat="1" ht="18" customHeight="1" x14ac:dyDescent="0.25">
      <c r="A46" s="115"/>
      <c r="B46" s="50"/>
      <c r="C46" s="50"/>
      <c r="D46" s="50"/>
      <c r="E46" s="60"/>
      <c r="F46" s="61"/>
      <c r="G46" s="62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s="55" customFormat="1" ht="18" customHeight="1" x14ac:dyDescent="0.25">
      <c r="A47" s="115"/>
      <c r="B47" s="50"/>
      <c r="C47" s="50"/>
      <c r="D47" s="50"/>
      <c r="E47" s="60"/>
      <c r="F47" s="61"/>
      <c r="G47" s="62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s="55" customFormat="1" ht="18" customHeight="1" x14ac:dyDescent="0.25">
      <c r="A48" s="115"/>
      <c r="B48" s="50"/>
      <c r="C48" s="50"/>
      <c r="D48" s="50"/>
      <c r="E48" s="60"/>
      <c r="F48" s="61"/>
      <c r="G48" s="62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s="55" customFormat="1" ht="18" customHeight="1" x14ac:dyDescent="0.25">
      <c r="A49" s="115"/>
      <c r="B49" s="50"/>
      <c r="C49" s="50"/>
      <c r="D49" s="50"/>
      <c r="E49" s="60"/>
      <c r="F49" s="61"/>
      <c r="G49" s="62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s="55" customFormat="1" ht="18" customHeight="1" x14ac:dyDescent="0.25">
      <c r="A50" s="115"/>
      <c r="B50" s="50"/>
      <c r="C50" s="50"/>
      <c r="D50" s="50"/>
      <c r="E50" s="50"/>
      <c r="F50" s="50"/>
      <c r="G50" s="62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s="55" customFormat="1" ht="18" customHeight="1" x14ac:dyDescent="0.25">
      <c r="A51" s="115"/>
      <c r="B51" s="50"/>
      <c r="C51" s="50"/>
      <c r="D51" s="50"/>
      <c r="E51" s="50"/>
      <c r="F51" s="50"/>
      <c r="G51" s="62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s="55" customFormat="1" ht="18" customHeight="1" x14ac:dyDescent="0.25">
      <c r="A52" s="115"/>
      <c r="B52" s="50"/>
      <c r="C52" s="50"/>
      <c r="D52" s="50"/>
      <c r="E52" s="50"/>
      <c r="F52" s="50"/>
      <c r="G52" s="62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s="55" customFormat="1" ht="18" customHeight="1" x14ac:dyDescent="0.25">
      <c r="A53" s="115"/>
      <c r="B53" s="50"/>
      <c r="C53" s="50"/>
      <c r="D53" s="50"/>
      <c r="E53" s="50"/>
      <c r="F53" s="50"/>
      <c r="G53" s="62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s="55" customFormat="1" ht="18" customHeight="1" x14ac:dyDescent="0.25">
      <c r="A54" s="115"/>
      <c r="B54" s="50"/>
      <c r="C54" s="50"/>
      <c r="D54" s="50"/>
      <c r="E54" s="50"/>
      <c r="F54" s="50"/>
      <c r="G54" s="62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s="55" customFormat="1" ht="18" customHeight="1" x14ac:dyDescent="0.25">
      <c r="A55" s="115"/>
      <c r="B55" s="50"/>
      <c r="C55" s="50"/>
      <c r="D55" s="50"/>
      <c r="E55" s="50"/>
      <c r="F55" s="50"/>
      <c r="G55" s="62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s="55" customFormat="1" ht="18" customHeight="1" x14ac:dyDescent="0.25">
      <c r="A56" s="115"/>
      <c r="B56" s="50"/>
      <c r="C56" s="50"/>
      <c r="D56" s="50"/>
      <c r="E56" s="50"/>
      <c r="F56" s="50"/>
      <c r="G56" s="62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s="55" customFormat="1" ht="18" customHeight="1" x14ac:dyDescent="0.25">
      <c r="A57" s="115"/>
      <c r="B57" s="50"/>
      <c r="C57" s="50"/>
      <c r="D57" s="50"/>
      <c r="E57" s="50"/>
      <c r="F57" s="50"/>
      <c r="G57" s="62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s="55" customFormat="1" ht="18" customHeight="1" x14ac:dyDescent="0.25">
      <c r="A58" s="115"/>
      <c r="B58" s="50"/>
      <c r="C58" s="50"/>
      <c r="D58" s="50"/>
      <c r="E58" s="50"/>
      <c r="F58" s="50"/>
      <c r="G58" s="62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s="55" customFormat="1" ht="18" customHeight="1" x14ac:dyDescent="0.25">
      <c r="A59" s="115"/>
      <c r="B59" s="50"/>
      <c r="C59" s="50"/>
      <c r="D59" s="50"/>
      <c r="E59" s="50"/>
      <c r="F59" s="50"/>
      <c r="G59" s="62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s="55" customFormat="1" ht="18" customHeight="1" x14ac:dyDescent="0.25">
      <c r="A60" s="115"/>
      <c r="B60" s="50"/>
      <c r="C60" s="50"/>
      <c r="D60" s="50"/>
      <c r="E60" s="50"/>
      <c r="F60" s="50"/>
      <c r="G60" s="62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s="55" customFormat="1" ht="18" customHeight="1" x14ac:dyDescent="0.25">
      <c r="A61" s="115"/>
      <c r="B61" s="50"/>
      <c r="C61" s="50"/>
      <c r="D61" s="50"/>
      <c r="E61" s="50"/>
      <c r="F61" s="50"/>
      <c r="G61" s="62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s="55" customFormat="1" ht="18" customHeight="1" x14ac:dyDescent="0.25">
      <c r="A62" s="115"/>
      <c r="B62" s="50"/>
      <c r="C62" s="50"/>
      <c r="D62" s="50"/>
      <c r="E62" s="50"/>
      <c r="F62" s="50"/>
      <c r="G62" s="62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s="55" customFormat="1" ht="18" customHeight="1" x14ac:dyDescent="0.25">
      <c r="A63" s="115"/>
      <c r="B63" s="50"/>
      <c r="C63" s="50"/>
      <c r="D63" s="50"/>
      <c r="E63" s="50"/>
      <c r="F63" s="50"/>
      <c r="G63" s="62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s="55" customFormat="1" ht="18" customHeight="1" x14ac:dyDescent="0.25">
      <c r="A64" s="115"/>
      <c r="B64" s="50"/>
      <c r="C64" s="50"/>
      <c r="D64" s="50"/>
      <c r="E64" s="50"/>
      <c r="F64" s="50"/>
      <c r="G64" s="62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s="55" customFormat="1" ht="18" customHeight="1" x14ac:dyDescent="0.25">
      <c r="A65" s="115"/>
      <c r="B65" s="50"/>
      <c r="C65" s="50"/>
      <c r="D65" s="50"/>
      <c r="E65" s="50"/>
      <c r="F65" s="50"/>
      <c r="G65" s="62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s="55" customFormat="1" ht="18" customHeight="1" x14ac:dyDescent="0.25">
      <c r="A66" s="115"/>
      <c r="B66" s="50"/>
      <c r="C66" s="50"/>
      <c r="D66" s="50"/>
      <c r="E66" s="50"/>
      <c r="F66" s="50"/>
      <c r="G66" s="62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s="55" customFormat="1" ht="18" customHeight="1" x14ac:dyDescent="0.25">
      <c r="A67" s="115"/>
      <c r="B67" s="50"/>
      <c r="C67" s="50"/>
      <c r="D67" s="50"/>
      <c r="E67" s="50"/>
      <c r="F67" s="50"/>
      <c r="G67" s="62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 s="55" customFormat="1" ht="18" customHeight="1" x14ac:dyDescent="0.25">
      <c r="A68" s="115"/>
      <c r="B68" s="50"/>
      <c r="C68" s="50"/>
      <c r="D68" s="50"/>
      <c r="E68" s="50"/>
      <c r="F68" s="50"/>
      <c r="G68" s="62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s="55" customFormat="1" ht="18" customHeight="1" x14ac:dyDescent="0.25">
      <c r="A69" s="115"/>
      <c r="B69" s="50"/>
      <c r="C69" s="50"/>
      <c r="D69" s="50"/>
      <c r="E69" s="50"/>
      <c r="F69" s="50"/>
      <c r="G69" s="62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s="55" customFormat="1" ht="18" customHeight="1" x14ac:dyDescent="0.25">
      <c r="A70" s="115"/>
      <c r="B70" s="50"/>
      <c r="C70" s="50"/>
      <c r="D70" s="50"/>
      <c r="E70" s="50"/>
      <c r="F70" s="50"/>
      <c r="G70" s="62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1:17" s="55" customFormat="1" ht="18" customHeight="1" x14ac:dyDescent="0.25">
      <c r="A71" s="115"/>
      <c r="B71" s="50"/>
      <c r="C71" s="50"/>
      <c r="D71" s="50"/>
      <c r="E71" s="50"/>
      <c r="F71" s="50"/>
      <c r="G71" s="62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1:17" s="55" customFormat="1" ht="18" customHeight="1" x14ac:dyDescent="0.25">
      <c r="A72" s="115"/>
      <c r="B72" s="50"/>
      <c r="C72" s="50"/>
      <c r="D72" s="50"/>
      <c r="E72" s="50"/>
      <c r="F72" s="50"/>
      <c r="G72" s="62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1:17" ht="18" customHeight="1" x14ac:dyDescent="0.25">
      <c r="B73" s="50"/>
      <c r="E73" s="50"/>
      <c r="F73" s="50"/>
      <c r="G73" s="62"/>
    </row>
    <row r="74" spans="1:17" ht="18" customHeight="1" x14ac:dyDescent="0.25">
      <c r="B74" s="50"/>
      <c r="E74" s="50"/>
      <c r="F74" s="50"/>
      <c r="G74" s="62"/>
    </row>
    <row r="75" spans="1:17" ht="18" customHeight="1" x14ac:dyDescent="0.25">
      <c r="B75" s="50"/>
      <c r="E75" s="50"/>
      <c r="F75" s="50"/>
      <c r="G75" s="62"/>
    </row>
    <row r="76" spans="1:17" ht="18" customHeight="1" x14ac:dyDescent="0.25">
      <c r="B76" s="50"/>
      <c r="E76" s="50"/>
      <c r="F76" s="50"/>
      <c r="G76" s="62"/>
    </row>
    <row r="77" spans="1:17" ht="18" customHeight="1" x14ac:dyDescent="0.25">
      <c r="B77" s="50"/>
      <c r="E77" s="50"/>
      <c r="F77" s="50"/>
      <c r="G77" s="62"/>
    </row>
    <row r="78" spans="1:17" ht="18" customHeight="1" x14ac:dyDescent="0.25">
      <c r="B78" s="50"/>
      <c r="E78" s="50"/>
      <c r="F78" s="50"/>
      <c r="G78" s="62"/>
    </row>
    <row r="79" spans="1:17" ht="18" customHeight="1" x14ac:dyDescent="0.25">
      <c r="B79" s="50"/>
      <c r="E79" s="50"/>
      <c r="F79" s="50"/>
      <c r="G79" s="62"/>
    </row>
    <row r="80" spans="1:17" ht="18" customHeight="1" x14ac:dyDescent="0.25">
      <c r="B80" s="50"/>
      <c r="E80" s="50"/>
      <c r="F80" s="50"/>
      <c r="G80" s="62"/>
    </row>
    <row r="81" spans="2:7" ht="18" customHeight="1" x14ac:dyDescent="0.25">
      <c r="B81" s="50"/>
      <c r="E81" s="50"/>
      <c r="F81" s="50"/>
      <c r="G81" s="62"/>
    </row>
    <row r="82" spans="2:7" ht="18" customHeight="1" x14ac:dyDescent="0.25">
      <c r="B82" s="50"/>
      <c r="E82" s="50"/>
      <c r="F82" s="50"/>
      <c r="G82" s="62"/>
    </row>
    <row r="83" spans="2:7" ht="18" customHeight="1" x14ac:dyDescent="0.25">
      <c r="B83" s="50"/>
      <c r="E83" s="50"/>
      <c r="F83" s="50"/>
      <c r="G83" s="62"/>
    </row>
    <row r="84" spans="2:7" ht="18" customHeight="1" x14ac:dyDescent="0.25">
      <c r="B84" s="50"/>
      <c r="E84" s="50"/>
      <c r="F84" s="50"/>
      <c r="G84" s="62"/>
    </row>
    <row r="85" spans="2:7" ht="18" customHeight="1" x14ac:dyDescent="0.25">
      <c r="B85" s="50"/>
      <c r="E85" s="50"/>
      <c r="F85" s="50"/>
      <c r="G85" s="62"/>
    </row>
    <row r="86" spans="2:7" ht="18" customHeight="1" x14ac:dyDescent="0.25">
      <c r="B86" s="50"/>
      <c r="E86" s="50"/>
      <c r="F86" s="50"/>
      <c r="G86" s="62"/>
    </row>
    <row r="87" spans="2:7" ht="18" customHeight="1" x14ac:dyDescent="0.25">
      <c r="B87" s="50"/>
      <c r="E87" s="50"/>
      <c r="F87" s="50"/>
      <c r="G87" s="62"/>
    </row>
    <row r="88" spans="2:7" ht="18" customHeight="1" x14ac:dyDescent="0.25">
      <c r="B88" s="50"/>
      <c r="E88" s="50"/>
      <c r="F88" s="50"/>
      <c r="G88" s="62"/>
    </row>
    <row r="89" spans="2:7" ht="18" customHeight="1" x14ac:dyDescent="0.25">
      <c r="B89" s="50"/>
      <c r="E89" s="50"/>
      <c r="F89" s="50"/>
      <c r="G89" s="62"/>
    </row>
    <row r="90" spans="2:7" ht="18" customHeight="1" x14ac:dyDescent="0.25">
      <c r="B90" s="50"/>
      <c r="E90" s="50"/>
      <c r="F90" s="50"/>
      <c r="G90" s="62"/>
    </row>
    <row r="91" spans="2:7" ht="18" customHeight="1" x14ac:dyDescent="0.25">
      <c r="B91" s="50"/>
      <c r="E91" s="50"/>
      <c r="F91" s="50"/>
      <c r="G91" s="62"/>
    </row>
    <row r="92" spans="2:7" ht="18" customHeight="1" x14ac:dyDescent="0.25">
      <c r="B92" s="50"/>
      <c r="E92" s="50"/>
      <c r="F92" s="50"/>
      <c r="G92" s="62"/>
    </row>
    <row r="93" spans="2:7" ht="18" customHeight="1" x14ac:dyDescent="0.25">
      <c r="B93" s="50"/>
      <c r="E93" s="50"/>
      <c r="F93" s="50"/>
      <c r="G93" s="62"/>
    </row>
    <row r="94" spans="2:7" ht="18" customHeight="1" x14ac:dyDescent="0.25">
      <c r="B94" s="50"/>
      <c r="E94" s="50"/>
      <c r="F94" s="50"/>
      <c r="G94" s="62"/>
    </row>
    <row r="95" spans="2:7" ht="18" customHeight="1" x14ac:dyDescent="0.25">
      <c r="B95" s="50"/>
      <c r="E95" s="50"/>
      <c r="F95" s="50"/>
      <c r="G95" s="62"/>
    </row>
    <row r="96" spans="2:7" ht="18" customHeight="1" x14ac:dyDescent="0.25">
      <c r="B96" s="50"/>
      <c r="E96" s="50"/>
      <c r="F96" s="50"/>
      <c r="G96" s="62"/>
    </row>
    <row r="97" spans="2:7" ht="18" customHeight="1" x14ac:dyDescent="0.25">
      <c r="B97" s="50"/>
      <c r="E97" s="50"/>
      <c r="F97" s="50"/>
      <c r="G97" s="62"/>
    </row>
    <row r="98" spans="2:7" ht="18" customHeight="1" x14ac:dyDescent="0.25">
      <c r="B98" s="50"/>
      <c r="E98" s="50"/>
      <c r="F98" s="50"/>
      <c r="G98" s="62"/>
    </row>
    <row r="99" spans="2:7" ht="18" customHeight="1" x14ac:dyDescent="0.25">
      <c r="B99" s="50"/>
      <c r="E99" s="50"/>
      <c r="F99" s="50"/>
      <c r="G99" s="62"/>
    </row>
    <row r="100" spans="2:7" ht="18" customHeight="1" x14ac:dyDescent="0.25">
      <c r="B100" s="50"/>
      <c r="E100" s="50"/>
      <c r="F100" s="50"/>
      <c r="G100" s="62"/>
    </row>
    <row r="101" spans="2:7" ht="18" customHeight="1" x14ac:dyDescent="0.25">
      <c r="B101" s="50"/>
      <c r="E101" s="50"/>
      <c r="F101" s="50"/>
      <c r="G101" s="62"/>
    </row>
    <row r="102" spans="2:7" ht="18" customHeight="1" x14ac:dyDescent="0.25">
      <c r="B102" s="50"/>
      <c r="E102" s="50"/>
      <c r="F102" s="50"/>
      <c r="G102" s="62"/>
    </row>
    <row r="103" spans="2:7" ht="18" customHeight="1" x14ac:dyDescent="0.25">
      <c r="B103" s="50"/>
      <c r="E103" s="50"/>
      <c r="F103" s="50"/>
      <c r="G103" s="62"/>
    </row>
    <row r="104" spans="2:7" ht="18" customHeight="1" x14ac:dyDescent="0.25">
      <c r="B104" s="50"/>
      <c r="E104" s="50"/>
      <c r="F104" s="50"/>
      <c r="G104" s="62"/>
    </row>
    <row r="105" spans="2:7" ht="18" customHeight="1" x14ac:dyDescent="0.25">
      <c r="B105" s="50"/>
      <c r="E105" s="50"/>
      <c r="F105" s="50"/>
      <c r="G105" s="62"/>
    </row>
    <row r="106" spans="2:7" ht="18" customHeight="1" x14ac:dyDescent="0.25">
      <c r="B106" s="50"/>
      <c r="E106" s="50"/>
      <c r="F106" s="50"/>
      <c r="G106" s="62"/>
    </row>
    <row r="107" spans="2:7" ht="18" customHeight="1" x14ac:dyDescent="0.25">
      <c r="B107" s="50"/>
      <c r="E107" s="50"/>
      <c r="F107" s="50"/>
      <c r="G107" s="62"/>
    </row>
    <row r="108" spans="2:7" ht="18" customHeight="1" x14ac:dyDescent="0.25">
      <c r="B108" s="50"/>
      <c r="E108" s="50"/>
      <c r="F108" s="50"/>
      <c r="G108" s="62"/>
    </row>
    <row r="109" spans="2:7" ht="18" customHeight="1" x14ac:dyDescent="0.25">
      <c r="B109" s="50"/>
      <c r="E109" s="50"/>
      <c r="F109" s="50"/>
      <c r="G109" s="62"/>
    </row>
    <row r="110" spans="2:7" ht="18" customHeight="1" x14ac:dyDescent="0.25">
      <c r="B110" s="50"/>
      <c r="E110" s="50"/>
      <c r="F110" s="50"/>
      <c r="G110" s="62"/>
    </row>
    <row r="111" spans="2:7" ht="18" customHeight="1" x14ac:dyDescent="0.25">
      <c r="B111" s="50"/>
      <c r="E111" s="50"/>
      <c r="F111" s="50"/>
      <c r="G111" s="62"/>
    </row>
    <row r="112" spans="2:7" ht="18" customHeight="1" x14ac:dyDescent="0.25">
      <c r="B112" s="50"/>
      <c r="E112" s="50"/>
      <c r="F112" s="50"/>
      <c r="G112" s="62"/>
    </row>
    <row r="113" spans="2:7" ht="18" customHeight="1" x14ac:dyDescent="0.25">
      <c r="B113" s="50"/>
      <c r="E113" s="50"/>
      <c r="F113" s="50"/>
      <c r="G113" s="62"/>
    </row>
    <row r="114" spans="2:7" ht="18" customHeight="1" x14ac:dyDescent="0.25">
      <c r="B114" s="50"/>
      <c r="E114" s="50"/>
      <c r="F114" s="50"/>
      <c r="G114" s="62"/>
    </row>
    <row r="115" spans="2:7" ht="18" customHeight="1" x14ac:dyDescent="0.25">
      <c r="B115" s="50"/>
      <c r="E115" s="50"/>
      <c r="F115" s="50"/>
      <c r="G115" s="62"/>
    </row>
    <row r="116" spans="2:7" ht="18" customHeight="1" x14ac:dyDescent="0.25">
      <c r="B116" s="50"/>
      <c r="E116" s="50"/>
      <c r="F116" s="50"/>
      <c r="G116" s="62"/>
    </row>
    <row r="117" spans="2:7" ht="18" customHeight="1" x14ac:dyDescent="0.25">
      <c r="B117" s="50"/>
      <c r="E117" s="50"/>
      <c r="F117" s="50"/>
      <c r="G117" s="62"/>
    </row>
    <row r="118" spans="2:7" ht="18" customHeight="1" x14ac:dyDescent="0.25">
      <c r="B118" s="50"/>
      <c r="E118" s="50"/>
      <c r="F118" s="50"/>
      <c r="G118" s="62"/>
    </row>
    <row r="119" spans="2:7" ht="18" customHeight="1" x14ac:dyDescent="0.25">
      <c r="B119" s="50"/>
      <c r="E119" s="50"/>
      <c r="F119" s="50"/>
      <c r="G119" s="62"/>
    </row>
    <row r="120" spans="2:7" ht="18" customHeight="1" x14ac:dyDescent="0.25">
      <c r="B120" s="50"/>
      <c r="E120" s="50"/>
      <c r="F120" s="50"/>
      <c r="G120" s="62"/>
    </row>
    <row r="121" spans="2:7" ht="18" customHeight="1" x14ac:dyDescent="0.25">
      <c r="B121" s="50"/>
      <c r="E121" s="50"/>
      <c r="F121" s="50"/>
      <c r="G121" s="62"/>
    </row>
    <row r="122" spans="2:7" ht="18" customHeight="1" x14ac:dyDescent="0.25">
      <c r="B122" s="50"/>
      <c r="E122" s="50"/>
      <c r="F122" s="50"/>
      <c r="G122" s="62"/>
    </row>
    <row r="123" spans="2:7" ht="18" customHeight="1" x14ac:dyDescent="0.25">
      <c r="B123" s="50"/>
      <c r="E123" s="50"/>
      <c r="F123" s="50"/>
      <c r="G123" s="62"/>
    </row>
    <row r="124" spans="2:7" ht="18" customHeight="1" x14ac:dyDescent="0.25">
      <c r="B124" s="50"/>
      <c r="E124" s="50"/>
      <c r="F124" s="50"/>
      <c r="G124" s="62"/>
    </row>
    <row r="125" spans="2:7" ht="18" customHeight="1" x14ac:dyDescent="0.25">
      <c r="B125" s="50"/>
      <c r="E125" s="50"/>
      <c r="F125" s="50"/>
      <c r="G125" s="62"/>
    </row>
    <row r="126" spans="2:7" ht="18" customHeight="1" x14ac:dyDescent="0.25">
      <c r="B126" s="50"/>
      <c r="E126" s="50"/>
      <c r="F126" s="50"/>
      <c r="G126" s="62"/>
    </row>
    <row r="127" spans="2:7" ht="18" customHeight="1" x14ac:dyDescent="0.25">
      <c r="B127" s="50"/>
      <c r="E127" s="50"/>
      <c r="F127" s="50"/>
      <c r="G127" s="62"/>
    </row>
    <row r="128" spans="2:7" ht="18" customHeight="1" x14ac:dyDescent="0.25">
      <c r="B128" s="50"/>
      <c r="E128" s="50"/>
      <c r="F128" s="50"/>
      <c r="G128" s="62"/>
    </row>
    <row r="129" spans="2:7" ht="18" customHeight="1" x14ac:dyDescent="0.25">
      <c r="B129" s="50"/>
      <c r="E129" s="50"/>
      <c r="F129" s="50"/>
      <c r="G129" s="62"/>
    </row>
    <row r="130" spans="2:7" ht="18" customHeight="1" x14ac:dyDescent="0.25">
      <c r="B130" s="50"/>
      <c r="E130" s="50"/>
      <c r="F130" s="50"/>
      <c r="G130" s="62"/>
    </row>
    <row r="131" spans="2:7" ht="18" customHeight="1" x14ac:dyDescent="0.25">
      <c r="B131" s="50"/>
      <c r="E131" s="50"/>
      <c r="F131" s="50"/>
      <c r="G131" s="62"/>
    </row>
    <row r="132" spans="2:7" ht="18" customHeight="1" x14ac:dyDescent="0.25">
      <c r="B132" s="50"/>
      <c r="E132" s="50"/>
      <c r="F132" s="50"/>
      <c r="G132" s="62"/>
    </row>
    <row r="133" spans="2:7" ht="18" customHeight="1" x14ac:dyDescent="0.25">
      <c r="B133" s="50"/>
      <c r="E133" s="50"/>
      <c r="F133" s="50"/>
      <c r="G133" s="62"/>
    </row>
    <row r="134" spans="2:7" ht="18" customHeight="1" x14ac:dyDescent="0.25">
      <c r="B134" s="50"/>
      <c r="E134" s="50"/>
      <c r="F134" s="50"/>
      <c r="G134" s="62"/>
    </row>
    <row r="135" spans="2:7" ht="18" customHeight="1" x14ac:dyDescent="0.25">
      <c r="B135" s="50"/>
      <c r="E135" s="50"/>
      <c r="F135" s="50"/>
      <c r="G135" s="62"/>
    </row>
    <row r="136" spans="2:7" ht="18" customHeight="1" x14ac:dyDescent="0.25">
      <c r="B136" s="50"/>
      <c r="E136" s="50"/>
      <c r="F136" s="50"/>
      <c r="G136" s="62"/>
    </row>
    <row r="137" spans="2:7" ht="18" customHeight="1" x14ac:dyDescent="0.25">
      <c r="B137" s="50"/>
      <c r="E137" s="50"/>
      <c r="F137" s="50"/>
      <c r="G137" s="62"/>
    </row>
    <row r="138" spans="2:7" ht="18" customHeight="1" x14ac:dyDescent="0.25">
      <c r="B138" s="50"/>
      <c r="E138" s="50"/>
      <c r="F138" s="50"/>
      <c r="G138" s="62"/>
    </row>
    <row r="139" spans="2:7" ht="18" customHeight="1" x14ac:dyDescent="0.25">
      <c r="B139" s="50"/>
      <c r="E139" s="50"/>
      <c r="F139" s="50"/>
      <c r="G139" s="62"/>
    </row>
    <row r="140" spans="2:7" ht="18" customHeight="1" x14ac:dyDescent="0.25">
      <c r="B140" s="50"/>
      <c r="E140" s="50"/>
      <c r="F140" s="50"/>
      <c r="G140" s="62"/>
    </row>
    <row r="141" spans="2:7" ht="18" customHeight="1" x14ac:dyDescent="0.25">
      <c r="B141" s="50"/>
      <c r="E141" s="50"/>
      <c r="F141" s="50"/>
      <c r="G141" s="62"/>
    </row>
    <row r="142" spans="2:7" ht="18" customHeight="1" x14ac:dyDescent="0.25">
      <c r="B142" s="50"/>
      <c r="E142" s="50"/>
      <c r="F142" s="50"/>
      <c r="G142" s="62"/>
    </row>
    <row r="143" spans="2:7" ht="18" customHeight="1" x14ac:dyDescent="0.25">
      <c r="B143" s="50"/>
      <c r="E143" s="50"/>
      <c r="F143" s="50"/>
      <c r="G143" s="62"/>
    </row>
    <row r="144" spans="2:7" ht="18" customHeight="1" x14ac:dyDescent="0.25">
      <c r="B144" s="50"/>
      <c r="E144" s="50"/>
      <c r="F144" s="50"/>
      <c r="G144" s="62"/>
    </row>
    <row r="145" spans="2:7" ht="18" customHeight="1" x14ac:dyDescent="0.25">
      <c r="B145" s="50"/>
      <c r="E145" s="50"/>
      <c r="F145" s="50"/>
      <c r="G145" s="62"/>
    </row>
    <row r="146" spans="2:7" ht="18" customHeight="1" x14ac:dyDescent="0.25">
      <c r="B146" s="50"/>
      <c r="E146" s="50"/>
      <c r="F146" s="50"/>
      <c r="G146" s="62"/>
    </row>
    <row r="147" spans="2:7" ht="18" customHeight="1" x14ac:dyDescent="0.25">
      <c r="B147" s="50"/>
      <c r="E147" s="50"/>
      <c r="F147" s="50"/>
      <c r="G147" s="62"/>
    </row>
    <row r="148" spans="2:7" ht="18" customHeight="1" x14ac:dyDescent="0.25">
      <c r="B148" s="50"/>
      <c r="E148" s="50"/>
      <c r="F148" s="50"/>
      <c r="G148" s="62"/>
    </row>
    <row r="149" spans="2:7" ht="18" customHeight="1" x14ac:dyDescent="0.25">
      <c r="B149" s="50"/>
      <c r="E149" s="50"/>
      <c r="F149" s="50"/>
      <c r="G149" s="62"/>
    </row>
    <row r="150" spans="2:7" ht="18" customHeight="1" x14ac:dyDescent="0.25">
      <c r="B150" s="50"/>
      <c r="E150" s="50"/>
      <c r="F150" s="50"/>
      <c r="G150" s="62"/>
    </row>
    <row r="151" spans="2:7" ht="18" customHeight="1" x14ac:dyDescent="0.25">
      <c r="B151" s="50"/>
      <c r="E151" s="50"/>
      <c r="F151" s="50"/>
      <c r="G151" s="62"/>
    </row>
    <row r="152" spans="2:7" ht="18" customHeight="1" x14ac:dyDescent="0.25">
      <c r="B152" s="50"/>
      <c r="E152" s="50"/>
      <c r="F152" s="50"/>
      <c r="G152" s="62"/>
    </row>
    <row r="153" spans="2:7" ht="18" customHeight="1" x14ac:dyDescent="0.25">
      <c r="B153" s="50"/>
      <c r="E153" s="50"/>
      <c r="F153" s="50"/>
      <c r="G153" s="62"/>
    </row>
    <row r="154" spans="2:7" ht="18" customHeight="1" x14ac:dyDescent="0.25">
      <c r="B154" s="50"/>
      <c r="E154" s="50"/>
      <c r="F154" s="50"/>
      <c r="G154" s="62"/>
    </row>
    <row r="155" spans="2:7" ht="18" customHeight="1" x14ac:dyDescent="0.25">
      <c r="B155" s="50"/>
      <c r="E155" s="50"/>
      <c r="F155" s="50"/>
      <c r="G155" s="62"/>
    </row>
    <row r="156" spans="2:7" ht="18" customHeight="1" x14ac:dyDescent="0.25">
      <c r="B156" s="50"/>
      <c r="E156" s="50"/>
      <c r="F156" s="50"/>
      <c r="G156" s="62"/>
    </row>
    <row r="157" spans="2:7" ht="18" customHeight="1" x14ac:dyDescent="0.25">
      <c r="B157" s="50"/>
      <c r="E157" s="50"/>
      <c r="F157" s="50"/>
      <c r="G157" s="62"/>
    </row>
    <row r="158" spans="2:7" ht="18" customHeight="1" x14ac:dyDescent="0.25">
      <c r="B158" s="50"/>
      <c r="E158" s="50"/>
      <c r="F158" s="50"/>
      <c r="G158" s="62"/>
    </row>
    <row r="159" spans="2:7" ht="18" customHeight="1" x14ac:dyDescent="0.25">
      <c r="B159" s="50"/>
      <c r="E159" s="50"/>
      <c r="F159" s="50"/>
      <c r="G159" s="62"/>
    </row>
    <row r="160" spans="2:7" ht="18" customHeight="1" x14ac:dyDescent="0.25">
      <c r="B160" s="50"/>
      <c r="E160" s="50"/>
      <c r="F160" s="50"/>
      <c r="G160" s="62"/>
    </row>
    <row r="161" spans="2:7" ht="18" customHeight="1" x14ac:dyDescent="0.25">
      <c r="B161" s="50"/>
      <c r="E161" s="50"/>
      <c r="F161" s="50"/>
      <c r="G161" s="62"/>
    </row>
    <row r="162" spans="2:7" ht="18" customHeight="1" x14ac:dyDescent="0.25">
      <c r="B162" s="50"/>
      <c r="E162" s="50"/>
      <c r="F162" s="50"/>
      <c r="G162" s="62"/>
    </row>
    <row r="163" spans="2:7" ht="18" customHeight="1" x14ac:dyDescent="0.25">
      <c r="B163" s="50"/>
      <c r="E163" s="50"/>
      <c r="F163" s="50"/>
      <c r="G163" s="62"/>
    </row>
    <row r="164" spans="2:7" ht="18" customHeight="1" x14ac:dyDescent="0.25">
      <c r="B164" s="50"/>
      <c r="E164" s="50"/>
      <c r="F164" s="50"/>
      <c r="G164" s="62"/>
    </row>
    <row r="165" spans="2:7" ht="18" customHeight="1" x14ac:dyDescent="0.25">
      <c r="B165" s="50"/>
      <c r="E165" s="50"/>
      <c r="F165" s="50"/>
      <c r="G165" s="62"/>
    </row>
    <row r="166" spans="2:7" ht="18" customHeight="1" x14ac:dyDescent="0.25">
      <c r="B166" s="50"/>
      <c r="E166" s="50"/>
      <c r="F166" s="50"/>
      <c r="G166" s="62"/>
    </row>
    <row r="167" spans="2:7" ht="18" customHeight="1" x14ac:dyDescent="0.25">
      <c r="B167" s="50"/>
      <c r="E167" s="50"/>
      <c r="F167" s="50"/>
      <c r="G167" s="62"/>
    </row>
    <row r="168" spans="2:7" ht="18" customHeight="1" x14ac:dyDescent="0.25">
      <c r="B168" s="50"/>
      <c r="E168" s="50"/>
      <c r="F168" s="50"/>
      <c r="G168" s="62"/>
    </row>
    <row r="169" spans="2:7" ht="18" customHeight="1" x14ac:dyDescent="0.25">
      <c r="B169" s="50"/>
      <c r="E169" s="50"/>
      <c r="F169" s="50"/>
      <c r="G169" s="62"/>
    </row>
    <row r="170" spans="2:7" ht="18" customHeight="1" x14ac:dyDescent="0.25">
      <c r="B170" s="50"/>
      <c r="E170" s="50"/>
      <c r="F170" s="50"/>
      <c r="G170" s="62"/>
    </row>
    <row r="171" spans="2:7" ht="18" customHeight="1" x14ac:dyDescent="0.25">
      <c r="B171" s="50"/>
      <c r="E171" s="50"/>
      <c r="F171" s="50"/>
      <c r="G171" s="62"/>
    </row>
    <row r="172" spans="2:7" ht="18" customHeight="1" x14ac:dyDescent="0.25">
      <c r="B172" s="50"/>
      <c r="E172" s="50"/>
      <c r="F172" s="50"/>
      <c r="G172" s="62"/>
    </row>
    <row r="173" spans="2:7" ht="18" customHeight="1" x14ac:dyDescent="0.25">
      <c r="B173" s="50"/>
      <c r="E173" s="50"/>
      <c r="F173" s="50"/>
      <c r="G173" s="62"/>
    </row>
    <row r="174" spans="2:7" ht="18" customHeight="1" x14ac:dyDescent="0.25">
      <c r="B174" s="50"/>
      <c r="E174" s="50"/>
      <c r="F174" s="50"/>
      <c r="G174" s="62"/>
    </row>
    <row r="175" spans="2:7" ht="18" customHeight="1" x14ac:dyDescent="0.25">
      <c r="B175" s="50"/>
      <c r="E175" s="50"/>
      <c r="F175" s="50"/>
      <c r="G175" s="62"/>
    </row>
    <row r="176" spans="2:7" ht="18" customHeight="1" x14ac:dyDescent="0.25">
      <c r="B176" s="50"/>
      <c r="E176" s="50"/>
      <c r="F176" s="50"/>
      <c r="G176" s="62"/>
    </row>
    <row r="177" spans="2:7" ht="18" customHeight="1" x14ac:dyDescent="0.25">
      <c r="B177" s="50"/>
      <c r="E177" s="50"/>
      <c r="F177" s="50"/>
      <c r="G177" s="62"/>
    </row>
    <row r="178" spans="2:7" ht="18" customHeight="1" x14ac:dyDescent="0.25">
      <c r="B178" s="50"/>
      <c r="E178" s="50"/>
      <c r="F178" s="50"/>
      <c r="G178" s="62"/>
    </row>
    <row r="179" spans="2:7" ht="18" customHeight="1" x14ac:dyDescent="0.25">
      <c r="B179" s="50"/>
      <c r="E179" s="50"/>
      <c r="F179" s="50"/>
      <c r="G179" s="62"/>
    </row>
    <row r="180" spans="2:7" ht="18" customHeight="1" x14ac:dyDescent="0.25">
      <c r="B180" s="50"/>
      <c r="E180" s="50"/>
      <c r="F180" s="50"/>
      <c r="G180" s="62"/>
    </row>
    <row r="181" spans="2:7" ht="18" customHeight="1" x14ac:dyDescent="0.25">
      <c r="B181" s="50"/>
      <c r="E181" s="50"/>
      <c r="F181" s="50"/>
      <c r="G181" s="62"/>
    </row>
    <row r="182" spans="2:7" ht="18" customHeight="1" x14ac:dyDescent="0.25">
      <c r="B182" s="50"/>
      <c r="E182" s="50"/>
      <c r="F182" s="50"/>
      <c r="G182" s="62"/>
    </row>
    <row r="183" spans="2:7" ht="18" customHeight="1" x14ac:dyDescent="0.25">
      <c r="B183" s="50"/>
      <c r="E183" s="50"/>
      <c r="F183" s="50"/>
      <c r="G183" s="62"/>
    </row>
    <row r="184" spans="2:7" ht="18" customHeight="1" x14ac:dyDescent="0.25">
      <c r="B184" s="50"/>
      <c r="E184" s="50"/>
      <c r="F184" s="50"/>
      <c r="G184" s="62"/>
    </row>
    <row r="185" spans="2:7" ht="18" customHeight="1" x14ac:dyDescent="0.25">
      <c r="B185" s="50"/>
      <c r="E185" s="50"/>
      <c r="F185" s="50"/>
      <c r="G185" s="62"/>
    </row>
    <row r="186" spans="2:7" ht="18" customHeight="1" x14ac:dyDescent="0.25">
      <c r="B186" s="50"/>
      <c r="E186" s="50"/>
      <c r="F186" s="50"/>
      <c r="G186" s="62"/>
    </row>
    <row r="187" spans="2:7" ht="18" customHeight="1" x14ac:dyDescent="0.25">
      <c r="B187" s="50"/>
      <c r="E187" s="50"/>
      <c r="F187" s="50"/>
      <c r="G187" s="62"/>
    </row>
    <row r="188" spans="2:7" ht="18" customHeight="1" x14ac:dyDescent="0.25">
      <c r="B188" s="50"/>
      <c r="E188" s="50"/>
      <c r="F188" s="50"/>
      <c r="G188" s="62"/>
    </row>
    <row r="189" spans="2:7" ht="18" customHeight="1" x14ac:dyDescent="0.25">
      <c r="B189" s="50"/>
      <c r="E189" s="50"/>
      <c r="F189" s="50"/>
      <c r="G189" s="62"/>
    </row>
    <row r="190" spans="2:7" ht="18" customHeight="1" x14ac:dyDescent="0.25">
      <c r="B190" s="50"/>
      <c r="E190" s="50"/>
      <c r="F190" s="50"/>
      <c r="G190" s="62"/>
    </row>
    <row r="191" spans="2:7" ht="18" customHeight="1" x14ac:dyDescent="0.25">
      <c r="B191" s="50"/>
      <c r="E191" s="50"/>
      <c r="F191" s="50"/>
      <c r="G191" s="62"/>
    </row>
    <row r="192" spans="2:7" ht="18" customHeight="1" x14ac:dyDescent="0.25">
      <c r="B192" s="50"/>
      <c r="E192" s="50"/>
      <c r="F192" s="50"/>
      <c r="G192" s="62"/>
    </row>
    <row r="193" spans="2:7" ht="18" customHeight="1" x14ac:dyDescent="0.25">
      <c r="B193" s="50"/>
      <c r="E193" s="50"/>
      <c r="F193" s="50"/>
      <c r="G193" s="62"/>
    </row>
    <row r="194" spans="2:7" ht="18" customHeight="1" x14ac:dyDescent="0.25">
      <c r="B194" s="50"/>
      <c r="E194" s="50"/>
      <c r="F194" s="50"/>
      <c r="G194" s="62"/>
    </row>
    <row r="195" spans="2:7" ht="18" customHeight="1" x14ac:dyDescent="0.25">
      <c r="B195" s="50"/>
      <c r="E195" s="50"/>
      <c r="F195" s="50"/>
      <c r="G195" s="62"/>
    </row>
    <row r="196" spans="2:7" ht="18" customHeight="1" x14ac:dyDescent="0.25">
      <c r="B196" s="50"/>
      <c r="E196" s="50"/>
      <c r="F196" s="50"/>
      <c r="G196" s="62"/>
    </row>
    <row r="197" spans="2:7" ht="18" customHeight="1" x14ac:dyDescent="0.25">
      <c r="B197" s="50"/>
      <c r="E197" s="50"/>
      <c r="F197" s="50"/>
      <c r="G197" s="62"/>
    </row>
    <row r="198" spans="2:7" ht="18" customHeight="1" x14ac:dyDescent="0.25">
      <c r="B198" s="50"/>
      <c r="E198" s="50"/>
      <c r="F198" s="50"/>
      <c r="G198" s="62"/>
    </row>
    <row r="199" spans="2:7" ht="18" customHeight="1" x14ac:dyDescent="0.25">
      <c r="B199" s="50"/>
      <c r="E199" s="50"/>
      <c r="F199" s="50"/>
      <c r="G199" s="62"/>
    </row>
    <row r="200" spans="2:7" ht="18" customHeight="1" x14ac:dyDescent="0.25">
      <c r="B200" s="50"/>
      <c r="E200" s="50"/>
      <c r="F200" s="50"/>
      <c r="G200" s="62"/>
    </row>
    <row r="201" spans="2:7" ht="18" customHeight="1" x14ac:dyDescent="0.25">
      <c r="B201" s="50"/>
      <c r="E201" s="50"/>
      <c r="F201" s="50"/>
      <c r="G201" s="62"/>
    </row>
    <row r="202" spans="2:7" ht="18" customHeight="1" x14ac:dyDescent="0.25">
      <c r="B202" s="50"/>
      <c r="E202" s="50"/>
      <c r="F202" s="50"/>
      <c r="G202" s="62"/>
    </row>
    <row r="203" spans="2:7" ht="18" customHeight="1" x14ac:dyDescent="0.25">
      <c r="B203" s="50"/>
      <c r="E203" s="50"/>
      <c r="F203" s="50"/>
      <c r="G203" s="62"/>
    </row>
    <row r="204" spans="2:7" ht="18" customHeight="1" x14ac:dyDescent="0.25">
      <c r="B204" s="50"/>
      <c r="E204" s="50"/>
      <c r="F204" s="50"/>
      <c r="G204" s="62"/>
    </row>
    <row r="205" spans="2:7" ht="18" customHeight="1" x14ac:dyDescent="0.25">
      <c r="B205" s="50"/>
      <c r="E205" s="50"/>
      <c r="F205" s="50"/>
      <c r="G205" s="62"/>
    </row>
    <row r="206" spans="2:7" ht="18" customHeight="1" x14ac:dyDescent="0.25">
      <c r="B206" s="50"/>
      <c r="E206" s="50"/>
      <c r="F206" s="50"/>
      <c r="G206" s="62"/>
    </row>
    <row r="207" spans="2:7" ht="18" customHeight="1" x14ac:dyDescent="0.25">
      <c r="B207" s="50"/>
      <c r="E207" s="50"/>
      <c r="F207" s="50"/>
      <c r="G207" s="62"/>
    </row>
    <row r="208" spans="2:7" ht="18" customHeight="1" x14ac:dyDescent="0.25">
      <c r="B208" s="50"/>
      <c r="E208" s="50"/>
      <c r="F208" s="50"/>
      <c r="G208" s="62"/>
    </row>
    <row r="209" spans="2:7" ht="18" customHeight="1" x14ac:dyDescent="0.25">
      <c r="B209" s="50"/>
      <c r="E209" s="50"/>
      <c r="F209" s="50"/>
      <c r="G209" s="62"/>
    </row>
    <row r="210" spans="2:7" ht="18" customHeight="1" x14ac:dyDescent="0.25">
      <c r="B210" s="50"/>
      <c r="E210" s="50"/>
      <c r="F210" s="50"/>
      <c r="G210" s="62"/>
    </row>
    <row r="211" spans="2:7" ht="18" customHeight="1" x14ac:dyDescent="0.25">
      <c r="B211" s="50"/>
      <c r="E211" s="50"/>
      <c r="F211" s="50"/>
      <c r="G211" s="62"/>
    </row>
    <row r="212" spans="2:7" ht="18" customHeight="1" x14ac:dyDescent="0.25">
      <c r="B212" s="50"/>
      <c r="E212" s="50"/>
      <c r="F212" s="50"/>
      <c r="G212" s="62"/>
    </row>
    <row r="213" spans="2:7" ht="18" customHeight="1" x14ac:dyDescent="0.25">
      <c r="B213" s="50"/>
      <c r="E213" s="50"/>
      <c r="F213" s="50"/>
      <c r="G213" s="62"/>
    </row>
    <row r="214" spans="2:7" ht="18" customHeight="1" x14ac:dyDescent="0.25">
      <c r="B214" s="50"/>
      <c r="E214" s="50"/>
      <c r="F214" s="50"/>
      <c r="G214" s="62"/>
    </row>
    <row r="215" spans="2:7" ht="18" customHeight="1" x14ac:dyDescent="0.25">
      <c r="B215" s="50"/>
      <c r="E215" s="50"/>
      <c r="F215" s="50"/>
      <c r="G215" s="62"/>
    </row>
    <row r="216" spans="2:7" ht="18" customHeight="1" x14ac:dyDescent="0.25">
      <c r="B216" s="50"/>
      <c r="E216" s="50"/>
      <c r="F216" s="50"/>
      <c r="G216" s="62"/>
    </row>
    <row r="217" spans="2:7" ht="18" customHeight="1" x14ac:dyDescent="0.25">
      <c r="B217" s="50"/>
      <c r="E217" s="50"/>
      <c r="F217" s="50"/>
      <c r="G217" s="62"/>
    </row>
    <row r="218" spans="2:7" ht="18" customHeight="1" x14ac:dyDescent="0.25">
      <c r="B218" s="50"/>
      <c r="E218" s="50"/>
      <c r="F218" s="50"/>
      <c r="G218" s="62"/>
    </row>
    <row r="219" spans="2:7" ht="18" customHeight="1" x14ac:dyDescent="0.25">
      <c r="B219" s="50"/>
      <c r="E219" s="50"/>
      <c r="F219" s="50"/>
      <c r="G219" s="62"/>
    </row>
    <row r="220" spans="2:7" ht="18" customHeight="1" x14ac:dyDescent="0.25">
      <c r="B220" s="50"/>
      <c r="E220" s="50"/>
      <c r="F220" s="50"/>
      <c r="G220" s="62"/>
    </row>
    <row r="221" spans="2:7" ht="18" customHeight="1" x14ac:dyDescent="0.25">
      <c r="B221" s="50"/>
      <c r="E221" s="50"/>
      <c r="F221" s="50"/>
      <c r="G221" s="62"/>
    </row>
    <row r="222" spans="2:7" ht="18" customHeight="1" x14ac:dyDescent="0.25">
      <c r="B222" s="50"/>
      <c r="E222" s="50"/>
      <c r="F222" s="50"/>
      <c r="G222" s="62"/>
    </row>
    <row r="223" spans="2:7" ht="18" customHeight="1" x14ac:dyDescent="0.25">
      <c r="B223" s="50"/>
      <c r="E223" s="50"/>
      <c r="F223" s="50"/>
      <c r="G223" s="62"/>
    </row>
    <row r="224" spans="2:7" ht="18" customHeight="1" x14ac:dyDescent="0.25">
      <c r="B224" s="50"/>
      <c r="E224" s="50"/>
      <c r="F224" s="50"/>
      <c r="G224" s="62"/>
    </row>
    <row r="225" spans="2:7" ht="18" customHeight="1" x14ac:dyDescent="0.25">
      <c r="B225" s="50"/>
      <c r="E225" s="50"/>
      <c r="F225" s="50"/>
      <c r="G225" s="62"/>
    </row>
    <row r="226" spans="2:7" ht="18" customHeight="1" x14ac:dyDescent="0.25">
      <c r="B226" s="50"/>
      <c r="E226" s="50"/>
      <c r="F226" s="50"/>
      <c r="G226" s="62"/>
    </row>
    <row r="227" spans="2:7" ht="18" customHeight="1" x14ac:dyDescent="0.25">
      <c r="B227" s="50"/>
      <c r="E227" s="50"/>
      <c r="F227" s="50"/>
      <c r="G227" s="62"/>
    </row>
    <row r="228" spans="2:7" ht="18" customHeight="1" x14ac:dyDescent="0.25">
      <c r="B228" s="50"/>
      <c r="E228" s="50"/>
      <c r="F228" s="50"/>
      <c r="G228" s="62"/>
    </row>
    <row r="229" spans="2:7" ht="18" customHeight="1" x14ac:dyDescent="0.25">
      <c r="B229" s="50"/>
      <c r="E229" s="50"/>
      <c r="F229" s="50"/>
      <c r="G229" s="62"/>
    </row>
    <row r="230" spans="2:7" ht="18" customHeight="1" x14ac:dyDescent="0.25">
      <c r="B230" s="50"/>
      <c r="E230" s="50"/>
      <c r="F230" s="50"/>
      <c r="G230" s="62"/>
    </row>
    <row r="231" spans="2:7" ht="18" customHeight="1" x14ac:dyDescent="0.25">
      <c r="B231" s="50"/>
      <c r="E231" s="50"/>
      <c r="F231" s="50"/>
      <c r="G231" s="62"/>
    </row>
    <row r="232" spans="2:7" ht="18" customHeight="1" x14ac:dyDescent="0.25">
      <c r="B232" s="50"/>
      <c r="E232" s="50"/>
      <c r="F232" s="50"/>
      <c r="G232" s="62"/>
    </row>
    <row r="233" spans="2:7" ht="18" customHeight="1" x14ac:dyDescent="0.25">
      <c r="B233" s="50"/>
      <c r="E233" s="50"/>
      <c r="F233" s="50"/>
      <c r="G233" s="62"/>
    </row>
    <row r="234" spans="2:7" ht="18" customHeight="1" x14ac:dyDescent="0.25">
      <c r="B234" s="50"/>
      <c r="E234" s="50"/>
      <c r="F234" s="50"/>
      <c r="G234" s="62"/>
    </row>
    <row r="235" spans="2:7" ht="18" customHeight="1" x14ac:dyDescent="0.25">
      <c r="B235" s="50"/>
      <c r="E235" s="50"/>
      <c r="F235" s="50"/>
      <c r="G235" s="62"/>
    </row>
    <row r="236" spans="2:7" ht="18" customHeight="1" x14ac:dyDescent="0.25">
      <c r="B236" s="50"/>
      <c r="E236" s="50"/>
      <c r="F236" s="50"/>
      <c r="G236" s="62"/>
    </row>
    <row r="237" spans="2:7" ht="18" customHeight="1" x14ac:dyDescent="0.25">
      <c r="B237" s="50"/>
      <c r="E237" s="50"/>
      <c r="F237" s="50"/>
      <c r="G237" s="62"/>
    </row>
    <row r="238" spans="2:7" ht="18" customHeight="1" x14ac:dyDescent="0.25">
      <c r="B238" s="50"/>
      <c r="E238" s="50"/>
      <c r="F238" s="50"/>
      <c r="G238" s="62"/>
    </row>
    <row r="239" spans="2:7" ht="18" customHeight="1" x14ac:dyDescent="0.25">
      <c r="B239" s="50"/>
      <c r="E239" s="50"/>
      <c r="F239" s="50"/>
      <c r="G239" s="62"/>
    </row>
    <row r="240" spans="2:7" ht="18" customHeight="1" x14ac:dyDescent="0.25">
      <c r="B240" s="50"/>
      <c r="E240" s="50"/>
      <c r="F240" s="50"/>
      <c r="G240" s="62"/>
    </row>
    <row r="241" spans="2:7" ht="18" customHeight="1" x14ac:dyDescent="0.25">
      <c r="B241" s="50"/>
      <c r="E241" s="50"/>
      <c r="F241" s="50"/>
      <c r="G241" s="62"/>
    </row>
    <row r="242" spans="2:7" ht="18" customHeight="1" x14ac:dyDescent="0.25">
      <c r="B242" s="50"/>
      <c r="E242" s="50"/>
      <c r="G242" s="62"/>
    </row>
    <row r="243" spans="2:7" ht="18" customHeight="1" x14ac:dyDescent="0.25">
      <c r="B243" s="50"/>
      <c r="E243" s="50"/>
      <c r="G243" s="62"/>
    </row>
    <row r="244" spans="2:7" ht="18" customHeight="1" x14ac:dyDescent="0.25">
      <c r="B244" s="50"/>
      <c r="E244" s="50"/>
      <c r="G244" s="62"/>
    </row>
    <row r="245" spans="2:7" ht="18" customHeight="1" x14ac:dyDescent="0.25">
      <c r="B245" s="50"/>
      <c r="E245" s="50"/>
      <c r="G245" s="62"/>
    </row>
    <row r="246" spans="2:7" ht="18" customHeight="1" x14ac:dyDescent="0.25">
      <c r="B246" s="50"/>
      <c r="E246" s="50"/>
      <c r="G246" s="62"/>
    </row>
    <row r="247" spans="2:7" ht="18" customHeight="1" x14ac:dyDescent="0.25">
      <c r="B247" s="50"/>
      <c r="E247" s="50"/>
      <c r="F247" s="62"/>
      <c r="G247" s="62"/>
    </row>
    <row r="248" spans="2:7" ht="18" customHeight="1" x14ac:dyDescent="0.25">
      <c r="B248" s="50"/>
      <c r="E248" s="50"/>
      <c r="F248" s="62"/>
      <c r="G248" s="62"/>
    </row>
    <row r="249" spans="2:7" ht="18" customHeight="1" x14ac:dyDescent="0.25">
      <c r="B249" s="50"/>
      <c r="E249" s="50"/>
      <c r="F249" s="62"/>
      <c r="G249" s="62"/>
    </row>
    <row r="250" spans="2:7" ht="18" customHeight="1" x14ac:dyDescent="0.25">
      <c r="B250" s="50"/>
      <c r="E250" s="50"/>
      <c r="F250" s="62"/>
      <c r="G250" s="62"/>
    </row>
    <row r="251" spans="2:7" ht="18" customHeight="1" x14ac:dyDescent="0.25">
      <c r="B251" s="50"/>
      <c r="E251" s="50"/>
      <c r="F251" s="62"/>
      <c r="G251" s="62"/>
    </row>
    <row r="252" spans="2:7" ht="18" customHeight="1" x14ac:dyDescent="0.25">
      <c r="B252" s="50"/>
      <c r="E252" s="50"/>
      <c r="F252" s="62"/>
      <c r="G252" s="62"/>
    </row>
    <row r="253" spans="2:7" ht="18" customHeight="1" x14ac:dyDescent="0.25">
      <c r="B253" s="50"/>
      <c r="E253" s="50"/>
      <c r="F253" s="62"/>
      <c r="G253" s="62"/>
    </row>
    <row r="254" spans="2:7" ht="18" customHeight="1" x14ac:dyDescent="0.25">
      <c r="B254" s="50"/>
      <c r="E254" s="50"/>
      <c r="F254" s="62"/>
      <c r="G254" s="62"/>
    </row>
    <row r="255" spans="2:7" ht="18" customHeight="1" x14ac:dyDescent="0.25">
      <c r="B255" s="50"/>
      <c r="E255" s="50"/>
      <c r="F255" s="62"/>
      <c r="G255" s="62"/>
    </row>
    <row r="256" spans="2:7" ht="18" customHeight="1" x14ac:dyDescent="0.25">
      <c r="B256" s="50"/>
      <c r="E256" s="50"/>
      <c r="F256" s="62"/>
      <c r="G256" s="62"/>
    </row>
    <row r="257" spans="2:7" ht="18" customHeight="1" x14ac:dyDescent="0.25">
      <c r="B257" s="50"/>
      <c r="E257" s="50"/>
      <c r="F257" s="62"/>
      <c r="G257" s="62"/>
    </row>
    <row r="258" spans="2:7" ht="18" customHeight="1" x14ac:dyDescent="0.25">
      <c r="B258" s="50"/>
      <c r="F258" s="62"/>
      <c r="G258" s="62"/>
    </row>
    <row r="259" spans="2:7" ht="18" customHeight="1" x14ac:dyDescent="0.25">
      <c r="B259" s="50"/>
      <c r="E259" s="61"/>
      <c r="F259" s="62"/>
      <c r="G259" s="62"/>
    </row>
    <row r="260" spans="2:7" ht="18" customHeight="1" x14ac:dyDescent="0.25">
      <c r="B260" s="50"/>
      <c r="F260" s="62"/>
      <c r="G260" s="62"/>
    </row>
    <row r="261" spans="2:7" ht="18" customHeight="1" x14ac:dyDescent="0.25">
      <c r="B261" s="50"/>
      <c r="F261" s="62"/>
      <c r="G261" s="62"/>
    </row>
    <row r="262" spans="2:7" ht="18" customHeight="1" x14ac:dyDescent="0.25">
      <c r="B262" s="50"/>
      <c r="F262" s="62"/>
      <c r="G262" s="62"/>
    </row>
    <row r="263" spans="2:7" ht="18" customHeight="1" x14ac:dyDescent="0.25">
      <c r="B263" s="50"/>
      <c r="F263" s="62"/>
      <c r="G263" s="62"/>
    </row>
    <row r="264" spans="2:7" ht="18" customHeight="1" x14ac:dyDescent="0.25">
      <c r="B264" s="50"/>
      <c r="F264" s="62"/>
      <c r="G264" s="62"/>
    </row>
    <row r="265" spans="2:7" ht="18" customHeight="1" x14ac:dyDescent="0.25">
      <c r="B265" s="50"/>
      <c r="F265" s="62"/>
      <c r="G265" s="62"/>
    </row>
    <row r="266" spans="2:7" ht="18" customHeight="1" x14ac:dyDescent="0.25">
      <c r="B266" s="50"/>
      <c r="F266" s="62"/>
      <c r="G266" s="62"/>
    </row>
    <row r="267" spans="2:7" ht="18" customHeight="1" x14ac:dyDescent="0.25">
      <c r="B267" s="50"/>
      <c r="F267" s="62"/>
      <c r="G267" s="62"/>
    </row>
    <row r="268" spans="2:7" ht="18" customHeight="1" x14ac:dyDescent="0.25">
      <c r="B268" s="50"/>
      <c r="F268" s="62"/>
      <c r="G268" s="62"/>
    </row>
    <row r="269" spans="2:7" ht="18" customHeight="1" x14ac:dyDescent="0.25">
      <c r="B269" s="50"/>
      <c r="F269" s="62"/>
      <c r="G269" s="62"/>
    </row>
    <row r="270" spans="2:7" ht="18" customHeight="1" x14ac:dyDescent="0.25">
      <c r="B270" s="50"/>
      <c r="F270" s="62"/>
      <c r="G270" s="62"/>
    </row>
    <row r="271" spans="2:7" ht="18" customHeight="1" x14ac:dyDescent="0.25">
      <c r="B271" s="50"/>
      <c r="F271" s="62"/>
      <c r="G271" s="62"/>
    </row>
    <row r="272" spans="2:7" ht="18" customHeight="1" x14ac:dyDescent="0.25">
      <c r="B272" s="50"/>
      <c r="F272" s="62"/>
      <c r="G272" s="62"/>
    </row>
    <row r="273" spans="2:7" ht="18" customHeight="1" x14ac:dyDescent="0.25">
      <c r="B273" s="50"/>
      <c r="F273" s="62"/>
      <c r="G273" s="62"/>
    </row>
    <row r="274" spans="2:7" ht="18" customHeight="1" x14ac:dyDescent="0.25">
      <c r="B274" s="50"/>
      <c r="E274" s="50"/>
      <c r="F274" s="62"/>
      <c r="G274" s="62"/>
    </row>
    <row r="275" spans="2:7" ht="18" customHeight="1" x14ac:dyDescent="0.25">
      <c r="B275" s="50"/>
      <c r="E275" s="50"/>
      <c r="F275" s="62"/>
      <c r="G275" s="62"/>
    </row>
    <row r="276" spans="2:7" ht="18" customHeight="1" x14ac:dyDescent="0.25">
      <c r="B276" s="50"/>
      <c r="E276" s="50"/>
      <c r="F276" s="62"/>
      <c r="G276" s="62"/>
    </row>
    <row r="277" spans="2:7" ht="18" customHeight="1" x14ac:dyDescent="0.25">
      <c r="B277" s="50"/>
      <c r="E277" s="50"/>
      <c r="F277" s="62"/>
      <c r="G277" s="62"/>
    </row>
    <row r="278" spans="2:7" ht="18" customHeight="1" x14ac:dyDescent="0.25">
      <c r="B278" s="50"/>
      <c r="E278" s="50"/>
      <c r="F278" s="62"/>
      <c r="G278" s="62"/>
    </row>
    <row r="279" spans="2:7" ht="18" customHeight="1" x14ac:dyDescent="0.25">
      <c r="B279" s="50"/>
      <c r="E279" s="50"/>
      <c r="F279" s="62"/>
      <c r="G279" s="62"/>
    </row>
    <row r="280" spans="2:7" ht="18" customHeight="1" x14ac:dyDescent="0.25">
      <c r="B280" s="50"/>
      <c r="E280" s="50"/>
      <c r="F280" s="62"/>
      <c r="G280" s="62"/>
    </row>
    <row r="281" spans="2:7" ht="18" customHeight="1" x14ac:dyDescent="0.25">
      <c r="B281" s="50"/>
      <c r="E281" s="50"/>
      <c r="F281" s="62"/>
      <c r="G281" s="62"/>
    </row>
    <row r="282" spans="2:7" ht="18" customHeight="1" x14ac:dyDescent="0.25">
      <c r="B282" s="50"/>
      <c r="E282" s="50"/>
      <c r="F282" s="62"/>
      <c r="G282" s="62"/>
    </row>
    <row r="283" spans="2:7" ht="18" customHeight="1" x14ac:dyDescent="0.25">
      <c r="B283" s="50"/>
      <c r="E283" s="50"/>
      <c r="F283" s="62"/>
      <c r="G283" s="62"/>
    </row>
    <row r="284" spans="2:7" ht="18" customHeight="1" x14ac:dyDescent="0.25">
      <c r="B284" s="50"/>
      <c r="E284" s="50"/>
      <c r="F284" s="62"/>
      <c r="G284" s="62"/>
    </row>
    <row r="285" spans="2:7" ht="18" customHeight="1" x14ac:dyDescent="0.25">
      <c r="B285" s="50"/>
      <c r="E285" s="50"/>
      <c r="F285" s="62"/>
      <c r="G285" s="62"/>
    </row>
    <row r="286" spans="2:7" ht="18" customHeight="1" x14ac:dyDescent="0.25">
      <c r="B286" s="50"/>
      <c r="E286" s="50"/>
      <c r="F286" s="62"/>
      <c r="G286" s="62"/>
    </row>
    <row r="287" spans="2:7" ht="18" customHeight="1" x14ac:dyDescent="0.25">
      <c r="B287" s="50"/>
      <c r="E287" s="50"/>
      <c r="F287" s="62"/>
      <c r="G287" s="62"/>
    </row>
    <row r="288" spans="2:7" ht="18" customHeight="1" x14ac:dyDescent="0.25">
      <c r="B288" s="50"/>
      <c r="E288" s="50"/>
      <c r="G288" s="62"/>
    </row>
    <row r="289" spans="2:7" ht="18" customHeight="1" x14ac:dyDescent="0.25">
      <c r="B289" s="50"/>
      <c r="E289" s="50"/>
      <c r="G289" s="62"/>
    </row>
    <row r="290" spans="2:7" ht="18" customHeight="1" x14ac:dyDescent="0.25">
      <c r="B290" s="50"/>
      <c r="E290" s="50"/>
      <c r="F290" s="50"/>
      <c r="G290" s="62"/>
    </row>
    <row r="291" spans="2:7" ht="18" customHeight="1" x14ac:dyDescent="0.25">
      <c r="B291" s="50"/>
      <c r="E291" s="50"/>
      <c r="F291" s="50"/>
      <c r="G291" s="62"/>
    </row>
    <row r="292" spans="2:7" ht="18" customHeight="1" x14ac:dyDescent="0.25">
      <c r="B292" s="50"/>
      <c r="E292" s="50"/>
      <c r="F292" s="50"/>
      <c r="G292" s="62"/>
    </row>
    <row r="293" spans="2:7" ht="18" customHeight="1" x14ac:dyDescent="0.25">
      <c r="B293" s="50"/>
      <c r="E293" s="50"/>
      <c r="F293" s="50"/>
      <c r="G293" s="62"/>
    </row>
    <row r="294" spans="2:7" ht="18" customHeight="1" x14ac:dyDescent="0.25">
      <c r="B294" s="50"/>
      <c r="E294" s="50"/>
      <c r="F294" s="50"/>
      <c r="G294" s="62"/>
    </row>
    <row r="295" spans="2:7" ht="18" customHeight="1" x14ac:dyDescent="0.25">
      <c r="B295" s="50"/>
      <c r="E295" s="50"/>
      <c r="F295" s="50"/>
      <c r="G295" s="62"/>
    </row>
    <row r="296" spans="2:7" ht="18" customHeight="1" x14ac:dyDescent="0.25">
      <c r="B296" s="50"/>
      <c r="E296" s="50"/>
      <c r="F296" s="50"/>
      <c r="G296" s="62"/>
    </row>
    <row r="297" spans="2:7" ht="18" customHeight="1" x14ac:dyDescent="0.25">
      <c r="B297" s="50"/>
      <c r="E297" s="50"/>
      <c r="F297" s="50"/>
      <c r="G297" s="62"/>
    </row>
    <row r="298" spans="2:7" ht="18" customHeight="1" x14ac:dyDescent="0.25">
      <c r="B298" s="50"/>
      <c r="E298" s="50"/>
      <c r="F298" s="50"/>
      <c r="G298" s="62"/>
    </row>
    <row r="299" spans="2:7" ht="18" customHeight="1" x14ac:dyDescent="0.25">
      <c r="B299" s="50"/>
      <c r="E299" s="50"/>
      <c r="F299" s="50"/>
      <c r="G299" s="62"/>
    </row>
    <row r="300" spans="2:7" ht="18" customHeight="1" x14ac:dyDescent="0.25">
      <c r="B300" s="50"/>
      <c r="E300" s="50"/>
      <c r="F300" s="50"/>
      <c r="G300" s="62"/>
    </row>
    <row r="301" spans="2:7" ht="18" customHeight="1" x14ac:dyDescent="0.25">
      <c r="B301" s="50"/>
      <c r="E301" s="50"/>
      <c r="F301" s="50"/>
      <c r="G301" s="62"/>
    </row>
    <row r="302" spans="2:7" ht="18" customHeight="1" x14ac:dyDescent="0.25">
      <c r="B302" s="50"/>
      <c r="E302" s="50"/>
      <c r="F302" s="50"/>
      <c r="G302" s="62"/>
    </row>
    <row r="303" spans="2:7" ht="18" customHeight="1" x14ac:dyDescent="0.25">
      <c r="B303" s="50"/>
      <c r="E303" s="50"/>
      <c r="F303" s="50"/>
      <c r="G303" s="62"/>
    </row>
    <row r="304" spans="2:7" ht="18" customHeight="1" x14ac:dyDescent="0.25">
      <c r="B304" s="50"/>
      <c r="E304" s="50"/>
      <c r="F304" s="50"/>
      <c r="G304" s="62"/>
    </row>
    <row r="305" spans="2:7" ht="18" customHeight="1" x14ac:dyDescent="0.25">
      <c r="B305" s="50"/>
      <c r="E305" s="50"/>
      <c r="F305" s="50"/>
      <c r="G305" s="62"/>
    </row>
    <row r="306" spans="2:7" ht="18" customHeight="1" x14ac:dyDescent="0.25">
      <c r="B306" s="50"/>
      <c r="E306" s="50"/>
      <c r="F306" s="50"/>
      <c r="G306" s="62"/>
    </row>
    <row r="307" spans="2:7" ht="18" customHeight="1" x14ac:dyDescent="0.25">
      <c r="B307" s="50"/>
      <c r="E307" s="50"/>
      <c r="F307" s="50"/>
      <c r="G307" s="62"/>
    </row>
    <row r="308" spans="2:7" ht="18" customHeight="1" x14ac:dyDescent="0.25">
      <c r="B308" s="50"/>
      <c r="E308" s="50"/>
      <c r="F308" s="50"/>
      <c r="G308" s="62"/>
    </row>
    <row r="309" spans="2:7" ht="18" customHeight="1" x14ac:dyDescent="0.25">
      <c r="B309" s="50"/>
      <c r="E309" s="50"/>
      <c r="F309" s="50"/>
      <c r="G309" s="62"/>
    </row>
    <row r="310" spans="2:7" ht="18" customHeight="1" x14ac:dyDescent="0.25">
      <c r="B310" s="50"/>
      <c r="E310" s="50"/>
      <c r="F310" s="50"/>
      <c r="G310" s="62"/>
    </row>
    <row r="311" spans="2:7" ht="18" customHeight="1" x14ac:dyDescent="0.25">
      <c r="B311" s="50"/>
      <c r="E311" s="50"/>
      <c r="F311" s="50"/>
      <c r="G311" s="62"/>
    </row>
    <row r="312" spans="2:7" ht="18" customHeight="1" x14ac:dyDescent="0.25">
      <c r="B312" s="50"/>
      <c r="E312" s="50"/>
      <c r="F312" s="50"/>
      <c r="G312" s="62"/>
    </row>
    <row r="313" spans="2:7" ht="18" customHeight="1" x14ac:dyDescent="0.25">
      <c r="B313" s="50"/>
      <c r="E313" s="50"/>
      <c r="F313" s="50"/>
      <c r="G313" s="62"/>
    </row>
    <row r="314" spans="2:7" ht="18" customHeight="1" x14ac:dyDescent="0.25">
      <c r="B314" s="50"/>
      <c r="E314" s="50"/>
      <c r="F314" s="50"/>
      <c r="G314" s="62"/>
    </row>
    <row r="315" spans="2:7" ht="18" customHeight="1" x14ac:dyDescent="0.25">
      <c r="B315" s="50"/>
      <c r="E315" s="50"/>
      <c r="F315" s="50"/>
      <c r="G315" s="62"/>
    </row>
    <row r="316" spans="2:7" ht="18" customHeight="1" x14ac:dyDescent="0.25">
      <c r="B316" s="50"/>
      <c r="E316" s="50"/>
      <c r="F316" s="50"/>
      <c r="G316" s="62"/>
    </row>
    <row r="317" spans="2:7" ht="18" customHeight="1" x14ac:dyDescent="0.25">
      <c r="B317" s="50"/>
      <c r="E317" s="50"/>
      <c r="F317" s="50"/>
      <c r="G317" s="62"/>
    </row>
    <row r="318" spans="2:7" ht="18" customHeight="1" x14ac:dyDescent="0.25">
      <c r="B318" s="50"/>
      <c r="E318" s="50"/>
      <c r="F318" s="50"/>
      <c r="G318" s="62"/>
    </row>
    <row r="319" spans="2:7" ht="18" customHeight="1" x14ac:dyDescent="0.25">
      <c r="B319" s="50"/>
      <c r="E319" s="50"/>
      <c r="F319" s="50"/>
      <c r="G319" s="62"/>
    </row>
    <row r="320" spans="2:7" ht="18" customHeight="1" x14ac:dyDescent="0.25">
      <c r="B320" s="50"/>
      <c r="E320" s="50"/>
      <c r="F320" s="50"/>
      <c r="G320" s="62"/>
    </row>
    <row r="321" spans="2:7" ht="18" customHeight="1" x14ac:dyDescent="0.25">
      <c r="B321" s="50"/>
      <c r="E321" s="50"/>
      <c r="F321" s="50"/>
      <c r="G321" s="62"/>
    </row>
    <row r="322" spans="2:7" ht="18" customHeight="1" x14ac:dyDescent="0.25">
      <c r="B322" s="50"/>
      <c r="E322" s="50"/>
      <c r="F322" s="50"/>
      <c r="G322" s="62"/>
    </row>
    <row r="323" spans="2:7" ht="18" customHeight="1" x14ac:dyDescent="0.25">
      <c r="B323" s="50"/>
      <c r="E323" s="50"/>
      <c r="F323" s="50"/>
      <c r="G323" s="62"/>
    </row>
    <row r="324" spans="2:7" ht="18" customHeight="1" x14ac:dyDescent="0.25">
      <c r="B324" s="50"/>
      <c r="E324" s="50"/>
      <c r="F324" s="50"/>
      <c r="G324" s="62"/>
    </row>
    <row r="325" spans="2:7" ht="18" customHeight="1" x14ac:dyDescent="0.25">
      <c r="B325" s="50"/>
      <c r="E325" s="50"/>
      <c r="F325" s="50"/>
      <c r="G325" s="62"/>
    </row>
    <row r="326" spans="2:7" ht="18" customHeight="1" x14ac:dyDescent="0.25">
      <c r="B326" s="50"/>
      <c r="E326" s="50"/>
      <c r="F326" s="50"/>
      <c r="G326" s="62"/>
    </row>
    <row r="327" spans="2:7" ht="18" customHeight="1" x14ac:dyDescent="0.25">
      <c r="B327" s="50"/>
      <c r="E327" s="50"/>
      <c r="F327" s="50"/>
      <c r="G327" s="62"/>
    </row>
    <row r="328" spans="2:7" ht="18" customHeight="1" x14ac:dyDescent="0.25">
      <c r="B328" s="50"/>
      <c r="E328" s="50"/>
      <c r="F328" s="50"/>
      <c r="G328" s="62"/>
    </row>
    <row r="329" spans="2:7" ht="18" customHeight="1" x14ac:dyDescent="0.25">
      <c r="B329" s="50"/>
      <c r="E329" s="50"/>
      <c r="F329" s="50"/>
      <c r="G329" s="62"/>
    </row>
    <row r="330" spans="2:7" ht="18" customHeight="1" x14ac:dyDescent="0.25">
      <c r="B330" s="50"/>
      <c r="E330" s="50"/>
      <c r="F330" s="50"/>
      <c r="G330" s="62"/>
    </row>
    <row r="331" spans="2:7" ht="18" customHeight="1" x14ac:dyDescent="0.25">
      <c r="B331" s="50"/>
      <c r="E331" s="50"/>
      <c r="F331" s="50"/>
      <c r="G331" s="62"/>
    </row>
    <row r="332" spans="2:7" ht="18" customHeight="1" x14ac:dyDescent="0.25">
      <c r="B332" s="50"/>
      <c r="E332" s="50"/>
      <c r="F332" s="50"/>
      <c r="G332" s="62"/>
    </row>
    <row r="333" spans="2:7" ht="18" customHeight="1" x14ac:dyDescent="0.25">
      <c r="B333" s="50"/>
      <c r="E333" s="50"/>
      <c r="F333" s="50"/>
      <c r="G333" s="62"/>
    </row>
    <row r="334" spans="2:7" ht="18" customHeight="1" x14ac:dyDescent="0.25">
      <c r="B334" s="50"/>
      <c r="E334" s="50"/>
      <c r="F334" s="50"/>
      <c r="G334" s="62"/>
    </row>
    <row r="335" spans="2:7" ht="18" customHeight="1" x14ac:dyDescent="0.25">
      <c r="B335" s="50"/>
      <c r="E335" s="50"/>
      <c r="F335" s="50"/>
      <c r="G335" s="62"/>
    </row>
    <row r="336" spans="2:7" ht="18" customHeight="1" x14ac:dyDescent="0.25">
      <c r="B336" s="50"/>
      <c r="E336" s="50"/>
      <c r="F336" s="50"/>
      <c r="G336" s="62"/>
    </row>
    <row r="337" spans="2:7" ht="18" customHeight="1" x14ac:dyDescent="0.25">
      <c r="B337" s="50"/>
      <c r="E337" s="50"/>
      <c r="F337" s="50"/>
      <c r="G337" s="62"/>
    </row>
    <row r="338" spans="2:7" ht="18" customHeight="1" x14ac:dyDescent="0.25">
      <c r="B338" s="50"/>
      <c r="E338" s="50"/>
      <c r="F338" s="50"/>
      <c r="G338" s="62"/>
    </row>
    <row r="339" spans="2:7" ht="18" customHeight="1" x14ac:dyDescent="0.25">
      <c r="B339" s="50"/>
      <c r="E339" s="50"/>
      <c r="F339" s="50"/>
      <c r="G339" s="62"/>
    </row>
    <row r="340" spans="2:7" ht="18" customHeight="1" x14ac:dyDescent="0.25">
      <c r="B340" s="50"/>
      <c r="E340" s="50"/>
      <c r="F340" s="50"/>
      <c r="G340" s="62"/>
    </row>
    <row r="341" spans="2:7" ht="18" customHeight="1" x14ac:dyDescent="0.25">
      <c r="B341" s="50"/>
      <c r="E341" s="50"/>
      <c r="F341" s="50"/>
      <c r="G341" s="62"/>
    </row>
    <row r="342" spans="2:7" ht="18" customHeight="1" x14ac:dyDescent="0.25">
      <c r="B342" s="50"/>
      <c r="E342" s="50"/>
      <c r="F342" s="50"/>
      <c r="G342" s="62"/>
    </row>
    <row r="343" spans="2:7" ht="18" customHeight="1" x14ac:dyDescent="0.25">
      <c r="B343" s="50"/>
      <c r="E343" s="50"/>
      <c r="F343" s="50"/>
      <c r="G343" s="62"/>
    </row>
    <row r="344" spans="2:7" ht="18" customHeight="1" x14ac:dyDescent="0.25">
      <c r="B344" s="50"/>
      <c r="E344" s="50"/>
      <c r="F344" s="50"/>
      <c r="G344" s="62"/>
    </row>
    <row r="345" spans="2:7" ht="18" customHeight="1" x14ac:dyDescent="0.25">
      <c r="B345" s="50"/>
      <c r="E345" s="50"/>
      <c r="F345" s="50"/>
      <c r="G345" s="62"/>
    </row>
    <row r="346" spans="2:7" ht="18" customHeight="1" x14ac:dyDescent="0.25">
      <c r="B346" s="50"/>
      <c r="E346" s="50"/>
      <c r="F346" s="50"/>
      <c r="G346" s="62"/>
    </row>
    <row r="347" spans="2:7" ht="18" customHeight="1" x14ac:dyDescent="0.25">
      <c r="B347" s="50"/>
      <c r="E347" s="50"/>
      <c r="F347" s="50"/>
      <c r="G347" s="62"/>
    </row>
    <row r="348" spans="2:7" ht="18" customHeight="1" x14ac:dyDescent="0.25">
      <c r="B348" s="50"/>
      <c r="E348" s="50"/>
      <c r="F348" s="50"/>
      <c r="G348" s="62"/>
    </row>
    <row r="349" spans="2:7" ht="18" customHeight="1" x14ac:dyDescent="0.25">
      <c r="B349" s="50"/>
      <c r="E349" s="50"/>
      <c r="F349" s="50"/>
      <c r="G349" s="62"/>
    </row>
    <row r="350" spans="2:7" ht="18" customHeight="1" x14ac:dyDescent="0.25">
      <c r="B350" s="50"/>
      <c r="E350" s="50"/>
      <c r="F350" s="50"/>
      <c r="G350" s="62"/>
    </row>
    <row r="351" spans="2:7" ht="18" customHeight="1" x14ac:dyDescent="0.25">
      <c r="B351" s="50"/>
      <c r="E351" s="50"/>
      <c r="F351" s="50"/>
      <c r="G351" s="62"/>
    </row>
    <row r="352" spans="2:7" ht="18" customHeight="1" x14ac:dyDescent="0.25">
      <c r="B352" s="50"/>
      <c r="E352" s="50"/>
      <c r="F352" s="50"/>
      <c r="G352" s="62"/>
    </row>
    <row r="353" spans="2:7" ht="18" customHeight="1" x14ac:dyDescent="0.25">
      <c r="B353" s="50"/>
      <c r="E353" s="50"/>
      <c r="F353" s="50"/>
      <c r="G353" s="62"/>
    </row>
    <row r="354" spans="2:7" ht="18" customHeight="1" x14ac:dyDescent="0.25">
      <c r="B354" s="50"/>
      <c r="E354" s="50"/>
      <c r="F354" s="50"/>
      <c r="G354" s="62"/>
    </row>
    <row r="355" spans="2:7" ht="18" customHeight="1" x14ac:dyDescent="0.25">
      <c r="B355" s="50"/>
      <c r="E355" s="50"/>
      <c r="F355" s="50"/>
      <c r="G355" s="62"/>
    </row>
    <row r="356" spans="2:7" ht="18" customHeight="1" x14ac:dyDescent="0.25">
      <c r="B356" s="50"/>
      <c r="E356" s="50"/>
      <c r="F356" s="50"/>
      <c r="G356" s="62"/>
    </row>
    <row r="357" spans="2:7" ht="18" customHeight="1" x14ac:dyDescent="0.25">
      <c r="B357" s="50"/>
      <c r="E357" s="50"/>
      <c r="F357" s="50"/>
      <c r="G357" s="62"/>
    </row>
    <row r="358" spans="2:7" ht="18" customHeight="1" x14ac:dyDescent="0.25">
      <c r="B358" s="50"/>
      <c r="E358" s="50"/>
      <c r="F358" s="50"/>
      <c r="G358" s="62"/>
    </row>
    <row r="359" spans="2:7" ht="18" customHeight="1" x14ac:dyDescent="0.25">
      <c r="B359" s="50"/>
      <c r="E359" s="50"/>
      <c r="F359" s="50"/>
      <c r="G359" s="62"/>
    </row>
    <row r="360" spans="2:7" ht="18" customHeight="1" x14ac:dyDescent="0.25">
      <c r="B360" s="50"/>
      <c r="E360" s="50"/>
      <c r="F360" s="50"/>
      <c r="G360" s="62"/>
    </row>
    <row r="361" spans="2:7" ht="18" customHeight="1" x14ac:dyDescent="0.25">
      <c r="B361" s="50"/>
      <c r="E361" s="50"/>
      <c r="F361" s="50"/>
      <c r="G361" s="62"/>
    </row>
    <row r="362" spans="2:7" ht="18" customHeight="1" x14ac:dyDescent="0.25">
      <c r="B362" s="50"/>
      <c r="E362" s="50"/>
      <c r="F362" s="50"/>
      <c r="G362" s="62"/>
    </row>
    <row r="363" spans="2:7" ht="18" customHeight="1" x14ac:dyDescent="0.25">
      <c r="B363" s="50"/>
      <c r="E363" s="50"/>
      <c r="F363" s="50"/>
      <c r="G363" s="62"/>
    </row>
    <row r="364" spans="2:7" ht="18" customHeight="1" x14ac:dyDescent="0.25">
      <c r="B364" s="50"/>
      <c r="E364" s="50"/>
      <c r="F364" s="50"/>
      <c r="G364" s="62"/>
    </row>
    <row r="365" spans="2:7" ht="18" customHeight="1" x14ac:dyDescent="0.25">
      <c r="B365" s="50"/>
      <c r="E365" s="50"/>
      <c r="F365" s="50"/>
      <c r="G365" s="62"/>
    </row>
    <row r="366" spans="2:7" ht="18" customHeight="1" x14ac:dyDescent="0.25">
      <c r="B366" s="50"/>
      <c r="E366" s="50"/>
      <c r="F366" s="50"/>
      <c r="G366" s="62"/>
    </row>
    <row r="367" spans="2:7" ht="18" customHeight="1" x14ac:dyDescent="0.25">
      <c r="B367" s="50"/>
      <c r="E367" s="50"/>
      <c r="F367" s="50"/>
      <c r="G367" s="62"/>
    </row>
    <row r="368" spans="2:7" ht="18" customHeight="1" x14ac:dyDescent="0.25">
      <c r="B368" s="50"/>
      <c r="E368" s="50"/>
      <c r="F368" s="50"/>
      <c r="G368" s="62"/>
    </row>
    <row r="369" spans="2:7" ht="18" customHeight="1" x14ac:dyDescent="0.25">
      <c r="B369" s="50"/>
      <c r="E369" s="50"/>
      <c r="F369" s="50"/>
      <c r="G369" s="62"/>
    </row>
    <row r="370" spans="2:7" ht="18" customHeight="1" x14ac:dyDescent="0.25">
      <c r="B370" s="50"/>
      <c r="E370" s="50"/>
      <c r="F370" s="50"/>
      <c r="G370" s="62"/>
    </row>
    <row r="371" spans="2:7" ht="18" customHeight="1" x14ac:dyDescent="0.25">
      <c r="B371" s="50"/>
      <c r="E371" s="50"/>
      <c r="F371" s="50"/>
      <c r="G371" s="62"/>
    </row>
    <row r="372" spans="2:7" ht="18" customHeight="1" x14ac:dyDescent="0.25">
      <c r="B372" s="50"/>
      <c r="E372" s="50"/>
      <c r="F372" s="50"/>
      <c r="G372" s="62"/>
    </row>
    <row r="373" spans="2:7" ht="18" customHeight="1" x14ac:dyDescent="0.25">
      <c r="B373" s="50"/>
      <c r="E373" s="50"/>
      <c r="F373" s="50"/>
      <c r="G373" s="62"/>
    </row>
    <row r="374" spans="2:7" ht="18" customHeight="1" x14ac:dyDescent="0.25">
      <c r="B374" s="50"/>
      <c r="E374" s="50"/>
      <c r="F374" s="50"/>
      <c r="G374" s="62"/>
    </row>
    <row r="375" spans="2:7" ht="18" customHeight="1" x14ac:dyDescent="0.25">
      <c r="B375" s="50"/>
      <c r="E375" s="50"/>
      <c r="F375" s="50"/>
      <c r="G375" s="62"/>
    </row>
    <row r="376" spans="2:7" ht="18" customHeight="1" x14ac:dyDescent="0.25">
      <c r="B376" s="50"/>
      <c r="E376" s="50"/>
      <c r="F376" s="50"/>
      <c r="G376" s="62"/>
    </row>
    <row r="377" spans="2:7" ht="18" customHeight="1" x14ac:dyDescent="0.25">
      <c r="B377" s="50"/>
      <c r="E377" s="50"/>
      <c r="F377" s="50"/>
      <c r="G377" s="62"/>
    </row>
    <row r="378" spans="2:7" ht="18" customHeight="1" x14ac:dyDescent="0.25">
      <c r="B378" s="50"/>
      <c r="E378" s="50"/>
      <c r="F378" s="50"/>
      <c r="G378" s="62"/>
    </row>
    <row r="379" spans="2:7" ht="18" customHeight="1" x14ac:dyDescent="0.25">
      <c r="B379" s="50"/>
      <c r="E379" s="50"/>
      <c r="F379" s="50"/>
      <c r="G379" s="62"/>
    </row>
    <row r="380" spans="2:7" ht="18" customHeight="1" x14ac:dyDescent="0.25">
      <c r="B380" s="50"/>
      <c r="E380" s="50"/>
      <c r="F380" s="50"/>
      <c r="G380" s="62"/>
    </row>
    <row r="381" spans="2:7" ht="18" customHeight="1" x14ac:dyDescent="0.25">
      <c r="B381" s="50"/>
      <c r="E381" s="50"/>
      <c r="F381" s="50"/>
      <c r="G381" s="62"/>
    </row>
    <row r="382" spans="2:7" ht="18" customHeight="1" x14ac:dyDescent="0.25">
      <c r="B382" s="50"/>
      <c r="E382" s="50"/>
      <c r="F382" s="50"/>
      <c r="G382" s="62"/>
    </row>
    <row r="383" spans="2:7" ht="18" customHeight="1" x14ac:dyDescent="0.25">
      <c r="B383" s="50"/>
      <c r="E383" s="50"/>
      <c r="F383" s="50"/>
      <c r="G383" s="62"/>
    </row>
    <row r="384" spans="2:7" ht="18" customHeight="1" x14ac:dyDescent="0.25">
      <c r="B384" s="50"/>
      <c r="E384" s="50"/>
      <c r="F384" s="50"/>
      <c r="G384" s="62"/>
    </row>
    <row r="385" spans="2:7" ht="18" customHeight="1" x14ac:dyDescent="0.25">
      <c r="B385" s="50"/>
      <c r="E385" s="50"/>
      <c r="F385" s="50"/>
      <c r="G385" s="62"/>
    </row>
    <row r="386" spans="2:7" ht="18" customHeight="1" x14ac:dyDescent="0.25">
      <c r="B386" s="50"/>
      <c r="E386" s="50"/>
      <c r="F386" s="50"/>
      <c r="G386" s="62"/>
    </row>
    <row r="387" spans="2:7" ht="18" customHeight="1" x14ac:dyDescent="0.25">
      <c r="B387" s="50"/>
      <c r="E387" s="50"/>
      <c r="F387" s="50"/>
      <c r="G387" s="62"/>
    </row>
    <row r="388" spans="2:7" ht="18" customHeight="1" x14ac:dyDescent="0.25">
      <c r="B388" s="50"/>
      <c r="E388" s="50"/>
      <c r="F388" s="50"/>
      <c r="G388" s="62"/>
    </row>
    <row r="389" spans="2:7" ht="18" customHeight="1" x14ac:dyDescent="0.25">
      <c r="B389" s="50"/>
      <c r="E389" s="50"/>
      <c r="F389" s="50"/>
      <c r="G389" s="62"/>
    </row>
    <row r="390" spans="2:7" ht="18" customHeight="1" x14ac:dyDescent="0.25">
      <c r="B390" s="50"/>
      <c r="E390" s="50"/>
      <c r="F390" s="50"/>
      <c r="G390" s="62"/>
    </row>
    <row r="391" spans="2:7" ht="18" customHeight="1" x14ac:dyDescent="0.25">
      <c r="B391" s="50"/>
      <c r="E391" s="50"/>
      <c r="F391" s="50"/>
      <c r="G391" s="62"/>
    </row>
    <row r="392" spans="2:7" ht="18" customHeight="1" x14ac:dyDescent="0.25">
      <c r="B392" s="50"/>
      <c r="E392" s="50"/>
      <c r="F392" s="50"/>
      <c r="G392" s="62"/>
    </row>
    <row r="393" spans="2:7" ht="18" customHeight="1" x14ac:dyDescent="0.25">
      <c r="B393" s="50"/>
      <c r="E393" s="50"/>
      <c r="F393" s="50"/>
      <c r="G393" s="62"/>
    </row>
    <row r="394" spans="2:7" ht="18" customHeight="1" x14ac:dyDescent="0.25">
      <c r="B394" s="50"/>
      <c r="E394" s="50"/>
      <c r="F394" s="50"/>
      <c r="G394" s="62"/>
    </row>
    <row r="395" spans="2:7" ht="18" customHeight="1" x14ac:dyDescent="0.25">
      <c r="B395" s="50"/>
      <c r="E395" s="50"/>
      <c r="F395" s="50"/>
      <c r="G395" s="62"/>
    </row>
    <row r="396" spans="2:7" ht="18" customHeight="1" x14ac:dyDescent="0.25">
      <c r="B396" s="50"/>
      <c r="E396" s="50"/>
      <c r="F396" s="50"/>
      <c r="G396" s="62"/>
    </row>
    <row r="397" spans="2:7" ht="18" customHeight="1" x14ac:dyDescent="0.25">
      <c r="B397" s="50"/>
      <c r="E397" s="50"/>
      <c r="F397" s="50"/>
      <c r="G397" s="62"/>
    </row>
    <row r="398" spans="2:7" ht="18" customHeight="1" x14ac:dyDescent="0.25">
      <c r="B398" s="50"/>
      <c r="E398" s="50"/>
      <c r="F398" s="50"/>
      <c r="G398" s="62"/>
    </row>
    <row r="399" spans="2:7" ht="18" customHeight="1" x14ac:dyDescent="0.25">
      <c r="B399" s="50"/>
      <c r="E399" s="50"/>
      <c r="F399" s="50"/>
      <c r="G399" s="62"/>
    </row>
    <row r="400" spans="2:7" ht="18" customHeight="1" x14ac:dyDescent="0.25">
      <c r="B400" s="50"/>
      <c r="E400" s="50"/>
      <c r="F400" s="50"/>
      <c r="G400" s="62"/>
    </row>
    <row r="401" spans="2:7" ht="18" customHeight="1" x14ac:dyDescent="0.25">
      <c r="B401" s="50"/>
      <c r="E401" s="50"/>
      <c r="F401" s="50"/>
      <c r="G401" s="62"/>
    </row>
    <row r="402" spans="2:7" ht="18" customHeight="1" x14ac:dyDescent="0.25">
      <c r="B402" s="50"/>
      <c r="E402" s="50"/>
      <c r="F402" s="50"/>
      <c r="G402" s="62"/>
    </row>
    <row r="403" spans="2:7" ht="18" customHeight="1" x14ac:dyDescent="0.25">
      <c r="B403" s="50"/>
      <c r="E403" s="50"/>
      <c r="F403" s="50"/>
      <c r="G403" s="62"/>
    </row>
    <row r="404" spans="2:7" ht="18" customHeight="1" x14ac:dyDescent="0.25">
      <c r="B404" s="50"/>
      <c r="E404" s="50"/>
      <c r="F404" s="50"/>
      <c r="G404" s="62"/>
    </row>
    <row r="405" spans="2:7" ht="18" customHeight="1" x14ac:dyDescent="0.25">
      <c r="B405" s="50"/>
      <c r="E405" s="50"/>
      <c r="F405" s="50"/>
      <c r="G405" s="62"/>
    </row>
    <row r="406" spans="2:7" ht="18" customHeight="1" x14ac:dyDescent="0.25">
      <c r="B406" s="50"/>
      <c r="E406" s="50"/>
      <c r="F406" s="50"/>
      <c r="G406" s="62"/>
    </row>
    <row r="407" spans="2:7" ht="18" customHeight="1" x14ac:dyDescent="0.25">
      <c r="B407" s="50"/>
      <c r="E407" s="50"/>
      <c r="F407" s="50"/>
      <c r="G407" s="62"/>
    </row>
    <row r="408" spans="2:7" ht="18" customHeight="1" x14ac:dyDescent="0.25">
      <c r="B408" s="50"/>
      <c r="E408" s="50"/>
      <c r="F408" s="50"/>
      <c r="G408" s="62"/>
    </row>
    <row r="409" spans="2:7" ht="18" customHeight="1" x14ac:dyDescent="0.25">
      <c r="B409" s="50"/>
      <c r="E409" s="50"/>
      <c r="F409" s="50"/>
      <c r="G409" s="62"/>
    </row>
    <row r="410" spans="2:7" ht="18" customHeight="1" x14ac:dyDescent="0.25">
      <c r="B410" s="50"/>
      <c r="E410" s="50"/>
      <c r="F410" s="50"/>
      <c r="G410" s="62"/>
    </row>
    <row r="411" spans="2:7" ht="18" customHeight="1" x14ac:dyDescent="0.25">
      <c r="B411" s="50"/>
      <c r="E411" s="50"/>
      <c r="F411" s="50"/>
      <c r="G411" s="62"/>
    </row>
    <row r="412" spans="2:7" ht="18" customHeight="1" x14ac:dyDescent="0.25">
      <c r="B412" s="50"/>
      <c r="E412" s="50"/>
      <c r="F412" s="50"/>
      <c r="G412" s="62"/>
    </row>
    <row r="413" spans="2:7" ht="18" customHeight="1" x14ac:dyDescent="0.25">
      <c r="B413" s="50"/>
      <c r="E413" s="50"/>
      <c r="F413" s="50"/>
      <c r="G413" s="62"/>
    </row>
    <row r="414" spans="2:7" ht="18" customHeight="1" x14ac:dyDescent="0.25">
      <c r="B414" s="50"/>
      <c r="E414" s="50"/>
      <c r="F414" s="50"/>
      <c r="G414" s="62"/>
    </row>
    <row r="415" spans="2:7" ht="18" customHeight="1" x14ac:dyDescent="0.25">
      <c r="B415" s="50"/>
      <c r="E415" s="50"/>
      <c r="F415" s="50"/>
      <c r="G415" s="62"/>
    </row>
    <row r="416" spans="2:7" ht="18" customHeight="1" x14ac:dyDescent="0.25">
      <c r="B416" s="50"/>
      <c r="E416" s="50"/>
      <c r="F416" s="50"/>
      <c r="G416" s="62"/>
    </row>
    <row r="417" spans="2:7" ht="18" customHeight="1" x14ac:dyDescent="0.25">
      <c r="B417" s="50"/>
      <c r="E417" s="50"/>
      <c r="F417" s="50"/>
      <c r="G417" s="62"/>
    </row>
    <row r="418" spans="2:7" ht="18" customHeight="1" x14ac:dyDescent="0.25">
      <c r="B418" s="50"/>
      <c r="E418" s="50"/>
      <c r="F418" s="50"/>
      <c r="G418" s="62"/>
    </row>
    <row r="419" spans="2:7" ht="18" customHeight="1" x14ac:dyDescent="0.25">
      <c r="B419" s="50"/>
      <c r="E419" s="50"/>
      <c r="F419" s="50"/>
      <c r="G419" s="62"/>
    </row>
    <row r="420" spans="2:7" ht="18" customHeight="1" x14ac:dyDescent="0.25">
      <c r="B420" s="50"/>
      <c r="E420" s="50"/>
      <c r="F420" s="50"/>
      <c r="G420" s="62"/>
    </row>
    <row r="421" spans="2:7" ht="18" customHeight="1" x14ac:dyDescent="0.25">
      <c r="B421" s="50"/>
      <c r="E421" s="50"/>
      <c r="F421" s="50"/>
      <c r="G421" s="62"/>
    </row>
    <row r="422" spans="2:7" ht="18" customHeight="1" x14ac:dyDescent="0.25">
      <c r="B422" s="50"/>
      <c r="E422" s="50"/>
      <c r="F422" s="50"/>
      <c r="G422" s="62"/>
    </row>
    <row r="423" spans="2:7" ht="18" customHeight="1" x14ac:dyDescent="0.25">
      <c r="B423" s="50"/>
      <c r="E423" s="50"/>
      <c r="F423" s="50"/>
      <c r="G423" s="62"/>
    </row>
    <row r="424" spans="2:7" ht="18" customHeight="1" x14ac:dyDescent="0.25">
      <c r="B424" s="50"/>
      <c r="E424" s="50"/>
      <c r="F424" s="50"/>
      <c r="G424" s="62"/>
    </row>
    <row r="425" spans="2:7" ht="18" customHeight="1" x14ac:dyDescent="0.25">
      <c r="B425" s="50"/>
      <c r="E425" s="50"/>
      <c r="F425" s="50"/>
      <c r="G425" s="62"/>
    </row>
    <row r="426" spans="2:7" ht="18" customHeight="1" x14ac:dyDescent="0.25">
      <c r="B426" s="50"/>
      <c r="E426" s="50"/>
      <c r="F426" s="50"/>
      <c r="G426" s="62"/>
    </row>
    <row r="427" spans="2:7" ht="18" customHeight="1" x14ac:dyDescent="0.25">
      <c r="B427" s="50"/>
      <c r="E427" s="50"/>
      <c r="F427" s="50"/>
      <c r="G427" s="62"/>
    </row>
    <row r="428" spans="2:7" ht="18" customHeight="1" x14ac:dyDescent="0.25">
      <c r="B428" s="50"/>
      <c r="E428" s="50"/>
      <c r="F428" s="50"/>
      <c r="G428" s="62"/>
    </row>
    <row r="429" spans="2:7" ht="18" customHeight="1" x14ac:dyDescent="0.25">
      <c r="B429" s="50"/>
      <c r="E429" s="50"/>
      <c r="F429" s="50"/>
      <c r="G429" s="62"/>
    </row>
    <row r="430" spans="2:7" ht="18" customHeight="1" x14ac:dyDescent="0.25">
      <c r="B430" s="50"/>
      <c r="E430" s="50"/>
      <c r="F430" s="50"/>
      <c r="G430" s="62"/>
    </row>
    <row r="431" spans="2:7" ht="18" customHeight="1" x14ac:dyDescent="0.25">
      <c r="B431" s="50"/>
      <c r="E431" s="50"/>
      <c r="F431" s="50"/>
      <c r="G431" s="62"/>
    </row>
    <row r="432" spans="2:7" ht="18" customHeight="1" x14ac:dyDescent="0.25">
      <c r="B432" s="50"/>
      <c r="E432" s="50"/>
      <c r="F432" s="50"/>
      <c r="G432" s="62"/>
    </row>
    <row r="433" spans="2:7" ht="18" customHeight="1" x14ac:dyDescent="0.25">
      <c r="B433" s="50"/>
      <c r="E433" s="50"/>
      <c r="F433" s="50"/>
      <c r="G433" s="62"/>
    </row>
    <row r="434" spans="2:7" ht="18" customHeight="1" x14ac:dyDescent="0.25">
      <c r="B434" s="50"/>
      <c r="E434" s="50"/>
      <c r="F434" s="50"/>
      <c r="G434" s="62"/>
    </row>
    <row r="435" spans="2:7" ht="18" customHeight="1" x14ac:dyDescent="0.25">
      <c r="B435" s="50"/>
      <c r="E435" s="50"/>
      <c r="F435" s="50"/>
      <c r="G435" s="62"/>
    </row>
    <row r="436" spans="2:7" ht="18" customHeight="1" x14ac:dyDescent="0.25">
      <c r="B436" s="50"/>
      <c r="E436" s="50"/>
      <c r="F436" s="50"/>
      <c r="G436" s="62"/>
    </row>
    <row r="437" spans="2:7" ht="18" customHeight="1" x14ac:dyDescent="0.25">
      <c r="B437" s="50"/>
      <c r="E437" s="50"/>
      <c r="F437" s="50"/>
      <c r="G437" s="62"/>
    </row>
    <row r="438" spans="2:7" ht="18" customHeight="1" x14ac:dyDescent="0.25">
      <c r="B438" s="50"/>
      <c r="E438" s="50"/>
      <c r="F438" s="50"/>
      <c r="G438" s="62"/>
    </row>
    <row r="439" spans="2:7" ht="18" customHeight="1" x14ac:dyDescent="0.25">
      <c r="B439" s="50"/>
      <c r="E439" s="50"/>
      <c r="F439" s="50"/>
      <c r="G439" s="62"/>
    </row>
    <row r="440" spans="2:7" ht="18" customHeight="1" x14ac:dyDescent="0.25">
      <c r="B440" s="50"/>
      <c r="E440" s="50"/>
      <c r="F440" s="50"/>
      <c r="G440" s="62"/>
    </row>
    <row r="441" spans="2:7" ht="18" customHeight="1" x14ac:dyDescent="0.25">
      <c r="B441" s="50"/>
      <c r="E441" s="50"/>
      <c r="F441" s="50"/>
      <c r="G441" s="62"/>
    </row>
    <row r="442" spans="2:7" ht="18" customHeight="1" x14ac:dyDescent="0.25">
      <c r="B442" s="50"/>
      <c r="E442" s="50"/>
      <c r="F442" s="50"/>
      <c r="G442" s="62"/>
    </row>
    <row r="443" spans="2:7" ht="18" customHeight="1" x14ac:dyDescent="0.25">
      <c r="B443" s="50"/>
      <c r="E443" s="50"/>
      <c r="F443" s="50"/>
      <c r="G443" s="62"/>
    </row>
    <row r="444" spans="2:7" ht="18" customHeight="1" x14ac:dyDescent="0.25">
      <c r="B444" s="50"/>
      <c r="E444" s="50"/>
      <c r="F444" s="50"/>
      <c r="G444" s="62"/>
    </row>
    <row r="445" spans="2:7" ht="18" customHeight="1" x14ac:dyDescent="0.25">
      <c r="B445" s="50"/>
      <c r="E445" s="50"/>
      <c r="F445" s="50"/>
      <c r="G445" s="62"/>
    </row>
    <row r="446" spans="2:7" ht="18" customHeight="1" x14ac:dyDescent="0.25">
      <c r="B446" s="50"/>
      <c r="E446" s="50"/>
      <c r="F446" s="50"/>
      <c r="G446" s="62"/>
    </row>
    <row r="447" spans="2:7" ht="18" customHeight="1" x14ac:dyDescent="0.25">
      <c r="B447" s="50"/>
      <c r="E447" s="50"/>
      <c r="F447" s="50"/>
      <c r="G447" s="62"/>
    </row>
    <row r="448" spans="2:7" ht="18" customHeight="1" x14ac:dyDescent="0.25">
      <c r="B448" s="50"/>
      <c r="E448" s="50"/>
      <c r="F448" s="50"/>
      <c r="G448" s="62"/>
    </row>
    <row r="449" spans="2:7" ht="18" customHeight="1" x14ac:dyDescent="0.25">
      <c r="B449" s="50"/>
      <c r="E449" s="50"/>
      <c r="F449" s="50"/>
      <c r="G449" s="62"/>
    </row>
    <row r="450" spans="2:7" ht="18" customHeight="1" x14ac:dyDescent="0.25">
      <c r="B450" s="50"/>
      <c r="E450" s="50"/>
      <c r="F450" s="50"/>
      <c r="G450" s="62"/>
    </row>
    <row r="451" spans="2:7" ht="18" customHeight="1" x14ac:dyDescent="0.25">
      <c r="B451" s="50"/>
      <c r="E451" s="50"/>
      <c r="F451" s="50"/>
      <c r="G451" s="62"/>
    </row>
    <row r="452" spans="2:7" ht="18" customHeight="1" x14ac:dyDescent="0.25">
      <c r="B452" s="50"/>
      <c r="E452" s="50"/>
      <c r="F452" s="50"/>
      <c r="G452" s="62"/>
    </row>
    <row r="453" spans="2:7" ht="18" customHeight="1" x14ac:dyDescent="0.25">
      <c r="B453" s="50"/>
      <c r="E453" s="50"/>
      <c r="F453" s="50"/>
      <c r="G453" s="62"/>
    </row>
    <row r="454" spans="2:7" ht="18" customHeight="1" x14ac:dyDescent="0.25">
      <c r="B454" s="50"/>
      <c r="E454" s="50"/>
      <c r="F454" s="50"/>
      <c r="G454" s="62"/>
    </row>
    <row r="455" spans="2:7" ht="18" customHeight="1" x14ac:dyDescent="0.25">
      <c r="B455" s="50"/>
      <c r="E455" s="50"/>
      <c r="F455" s="50"/>
      <c r="G455" s="62"/>
    </row>
    <row r="456" spans="2:7" ht="18" customHeight="1" x14ac:dyDescent="0.25">
      <c r="B456" s="50"/>
      <c r="E456" s="50"/>
      <c r="F456" s="50"/>
      <c r="G456" s="62"/>
    </row>
    <row r="457" spans="2:7" ht="18" customHeight="1" x14ac:dyDescent="0.25">
      <c r="B457" s="50"/>
      <c r="E457" s="50"/>
      <c r="F457" s="50"/>
      <c r="G457" s="62"/>
    </row>
    <row r="458" spans="2:7" ht="18" customHeight="1" x14ac:dyDescent="0.25">
      <c r="B458" s="50"/>
      <c r="E458" s="50"/>
      <c r="F458" s="50"/>
      <c r="G458" s="62"/>
    </row>
    <row r="459" spans="2:7" ht="18" customHeight="1" x14ac:dyDescent="0.25">
      <c r="B459" s="50"/>
      <c r="E459" s="50"/>
      <c r="F459" s="50"/>
      <c r="G459" s="62"/>
    </row>
    <row r="460" spans="2:7" ht="18" customHeight="1" x14ac:dyDescent="0.25">
      <c r="B460" s="50"/>
      <c r="E460" s="50"/>
      <c r="F460" s="50"/>
      <c r="G460" s="62"/>
    </row>
    <row r="461" spans="2:7" ht="18" customHeight="1" x14ac:dyDescent="0.25">
      <c r="B461" s="50"/>
      <c r="E461" s="50"/>
      <c r="F461" s="50"/>
      <c r="G461" s="62"/>
    </row>
    <row r="462" spans="2:7" ht="18" customHeight="1" x14ac:dyDescent="0.25">
      <c r="B462" s="50"/>
      <c r="E462" s="50"/>
      <c r="F462" s="50"/>
      <c r="G462" s="62"/>
    </row>
    <row r="463" spans="2:7" ht="18" customHeight="1" x14ac:dyDescent="0.25">
      <c r="B463" s="50"/>
      <c r="E463" s="50"/>
      <c r="F463" s="50"/>
      <c r="G463" s="62"/>
    </row>
    <row r="464" spans="2:7" ht="18" customHeight="1" x14ac:dyDescent="0.25">
      <c r="B464" s="50"/>
      <c r="E464" s="50"/>
      <c r="F464" s="50"/>
      <c r="G464" s="62"/>
    </row>
    <row r="465" spans="2:7" ht="18" customHeight="1" x14ac:dyDescent="0.25">
      <c r="B465" s="50"/>
      <c r="E465" s="50"/>
      <c r="F465" s="50"/>
      <c r="G465" s="62"/>
    </row>
    <row r="466" spans="2:7" ht="18" customHeight="1" x14ac:dyDescent="0.25">
      <c r="B466" s="50"/>
      <c r="E466" s="50"/>
      <c r="F466" s="50"/>
      <c r="G466" s="62"/>
    </row>
    <row r="467" spans="2:7" ht="18" customHeight="1" x14ac:dyDescent="0.25">
      <c r="B467" s="50"/>
      <c r="E467" s="50"/>
      <c r="F467" s="50"/>
      <c r="G467" s="62"/>
    </row>
    <row r="468" spans="2:7" ht="18" customHeight="1" x14ac:dyDescent="0.25">
      <c r="B468" s="50"/>
      <c r="E468" s="50"/>
      <c r="F468" s="50"/>
      <c r="G468" s="62"/>
    </row>
    <row r="469" spans="2:7" ht="18" customHeight="1" x14ac:dyDescent="0.25">
      <c r="B469" s="50"/>
      <c r="E469" s="50"/>
      <c r="F469" s="50"/>
      <c r="G469" s="62"/>
    </row>
    <row r="470" spans="2:7" ht="18" customHeight="1" x14ac:dyDescent="0.25">
      <c r="B470" s="50"/>
      <c r="E470" s="50"/>
      <c r="F470" s="50"/>
      <c r="G470" s="62"/>
    </row>
    <row r="471" spans="2:7" ht="18" customHeight="1" x14ac:dyDescent="0.25">
      <c r="B471" s="50"/>
      <c r="E471" s="50"/>
      <c r="F471" s="50"/>
      <c r="G471" s="62"/>
    </row>
    <row r="472" spans="2:7" ht="18" customHeight="1" x14ac:dyDescent="0.25">
      <c r="B472" s="50"/>
      <c r="E472" s="50"/>
      <c r="F472" s="50"/>
      <c r="G472" s="62"/>
    </row>
    <row r="473" spans="2:7" ht="18" customHeight="1" x14ac:dyDescent="0.25">
      <c r="B473" s="50"/>
      <c r="E473" s="50"/>
      <c r="F473" s="50"/>
      <c r="G473" s="62"/>
    </row>
    <row r="474" spans="2:7" ht="18" customHeight="1" x14ac:dyDescent="0.25">
      <c r="B474" s="50"/>
      <c r="E474" s="50"/>
      <c r="F474" s="50"/>
      <c r="G474" s="62"/>
    </row>
    <row r="475" spans="2:7" ht="18" customHeight="1" x14ac:dyDescent="0.25">
      <c r="B475" s="50"/>
      <c r="E475" s="50"/>
      <c r="F475" s="50"/>
      <c r="G475" s="62"/>
    </row>
    <row r="476" spans="2:7" ht="18" customHeight="1" x14ac:dyDescent="0.25">
      <c r="B476" s="50"/>
      <c r="E476" s="50"/>
      <c r="F476" s="50"/>
      <c r="G476" s="62"/>
    </row>
    <row r="477" spans="2:7" ht="18" customHeight="1" x14ac:dyDescent="0.25">
      <c r="B477" s="50"/>
      <c r="E477" s="50"/>
      <c r="F477" s="50"/>
      <c r="G477" s="62"/>
    </row>
    <row r="478" spans="2:7" ht="18" customHeight="1" x14ac:dyDescent="0.25">
      <c r="B478" s="50"/>
      <c r="E478" s="50"/>
      <c r="F478" s="50"/>
      <c r="G478" s="62"/>
    </row>
    <row r="479" spans="2:7" ht="18" customHeight="1" x14ac:dyDescent="0.25">
      <c r="B479" s="50"/>
      <c r="E479" s="50"/>
      <c r="F479" s="50"/>
      <c r="G479" s="62"/>
    </row>
    <row r="480" spans="2:7" ht="18" customHeight="1" x14ac:dyDescent="0.25">
      <c r="B480" s="50"/>
      <c r="E480" s="50"/>
      <c r="F480" s="50"/>
      <c r="G480" s="62"/>
    </row>
    <row r="481" spans="2:7" ht="18" customHeight="1" x14ac:dyDescent="0.25">
      <c r="B481" s="50"/>
      <c r="E481" s="50"/>
      <c r="F481" s="50"/>
      <c r="G481" s="62"/>
    </row>
    <row r="482" spans="2:7" ht="18" customHeight="1" x14ac:dyDescent="0.25">
      <c r="B482" s="50"/>
      <c r="E482" s="50"/>
      <c r="F482" s="50"/>
      <c r="G482" s="62"/>
    </row>
    <row r="483" spans="2:7" ht="18" customHeight="1" x14ac:dyDescent="0.25">
      <c r="B483" s="50"/>
      <c r="E483" s="50"/>
      <c r="F483" s="50"/>
      <c r="G483" s="62"/>
    </row>
    <row r="484" spans="2:7" ht="18" customHeight="1" x14ac:dyDescent="0.25">
      <c r="B484" s="50"/>
      <c r="E484" s="50"/>
      <c r="F484" s="50"/>
      <c r="G484" s="62"/>
    </row>
    <row r="485" spans="2:7" ht="18" customHeight="1" x14ac:dyDescent="0.25">
      <c r="B485" s="50"/>
      <c r="E485" s="50"/>
      <c r="F485" s="50"/>
      <c r="G485" s="62"/>
    </row>
    <row r="486" spans="2:7" ht="18" customHeight="1" x14ac:dyDescent="0.25">
      <c r="B486" s="50"/>
      <c r="E486" s="50"/>
      <c r="F486" s="50"/>
      <c r="G486" s="62"/>
    </row>
    <row r="487" spans="2:7" ht="18" customHeight="1" x14ac:dyDescent="0.25">
      <c r="B487" s="50"/>
      <c r="E487" s="50"/>
      <c r="F487" s="50"/>
      <c r="G487" s="62"/>
    </row>
    <row r="488" spans="2:7" ht="18" customHeight="1" x14ac:dyDescent="0.25">
      <c r="B488" s="50"/>
      <c r="E488" s="50"/>
      <c r="F488" s="50"/>
      <c r="G488" s="62"/>
    </row>
    <row r="489" spans="2:7" ht="18" customHeight="1" x14ac:dyDescent="0.25">
      <c r="B489" s="50"/>
      <c r="E489" s="50"/>
      <c r="F489" s="50"/>
      <c r="G489" s="62"/>
    </row>
    <row r="490" spans="2:7" ht="18" customHeight="1" x14ac:dyDescent="0.25">
      <c r="B490" s="50"/>
      <c r="E490" s="50"/>
      <c r="F490" s="50"/>
      <c r="G490" s="62"/>
    </row>
    <row r="491" spans="2:7" ht="18" customHeight="1" x14ac:dyDescent="0.25">
      <c r="B491" s="50"/>
      <c r="E491" s="50"/>
      <c r="F491" s="50"/>
      <c r="G491" s="62"/>
    </row>
    <row r="492" spans="2:7" ht="18" customHeight="1" x14ac:dyDescent="0.25">
      <c r="B492" s="50"/>
      <c r="E492" s="50"/>
      <c r="F492" s="50"/>
      <c r="G492" s="62"/>
    </row>
    <row r="493" spans="2:7" ht="18" customHeight="1" x14ac:dyDescent="0.25">
      <c r="B493" s="50"/>
      <c r="E493" s="50"/>
      <c r="F493" s="50"/>
      <c r="G493" s="62"/>
    </row>
    <row r="494" spans="2:7" ht="18" customHeight="1" x14ac:dyDescent="0.25">
      <c r="B494" s="50"/>
      <c r="E494" s="50"/>
      <c r="F494" s="50"/>
      <c r="G494" s="62"/>
    </row>
    <row r="495" spans="2:7" ht="18" customHeight="1" x14ac:dyDescent="0.25">
      <c r="B495" s="50"/>
      <c r="E495" s="50"/>
      <c r="F495" s="50"/>
      <c r="G495" s="62"/>
    </row>
    <row r="496" spans="2:7" ht="18" customHeight="1" x14ac:dyDescent="0.25">
      <c r="B496" s="50"/>
      <c r="E496" s="50"/>
      <c r="F496" s="50"/>
      <c r="G496" s="62"/>
    </row>
    <row r="497" spans="2:7" ht="18" customHeight="1" x14ac:dyDescent="0.25">
      <c r="B497" s="50"/>
      <c r="E497" s="50"/>
      <c r="F497" s="50"/>
      <c r="G497" s="62"/>
    </row>
    <row r="498" spans="2:7" ht="18" customHeight="1" x14ac:dyDescent="0.25">
      <c r="B498" s="50"/>
      <c r="E498" s="50"/>
      <c r="F498" s="50"/>
      <c r="G498" s="62"/>
    </row>
    <row r="499" spans="2:7" ht="18" customHeight="1" x14ac:dyDescent="0.25">
      <c r="B499" s="50"/>
      <c r="E499" s="50"/>
      <c r="F499" s="50"/>
      <c r="G499" s="62"/>
    </row>
    <row r="500" spans="2:7" ht="18" customHeight="1" x14ac:dyDescent="0.25">
      <c r="B500" s="50"/>
      <c r="E500" s="50"/>
      <c r="F500" s="50"/>
      <c r="G500" s="62"/>
    </row>
    <row r="501" spans="2:7" ht="18" customHeight="1" x14ac:dyDescent="0.25">
      <c r="B501" s="50"/>
      <c r="E501" s="50"/>
      <c r="F501" s="50"/>
      <c r="G501" s="62"/>
    </row>
    <row r="502" spans="2:7" ht="18" customHeight="1" x14ac:dyDescent="0.25">
      <c r="B502" s="50"/>
      <c r="E502" s="50"/>
      <c r="F502" s="50"/>
      <c r="G502" s="62"/>
    </row>
    <row r="503" spans="2:7" ht="18" customHeight="1" x14ac:dyDescent="0.25">
      <c r="B503" s="50"/>
      <c r="E503" s="50"/>
      <c r="F503" s="50"/>
      <c r="G503" s="62"/>
    </row>
    <row r="504" spans="2:7" ht="18" customHeight="1" x14ac:dyDescent="0.25">
      <c r="B504" s="50"/>
      <c r="E504" s="50"/>
      <c r="F504" s="50"/>
      <c r="G504" s="62"/>
    </row>
    <row r="505" spans="2:7" ht="18" customHeight="1" x14ac:dyDescent="0.25">
      <c r="B505" s="50"/>
      <c r="E505" s="50"/>
      <c r="F505" s="50"/>
      <c r="G505" s="62"/>
    </row>
    <row r="506" spans="2:7" ht="18" customHeight="1" x14ac:dyDescent="0.25">
      <c r="B506" s="50"/>
      <c r="E506" s="50"/>
      <c r="F506" s="50"/>
      <c r="G506" s="62"/>
    </row>
    <row r="507" spans="2:7" ht="18" customHeight="1" x14ac:dyDescent="0.25">
      <c r="B507" s="50"/>
      <c r="E507" s="50"/>
      <c r="F507" s="50"/>
      <c r="G507" s="62"/>
    </row>
    <row r="508" spans="2:7" ht="18" customHeight="1" x14ac:dyDescent="0.25">
      <c r="B508" s="50"/>
      <c r="E508" s="50"/>
      <c r="F508" s="50"/>
      <c r="G508" s="62"/>
    </row>
    <row r="509" spans="2:7" ht="18" customHeight="1" x14ac:dyDescent="0.25">
      <c r="B509" s="50"/>
      <c r="E509" s="50"/>
      <c r="F509" s="50"/>
      <c r="G509" s="62"/>
    </row>
    <row r="510" spans="2:7" ht="18" customHeight="1" x14ac:dyDescent="0.25">
      <c r="B510" s="50"/>
      <c r="E510" s="50"/>
      <c r="F510" s="50"/>
      <c r="G510" s="62"/>
    </row>
    <row r="511" spans="2:7" ht="18" customHeight="1" x14ac:dyDescent="0.25">
      <c r="B511" s="50"/>
      <c r="E511" s="50"/>
      <c r="F511" s="50"/>
      <c r="G511" s="62"/>
    </row>
    <row r="512" spans="2:7" ht="18" customHeight="1" x14ac:dyDescent="0.25">
      <c r="B512" s="50"/>
      <c r="E512" s="50"/>
      <c r="F512" s="50"/>
      <c r="G512" s="62"/>
    </row>
    <row r="513" spans="2:7" ht="18" customHeight="1" x14ac:dyDescent="0.25">
      <c r="B513" s="50"/>
      <c r="E513" s="50"/>
      <c r="F513" s="50"/>
      <c r="G513" s="62"/>
    </row>
    <row r="514" spans="2:7" ht="18" customHeight="1" x14ac:dyDescent="0.25">
      <c r="B514" s="50"/>
      <c r="E514" s="50"/>
      <c r="F514" s="50"/>
      <c r="G514" s="62"/>
    </row>
    <row r="515" spans="2:7" ht="18" customHeight="1" x14ac:dyDescent="0.25">
      <c r="B515" s="50"/>
      <c r="E515" s="50"/>
      <c r="F515" s="50"/>
      <c r="G515" s="62"/>
    </row>
    <row r="516" spans="2:7" ht="18" customHeight="1" x14ac:dyDescent="0.25">
      <c r="B516" s="50"/>
      <c r="E516" s="50"/>
      <c r="F516" s="50"/>
      <c r="G516" s="62"/>
    </row>
    <row r="517" spans="2:7" ht="18" customHeight="1" x14ac:dyDescent="0.25">
      <c r="B517" s="50"/>
      <c r="E517" s="50"/>
      <c r="F517" s="50"/>
      <c r="G517" s="62"/>
    </row>
    <row r="518" spans="2:7" ht="18" customHeight="1" x14ac:dyDescent="0.25">
      <c r="B518" s="50"/>
      <c r="E518" s="50"/>
      <c r="F518" s="50"/>
      <c r="G518" s="62"/>
    </row>
    <row r="519" spans="2:7" ht="18" customHeight="1" x14ac:dyDescent="0.25">
      <c r="B519" s="50"/>
      <c r="E519" s="50"/>
      <c r="F519" s="50"/>
      <c r="G519" s="62"/>
    </row>
    <row r="520" spans="2:7" ht="18" customHeight="1" x14ac:dyDescent="0.25">
      <c r="B520" s="50"/>
      <c r="E520" s="50"/>
      <c r="F520" s="50"/>
      <c r="G520" s="62"/>
    </row>
    <row r="521" spans="2:7" ht="18" customHeight="1" x14ac:dyDescent="0.25">
      <c r="B521" s="50"/>
      <c r="E521" s="50"/>
      <c r="F521" s="50"/>
      <c r="G521" s="62"/>
    </row>
    <row r="522" spans="2:7" ht="18" customHeight="1" x14ac:dyDescent="0.25">
      <c r="B522" s="50"/>
      <c r="E522" s="50"/>
      <c r="F522" s="50"/>
      <c r="G522" s="62"/>
    </row>
    <row r="523" spans="2:7" ht="18" customHeight="1" x14ac:dyDescent="0.25">
      <c r="B523" s="50"/>
      <c r="E523" s="50"/>
      <c r="F523" s="50"/>
      <c r="G523" s="62"/>
    </row>
    <row r="524" spans="2:7" ht="18" customHeight="1" x14ac:dyDescent="0.25">
      <c r="B524" s="50"/>
      <c r="E524" s="50"/>
      <c r="F524" s="50"/>
      <c r="G524" s="62"/>
    </row>
    <row r="525" spans="2:7" ht="18" customHeight="1" x14ac:dyDescent="0.25">
      <c r="B525" s="50"/>
      <c r="E525" s="50"/>
      <c r="F525" s="50"/>
      <c r="G525" s="62"/>
    </row>
    <row r="526" spans="2:7" ht="18" customHeight="1" x14ac:dyDescent="0.25">
      <c r="B526" s="50"/>
      <c r="E526" s="50"/>
      <c r="F526" s="50"/>
      <c r="G526" s="62"/>
    </row>
    <row r="527" spans="2:7" ht="18" customHeight="1" x14ac:dyDescent="0.25">
      <c r="B527" s="50"/>
      <c r="E527" s="50"/>
      <c r="F527" s="50"/>
      <c r="G527" s="62"/>
    </row>
    <row r="528" spans="2:7" ht="18" customHeight="1" x14ac:dyDescent="0.25">
      <c r="B528" s="50"/>
      <c r="E528" s="50"/>
      <c r="F528" s="50"/>
      <c r="G528" s="62"/>
    </row>
    <row r="529" spans="2:7" ht="18" customHeight="1" x14ac:dyDescent="0.25">
      <c r="B529" s="50"/>
      <c r="E529" s="50"/>
      <c r="F529" s="50"/>
      <c r="G529" s="62"/>
    </row>
    <row r="530" spans="2:7" ht="18" customHeight="1" x14ac:dyDescent="0.25">
      <c r="B530" s="50"/>
      <c r="E530" s="50"/>
      <c r="F530" s="50"/>
      <c r="G530" s="62"/>
    </row>
    <row r="531" spans="2:7" ht="18" customHeight="1" x14ac:dyDescent="0.25">
      <c r="B531" s="50"/>
      <c r="E531" s="50"/>
      <c r="F531" s="50"/>
      <c r="G531" s="62"/>
    </row>
    <row r="532" spans="2:7" ht="18" customHeight="1" x14ac:dyDescent="0.25">
      <c r="B532" s="50"/>
      <c r="E532" s="50"/>
      <c r="F532" s="50"/>
      <c r="G532" s="62"/>
    </row>
    <row r="533" spans="2:7" ht="18" customHeight="1" x14ac:dyDescent="0.25">
      <c r="B533" s="50"/>
      <c r="E533" s="50"/>
      <c r="F533" s="50"/>
      <c r="G533" s="62"/>
    </row>
    <row r="534" spans="2:7" ht="18" customHeight="1" x14ac:dyDescent="0.25">
      <c r="B534" s="50"/>
      <c r="E534" s="50"/>
      <c r="F534" s="50"/>
      <c r="G534" s="62"/>
    </row>
    <row r="535" spans="2:7" ht="18" customHeight="1" x14ac:dyDescent="0.25">
      <c r="B535" s="50"/>
      <c r="E535" s="50"/>
      <c r="F535" s="50"/>
      <c r="G535" s="62"/>
    </row>
    <row r="536" spans="2:7" ht="18" customHeight="1" x14ac:dyDescent="0.25">
      <c r="B536" s="50"/>
      <c r="E536" s="50"/>
      <c r="F536" s="50"/>
      <c r="G536" s="62"/>
    </row>
    <row r="537" spans="2:7" ht="18" customHeight="1" x14ac:dyDescent="0.25">
      <c r="B537" s="50"/>
      <c r="E537" s="50"/>
      <c r="F537" s="50"/>
      <c r="G537" s="62"/>
    </row>
    <row r="538" spans="2:7" ht="18" customHeight="1" x14ac:dyDescent="0.25">
      <c r="B538" s="50"/>
      <c r="E538" s="50"/>
      <c r="F538" s="50"/>
      <c r="G538" s="62"/>
    </row>
    <row r="539" spans="2:7" ht="18" customHeight="1" x14ac:dyDescent="0.25">
      <c r="B539" s="50"/>
      <c r="E539" s="50"/>
      <c r="F539" s="50"/>
      <c r="G539" s="62"/>
    </row>
    <row r="540" spans="2:7" ht="18" customHeight="1" x14ac:dyDescent="0.25">
      <c r="B540" s="50"/>
      <c r="E540" s="50"/>
      <c r="F540" s="50"/>
      <c r="G540" s="62"/>
    </row>
    <row r="541" spans="2:7" ht="18" customHeight="1" x14ac:dyDescent="0.25">
      <c r="B541" s="50"/>
      <c r="E541" s="50"/>
      <c r="F541" s="50"/>
      <c r="G541" s="62"/>
    </row>
    <row r="542" spans="2:7" ht="18" customHeight="1" x14ac:dyDescent="0.25">
      <c r="B542" s="50"/>
      <c r="E542" s="50"/>
      <c r="F542" s="50"/>
      <c r="G542" s="62"/>
    </row>
    <row r="543" spans="2:7" ht="18" customHeight="1" x14ac:dyDescent="0.25">
      <c r="B543" s="50"/>
      <c r="E543" s="50"/>
      <c r="F543" s="50"/>
      <c r="G543" s="62"/>
    </row>
    <row r="544" spans="2:7" ht="18" customHeight="1" x14ac:dyDescent="0.25">
      <c r="B544" s="50"/>
      <c r="E544" s="50"/>
      <c r="F544" s="50"/>
      <c r="G544" s="62"/>
    </row>
    <row r="545" spans="2:7" ht="18" customHeight="1" x14ac:dyDescent="0.25">
      <c r="B545" s="50"/>
      <c r="E545" s="50"/>
      <c r="F545" s="50"/>
      <c r="G545" s="62"/>
    </row>
    <row r="546" spans="2:7" ht="18" customHeight="1" x14ac:dyDescent="0.25">
      <c r="B546" s="50"/>
      <c r="E546" s="50"/>
      <c r="F546" s="50"/>
      <c r="G546" s="62"/>
    </row>
    <row r="547" spans="2:7" ht="18" customHeight="1" x14ac:dyDescent="0.25">
      <c r="B547" s="50"/>
      <c r="E547" s="50"/>
      <c r="F547" s="50"/>
      <c r="G547" s="62"/>
    </row>
    <row r="548" spans="2:7" ht="18" customHeight="1" x14ac:dyDescent="0.25">
      <c r="B548" s="50"/>
      <c r="E548" s="50"/>
      <c r="F548" s="50"/>
      <c r="G548" s="62"/>
    </row>
    <row r="549" spans="2:7" ht="18" customHeight="1" x14ac:dyDescent="0.25">
      <c r="B549" s="50"/>
      <c r="E549" s="50"/>
      <c r="F549" s="50"/>
      <c r="G549" s="62"/>
    </row>
    <row r="550" spans="2:7" ht="18" customHeight="1" x14ac:dyDescent="0.25">
      <c r="B550" s="50"/>
      <c r="E550" s="50"/>
      <c r="F550" s="50"/>
      <c r="G550" s="62"/>
    </row>
    <row r="551" spans="2:7" ht="18" customHeight="1" x14ac:dyDescent="0.25">
      <c r="B551" s="50"/>
      <c r="E551" s="50"/>
      <c r="F551" s="50"/>
      <c r="G551" s="62"/>
    </row>
    <row r="552" spans="2:7" ht="18" customHeight="1" x14ac:dyDescent="0.25">
      <c r="B552" s="50"/>
      <c r="E552" s="50"/>
      <c r="F552" s="50"/>
      <c r="G552" s="62"/>
    </row>
    <row r="553" spans="2:7" ht="18" customHeight="1" x14ac:dyDescent="0.25">
      <c r="B553" s="50"/>
      <c r="E553" s="50"/>
      <c r="F553" s="50"/>
      <c r="G553" s="62"/>
    </row>
    <row r="554" spans="2:7" ht="18" customHeight="1" x14ac:dyDescent="0.25">
      <c r="B554" s="50"/>
      <c r="E554" s="50"/>
      <c r="F554" s="50"/>
      <c r="G554" s="62"/>
    </row>
    <row r="555" spans="2:7" ht="18" customHeight="1" x14ac:dyDescent="0.25">
      <c r="B555" s="50"/>
      <c r="E555" s="50"/>
      <c r="F555" s="50"/>
      <c r="G555" s="62"/>
    </row>
    <row r="556" spans="2:7" ht="18" customHeight="1" x14ac:dyDescent="0.25">
      <c r="B556" s="50"/>
      <c r="E556" s="50"/>
      <c r="F556" s="50"/>
      <c r="G556" s="62"/>
    </row>
    <row r="557" spans="2:7" ht="18" customHeight="1" x14ac:dyDescent="0.25">
      <c r="B557" s="50"/>
      <c r="E557" s="50"/>
      <c r="F557" s="50"/>
      <c r="G557" s="62"/>
    </row>
    <row r="558" spans="2:7" ht="18" customHeight="1" x14ac:dyDescent="0.25">
      <c r="B558" s="50"/>
      <c r="E558" s="50"/>
      <c r="F558" s="50"/>
      <c r="G558" s="62"/>
    </row>
    <row r="559" spans="2:7" ht="18" customHeight="1" x14ac:dyDescent="0.25">
      <c r="B559" s="50"/>
      <c r="E559" s="50"/>
      <c r="F559" s="50"/>
      <c r="G559" s="62"/>
    </row>
    <row r="560" spans="2:7" ht="18" customHeight="1" x14ac:dyDescent="0.25">
      <c r="B560" s="50"/>
      <c r="E560" s="50"/>
      <c r="F560" s="50"/>
      <c r="G560" s="62"/>
    </row>
    <row r="561" spans="2:7" ht="18" customHeight="1" x14ac:dyDescent="0.25">
      <c r="B561" s="50"/>
      <c r="E561" s="50"/>
      <c r="F561" s="50"/>
      <c r="G561" s="62"/>
    </row>
    <row r="562" spans="2:7" ht="18" customHeight="1" x14ac:dyDescent="0.25">
      <c r="B562" s="50"/>
      <c r="E562" s="50"/>
      <c r="F562" s="50"/>
      <c r="G562" s="62"/>
    </row>
    <row r="563" spans="2:7" ht="18" customHeight="1" x14ac:dyDescent="0.25">
      <c r="B563" s="50"/>
      <c r="E563" s="50"/>
      <c r="F563" s="50"/>
      <c r="G563" s="62"/>
    </row>
    <row r="564" spans="2:7" ht="18" customHeight="1" x14ac:dyDescent="0.25">
      <c r="B564" s="50"/>
      <c r="E564" s="50"/>
      <c r="F564" s="50"/>
      <c r="G564" s="62"/>
    </row>
    <row r="565" spans="2:7" ht="18" customHeight="1" x14ac:dyDescent="0.25">
      <c r="B565" s="50"/>
      <c r="E565" s="50"/>
      <c r="F565" s="50"/>
      <c r="G565" s="62"/>
    </row>
    <row r="566" spans="2:7" ht="18" customHeight="1" x14ac:dyDescent="0.25">
      <c r="B566" s="50"/>
      <c r="E566" s="50"/>
      <c r="F566" s="50"/>
      <c r="G566" s="62"/>
    </row>
    <row r="567" spans="2:7" ht="18" customHeight="1" x14ac:dyDescent="0.25">
      <c r="B567" s="50"/>
      <c r="E567" s="50"/>
      <c r="F567" s="50"/>
      <c r="G567" s="62"/>
    </row>
    <row r="568" spans="2:7" ht="18" customHeight="1" x14ac:dyDescent="0.25">
      <c r="B568" s="50"/>
      <c r="E568" s="50"/>
      <c r="F568" s="50"/>
      <c r="G568" s="62"/>
    </row>
    <row r="569" spans="2:7" ht="18" customHeight="1" x14ac:dyDescent="0.25">
      <c r="B569" s="50"/>
      <c r="E569" s="50"/>
      <c r="F569" s="50"/>
      <c r="G569" s="62"/>
    </row>
    <row r="570" spans="2:7" ht="18" customHeight="1" x14ac:dyDescent="0.25">
      <c r="B570" s="50"/>
      <c r="E570" s="50"/>
      <c r="F570" s="50"/>
      <c r="G570" s="62"/>
    </row>
    <row r="571" spans="2:7" ht="18" customHeight="1" x14ac:dyDescent="0.25">
      <c r="B571" s="50"/>
      <c r="E571" s="50"/>
      <c r="F571" s="50"/>
      <c r="G571" s="62"/>
    </row>
    <row r="572" spans="2:7" ht="18" customHeight="1" x14ac:dyDescent="0.25">
      <c r="B572" s="50"/>
      <c r="E572" s="50"/>
      <c r="F572" s="50"/>
      <c r="G572" s="62"/>
    </row>
    <row r="573" spans="2:7" ht="18" customHeight="1" x14ac:dyDescent="0.25">
      <c r="B573" s="50"/>
      <c r="E573" s="50"/>
      <c r="F573" s="50"/>
      <c r="G573" s="62"/>
    </row>
    <row r="574" spans="2:7" ht="18" customHeight="1" x14ac:dyDescent="0.25">
      <c r="B574" s="50"/>
      <c r="E574" s="50"/>
      <c r="F574" s="50"/>
      <c r="G574" s="62"/>
    </row>
    <row r="575" spans="2:7" ht="18" customHeight="1" x14ac:dyDescent="0.25">
      <c r="B575" s="50"/>
      <c r="E575" s="50"/>
      <c r="F575" s="50"/>
      <c r="G575" s="62"/>
    </row>
    <row r="576" spans="2:7" ht="18" customHeight="1" x14ac:dyDescent="0.25">
      <c r="B576" s="50"/>
      <c r="E576" s="50"/>
      <c r="F576" s="50"/>
      <c r="G576" s="62"/>
    </row>
    <row r="577" spans="2:7" ht="18" customHeight="1" x14ac:dyDescent="0.25">
      <c r="B577" s="50"/>
      <c r="E577" s="50"/>
      <c r="F577" s="50"/>
      <c r="G577" s="62"/>
    </row>
    <row r="578" spans="2:7" ht="18" customHeight="1" x14ac:dyDescent="0.25">
      <c r="B578" s="50"/>
      <c r="E578" s="50"/>
      <c r="F578" s="50"/>
      <c r="G578" s="62"/>
    </row>
    <row r="579" spans="2:7" ht="18" customHeight="1" x14ac:dyDescent="0.25">
      <c r="B579" s="50"/>
      <c r="E579" s="50"/>
      <c r="F579" s="50"/>
      <c r="G579" s="62"/>
    </row>
    <row r="580" spans="2:7" ht="18" customHeight="1" x14ac:dyDescent="0.25">
      <c r="B580" s="50"/>
      <c r="E580" s="50"/>
      <c r="F580" s="50"/>
      <c r="G580" s="62"/>
    </row>
    <row r="581" spans="2:7" ht="18" customHeight="1" x14ac:dyDescent="0.25">
      <c r="B581" s="50"/>
      <c r="E581" s="50"/>
      <c r="F581" s="50"/>
      <c r="G581" s="62"/>
    </row>
    <row r="582" spans="2:7" ht="18" customHeight="1" x14ac:dyDescent="0.25">
      <c r="B582" s="50"/>
      <c r="E582" s="50"/>
      <c r="F582" s="50"/>
      <c r="G582" s="62"/>
    </row>
    <row r="583" spans="2:7" ht="18" customHeight="1" x14ac:dyDescent="0.25">
      <c r="B583" s="50"/>
      <c r="E583" s="50"/>
      <c r="F583" s="50"/>
      <c r="G583" s="62"/>
    </row>
    <row r="584" spans="2:7" ht="18" customHeight="1" x14ac:dyDescent="0.25">
      <c r="B584" s="50"/>
      <c r="E584" s="50"/>
      <c r="F584" s="50"/>
      <c r="G584" s="62"/>
    </row>
    <row r="585" spans="2:7" ht="18" customHeight="1" x14ac:dyDescent="0.25">
      <c r="B585" s="50"/>
      <c r="E585" s="50"/>
      <c r="F585" s="50"/>
      <c r="G585" s="62"/>
    </row>
    <row r="586" spans="2:7" ht="18" customHeight="1" x14ac:dyDescent="0.25">
      <c r="B586" s="50"/>
      <c r="E586" s="50"/>
      <c r="F586" s="50"/>
      <c r="G586" s="62"/>
    </row>
    <row r="587" spans="2:7" ht="18" customHeight="1" x14ac:dyDescent="0.25">
      <c r="B587" s="50"/>
      <c r="E587" s="50"/>
      <c r="F587" s="50"/>
      <c r="G587" s="62"/>
    </row>
    <row r="588" spans="2:7" ht="18" customHeight="1" x14ac:dyDescent="0.25">
      <c r="B588" s="50"/>
      <c r="E588" s="50"/>
      <c r="F588" s="50"/>
      <c r="G588" s="62"/>
    </row>
    <row r="589" spans="2:7" ht="18" customHeight="1" x14ac:dyDescent="0.25">
      <c r="B589" s="50"/>
      <c r="E589" s="50"/>
      <c r="F589" s="50"/>
      <c r="G589" s="62"/>
    </row>
    <row r="590" spans="2:7" ht="18" customHeight="1" x14ac:dyDescent="0.25">
      <c r="B590" s="50"/>
      <c r="E590" s="50"/>
      <c r="F590" s="50"/>
      <c r="G590" s="62"/>
    </row>
    <row r="591" spans="2:7" ht="18" customHeight="1" x14ac:dyDescent="0.25">
      <c r="B591" s="50"/>
      <c r="E591" s="50"/>
      <c r="F591" s="50"/>
      <c r="G591" s="62"/>
    </row>
    <row r="592" spans="2:7" ht="18" customHeight="1" x14ac:dyDescent="0.25">
      <c r="B592" s="50"/>
      <c r="E592" s="50"/>
      <c r="F592" s="50"/>
      <c r="G592" s="62"/>
    </row>
    <row r="593" spans="2:7" ht="18" customHeight="1" x14ac:dyDescent="0.25">
      <c r="B593" s="50"/>
      <c r="E593" s="50"/>
      <c r="F593" s="50"/>
      <c r="G593" s="62"/>
    </row>
    <row r="594" spans="2:7" ht="18" customHeight="1" x14ac:dyDescent="0.25">
      <c r="B594" s="50"/>
      <c r="E594" s="50"/>
      <c r="F594" s="50"/>
      <c r="G594" s="62"/>
    </row>
    <row r="595" spans="2:7" ht="18" customHeight="1" x14ac:dyDescent="0.25">
      <c r="B595" s="50"/>
      <c r="E595" s="50"/>
      <c r="F595" s="50"/>
      <c r="G595" s="62"/>
    </row>
    <row r="596" spans="2:7" ht="18" customHeight="1" x14ac:dyDescent="0.25">
      <c r="B596" s="50"/>
      <c r="E596" s="50"/>
      <c r="F596" s="50"/>
      <c r="G596" s="62"/>
    </row>
    <row r="597" spans="2:7" ht="18" customHeight="1" x14ac:dyDescent="0.25">
      <c r="B597" s="50"/>
      <c r="E597" s="50"/>
      <c r="F597" s="50"/>
      <c r="G597" s="62"/>
    </row>
    <row r="598" spans="2:7" ht="18" customHeight="1" x14ac:dyDescent="0.25">
      <c r="B598" s="50"/>
      <c r="E598" s="50"/>
      <c r="F598" s="50"/>
      <c r="G598" s="62"/>
    </row>
    <row r="599" spans="2:7" ht="18" customHeight="1" x14ac:dyDescent="0.25">
      <c r="B599" s="50"/>
      <c r="E599" s="50"/>
      <c r="F599" s="50"/>
      <c r="G599" s="62"/>
    </row>
    <row r="600" spans="2:7" ht="18" customHeight="1" x14ac:dyDescent="0.25">
      <c r="B600" s="50"/>
      <c r="E600" s="50"/>
      <c r="F600" s="50"/>
      <c r="G600" s="62"/>
    </row>
    <row r="601" spans="2:7" ht="18" customHeight="1" x14ac:dyDescent="0.25">
      <c r="B601" s="50"/>
      <c r="E601" s="50"/>
      <c r="F601" s="50"/>
      <c r="G601" s="62"/>
    </row>
    <row r="602" spans="2:7" ht="18" customHeight="1" x14ac:dyDescent="0.25">
      <c r="B602" s="50"/>
      <c r="E602" s="50"/>
      <c r="F602" s="50"/>
      <c r="G602" s="62"/>
    </row>
    <row r="603" spans="2:7" ht="18" customHeight="1" x14ac:dyDescent="0.25">
      <c r="B603" s="50"/>
      <c r="E603" s="50"/>
      <c r="F603" s="50"/>
      <c r="G603" s="62"/>
    </row>
    <row r="604" spans="2:7" ht="18" customHeight="1" x14ac:dyDescent="0.25">
      <c r="B604" s="50"/>
      <c r="E604" s="50"/>
      <c r="F604" s="50"/>
      <c r="G604" s="62"/>
    </row>
    <row r="605" spans="2:7" ht="18" customHeight="1" x14ac:dyDescent="0.25">
      <c r="B605" s="50"/>
      <c r="E605" s="50"/>
      <c r="F605" s="50"/>
      <c r="G605" s="62"/>
    </row>
    <row r="606" spans="2:7" ht="18" customHeight="1" x14ac:dyDescent="0.25">
      <c r="B606" s="50"/>
      <c r="E606" s="50"/>
      <c r="F606" s="50"/>
      <c r="G606" s="62"/>
    </row>
    <row r="607" spans="2:7" ht="18" customHeight="1" x14ac:dyDescent="0.25">
      <c r="B607" s="50"/>
      <c r="E607" s="50"/>
      <c r="F607" s="50"/>
      <c r="G607" s="62"/>
    </row>
    <row r="608" spans="2:7" ht="18" customHeight="1" x14ac:dyDescent="0.25">
      <c r="B608" s="50"/>
      <c r="E608" s="50"/>
      <c r="F608" s="50"/>
      <c r="G608" s="62"/>
    </row>
    <row r="609" spans="2:7" ht="18" customHeight="1" x14ac:dyDescent="0.25">
      <c r="B609" s="50"/>
      <c r="E609" s="50"/>
      <c r="F609" s="50"/>
      <c r="G609" s="62"/>
    </row>
    <row r="610" spans="2:7" ht="18" customHeight="1" x14ac:dyDescent="0.25">
      <c r="B610" s="50"/>
      <c r="E610" s="50"/>
      <c r="F610" s="50"/>
      <c r="G610" s="62"/>
    </row>
    <row r="611" spans="2:7" ht="18" customHeight="1" x14ac:dyDescent="0.25">
      <c r="B611" s="50"/>
      <c r="E611" s="50"/>
      <c r="F611" s="50"/>
      <c r="G611" s="62"/>
    </row>
    <row r="612" spans="2:7" ht="18" customHeight="1" x14ac:dyDescent="0.25">
      <c r="B612" s="50"/>
      <c r="E612" s="50"/>
      <c r="F612" s="50"/>
      <c r="G612" s="62"/>
    </row>
    <row r="613" spans="2:7" ht="18" customHeight="1" x14ac:dyDescent="0.25">
      <c r="B613" s="50"/>
      <c r="E613" s="50"/>
      <c r="F613" s="50"/>
      <c r="G613" s="62"/>
    </row>
    <row r="614" spans="2:7" ht="18" customHeight="1" x14ac:dyDescent="0.25">
      <c r="B614" s="50"/>
      <c r="E614" s="50"/>
      <c r="F614" s="50"/>
      <c r="G614" s="62"/>
    </row>
    <row r="615" spans="2:7" ht="18" customHeight="1" x14ac:dyDescent="0.25">
      <c r="B615" s="50"/>
      <c r="E615" s="50"/>
      <c r="F615" s="50"/>
      <c r="G615" s="62"/>
    </row>
    <row r="616" spans="2:7" ht="18" customHeight="1" x14ac:dyDescent="0.25">
      <c r="B616" s="50"/>
      <c r="E616" s="50"/>
      <c r="F616" s="50"/>
      <c r="G616" s="62"/>
    </row>
    <row r="617" spans="2:7" ht="18" customHeight="1" x14ac:dyDescent="0.25">
      <c r="B617" s="50"/>
      <c r="E617" s="50"/>
      <c r="F617" s="50"/>
      <c r="G617" s="62"/>
    </row>
    <row r="618" spans="2:7" ht="18" customHeight="1" x14ac:dyDescent="0.25">
      <c r="B618" s="50"/>
      <c r="E618" s="50"/>
      <c r="F618" s="50"/>
      <c r="G618" s="62"/>
    </row>
    <row r="619" spans="2:7" ht="18" customHeight="1" x14ac:dyDescent="0.25">
      <c r="B619" s="50"/>
      <c r="E619" s="50"/>
      <c r="F619" s="50"/>
      <c r="G619" s="62"/>
    </row>
    <row r="620" spans="2:7" ht="18" customHeight="1" x14ac:dyDescent="0.25">
      <c r="B620" s="50"/>
      <c r="E620" s="50"/>
      <c r="F620" s="50"/>
      <c r="G620" s="62"/>
    </row>
    <row r="621" spans="2:7" ht="18" customHeight="1" x14ac:dyDescent="0.25">
      <c r="B621" s="50"/>
      <c r="E621" s="50"/>
      <c r="F621" s="50"/>
      <c r="G621" s="62"/>
    </row>
    <row r="622" spans="2:7" ht="18" customHeight="1" x14ac:dyDescent="0.25">
      <c r="B622" s="50"/>
      <c r="E622" s="50"/>
      <c r="F622" s="50"/>
      <c r="G622" s="62"/>
    </row>
    <row r="623" spans="2:7" ht="18" customHeight="1" x14ac:dyDescent="0.25">
      <c r="B623" s="50"/>
      <c r="E623" s="50"/>
      <c r="F623" s="50"/>
      <c r="G623" s="62"/>
    </row>
    <row r="624" spans="2:7" ht="18" customHeight="1" x14ac:dyDescent="0.25">
      <c r="B624" s="50"/>
      <c r="E624" s="50"/>
      <c r="F624" s="50"/>
      <c r="G624" s="62"/>
    </row>
    <row r="625" spans="2:7" ht="18" customHeight="1" x14ac:dyDescent="0.25">
      <c r="B625" s="50"/>
      <c r="E625" s="50"/>
      <c r="F625" s="50"/>
      <c r="G625" s="62"/>
    </row>
    <row r="626" spans="2:7" ht="18" customHeight="1" x14ac:dyDescent="0.25">
      <c r="B626" s="50"/>
      <c r="E626" s="50"/>
      <c r="F626" s="50"/>
      <c r="G626" s="62"/>
    </row>
    <row r="627" spans="2:7" ht="18" customHeight="1" x14ac:dyDescent="0.25">
      <c r="B627" s="50"/>
      <c r="E627" s="50"/>
      <c r="F627" s="50"/>
      <c r="G627" s="62"/>
    </row>
    <row r="628" spans="2:7" ht="18" customHeight="1" x14ac:dyDescent="0.25">
      <c r="B628" s="50"/>
      <c r="E628" s="50"/>
      <c r="F628" s="50"/>
      <c r="G628" s="62"/>
    </row>
    <row r="629" spans="2:7" ht="18" customHeight="1" x14ac:dyDescent="0.25">
      <c r="B629" s="50"/>
      <c r="E629" s="50"/>
      <c r="F629" s="50"/>
      <c r="G629" s="62"/>
    </row>
    <row r="630" spans="2:7" ht="18" customHeight="1" x14ac:dyDescent="0.25">
      <c r="B630" s="50"/>
      <c r="E630" s="50"/>
      <c r="F630" s="50"/>
      <c r="G630" s="62"/>
    </row>
    <row r="631" spans="2:7" ht="18" customHeight="1" x14ac:dyDescent="0.25">
      <c r="B631" s="50"/>
      <c r="E631" s="50"/>
      <c r="F631" s="50"/>
      <c r="G631" s="62"/>
    </row>
    <row r="632" spans="2:7" ht="18" customHeight="1" x14ac:dyDescent="0.25">
      <c r="B632" s="50"/>
      <c r="E632" s="50"/>
      <c r="F632" s="50"/>
      <c r="G632" s="62"/>
    </row>
    <row r="633" spans="2:7" ht="18" customHeight="1" x14ac:dyDescent="0.25">
      <c r="B633" s="50"/>
      <c r="E633" s="50"/>
      <c r="F633" s="50"/>
      <c r="G633" s="62"/>
    </row>
    <row r="634" spans="2:7" ht="18" customHeight="1" x14ac:dyDescent="0.25">
      <c r="B634" s="50"/>
      <c r="E634" s="50"/>
      <c r="F634" s="50"/>
      <c r="G634" s="62"/>
    </row>
    <row r="635" spans="2:7" ht="18" customHeight="1" x14ac:dyDescent="0.25">
      <c r="B635" s="50"/>
      <c r="E635" s="50"/>
      <c r="F635" s="50"/>
      <c r="G635" s="62"/>
    </row>
    <row r="636" spans="2:7" ht="18" customHeight="1" x14ac:dyDescent="0.25">
      <c r="B636" s="50"/>
      <c r="E636" s="50"/>
      <c r="F636" s="50"/>
      <c r="G636" s="62"/>
    </row>
    <row r="637" spans="2:7" ht="18" customHeight="1" x14ac:dyDescent="0.25">
      <c r="B637" s="50"/>
      <c r="E637" s="50"/>
      <c r="F637" s="50"/>
      <c r="G637" s="62"/>
    </row>
    <row r="638" spans="2:7" ht="18" customHeight="1" x14ac:dyDescent="0.25">
      <c r="B638" s="50"/>
      <c r="E638" s="50"/>
      <c r="F638" s="50"/>
      <c r="G638" s="62"/>
    </row>
    <row r="639" spans="2:7" ht="18" customHeight="1" x14ac:dyDescent="0.25">
      <c r="B639" s="50"/>
      <c r="E639" s="50"/>
      <c r="F639" s="50"/>
      <c r="G639" s="62"/>
    </row>
    <row r="640" spans="2:7" ht="18" customHeight="1" x14ac:dyDescent="0.25">
      <c r="B640" s="50"/>
      <c r="E640" s="50"/>
      <c r="F640" s="50"/>
      <c r="G640" s="62"/>
    </row>
    <row r="641" spans="2:7" ht="18" customHeight="1" x14ac:dyDescent="0.25">
      <c r="B641" s="50"/>
      <c r="E641" s="50"/>
      <c r="F641" s="50"/>
      <c r="G641" s="62"/>
    </row>
    <row r="642" spans="2:7" ht="18" customHeight="1" x14ac:dyDescent="0.25">
      <c r="B642" s="50"/>
      <c r="E642" s="50"/>
      <c r="F642" s="50"/>
      <c r="G642" s="62"/>
    </row>
    <row r="643" spans="2:7" ht="18" customHeight="1" x14ac:dyDescent="0.25">
      <c r="B643" s="50"/>
      <c r="E643" s="50"/>
      <c r="F643" s="50"/>
      <c r="G643" s="62"/>
    </row>
    <row r="644" spans="2:7" ht="18" customHeight="1" x14ac:dyDescent="0.25">
      <c r="B644" s="50"/>
      <c r="E644" s="50"/>
      <c r="F644" s="50"/>
      <c r="G644" s="62"/>
    </row>
    <row r="645" spans="2:7" ht="18" customHeight="1" x14ac:dyDescent="0.25">
      <c r="B645" s="50"/>
      <c r="E645" s="50"/>
      <c r="F645" s="50"/>
      <c r="G645" s="62"/>
    </row>
    <row r="646" spans="2:7" ht="18" customHeight="1" x14ac:dyDescent="0.25">
      <c r="B646" s="50"/>
      <c r="E646" s="50"/>
      <c r="F646" s="50"/>
      <c r="G646" s="62"/>
    </row>
    <row r="647" spans="2:7" ht="18" customHeight="1" x14ac:dyDescent="0.25">
      <c r="B647" s="50"/>
      <c r="E647" s="50"/>
      <c r="F647" s="50"/>
      <c r="G647" s="62"/>
    </row>
    <row r="648" spans="2:7" ht="18" customHeight="1" x14ac:dyDescent="0.25">
      <c r="B648" s="50"/>
      <c r="E648" s="50"/>
      <c r="F648" s="50"/>
      <c r="G648" s="62"/>
    </row>
    <row r="649" spans="2:7" ht="18" customHeight="1" x14ac:dyDescent="0.25">
      <c r="B649" s="50"/>
      <c r="E649" s="50"/>
      <c r="F649" s="50"/>
      <c r="G649" s="62"/>
    </row>
    <row r="650" spans="2:7" ht="18" customHeight="1" x14ac:dyDescent="0.25">
      <c r="B650" s="50"/>
      <c r="E650" s="50"/>
      <c r="F650" s="50"/>
      <c r="G650" s="62"/>
    </row>
    <row r="651" spans="2:7" ht="18" customHeight="1" x14ac:dyDescent="0.25">
      <c r="B651" s="50"/>
      <c r="E651" s="50"/>
      <c r="F651" s="50"/>
      <c r="G651" s="62"/>
    </row>
    <row r="652" spans="2:7" ht="18" customHeight="1" x14ac:dyDescent="0.25">
      <c r="B652" s="50"/>
      <c r="E652" s="50"/>
      <c r="F652" s="50"/>
      <c r="G652" s="62"/>
    </row>
    <row r="653" spans="2:7" ht="18" customHeight="1" x14ac:dyDescent="0.25">
      <c r="B653" s="50"/>
      <c r="E653" s="50"/>
      <c r="F653" s="50"/>
      <c r="G653" s="62"/>
    </row>
    <row r="654" spans="2:7" ht="18" customHeight="1" x14ac:dyDescent="0.25">
      <c r="B654" s="50"/>
      <c r="E654" s="50"/>
      <c r="F654" s="50"/>
      <c r="G654" s="62"/>
    </row>
    <row r="655" spans="2:7" ht="18" customHeight="1" x14ac:dyDescent="0.25">
      <c r="B655" s="50"/>
      <c r="E655" s="50"/>
      <c r="F655" s="50"/>
      <c r="G655" s="62"/>
    </row>
    <row r="656" spans="2:7" ht="18" customHeight="1" x14ac:dyDescent="0.25">
      <c r="B656" s="50"/>
      <c r="E656" s="50"/>
      <c r="F656" s="50"/>
      <c r="G656" s="62"/>
    </row>
    <row r="657" spans="2:7" ht="18" customHeight="1" x14ac:dyDescent="0.25">
      <c r="B657" s="50"/>
      <c r="E657" s="50"/>
      <c r="F657" s="50"/>
      <c r="G657" s="62"/>
    </row>
    <row r="658" spans="2:7" ht="18" customHeight="1" x14ac:dyDescent="0.25">
      <c r="B658" s="50"/>
      <c r="E658" s="50"/>
      <c r="F658" s="50"/>
      <c r="G658" s="62"/>
    </row>
    <row r="659" spans="2:7" ht="18" customHeight="1" x14ac:dyDescent="0.25">
      <c r="B659" s="50"/>
      <c r="E659" s="50"/>
      <c r="F659" s="50"/>
      <c r="G659" s="62"/>
    </row>
    <row r="660" spans="2:7" ht="18" customHeight="1" x14ac:dyDescent="0.25">
      <c r="B660" s="50"/>
      <c r="E660" s="50"/>
      <c r="F660" s="50"/>
      <c r="G660" s="62"/>
    </row>
    <row r="661" spans="2:7" ht="18" customHeight="1" x14ac:dyDescent="0.25">
      <c r="B661" s="50"/>
      <c r="E661" s="50"/>
      <c r="F661" s="50"/>
      <c r="G661" s="62"/>
    </row>
    <row r="662" spans="2:7" ht="18" customHeight="1" x14ac:dyDescent="0.25">
      <c r="B662" s="50"/>
      <c r="E662" s="50"/>
      <c r="F662" s="50"/>
      <c r="G662" s="62"/>
    </row>
    <row r="663" spans="2:7" ht="18" customHeight="1" x14ac:dyDescent="0.25">
      <c r="B663" s="50"/>
      <c r="E663" s="50"/>
      <c r="F663" s="50"/>
      <c r="G663" s="62"/>
    </row>
    <row r="664" spans="2:7" ht="18" customHeight="1" x14ac:dyDescent="0.25">
      <c r="B664" s="50"/>
      <c r="E664" s="50"/>
      <c r="F664" s="50"/>
      <c r="G664" s="62"/>
    </row>
    <row r="665" spans="2:7" ht="18" customHeight="1" x14ac:dyDescent="0.25">
      <c r="B665" s="50"/>
      <c r="E665" s="50"/>
      <c r="F665" s="50"/>
      <c r="G665" s="62"/>
    </row>
    <row r="666" spans="2:7" ht="18" customHeight="1" x14ac:dyDescent="0.25">
      <c r="B666" s="50"/>
      <c r="E666" s="50"/>
      <c r="F666" s="50"/>
      <c r="G666" s="62"/>
    </row>
    <row r="667" spans="2:7" ht="18" customHeight="1" x14ac:dyDescent="0.25">
      <c r="B667" s="50"/>
      <c r="E667" s="50"/>
      <c r="F667" s="50"/>
      <c r="G667" s="62"/>
    </row>
    <row r="668" spans="2:7" ht="18" customHeight="1" x14ac:dyDescent="0.25">
      <c r="B668" s="50"/>
      <c r="E668" s="50"/>
      <c r="F668" s="50"/>
      <c r="G668" s="62"/>
    </row>
    <row r="669" spans="2:7" ht="18" customHeight="1" x14ac:dyDescent="0.25">
      <c r="B669" s="50"/>
      <c r="E669" s="50"/>
      <c r="F669" s="50"/>
      <c r="G669" s="62"/>
    </row>
    <row r="670" spans="2:7" ht="18" customHeight="1" x14ac:dyDescent="0.25">
      <c r="B670" s="50"/>
      <c r="E670" s="50"/>
      <c r="F670" s="50"/>
      <c r="G670" s="62"/>
    </row>
    <row r="671" spans="2:7" ht="18" customHeight="1" x14ac:dyDescent="0.25">
      <c r="B671" s="50"/>
      <c r="E671" s="50"/>
      <c r="F671" s="50"/>
      <c r="G671" s="62"/>
    </row>
    <row r="672" spans="2:7" ht="18" customHeight="1" x14ac:dyDescent="0.25">
      <c r="B672" s="50"/>
      <c r="E672" s="50"/>
      <c r="F672" s="50"/>
      <c r="G672" s="62"/>
    </row>
    <row r="673" spans="2:7" ht="18" customHeight="1" x14ac:dyDescent="0.25">
      <c r="B673" s="50"/>
      <c r="E673" s="50"/>
      <c r="F673" s="50"/>
      <c r="G673" s="62"/>
    </row>
    <row r="674" spans="2:7" ht="18" customHeight="1" x14ac:dyDescent="0.25">
      <c r="B674" s="50"/>
      <c r="E674" s="50"/>
      <c r="F674" s="50"/>
      <c r="G674" s="62"/>
    </row>
    <row r="675" spans="2:7" ht="18" customHeight="1" x14ac:dyDescent="0.25">
      <c r="B675" s="50"/>
      <c r="E675" s="50"/>
      <c r="F675" s="50"/>
      <c r="G675" s="62"/>
    </row>
    <row r="676" spans="2:7" ht="18" customHeight="1" x14ac:dyDescent="0.25">
      <c r="B676" s="50"/>
      <c r="E676" s="50"/>
      <c r="F676" s="50"/>
      <c r="G676" s="62"/>
    </row>
    <row r="677" spans="2:7" ht="18" customHeight="1" x14ac:dyDescent="0.25">
      <c r="B677" s="50"/>
      <c r="E677" s="50"/>
      <c r="F677" s="50"/>
      <c r="G677" s="62"/>
    </row>
    <row r="678" spans="2:7" ht="18" customHeight="1" x14ac:dyDescent="0.25">
      <c r="B678" s="50"/>
      <c r="E678" s="50"/>
      <c r="F678" s="50"/>
      <c r="G678" s="62"/>
    </row>
    <row r="679" spans="2:7" ht="18" customHeight="1" x14ac:dyDescent="0.25">
      <c r="B679" s="50"/>
      <c r="E679" s="50"/>
      <c r="F679" s="50"/>
      <c r="G679" s="62"/>
    </row>
    <row r="680" spans="2:7" ht="18" customHeight="1" x14ac:dyDescent="0.25">
      <c r="B680" s="50"/>
      <c r="E680" s="50"/>
      <c r="F680" s="50"/>
      <c r="G680" s="62"/>
    </row>
    <row r="681" spans="2:7" ht="18" customHeight="1" x14ac:dyDescent="0.25">
      <c r="B681" s="50"/>
      <c r="E681" s="50"/>
      <c r="F681" s="50"/>
      <c r="G681" s="62"/>
    </row>
    <row r="682" spans="2:7" ht="18" customHeight="1" x14ac:dyDescent="0.25">
      <c r="B682" s="50"/>
      <c r="E682" s="50"/>
      <c r="F682" s="50"/>
      <c r="G682" s="62"/>
    </row>
    <row r="683" spans="2:7" ht="18" customHeight="1" x14ac:dyDescent="0.25">
      <c r="B683" s="50"/>
      <c r="E683" s="50"/>
      <c r="F683" s="50"/>
      <c r="G683" s="62"/>
    </row>
    <row r="684" spans="2:7" ht="18" customHeight="1" x14ac:dyDescent="0.25">
      <c r="B684" s="50"/>
      <c r="E684" s="50"/>
      <c r="F684" s="50"/>
      <c r="G684" s="62"/>
    </row>
    <row r="685" spans="2:7" ht="18" customHeight="1" x14ac:dyDescent="0.25">
      <c r="B685" s="50"/>
      <c r="E685" s="50"/>
      <c r="F685" s="50"/>
      <c r="G685" s="62"/>
    </row>
    <row r="686" spans="2:7" ht="18" customHeight="1" x14ac:dyDescent="0.25">
      <c r="B686" s="50"/>
      <c r="E686" s="50"/>
      <c r="F686" s="50"/>
      <c r="G686" s="62"/>
    </row>
    <row r="687" spans="2:7" ht="18" customHeight="1" x14ac:dyDescent="0.25">
      <c r="B687" s="50"/>
      <c r="E687" s="50"/>
      <c r="F687" s="50"/>
      <c r="G687" s="62"/>
    </row>
    <row r="688" spans="2:7" ht="18" customHeight="1" x14ac:dyDescent="0.25">
      <c r="B688" s="50"/>
      <c r="E688" s="50"/>
      <c r="F688" s="50"/>
      <c r="G688" s="62"/>
    </row>
    <row r="689" spans="2:7" ht="18" customHeight="1" x14ac:dyDescent="0.25">
      <c r="B689" s="50"/>
      <c r="E689" s="50"/>
      <c r="F689" s="50"/>
      <c r="G689" s="62"/>
    </row>
    <row r="690" spans="2:7" ht="18" customHeight="1" x14ac:dyDescent="0.25">
      <c r="B690" s="50"/>
      <c r="E690" s="50"/>
      <c r="F690" s="50"/>
      <c r="G690" s="62"/>
    </row>
    <row r="691" spans="2:7" ht="18" customHeight="1" x14ac:dyDescent="0.25">
      <c r="B691" s="50"/>
      <c r="E691" s="50"/>
      <c r="F691" s="50"/>
      <c r="G691" s="62"/>
    </row>
    <row r="692" spans="2:7" ht="18" customHeight="1" x14ac:dyDescent="0.25">
      <c r="B692" s="50"/>
      <c r="E692" s="50"/>
      <c r="F692" s="50"/>
      <c r="G692" s="62"/>
    </row>
    <row r="693" spans="2:7" ht="18" customHeight="1" x14ac:dyDescent="0.25">
      <c r="B693" s="50"/>
      <c r="E693" s="50"/>
      <c r="F693" s="50"/>
      <c r="G693" s="62"/>
    </row>
    <row r="694" spans="2:7" ht="18" customHeight="1" x14ac:dyDescent="0.25">
      <c r="B694" s="50"/>
      <c r="E694" s="50"/>
      <c r="F694" s="50"/>
      <c r="G694" s="62"/>
    </row>
    <row r="695" spans="2:7" ht="18" customHeight="1" x14ac:dyDescent="0.25">
      <c r="B695" s="50"/>
      <c r="E695" s="50"/>
      <c r="F695" s="50"/>
      <c r="G695" s="62"/>
    </row>
    <row r="696" spans="2:7" ht="18" customHeight="1" x14ac:dyDescent="0.25">
      <c r="B696" s="50"/>
      <c r="E696" s="50"/>
      <c r="F696" s="50"/>
      <c r="G696" s="62"/>
    </row>
    <row r="697" spans="2:7" ht="18" customHeight="1" x14ac:dyDescent="0.25">
      <c r="B697" s="50"/>
      <c r="E697" s="50"/>
      <c r="F697" s="50"/>
      <c r="G697" s="62"/>
    </row>
    <row r="698" spans="2:7" ht="18" customHeight="1" x14ac:dyDescent="0.25">
      <c r="B698" s="50"/>
      <c r="E698" s="50"/>
      <c r="F698" s="50"/>
      <c r="G698" s="62"/>
    </row>
    <row r="699" spans="2:7" ht="18" customHeight="1" x14ac:dyDescent="0.25">
      <c r="B699" s="50"/>
      <c r="E699" s="50"/>
      <c r="F699" s="50"/>
      <c r="G699" s="62"/>
    </row>
    <row r="700" spans="2:7" ht="18" customHeight="1" x14ac:dyDescent="0.25">
      <c r="B700" s="50"/>
      <c r="E700" s="50"/>
      <c r="F700" s="50"/>
      <c r="G700" s="62"/>
    </row>
    <row r="701" spans="2:7" ht="18" customHeight="1" x14ac:dyDescent="0.25">
      <c r="B701" s="50"/>
      <c r="E701" s="50"/>
      <c r="F701" s="50"/>
      <c r="G701" s="62"/>
    </row>
    <row r="702" spans="2:7" ht="18" customHeight="1" x14ac:dyDescent="0.25">
      <c r="B702" s="50"/>
      <c r="E702" s="50"/>
      <c r="F702" s="50"/>
      <c r="G702" s="62"/>
    </row>
    <row r="703" spans="2:7" ht="18" customHeight="1" x14ac:dyDescent="0.25">
      <c r="B703" s="50"/>
      <c r="E703" s="50"/>
      <c r="F703" s="50"/>
      <c r="G703" s="62"/>
    </row>
    <row r="704" spans="2:7" ht="18" customHeight="1" x14ac:dyDescent="0.25">
      <c r="B704" s="50"/>
      <c r="E704" s="50"/>
      <c r="F704" s="50"/>
      <c r="G704" s="62"/>
    </row>
    <row r="705" spans="2:7" ht="18" customHeight="1" x14ac:dyDescent="0.25">
      <c r="B705" s="50"/>
      <c r="E705" s="50"/>
      <c r="F705" s="50"/>
      <c r="G705" s="62"/>
    </row>
    <row r="706" spans="2:7" ht="18" customHeight="1" x14ac:dyDescent="0.25">
      <c r="B706" s="50"/>
      <c r="E706" s="50"/>
      <c r="F706" s="50"/>
      <c r="G706" s="62"/>
    </row>
    <row r="707" spans="2:7" ht="18" customHeight="1" x14ac:dyDescent="0.25">
      <c r="B707" s="50"/>
      <c r="E707" s="50"/>
      <c r="F707" s="50"/>
      <c r="G707" s="62"/>
    </row>
    <row r="708" spans="2:7" ht="18" customHeight="1" x14ac:dyDescent="0.25">
      <c r="B708" s="50"/>
      <c r="E708" s="50"/>
      <c r="F708" s="50"/>
      <c r="G708" s="62"/>
    </row>
    <row r="709" spans="2:7" ht="18" customHeight="1" x14ac:dyDescent="0.25">
      <c r="B709" s="50"/>
      <c r="E709" s="50"/>
      <c r="F709" s="50"/>
      <c r="G709" s="62"/>
    </row>
    <row r="710" spans="2:7" ht="18" customHeight="1" x14ac:dyDescent="0.25">
      <c r="B710" s="50"/>
      <c r="E710" s="50"/>
      <c r="F710" s="50"/>
      <c r="G710" s="62"/>
    </row>
    <row r="711" spans="2:7" ht="18" customHeight="1" x14ac:dyDescent="0.25">
      <c r="B711" s="50"/>
      <c r="E711" s="50"/>
      <c r="F711" s="50"/>
      <c r="G711" s="62"/>
    </row>
    <row r="712" spans="2:7" ht="18" customHeight="1" x14ac:dyDescent="0.25">
      <c r="B712" s="50"/>
      <c r="E712" s="50"/>
      <c r="F712" s="50"/>
      <c r="G712" s="62"/>
    </row>
    <row r="713" spans="2:7" ht="18" customHeight="1" x14ac:dyDescent="0.25">
      <c r="B713" s="50"/>
      <c r="E713" s="50"/>
      <c r="F713" s="50"/>
      <c r="G713" s="62"/>
    </row>
    <row r="714" spans="2:7" ht="18" customHeight="1" x14ac:dyDescent="0.25">
      <c r="B714" s="50"/>
      <c r="E714" s="50"/>
      <c r="F714" s="50"/>
      <c r="G714" s="62"/>
    </row>
    <row r="715" spans="2:7" ht="18" customHeight="1" x14ac:dyDescent="0.25">
      <c r="B715" s="50"/>
      <c r="E715" s="50"/>
      <c r="F715" s="50"/>
      <c r="G715" s="62"/>
    </row>
    <row r="716" spans="2:7" ht="18" customHeight="1" x14ac:dyDescent="0.25">
      <c r="B716" s="50"/>
      <c r="E716" s="50"/>
      <c r="F716" s="50"/>
      <c r="G716" s="62"/>
    </row>
    <row r="717" spans="2:7" ht="18" customHeight="1" x14ac:dyDescent="0.25">
      <c r="B717" s="50"/>
      <c r="E717" s="50"/>
      <c r="F717" s="50"/>
      <c r="G717" s="62"/>
    </row>
    <row r="718" spans="2:7" ht="18" customHeight="1" x14ac:dyDescent="0.25">
      <c r="B718" s="50"/>
      <c r="E718" s="50"/>
      <c r="F718" s="50"/>
      <c r="G718" s="62"/>
    </row>
    <row r="719" spans="2:7" ht="18" customHeight="1" x14ac:dyDescent="0.25">
      <c r="B719" s="50"/>
      <c r="E719" s="50"/>
      <c r="F719" s="50"/>
      <c r="G719" s="62"/>
    </row>
    <row r="720" spans="2:7" ht="18" customHeight="1" x14ac:dyDescent="0.25">
      <c r="B720" s="50"/>
      <c r="E720" s="50"/>
      <c r="F720" s="50"/>
      <c r="G720" s="62"/>
    </row>
    <row r="721" spans="2:7" ht="18" customHeight="1" x14ac:dyDescent="0.25">
      <c r="B721" s="50"/>
      <c r="E721" s="50"/>
      <c r="F721" s="50"/>
      <c r="G721" s="62"/>
    </row>
    <row r="722" spans="2:7" ht="18" customHeight="1" x14ac:dyDescent="0.25">
      <c r="B722" s="50"/>
      <c r="E722" s="50"/>
      <c r="F722" s="50"/>
      <c r="G722" s="62"/>
    </row>
    <row r="723" spans="2:7" ht="18" customHeight="1" x14ac:dyDescent="0.25">
      <c r="B723" s="50"/>
      <c r="E723" s="50"/>
      <c r="F723" s="50"/>
      <c r="G723" s="62"/>
    </row>
    <row r="724" spans="2:7" ht="18" customHeight="1" x14ac:dyDescent="0.25">
      <c r="B724" s="50"/>
      <c r="E724" s="50"/>
      <c r="F724" s="50"/>
      <c r="G724" s="62"/>
    </row>
    <row r="725" spans="2:7" ht="18" customHeight="1" x14ac:dyDescent="0.25">
      <c r="B725" s="50"/>
      <c r="E725" s="50"/>
      <c r="F725" s="50"/>
      <c r="G725" s="62"/>
    </row>
    <row r="726" spans="2:7" ht="18" customHeight="1" x14ac:dyDescent="0.25">
      <c r="B726" s="50"/>
      <c r="E726" s="50"/>
      <c r="F726" s="50"/>
      <c r="G726" s="62"/>
    </row>
    <row r="727" spans="2:7" ht="18" customHeight="1" x14ac:dyDescent="0.25">
      <c r="B727" s="50"/>
      <c r="E727" s="50"/>
      <c r="F727" s="50"/>
      <c r="G727" s="62"/>
    </row>
    <row r="728" spans="2:7" ht="18" customHeight="1" x14ac:dyDescent="0.25">
      <c r="B728" s="50"/>
      <c r="E728" s="50"/>
      <c r="F728" s="50"/>
      <c r="G728" s="62"/>
    </row>
    <row r="729" spans="2:7" ht="18" customHeight="1" x14ac:dyDescent="0.25">
      <c r="B729" s="50"/>
      <c r="E729" s="50"/>
      <c r="F729" s="50"/>
      <c r="G729" s="62"/>
    </row>
    <row r="730" spans="2:7" ht="18" customHeight="1" x14ac:dyDescent="0.25">
      <c r="B730" s="50"/>
      <c r="E730" s="50"/>
      <c r="F730" s="50"/>
      <c r="G730" s="62"/>
    </row>
    <row r="731" spans="2:7" ht="18" customHeight="1" x14ac:dyDescent="0.25">
      <c r="B731" s="50"/>
      <c r="E731" s="50"/>
      <c r="F731" s="50"/>
      <c r="G731" s="62"/>
    </row>
    <row r="732" spans="2:7" ht="18" customHeight="1" x14ac:dyDescent="0.25">
      <c r="B732" s="50"/>
      <c r="E732" s="50"/>
      <c r="F732" s="50"/>
      <c r="G732" s="62"/>
    </row>
    <row r="733" spans="2:7" ht="18" customHeight="1" x14ac:dyDescent="0.25">
      <c r="B733" s="50"/>
      <c r="E733" s="50"/>
      <c r="F733" s="50"/>
      <c r="G733" s="62"/>
    </row>
    <row r="734" spans="2:7" ht="18" customHeight="1" x14ac:dyDescent="0.25">
      <c r="B734" s="50"/>
      <c r="E734" s="50"/>
      <c r="F734" s="50"/>
      <c r="G734" s="62"/>
    </row>
    <row r="735" spans="2:7" ht="18" customHeight="1" x14ac:dyDescent="0.25">
      <c r="B735" s="50"/>
      <c r="E735" s="50"/>
      <c r="F735" s="50"/>
      <c r="G735" s="62"/>
    </row>
    <row r="736" spans="2:7" ht="18" customHeight="1" x14ac:dyDescent="0.25">
      <c r="B736" s="50"/>
      <c r="E736" s="50"/>
      <c r="F736" s="50"/>
      <c r="G736" s="62"/>
    </row>
    <row r="737" spans="2:7" ht="18" customHeight="1" x14ac:dyDescent="0.25">
      <c r="B737" s="50"/>
      <c r="E737" s="50"/>
      <c r="F737" s="50"/>
      <c r="G737" s="62"/>
    </row>
    <row r="738" spans="2:7" ht="18" customHeight="1" x14ac:dyDescent="0.25">
      <c r="B738" s="50"/>
      <c r="E738" s="50"/>
      <c r="F738" s="50"/>
      <c r="G738" s="62"/>
    </row>
    <row r="739" spans="2:7" ht="18" customHeight="1" x14ac:dyDescent="0.25">
      <c r="B739" s="50"/>
      <c r="E739" s="50"/>
      <c r="F739" s="50"/>
      <c r="G739" s="62"/>
    </row>
    <row r="740" spans="2:7" ht="18" customHeight="1" x14ac:dyDescent="0.25">
      <c r="B740" s="50"/>
      <c r="E740" s="50"/>
      <c r="F740" s="50"/>
      <c r="G740" s="62"/>
    </row>
    <row r="741" spans="2:7" ht="18" customHeight="1" x14ac:dyDescent="0.25">
      <c r="B741" s="50"/>
      <c r="E741" s="50"/>
      <c r="F741" s="50"/>
      <c r="G741" s="62"/>
    </row>
    <row r="742" spans="2:7" ht="18" customHeight="1" x14ac:dyDescent="0.25">
      <c r="B742" s="50"/>
      <c r="E742" s="50"/>
      <c r="F742" s="50"/>
      <c r="G742" s="62"/>
    </row>
    <row r="743" spans="2:7" ht="18" customHeight="1" x14ac:dyDescent="0.25">
      <c r="B743" s="50"/>
      <c r="E743" s="50"/>
      <c r="F743" s="50"/>
      <c r="G743" s="62"/>
    </row>
    <row r="744" spans="2:7" ht="18" customHeight="1" x14ac:dyDescent="0.25">
      <c r="B744" s="50"/>
      <c r="E744" s="50"/>
      <c r="F744" s="50"/>
      <c r="G744" s="62"/>
    </row>
    <row r="745" spans="2:7" ht="18" customHeight="1" x14ac:dyDescent="0.25">
      <c r="B745" s="50"/>
      <c r="E745" s="50"/>
      <c r="F745" s="50"/>
      <c r="G745" s="62"/>
    </row>
    <row r="746" spans="2:7" ht="18" customHeight="1" x14ac:dyDescent="0.25">
      <c r="B746" s="50"/>
      <c r="E746" s="50"/>
      <c r="F746" s="50"/>
      <c r="G746" s="62"/>
    </row>
    <row r="747" spans="2:7" ht="18" customHeight="1" x14ac:dyDescent="0.25">
      <c r="B747" s="50"/>
      <c r="E747" s="50"/>
      <c r="F747" s="50"/>
      <c r="G747" s="62"/>
    </row>
    <row r="748" spans="2:7" ht="18" customHeight="1" x14ac:dyDescent="0.25">
      <c r="B748" s="50"/>
      <c r="E748" s="50"/>
      <c r="F748" s="50"/>
      <c r="G748" s="62"/>
    </row>
    <row r="749" spans="2:7" ht="18" customHeight="1" x14ac:dyDescent="0.25">
      <c r="B749" s="50"/>
      <c r="E749" s="50"/>
      <c r="F749" s="50"/>
      <c r="G749" s="62"/>
    </row>
    <row r="750" spans="2:7" ht="18" customHeight="1" x14ac:dyDescent="0.25">
      <c r="B750" s="50"/>
      <c r="E750" s="50"/>
      <c r="F750" s="50"/>
      <c r="G750" s="62"/>
    </row>
    <row r="751" spans="2:7" ht="18" customHeight="1" x14ac:dyDescent="0.25">
      <c r="B751" s="50"/>
      <c r="E751" s="50"/>
      <c r="F751" s="50"/>
      <c r="G751" s="62"/>
    </row>
    <row r="752" spans="2:7" ht="18" customHeight="1" x14ac:dyDescent="0.25">
      <c r="B752" s="50"/>
      <c r="E752" s="50"/>
      <c r="F752" s="50"/>
      <c r="G752" s="62"/>
    </row>
    <row r="753" spans="2:7" ht="18" customHeight="1" x14ac:dyDescent="0.25">
      <c r="B753" s="50"/>
      <c r="E753" s="50"/>
      <c r="F753" s="50"/>
      <c r="G753" s="62"/>
    </row>
    <row r="754" spans="2:7" ht="18" customHeight="1" x14ac:dyDescent="0.25">
      <c r="B754" s="50"/>
      <c r="E754" s="50"/>
      <c r="F754" s="50"/>
      <c r="G754" s="62"/>
    </row>
    <row r="755" spans="2:7" ht="18" customHeight="1" x14ac:dyDescent="0.25">
      <c r="B755" s="50"/>
      <c r="E755" s="50"/>
      <c r="F755" s="50"/>
      <c r="G755" s="62"/>
    </row>
    <row r="756" spans="2:7" ht="18" customHeight="1" x14ac:dyDescent="0.25">
      <c r="B756" s="50"/>
      <c r="E756" s="50"/>
      <c r="F756" s="50"/>
      <c r="G756" s="62"/>
    </row>
    <row r="757" spans="2:7" ht="18" customHeight="1" x14ac:dyDescent="0.25">
      <c r="B757" s="50"/>
      <c r="E757" s="50"/>
      <c r="F757" s="50"/>
      <c r="G757" s="62"/>
    </row>
    <row r="758" spans="2:7" ht="18" customHeight="1" x14ac:dyDescent="0.25">
      <c r="B758" s="50"/>
      <c r="E758" s="50"/>
      <c r="F758" s="50"/>
      <c r="G758" s="62"/>
    </row>
    <row r="759" spans="2:7" ht="18" customHeight="1" x14ac:dyDescent="0.25">
      <c r="B759" s="50"/>
      <c r="E759" s="50"/>
      <c r="F759" s="50"/>
      <c r="G759" s="62"/>
    </row>
    <row r="760" spans="2:7" ht="18" customHeight="1" x14ac:dyDescent="0.25">
      <c r="B760" s="50"/>
      <c r="E760" s="50"/>
      <c r="F760" s="50"/>
      <c r="G760" s="62"/>
    </row>
    <row r="761" spans="2:7" ht="18" customHeight="1" x14ac:dyDescent="0.25">
      <c r="B761" s="50"/>
      <c r="E761" s="50"/>
      <c r="F761" s="50"/>
      <c r="G761" s="62"/>
    </row>
    <row r="762" spans="2:7" ht="18" customHeight="1" x14ac:dyDescent="0.25">
      <c r="B762" s="50"/>
      <c r="E762" s="50"/>
      <c r="F762" s="50"/>
      <c r="G762" s="62"/>
    </row>
    <row r="763" spans="2:7" ht="18" customHeight="1" x14ac:dyDescent="0.25">
      <c r="B763" s="50"/>
      <c r="E763" s="50"/>
      <c r="F763" s="50"/>
      <c r="G763" s="62"/>
    </row>
    <row r="764" spans="2:7" ht="18" customHeight="1" x14ac:dyDescent="0.25">
      <c r="B764" s="50"/>
      <c r="E764" s="50"/>
      <c r="F764" s="50"/>
      <c r="G764" s="62"/>
    </row>
    <row r="765" spans="2:7" ht="18" customHeight="1" x14ac:dyDescent="0.25">
      <c r="B765" s="50"/>
      <c r="E765" s="50"/>
      <c r="F765" s="50"/>
      <c r="G765" s="62"/>
    </row>
    <row r="766" spans="2:7" ht="18" customHeight="1" x14ac:dyDescent="0.25">
      <c r="B766" s="50"/>
      <c r="E766" s="50"/>
      <c r="F766" s="50"/>
      <c r="G766" s="62"/>
    </row>
    <row r="767" spans="2:7" ht="18" customHeight="1" x14ac:dyDescent="0.25">
      <c r="B767" s="50"/>
      <c r="E767" s="50"/>
      <c r="F767" s="50"/>
      <c r="G767" s="62"/>
    </row>
    <row r="768" spans="2:7" ht="18" customHeight="1" x14ac:dyDescent="0.25">
      <c r="B768" s="50"/>
      <c r="E768" s="50"/>
      <c r="F768" s="50"/>
      <c r="G768" s="62"/>
    </row>
    <row r="769" spans="2:7" ht="18" customHeight="1" x14ac:dyDescent="0.25">
      <c r="B769" s="50"/>
      <c r="E769" s="50"/>
      <c r="F769" s="50"/>
      <c r="G769" s="62"/>
    </row>
    <row r="770" spans="2:7" ht="18" customHeight="1" x14ac:dyDescent="0.25">
      <c r="B770" s="50"/>
      <c r="E770" s="50"/>
      <c r="F770" s="50"/>
      <c r="G770" s="62"/>
    </row>
    <row r="771" spans="2:7" ht="18" customHeight="1" x14ac:dyDescent="0.25">
      <c r="B771" s="50"/>
      <c r="E771" s="50"/>
      <c r="F771" s="50"/>
      <c r="G771" s="62"/>
    </row>
    <row r="772" spans="2:7" ht="18" customHeight="1" x14ac:dyDescent="0.25">
      <c r="B772" s="50"/>
      <c r="E772" s="50"/>
      <c r="F772" s="50"/>
      <c r="G772" s="62"/>
    </row>
    <row r="773" spans="2:7" ht="18" customHeight="1" x14ac:dyDescent="0.25">
      <c r="B773" s="50"/>
      <c r="E773" s="50"/>
      <c r="F773" s="50"/>
      <c r="G773" s="62"/>
    </row>
    <row r="774" spans="2:7" ht="18" customHeight="1" x14ac:dyDescent="0.25">
      <c r="B774" s="50"/>
      <c r="E774" s="50"/>
      <c r="F774" s="50"/>
      <c r="G774" s="62"/>
    </row>
    <row r="775" spans="2:7" ht="18" customHeight="1" x14ac:dyDescent="0.25">
      <c r="B775" s="50"/>
      <c r="E775" s="50"/>
      <c r="F775" s="50"/>
      <c r="G775" s="62"/>
    </row>
    <row r="776" spans="2:7" ht="18" customHeight="1" x14ac:dyDescent="0.25">
      <c r="B776" s="50"/>
      <c r="E776" s="50"/>
      <c r="F776" s="50"/>
      <c r="G776" s="62"/>
    </row>
    <row r="777" spans="2:7" ht="18" customHeight="1" x14ac:dyDescent="0.25">
      <c r="B777" s="50"/>
      <c r="E777" s="50"/>
      <c r="F777" s="50"/>
      <c r="G777" s="62"/>
    </row>
    <row r="778" spans="2:7" ht="18" customHeight="1" x14ac:dyDescent="0.25">
      <c r="B778" s="50"/>
      <c r="E778" s="50"/>
      <c r="F778" s="50"/>
      <c r="G778" s="62"/>
    </row>
    <row r="779" spans="2:7" ht="18" customHeight="1" x14ac:dyDescent="0.25">
      <c r="B779" s="50"/>
      <c r="E779" s="50"/>
      <c r="F779" s="50"/>
      <c r="G779" s="62"/>
    </row>
    <row r="780" spans="2:7" ht="18" customHeight="1" x14ac:dyDescent="0.25">
      <c r="B780" s="50"/>
      <c r="E780" s="50"/>
      <c r="F780" s="50"/>
      <c r="G780" s="62"/>
    </row>
    <row r="781" spans="2:7" ht="18" customHeight="1" x14ac:dyDescent="0.25">
      <c r="B781" s="50"/>
      <c r="E781" s="50"/>
      <c r="F781" s="50"/>
      <c r="G781" s="62"/>
    </row>
    <row r="782" spans="2:7" ht="18" customHeight="1" x14ac:dyDescent="0.25">
      <c r="B782" s="50"/>
      <c r="E782" s="50"/>
      <c r="F782" s="50"/>
      <c r="G782" s="62"/>
    </row>
    <row r="783" spans="2:7" ht="18" customHeight="1" x14ac:dyDescent="0.25">
      <c r="B783" s="50"/>
      <c r="E783" s="50"/>
      <c r="F783" s="50"/>
      <c r="G783" s="62"/>
    </row>
    <row r="784" spans="2:7" ht="18" customHeight="1" x14ac:dyDescent="0.25">
      <c r="B784" s="50"/>
      <c r="E784" s="50"/>
      <c r="F784" s="50"/>
      <c r="G784" s="62"/>
    </row>
    <row r="785" spans="2:7" ht="18" customHeight="1" x14ac:dyDescent="0.25">
      <c r="B785" s="50"/>
      <c r="E785" s="50"/>
      <c r="F785" s="50"/>
      <c r="G785" s="62"/>
    </row>
    <row r="786" spans="2:7" ht="18" customHeight="1" x14ac:dyDescent="0.25">
      <c r="B786" s="50"/>
      <c r="E786" s="50"/>
      <c r="F786" s="50"/>
      <c r="G786" s="62"/>
    </row>
    <row r="787" spans="2:7" ht="18" customHeight="1" x14ac:dyDescent="0.25">
      <c r="B787" s="50"/>
      <c r="E787" s="50"/>
      <c r="F787" s="50"/>
      <c r="G787" s="62"/>
    </row>
    <row r="788" spans="2:7" ht="18" customHeight="1" x14ac:dyDescent="0.25">
      <c r="B788" s="50"/>
      <c r="E788" s="50"/>
      <c r="F788" s="50"/>
      <c r="G788" s="62"/>
    </row>
    <row r="789" spans="2:7" ht="18" customHeight="1" x14ac:dyDescent="0.25">
      <c r="B789" s="50"/>
      <c r="E789" s="50"/>
      <c r="F789" s="50"/>
      <c r="G789" s="62"/>
    </row>
    <row r="790" spans="2:7" ht="18" customHeight="1" x14ac:dyDescent="0.25">
      <c r="B790" s="50"/>
      <c r="E790" s="50"/>
      <c r="F790" s="50"/>
      <c r="G790" s="62"/>
    </row>
    <row r="791" spans="2:7" ht="18" customHeight="1" x14ac:dyDescent="0.25">
      <c r="B791" s="50"/>
      <c r="E791" s="50"/>
      <c r="F791" s="50"/>
      <c r="G791" s="62"/>
    </row>
    <row r="792" spans="2:7" ht="18" customHeight="1" x14ac:dyDescent="0.25">
      <c r="B792" s="50"/>
      <c r="E792" s="50"/>
      <c r="F792" s="50"/>
      <c r="G792" s="62"/>
    </row>
    <row r="793" spans="2:7" ht="18" customHeight="1" x14ac:dyDescent="0.25">
      <c r="B793" s="50"/>
      <c r="E793" s="50"/>
      <c r="F793" s="50"/>
      <c r="G793" s="62"/>
    </row>
    <row r="794" spans="2:7" ht="18" customHeight="1" x14ac:dyDescent="0.25">
      <c r="B794" s="50"/>
      <c r="E794" s="50"/>
      <c r="F794" s="50"/>
      <c r="G794" s="62"/>
    </row>
    <row r="795" spans="2:7" ht="18" customHeight="1" x14ac:dyDescent="0.25">
      <c r="B795" s="50"/>
      <c r="E795" s="50"/>
      <c r="F795" s="50"/>
      <c r="G795" s="62"/>
    </row>
    <row r="796" spans="2:7" ht="18" customHeight="1" x14ac:dyDescent="0.25">
      <c r="B796" s="50"/>
      <c r="E796" s="50"/>
      <c r="F796" s="50"/>
      <c r="G796" s="62"/>
    </row>
    <row r="797" spans="2:7" ht="18" customHeight="1" x14ac:dyDescent="0.25">
      <c r="B797" s="50"/>
      <c r="E797" s="50"/>
      <c r="F797" s="50"/>
      <c r="G797" s="62"/>
    </row>
    <row r="798" spans="2:7" ht="18" customHeight="1" x14ac:dyDescent="0.25">
      <c r="B798" s="50"/>
      <c r="E798" s="50"/>
      <c r="F798" s="50"/>
      <c r="G798" s="62"/>
    </row>
    <row r="799" spans="2:7" ht="18" customHeight="1" x14ac:dyDescent="0.25">
      <c r="B799" s="50"/>
      <c r="E799" s="50"/>
      <c r="F799" s="50"/>
      <c r="G799" s="62"/>
    </row>
    <row r="800" spans="2:7" ht="18" customHeight="1" x14ac:dyDescent="0.25">
      <c r="B800" s="50"/>
      <c r="E800" s="50"/>
      <c r="F800" s="50"/>
      <c r="G800" s="62"/>
    </row>
    <row r="801" spans="2:7" ht="18" customHeight="1" x14ac:dyDescent="0.25">
      <c r="B801" s="50"/>
      <c r="E801" s="50"/>
      <c r="F801" s="50"/>
      <c r="G801" s="62"/>
    </row>
    <row r="802" spans="2:7" ht="18" customHeight="1" x14ac:dyDescent="0.25">
      <c r="B802" s="50"/>
      <c r="E802" s="50"/>
      <c r="F802" s="50"/>
      <c r="G802" s="62"/>
    </row>
    <row r="803" spans="2:7" ht="18" customHeight="1" x14ac:dyDescent="0.25">
      <c r="B803" s="50"/>
      <c r="E803" s="50"/>
      <c r="F803" s="50"/>
      <c r="G803" s="62"/>
    </row>
    <row r="804" spans="2:7" ht="18" customHeight="1" x14ac:dyDescent="0.25">
      <c r="B804" s="50"/>
      <c r="E804" s="50"/>
      <c r="F804" s="50"/>
      <c r="G804" s="62"/>
    </row>
    <row r="805" spans="2:7" ht="18" customHeight="1" x14ac:dyDescent="0.25">
      <c r="B805" s="50"/>
      <c r="E805" s="50"/>
      <c r="F805" s="50"/>
      <c r="G805" s="62"/>
    </row>
    <row r="806" spans="2:7" ht="18" customHeight="1" x14ac:dyDescent="0.25">
      <c r="B806" s="50"/>
      <c r="E806" s="50"/>
      <c r="F806" s="50"/>
      <c r="G806" s="62"/>
    </row>
    <row r="807" spans="2:7" ht="18" customHeight="1" x14ac:dyDescent="0.25">
      <c r="B807" s="50"/>
      <c r="E807" s="50"/>
      <c r="F807" s="50"/>
      <c r="G807" s="62"/>
    </row>
    <row r="808" spans="2:7" ht="18" customHeight="1" x14ac:dyDescent="0.25">
      <c r="B808" s="50"/>
      <c r="E808" s="50"/>
      <c r="F808" s="50"/>
      <c r="G808" s="62"/>
    </row>
    <row r="809" spans="2:7" ht="18" customHeight="1" x14ac:dyDescent="0.25">
      <c r="B809" s="50"/>
      <c r="E809" s="50"/>
      <c r="F809" s="50"/>
      <c r="G809" s="62"/>
    </row>
    <row r="810" spans="2:7" ht="18" customHeight="1" x14ac:dyDescent="0.25">
      <c r="B810" s="50"/>
      <c r="E810" s="50"/>
      <c r="F810" s="50"/>
      <c r="G810" s="62"/>
    </row>
    <row r="811" spans="2:7" ht="18" customHeight="1" x14ac:dyDescent="0.25">
      <c r="B811" s="50"/>
      <c r="E811" s="50"/>
      <c r="F811" s="50"/>
      <c r="G811" s="62"/>
    </row>
    <row r="812" spans="2:7" ht="18" customHeight="1" x14ac:dyDescent="0.25">
      <c r="B812" s="50"/>
      <c r="E812" s="50"/>
      <c r="F812" s="50"/>
      <c r="G812" s="62"/>
    </row>
    <row r="813" spans="2:7" ht="18" customHeight="1" x14ac:dyDescent="0.25">
      <c r="B813" s="50"/>
      <c r="E813" s="50"/>
      <c r="F813" s="50"/>
      <c r="G813" s="62"/>
    </row>
    <row r="814" spans="2:7" ht="18" customHeight="1" x14ac:dyDescent="0.25">
      <c r="B814" s="50"/>
      <c r="E814" s="50"/>
      <c r="F814" s="50"/>
      <c r="G814" s="62"/>
    </row>
    <row r="815" spans="2:7" ht="18" customHeight="1" x14ac:dyDescent="0.25">
      <c r="B815" s="50"/>
      <c r="E815" s="50"/>
      <c r="F815" s="50"/>
      <c r="G815" s="62"/>
    </row>
    <row r="816" spans="2:7" ht="18" customHeight="1" x14ac:dyDescent="0.25">
      <c r="B816" s="50"/>
      <c r="E816" s="50"/>
      <c r="F816" s="50"/>
      <c r="G816" s="62"/>
    </row>
    <row r="817" spans="2:7" ht="18" customHeight="1" x14ac:dyDescent="0.25">
      <c r="B817" s="50"/>
      <c r="E817" s="50"/>
      <c r="F817" s="50"/>
      <c r="G817" s="62"/>
    </row>
    <row r="818" spans="2:7" ht="18" customHeight="1" x14ac:dyDescent="0.25">
      <c r="B818" s="50"/>
      <c r="E818" s="50"/>
      <c r="F818" s="50"/>
      <c r="G818" s="62"/>
    </row>
    <row r="819" spans="2:7" ht="18" customHeight="1" x14ac:dyDescent="0.25">
      <c r="B819" s="50"/>
      <c r="E819" s="50"/>
      <c r="F819" s="50"/>
      <c r="G819" s="62"/>
    </row>
    <row r="820" spans="2:7" ht="18" customHeight="1" x14ac:dyDescent="0.25">
      <c r="B820" s="50"/>
      <c r="E820" s="50"/>
      <c r="F820" s="50"/>
      <c r="G820" s="62"/>
    </row>
    <row r="821" spans="2:7" ht="18" customHeight="1" x14ac:dyDescent="0.25">
      <c r="B821" s="50"/>
      <c r="E821" s="50"/>
      <c r="F821" s="50"/>
      <c r="G821" s="62"/>
    </row>
    <row r="822" spans="2:7" ht="18" customHeight="1" x14ac:dyDescent="0.25">
      <c r="B822" s="50"/>
      <c r="E822" s="50"/>
      <c r="F822" s="50"/>
      <c r="G822" s="62"/>
    </row>
    <row r="823" spans="2:7" ht="18" customHeight="1" x14ac:dyDescent="0.25">
      <c r="B823" s="50"/>
      <c r="E823" s="50"/>
      <c r="F823" s="50"/>
      <c r="G823" s="62"/>
    </row>
    <row r="824" spans="2:7" ht="18" customHeight="1" x14ac:dyDescent="0.25">
      <c r="B824" s="50"/>
      <c r="E824" s="50"/>
      <c r="F824" s="50"/>
      <c r="G824" s="62"/>
    </row>
    <row r="825" spans="2:7" ht="18" customHeight="1" x14ac:dyDescent="0.25">
      <c r="B825" s="50"/>
      <c r="E825" s="50"/>
      <c r="F825" s="50"/>
      <c r="G825" s="62"/>
    </row>
    <row r="826" spans="2:7" ht="18" customHeight="1" x14ac:dyDescent="0.25">
      <c r="B826" s="50"/>
      <c r="E826" s="50"/>
      <c r="F826" s="50"/>
      <c r="G826" s="62"/>
    </row>
    <row r="827" spans="2:7" ht="18" customHeight="1" x14ac:dyDescent="0.25">
      <c r="B827" s="50"/>
      <c r="E827" s="50"/>
      <c r="F827" s="50"/>
      <c r="G827" s="62"/>
    </row>
    <row r="828" spans="2:7" ht="18" customHeight="1" x14ac:dyDescent="0.25">
      <c r="B828" s="50"/>
      <c r="E828" s="50"/>
      <c r="F828" s="50"/>
      <c r="G828" s="62"/>
    </row>
    <row r="829" spans="2:7" ht="18" customHeight="1" x14ac:dyDescent="0.25">
      <c r="B829" s="50"/>
      <c r="E829" s="50"/>
      <c r="F829" s="50"/>
      <c r="G829" s="62"/>
    </row>
    <row r="830" spans="2:7" ht="18" customHeight="1" x14ac:dyDescent="0.25">
      <c r="B830" s="50"/>
      <c r="E830" s="50"/>
      <c r="F830" s="50"/>
      <c r="G830" s="62"/>
    </row>
    <row r="831" spans="2:7" ht="18" customHeight="1" x14ac:dyDescent="0.25">
      <c r="B831" s="50"/>
      <c r="E831" s="50"/>
      <c r="F831" s="50"/>
      <c r="G831" s="62"/>
    </row>
    <row r="832" spans="2:7" ht="18" customHeight="1" x14ac:dyDescent="0.25">
      <c r="B832" s="50"/>
      <c r="E832" s="50"/>
      <c r="F832" s="50"/>
      <c r="G832" s="62"/>
    </row>
    <row r="833" spans="2:7" ht="18" customHeight="1" x14ac:dyDescent="0.25">
      <c r="B833" s="50"/>
      <c r="E833" s="50"/>
      <c r="F833" s="50"/>
      <c r="G833" s="62"/>
    </row>
    <row r="834" spans="2:7" ht="18" customHeight="1" x14ac:dyDescent="0.25">
      <c r="B834" s="50"/>
      <c r="E834" s="50"/>
      <c r="F834" s="50"/>
      <c r="G834" s="62"/>
    </row>
    <row r="835" spans="2:7" ht="18" customHeight="1" x14ac:dyDescent="0.25">
      <c r="B835" s="50"/>
      <c r="E835" s="50"/>
      <c r="F835" s="50"/>
      <c r="G835" s="62"/>
    </row>
    <row r="836" spans="2:7" ht="18" customHeight="1" x14ac:dyDescent="0.25">
      <c r="B836" s="50"/>
      <c r="E836" s="50"/>
      <c r="F836" s="50"/>
      <c r="G836" s="62"/>
    </row>
    <row r="837" spans="2:7" ht="18" customHeight="1" x14ac:dyDescent="0.25">
      <c r="B837" s="50"/>
      <c r="E837" s="50"/>
      <c r="F837" s="50"/>
      <c r="G837" s="62"/>
    </row>
    <row r="838" spans="2:7" ht="18" customHeight="1" x14ac:dyDescent="0.25">
      <c r="B838" s="50"/>
      <c r="E838" s="50"/>
      <c r="F838" s="50"/>
      <c r="G838" s="62"/>
    </row>
    <row r="839" spans="2:7" ht="18" customHeight="1" x14ac:dyDescent="0.25">
      <c r="B839" s="50"/>
      <c r="E839" s="50"/>
      <c r="F839" s="50"/>
      <c r="G839" s="62"/>
    </row>
    <row r="840" spans="2:7" ht="18" customHeight="1" x14ac:dyDescent="0.25">
      <c r="B840" s="50"/>
      <c r="E840" s="50"/>
      <c r="F840" s="50"/>
      <c r="G840" s="62"/>
    </row>
    <row r="841" spans="2:7" ht="18" customHeight="1" x14ac:dyDescent="0.25">
      <c r="B841" s="50"/>
      <c r="E841" s="50"/>
      <c r="F841" s="50"/>
      <c r="G841" s="62"/>
    </row>
    <row r="842" spans="2:7" ht="18" customHeight="1" x14ac:dyDescent="0.25">
      <c r="B842" s="50"/>
      <c r="E842" s="50"/>
      <c r="F842" s="50"/>
      <c r="G842" s="62"/>
    </row>
    <row r="843" spans="2:7" ht="18" customHeight="1" x14ac:dyDescent="0.25">
      <c r="B843" s="50"/>
      <c r="E843" s="50"/>
      <c r="F843" s="50"/>
      <c r="G843" s="62"/>
    </row>
    <row r="844" spans="2:7" ht="18" customHeight="1" x14ac:dyDescent="0.25">
      <c r="B844" s="50"/>
      <c r="E844" s="50"/>
      <c r="F844" s="50"/>
      <c r="G844" s="62"/>
    </row>
    <row r="845" spans="2:7" ht="18" customHeight="1" x14ac:dyDescent="0.25">
      <c r="B845" s="50"/>
      <c r="E845" s="50"/>
      <c r="F845" s="50"/>
      <c r="G845" s="62"/>
    </row>
    <row r="846" spans="2:7" ht="18" customHeight="1" x14ac:dyDescent="0.25">
      <c r="B846" s="50"/>
      <c r="E846" s="50"/>
      <c r="F846" s="50"/>
      <c r="G846" s="62"/>
    </row>
    <row r="847" spans="2:7" ht="18" customHeight="1" x14ac:dyDescent="0.25">
      <c r="B847" s="50"/>
      <c r="E847" s="50"/>
      <c r="F847" s="50"/>
      <c r="G847" s="62"/>
    </row>
    <row r="848" spans="2:7" ht="18" customHeight="1" x14ac:dyDescent="0.25">
      <c r="B848" s="50"/>
      <c r="E848" s="50"/>
      <c r="F848" s="50"/>
      <c r="G848" s="62"/>
    </row>
    <row r="849" spans="2:7" ht="18" customHeight="1" x14ac:dyDescent="0.25">
      <c r="B849" s="50"/>
      <c r="E849" s="50"/>
      <c r="F849" s="50"/>
      <c r="G849" s="62"/>
    </row>
    <row r="850" spans="2:7" ht="18" customHeight="1" x14ac:dyDescent="0.25">
      <c r="B850" s="50"/>
      <c r="E850" s="50"/>
      <c r="F850" s="50"/>
      <c r="G850" s="62"/>
    </row>
    <row r="851" spans="2:7" ht="18" customHeight="1" x14ac:dyDescent="0.25">
      <c r="B851" s="50"/>
      <c r="E851" s="50"/>
      <c r="F851" s="50"/>
      <c r="G851" s="62"/>
    </row>
    <row r="852" spans="2:7" ht="18" customHeight="1" x14ac:dyDescent="0.25">
      <c r="B852" s="50"/>
      <c r="E852" s="50"/>
      <c r="F852" s="50"/>
      <c r="G852" s="62"/>
    </row>
    <row r="853" spans="2:7" ht="18" customHeight="1" x14ac:dyDescent="0.25">
      <c r="B853" s="50"/>
      <c r="E853" s="50"/>
      <c r="F853" s="50"/>
      <c r="G853" s="62"/>
    </row>
    <row r="854" spans="2:7" ht="18" customHeight="1" x14ac:dyDescent="0.25">
      <c r="B854" s="50"/>
      <c r="E854" s="50"/>
      <c r="F854" s="50"/>
      <c r="G854" s="62"/>
    </row>
    <row r="855" spans="2:7" ht="18" customHeight="1" x14ac:dyDescent="0.25">
      <c r="B855" s="50"/>
      <c r="E855" s="50"/>
      <c r="F855" s="50"/>
      <c r="G855" s="62"/>
    </row>
    <row r="856" spans="2:7" ht="18" customHeight="1" x14ac:dyDescent="0.25">
      <c r="B856" s="50"/>
      <c r="E856" s="50"/>
      <c r="F856" s="50"/>
      <c r="G856" s="62"/>
    </row>
    <row r="857" spans="2:7" ht="18" customHeight="1" x14ac:dyDescent="0.25">
      <c r="B857" s="50"/>
      <c r="E857" s="50"/>
      <c r="F857" s="50"/>
      <c r="G857" s="62"/>
    </row>
    <row r="858" spans="2:7" ht="18" customHeight="1" x14ac:dyDescent="0.25">
      <c r="B858" s="50"/>
      <c r="E858" s="50"/>
      <c r="F858" s="50"/>
      <c r="G858" s="62"/>
    </row>
    <row r="859" spans="2:7" ht="18" customHeight="1" x14ac:dyDescent="0.25">
      <c r="B859" s="50"/>
      <c r="E859" s="50"/>
      <c r="F859" s="50"/>
      <c r="G859" s="62"/>
    </row>
    <row r="860" spans="2:7" ht="18" customHeight="1" x14ac:dyDescent="0.25">
      <c r="B860" s="50"/>
      <c r="E860" s="50"/>
      <c r="F860" s="50"/>
      <c r="G860" s="62"/>
    </row>
    <row r="861" spans="2:7" ht="18" customHeight="1" x14ac:dyDescent="0.25">
      <c r="B861" s="50"/>
      <c r="E861" s="50"/>
      <c r="F861" s="50"/>
      <c r="G861" s="62"/>
    </row>
    <row r="862" spans="2:7" ht="18" customHeight="1" x14ac:dyDescent="0.25">
      <c r="B862" s="50"/>
      <c r="E862" s="50"/>
      <c r="F862" s="50"/>
      <c r="G862" s="62"/>
    </row>
    <row r="863" spans="2:7" ht="18" customHeight="1" x14ac:dyDescent="0.25">
      <c r="B863" s="50"/>
      <c r="E863" s="50"/>
      <c r="F863" s="50"/>
      <c r="G863" s="62"/>
    </row>
    <row r="864" spans="2:7" ht="18" customHeight="1" x14ac:dyDescent="0.25">
      <c r="B864" s="50"/>
      <c r="E864" s="50"/>
      <c r="F864" s="50"/>
      <c r="G864" s="62"/>
    </row>
    <row r="865" spans="2:7" ht="18" customHeight="1" x14ac:dyDescent="0.25">
      <c r="B865" s="50"/>
      <c r="E865" s="50"/>
      <c r="F865" s="50"/>
      <c r="G865" s="62"/>
    </row>
    <row r="866" spans="2:7" ht="18" customHeight="1" x14ac:dyDescent="0.25">
      <c r="B866" s="50"/>
      <c r="E866" s="50"/>
      <c r="F866" s="50"/>
      <c r="G866" s="62"/>
    </row>
    <row r="867" spans="2:7" ht="18" customHeight="1" x14ac:dyDescent="0.25">
      <c r="B867" s="50"/>
      <c r="E867" s="50"/>
      <c r="F867" s="50"/>
      <c r="G867" s="62"/>
    </row>
    <row r="868" spans="2:7" ht="18" customHeight="1" x14ac:dyDescent="0.25">
      <c r="B868" s="50"/>
      <c r="E868" s="50"/>
      <c r="F868" s="50"/>
      <c r="G868" s="62"/>
    </row>
    <row r="869" spans="2:7" ht="18" customHeight="1" x14ac:dyDescent="0.25">
      <c r="B869" s="50"/>
      <c r="E869" s="50"/>
      <c r="F869" s="50"/>
      <c r="G869" s="62"/>
    </row>
    <row r="870" spans="2:7" ht="18" customHeight="1" x14ac:dyDescent="0.25">
      <c r="B870" s="50"/>
      <c r="E870" s="50"/>
      <c r="F870" s="50"/>
      <c r="G870" s="62"/>
    </row>
    <row r="871" spans="2:7" ht="18" customHeight="1" x14ac:dyDescent="0.25">
      <c r="B871" s="50"/>
      <c r="E871" s="50"/>
      <c r="F871" s="50"/>
      <c r="G871" s="62"/>
    </row>
    <row r="872" spans="2:7" ht="18" customHeight="1" x14ac:dyDescent="0.25">
      <c r="B872" s="50"/>
      <c r="E872" s="50"/>
      <c r="F872" s="50"/>
      <c r="G872" s="62"/>
    </row>
    <row r="873" spans="2:7" ht="18" customHeight="1" x14ac:dyDescent="0.25">
      <c r="B873" s="50"/>
      <c r="E873" s="50"/>
      <c r="F873" s="50"/>
      <c r="G873" s="62"/>
    </row>
    <row r="874" spans="2:7" ht="18" customHeight="1" x14ac:dyDescent="0.25">
      <c r="B874" s="50"/>
      <c r="E874" s="50"/>
      <c r="F874" s="50"/>
      <c r="G874" s="62"/>
    </row>
    <row r="875" spans="2:7" ht="18" customHeight="1" x14ac:dyDescent="0.25">
      <c r="B875" s="50"/>
      <c r="E875" s="50"/>
      <c r="F875" s="50"/>
      <c r="G875" s="62"/>
    </row>
    <row r="876" spans="2:7" ht="18" customHeight="1" x14ac:dyDescent="0.25">
      <c r="B876" s="50"/>
      <c r="E876" s="50"/>
      <c r="F876" s="50"/>
      <c r="G876" s="62"/>
    </row>
    <row r="877" spans="2:7" ht="18" customHeight="1" x14ac:dyDescent="0.25">
      <c r="B877" s="50"/>
      <c r="E877" s="50"/>
      <c r="F877" s="50"/>
      <c r="G877" s="62"/>
    </row>
    <row r="878" spans="2:7" ht="18" customHeight="1" x14ac:dyDescent="0.25">
      <c r="B878" s="50"/>
      <c r="E878" s="50"/>
      <c r="F878" s="50"/>
      <c r="G878" s="62"/>
    </row>
    <row r="879" spans="2:7" ht="18" customHeight="1" x14ac:dyDescent="0.25">
      <c r="B879" s="50"/>
      <c r="E879" s="50"/>
      <c r="F879" s="50"/>
      <c r="G879" s="62"/>
    </row>
    <row r="880" spans="2:7" ht="18" customHeight="1" x14ac:dyDescent="0.25">
      <c r="B880" s="50"/>
      <c r="E880" s="50"/>
      <c r="F880" s="50"/>
      <c r="G880" s="62"/>
    </row>
    <row r="881" spans="2:7" ht="18" customHeight="1" x14ac:dyDescent="0.25">
      <c r="B881" s="50"/>
      <c r="E881" s="50"/>
      <c r="F881" s="50"/>
      <c r="G881" s="62"/>
    </row>
    <row r="882" spans="2:7" ht="18" customHeight="1" x14ac:dyDescent="0.25">
      <c r="B882" s="50"/>
      <c r="E882" s="50"/>
      <c r="F882" s="50"/>
      <c r="G882" s="62"/>
    </row>
    <row r="883" spans="2:7" ht="18" customHeight="1" x14ac:dyDescent="0.25">
      <c r="B883" s="50"/>
      <c r="E883" s="50"/>
      <c r="F883" s="50"/>
      <c r="G883" s="62"/>
    </row>
    <row r="884" spans="2:7" ht="18" customHeight="1" x14ac:dyDescent="0.25">
      <c r="B884" s="50"/>
      <c r="E884" s="50"/>
      <c r="F884" s="50"/>
      <c r="G884" s="62"/>
    </row>
    <row r="885" spans="2:7" ht="18" customHeight="1" x14ac:dyDescent="0.25">
      <c r="B885" s="50"/>
      <c r="E885" s="50"/>
      <c r="F885" s="50"/>
      <c r="G885" s="62"/>
    </row>
    <row r="886" spans="2:7" ht="18" customHeight="1" x14ac:dyDescent="0.25">
      <c r="B886" s="50"/>
      <c r="E886" s="50"/>
      <c r="F886" s="50"/>
      <c r="G886" s="62"/>
    </row>
    <row r="887" spans="2:7" ht="18" customHeight="1" x14ac:dyDescent="0.25">
      <c r="B887" s="50"/>
      <c r="E887" s="50"/>
      <c r="F887" s="50"/>
      <c r="G887" s="62"/>
    </row>
    <row r="888" spans="2:7" ht="18" customHeight="1" x14ac:dyDescent="0.25">
      <c r="B888" s="50"/>
      <c r="E888" s="50"/>
      <c r="F888" s="50"/>
      <c r="G888" s="62"/>
    </row>
    <row r="889" spans="2:7" ht="18" customHeight="1" x14ac:dyDescent="0.25">
      <c r="B889" s="50"/>
      <c r="E889" s="50"/>
      <c r="F889" s="50"/>
      <c r="G889" s="62"/>
    </row>
    <row r="890" spans="2:7" ht="18" customHeight="1" x14ac:dyDescent="0.25">
      <c r="B890" s="50"/>
      <c r="E890" s="50"/>
      <c r="F890" s="50"/>
      <c r="G890" s="62"/>
    </row>
    <row r="891" spans="2:7" ht="18" customHeight="1" x14ac:dyDescent="0.25">
      <c r="B891" s="50"/>
      <c r="E891" s="50"/>
      <c r="F891" s="50"/>
      <c r="G891" s="62"/>
    </row>
    <row r="892" spans="2:7" ht="18" customHeight="1" x14ac:dyDescent="0.25">
      <c r="B892" s="50"/>
      <c r="E892" s="50"/>
      <c r="F892" s="50"/>
      <c r="G892" s="62"/>
    </row>
    <row r="893" spans="2:7" ht="18" customHeight="1" x14ac:dyDescent="0.25">
      <c r="B893" s="50"/>
      <c r="E893" s="50"/>
      <c r="F893" s="50"/>
      <c r="G893" s="62"/>
    </row>
    <row r="894" spans="2:7" ht="18" customHeight="1" x14ac:dyDescent="0.25">
      <c r="B894" s="50"/>
      <c r="E894" s="50"/>
      <c r="F894" s="50"/>
      <c r="G894" s="62"/>
    </row>
    <row r="895" spans="2:7" ht="18" customHeight="1" x14ac:dyDescent="0.25">
      <c r="B895" s="50"/>
      <c r="E895" s="50"/>
      <c r="F895" s="50"/>
      <c r="G895" s="62"/>
    </row>
    <row r="896" spans="2:7" ht="18" customHeight="1" x14ac:dyDescent="0.25">
      <c r="B896" s="50"/>
      <c r="E896" s="50"/>
      <c r="F896" s="50"/>
      <c r="G896" s="62"/>
    </row>
    <row r="897" spans="2:7" ht="18" customHeight="1" x14ac:dyDescent="0.25">
      <c r="B897" s="50"/>
      <c r="E897" s="50"/>
      <c r="F897" s="50"/>
      <c r="G897" s="62"/>
    </row>
    <row r="898" spans="2:7" ht="18" customHeight="1" x14ac:dyDescent="0.25">
      <c r="B898" s="50"/>
      <c r="E898" s="50"/>
      <c r="F898" s="50"/>
      <c r="G898" s="62"/>
    </row>
    <row r="899" spans="2:7" ht="18" customHeight="1" x14ac:dyDescent="0.25">
      <c r="B899" s="50"/>
      <c r="E899" s="50"/>
      <c r="F899" s="50"/>
      <c r="G899" s="62"/>
    </row>
    <row r="900" spans="2:7" ht="18" customHeight="1" x14ac:dyDescent="0.25">
      <c r="B900" s="50"/>
      <c r="E900" s="50"/>
      <c r="F900" s="50"/>
      <c r="G900" s="62"/>
    </row>
    <row r="901" spans="2:7" ht="18" customHeight="1" x14ac:dyDescent="0.25">
      <c r="B901" s="50"/>
      <c r="E901" s="50"/>
      <c r="F901" s="50"/>
      <c r="G901" s="62"/>
    </row>
    <row r="902" spans="2:7" ht="18" customHeight="1" x14ac:dyDescent="0.25">
      <c r="B902" s="50"/>
      <c r="E902" s="50"/>
      <c r="F902" s="50"/>
      <c r="G902" s="62"/>
    </row>
    <row r="903" spans="2:7" ht="18" customHeight="1" x14ac:dyDescent="0.25">
      <c r="B903" s="50"/>
      <c r="E903" s="50"/>
      <c r="F903" s="50"/>
      <c r="G903" s="62"/>
    </row>
    <row r="904" spans="2:7" ht="18" customHeight="1" x14ac:dyDescent="0.25">
      <c r="B904" s="50"/>
      <c r="E904" s="50"/>
      <c r="F904" s="50"/>
      <c r="G904" s="62"/>
    </row>
    <row r="905" spans="2:7" ht="18" customHeight="1" x14ac:dyDescent="0.25">
      <c r="B905" s="50"/>
      <c r="E905" s="50"/>
      <c r="F905" s="50"/>
      <c r="G905" s="62"/>
    </row>
    <row r="906" spans="2:7" ht="18" customHeight="1" x14ac:dyDescent="0.25">
      <c r="B906" s="50"/>
      <c r="E906" s="50"/>
      <c r="F906" s="50"/>
      <c r="G906" s="62"/>
    </row>
    <row r="907" spans="2:7" ht="18" customHeight="1" x14ac:dyDescent="0.25">
      <c r="B907" s="50"/>
      <c r="E907" s="50"/>
      <c r="F907" s="50"/>
      <c r="G907" s="62"/>
    </row>
    <row r="908" spans="2:7" ht="18" customHeight="1" x14ac:dyDescent="0.25">
      <c r="B908" s="50"/>
      <c r="E908" s="50"/>
      <c r="F908" s="50"/>
      <c r="G908" s="62"/>
    </row>
    <row r="909" spans="2:7" ht="18" customHeight="1" x14ac:dyDescent="0.25">
      <c r="B909" s="50"/>
      <c r="E909" s="50"/>
      <c r="F909" s="50"/>
      <c r="G909" s="62"/>
    </row>
    <row r="910" spans="2:7" ht="18" customHeight="1" x14ac:dyDescent="0.25">
      <c r="B910" s="50"/>
      <c r="E910" s="50"/>
      <c r="F910" s="50"/>
      <c r="G910" s="62"/>
    </row>
    <row r="911" spans="2:7" ht="18" customHeight="1" x14ac:dyDescent="0.25">
      <c r="B911" s="50"/>
      <c r="E911" s="50"/>
      <c r="F911" s="50"/>
      <c r="G911" s="62"/>
    </row>
    <row r="912" spans="2:7" ht="18" customHeight="1" x14ac:dyDescent="0.25">
      <c r="B912" s="50"/>
      <c r="E912" s="50"/>
      <c r="F912" s="50"/>
      <c r="G912" s="62"/>
    </row>
    <row r="913" spans="2:7" ht="18" customHeight="1" x14ac:dyDescent="0.25">
      <c r="B913" s="50"/>
      <c r="E913" s="50"/>
      <c r="F913" s="50"/>
      <c r="G913" s="62"/>
    </row>
    <row r="914" spans="2:7" ht="18" customHeight="1" x14ac:dyDescent="0.25">
      <c r="B914" s="50"/>
      <c r="E914" s="50"/>
      <c r="F914" s="50"/>
      <c r="G914" s="62"/>
    </row>
    <row r="915" spans="2:7" ht="18" customHeight="1" x14ac:dyDescent="0.25">
      <c r="B915" s="50"/>
      <c r="E915" s="50"/>
      <c r="F915" s="50"/>
      <c r="G915" s="62"/>
    </row>
    <row r="916" spans="2:7" ht="18" customHeight="1" x14ac:dyDescent="0.25">
      <c r="B916" s="50"/>
      <c r="E916" s="50"/>
      <c r="F916" s="50"/>
      <c r="G916" s="62"/>
    </row>
    <row r="917" spans="2:7" ht="18" customHeight="1" x14ac:dyDescent="0.25">
      <c r="B917" s="50"/>
      <c r="E917" s="50"/>
      <c r="F917" s="50"/>
      <c r="G917" s="62"/>
    </row>
    <row r="918" spans="2:7" ht="18" customHeight="1" x14ac:dyDescent="0.25">
      <c r="B918" s="50"/>
      <c r="E918" s="50"/>
      <c r="F918" s="50"/>
      <c r="G918" s="62"/>
    </row>
    <row r="919" spans="2:7" ht="18" customHeight="1" x14ac:dyDescent="0.25">
      <c r="B919" s="50"/>
      <c r="E919" s="50"/>
      <c r="F919" s="50"/>
      <c r="G919" s="62"/>
    </row>
    <row r="920" spans="2:7" ht="18" customHeight="1" x14ac:dyDescent="0.25">
      <c r="B920" s="50"/>
      <c r="E920" s="50"/>
      <c r="F920" s="50"/>
      <c r="G920" s="62"/>
    </row>
    <row r="921" spans="2:7" ht="18" customHeight="1" x14ac:dyDescent="0.25">
      <c r="B921" s="50"/>
      <c r="E921" s="50"/>
      <c r="F921" s="50"/>
      <c r="G921" s="62"/>
    </row>
    <row r="922" spans="2:7" ht="18" customHeight="1" x14ac:dyDescent="0.25">
      <c r="B922" s="50"/>
      <c r="E922" s="50"/>
      <c r="F922" s="50"/>
      <c r="G922" s="62"/>
    </row>
    <row r="923" spans="2:7" ht="18" customHeight="1" x14ac:dyDescent="0.25">
      <c r="B923" s="50"/>
      <c r="E923" s="50"/>
      <c r="F923" s="50"/>
      <c r="G923" s="62"/>
    </row>
    <row r="924" spans="2:7" ht="18" customHeight="1" x14ac:dyDescent="0.25">
      <c r="B924" s="50"/>
      <c r="E924" s="50"/>
      <c r="F924" s="50"/>
      <c r="G924" s="62"/>
    </row>
    <row r="925" spans="2:7" ht="18" customHeight="1" x14ac:dyDescent="0.25">
      <c r="B925" s="50"/>
      <c r="E925" s="50"/>
      <c r="F925" s="50"/>
      <c r="G925" s="62"/>
    </row>
    <row r="926" spans="2:7" ht="18" customHeight="1" x14ac:dyDescent="0.25">
      <c r="B926" s="50"/>
      <c r="E926" s="50"/>
      <c r="F926" s="50"/>
      <c r="G926" s="62"/>
    </row>
    <row r="927" spans="2:7" ht="18" customHeight="1" x14ac:dyDescent="0.25">
      <c r="B927" s="50"/>
      <c r="E927" s="50"/>
      <c r="F927" s="50"/>
      <c r="G927" s="62"/>
    </row>
    <row r="928" spans="2:7" ht="18" customHeight="1" x14ac:dyDescent="0.25">
      <c r="B928" s="50"/>
      <c r="E928" s="50"/>
      <c r="F928" s="50"/>
      <c r="G928" s="62"/>
    </row>
    <row r="929" spans="2:7" ht="18" customHeight="1" x14ac:dyDescent="0.25">
      <c r="B929" s="50"/>
      <c r="E929" s="50"/>
      <c r="F929" s="50"/>
      <c r="G929" s="62"/>
    </row>
    <row r="930" spans="2:7" ht="18" customHeight="1" x14ac:dyDescent="0.25">
      <c r="B930" s="50"/>
      <c r="E930" s="50"/>
      <c r="F930" s="50"/>
      <c r="G930" s="62"/>
    </row>
    <row r="931" spans="2:7" ht="18" customHeight="1" x14ac:dyDescent="0.25">
      <c r="B931" s="50"/>
      <c r="E931" s="50"/>
      <c r="F931" s="50"/>
      <c r="G931" s="62"/>
    </row>
    <row r="932" spans="2:7" ht="18" customHeight="1" x14ac:dyDescent="0.25">
      <c r="B932" s="50"/>
      <c r="E932" s="50"/>
      <c r="F932" s="50"/>
      <c r="G932" s="62"/>
    </row>
    <row r="933" spans="2:7" ht="18" customHeight="1" x14ac:dyDescent="0.25">
      <c r="B933" s="50"/>
      <c r="E933" s="50"/>
      <c r="F933" s="50"/>
      <c r="G933" s="62"/>
    </row>
    <row r="934" spans="2:7" ht="18" customHeight="1" x14ac:dyDescent="0.25">
      <c r="B934" s="50"/>
      <c r="E934" s="50"/>
      <c r="F934" s="50"/>
      <c r="G934" s="62"/>
    </row>
    <row r="935" spans="2:7" ht="18" customHeight="1" x14ac:dyDescent="0.25">
      <c r="B935" s="50"/>
      <c r="E935" s="50"/>
      <c r="F935" s="50"/>
      <c r="G935" s="62"/>
    </row>
    <row r="936" spans="2:7" ht="18" customHeight="1" x14ac:dyDescent="0.25">
      <c r="B936" s="50"/>
      <c r="E936" s="50"/>
      <c r="F936" s="50"/>
      <c r="G936" s="62"/>
    </row>
    <row r="937" spans="2:7" ht="18" customHeight="1" x14ac:dyDescent="0.25">
      <c r="B937" s="50"/>
      <c r="E937" s="50"/>
      <c r="F937" s="50"/>
      <c r="G937" s="62"/>
    </row>
    <row r="938" spans="2:7" ht="18" customHeight="1" x14ac:dyDescent="0.25">
      <c r="B938" s="50"/>
      <c r="E938" s="50"/>
      <c r="F938" s="50"/>
      <c r="G938" s="62"/>
    </row>
    <row r="939" spans="2:7" ht="18" customHeight="1" x14ac:dyDescent="0.25">
      <c r="B939" s="50"/>
      <c r="E939" s="50"/>
      <c r="F939" s="50"/>
      <c r="G939" s="62"/>
    </row>
    <row r="940" spans="2:7" ht="18" customHeight="1" x14ac:dyDescent="0.25">
      <c r="B940" s="50"/>
      <c r="E940" s="50"/>
      <c r="F940" s="50"/>
      <c r="G940" s="62"/>
    </row>
    <row r="941" spans="2:7" ht="18" customHeight="1" x14ac:dyDescent="0.25">
      <c r="B941" s="50"/>
      <c r="E941" s="50"/>
      <c r="F941" s="50"/>
      <c r="G941" s="62"/>
    </row>
    <row r="942" spans="2:7" ht="18" customHeight="1" x14ac:dyDescent="0.25">
      <c r="B942" s="50"/>
      <c r="E942" s="50"/>
      <c r="F942" s="50"/>
      <c r="G942" s="62"/>
    </row>
    <row r="943" spans="2:7" ht="18" customHeight="1" x14ac:dyDescent="0.25">
      <c r="B943" s="50"/>
      <c r="E943" s="50"/>
      <c r="F943" s="50"/>
      <c r="G943" s="62"/>
    </row>
    <row r="944" spans="2:7" ht="18" customHeight="1" x14ac:dyDescent="0.25">
      <c r="B944" s="50"/>
      <c r="E944" s="50"/>
      <c r="F944" s="50"/>
      <c r="G944" s="62"/>
    </row>
    <row r="945" spans="2:7" ht="18" customHeight="1" x14ac:dyDescent="0.25">
      <c r="B945" s="50"/>
      <c r="E945" s="50"/>
      <c r="F945" s="50"/>
      <c r="G945" s="62"/>
    </row>
    <row r="946" spans="2:7" ht="18" customHeight="1" x14ac:dyDescent="0.25">
      <c r="B946" s="50"/>
      <c r="E946" s="50"/>
      <c r="F946" s="50"/>
      <c r="G946" s="62"/>
    </row>
    <row r="947" spans="2:7" ht="18" customHeight="1" x14ac:dyDescent="0.25">
      <c r="B947" s="50"/>
      <c r="E947" s="50"/>
      <c r="F947" s="50"/>
      <c r="G947" s="62"/>
    </row>
    <row r="948" spans="2:7" ht="18" customHeight="1" x14ac:dyDescent="0.25">
      <c r="B948" s="50"/>
      <c r="E948" s="50"/>
      <c r="F948" s="50"/>
      <c r="G948" s="62"/>
    </row>
    <row r="949" spans="2:7" ht="18" customHeight="1" x14ac:dyDescent="0.25">
      <c r="B949" s="50"/>
      <c r="E949" s="50"/>
      <c r="F949" s="50"/>
      <c r="G949" s="62"/>
    </row>
    <row r="950" spans="2:7" ht="18" customHeight="1" x14ac:dyDescent="0.25">
      <c r="B950" s="50"/>
      <c r="E950" s="50"/>
      <c r="F950" s="50"/>
      <c r="G950" s="62"/>
    </row>
    <row r="951" spans="2:7" ht="18" customHeight="1" x14ac:dyDescent="0.25">
      <c r="B951" s="50"/>
      <c r="E951" s="50"/>
      <c r="F951" s="50"/>
      <c r="G951" s="62"/>
    </row>
    <row r="952" spans="2:7" ht="18" customHeight="1" x14ac:dyDescent="0.25">
      <c r="B952" s="50"/>
      <c r="E952" s="50"/>
      <c r="F952" s="50"/>
      <c r="G952" s="62"/>
    </row>
    <row r="953" spans="2:7" ht="18" customHeight="1" x14ac:dyDescent="0.25">
      <c r="B953" s="50"/>
      <c r="E953" s="50"/>
      <c r="F953" s="50"/>
      <c r="G953" s="62"/>
    </row>
    <row r="954" spans="2:7" ht="18" customHeight="1" x14ac:dyDescent="0.25">
      <c r="B954" s="50"/>
      <c r="E954" s="50"/>
      <c r="F954" s="50"/>
      <c r="G954" s="62"/>
    </row>
    <row r="955" spans="2:7" ht="18" customHeight="1" x14ac:dyDescent="0.25">
      <c r="B955" s="50"/>
      <c r="E955" s="50"/>
      <c r="F955" s="50"/>
      <c r="G955" s="62"/>
    </row>
    <row r="956" spans="2:7" ht="18" customHeight="1" x14ac:dyDescent="0.25">
      <c r="B956" s="50"/>
      <c r="E956" s="50"/>
      <c r="F956" s="50"/>
      <c r="G956" s="62"/>
    </row>
    <row r="957" spans="2:7" ht="18" customHeight="1" x14ac:dyDescent="0.25">
      <c r="B957" s="50"/>
      <c r="E957" s="50"/>
      <c r="F957" s="50"/>
      <c r="G957" s="62"/>
    </row>
    <row r="958" spans="2:7" ht="18" customHeight="1" x14ac:dyDescent="0.25">
      <c r="B958" s="50"/>
      <c r="E958" s="50"/>
      <c r="F958" s="50"/>
      <c r="G958" s="62"/>
    </row>
    <row r="959" spans="2:7" ht="18" customHeight="1" x14ac:dyDescent="0.25">
      <c r="B959" s="50"/>
      <c r="E959" s="50"/>
      <c r="F959" s="50"/>
      <c r="G959" s="62"/>
    </row>
    <row r="960" spans="2:7" ht="18" customHeight="1" x14ac:dyDescent="0.25">
      <c r="B960" s="50"/>
      <c r="E960" s="50"/>
      <c r="F960" s="50"/>
      <c r="G960" s="62"/>
    </row>
    <row r="961" spans="2:7" ht="18" customHeight="1" x14ac:dyDescent="0.25">
      <c r="B961" s="50"/>
      <c r="E961" s="50"/>
      <c r="F961" s="50"/>
      <c r="G961" s="62"/>
    </row>
    <row r="962" spans="2:7" ht="18" customHeight="1" x14ac:dyDescent="0.25">
      <c r="B962" s="50"/>
      <c r="E962" s="50"/>
      <c r="F962" s="50"/>
      <c r="G962" s="62"/>
    </row>
    <row r="963" spans="2:7" ht="18" customHeight="1" x14ac:dyDescent="0.25">
      <c r="B963" s="50"/>
      <c r="E963" s="50"/>
      <c r="F963" s="50"/>
      <c r="G963" s="62"/>
    </row>
    <row r="964" spans="2:7" ht="18" customHeight="1" x14ac:dyDescent="0.25">
      <c r="B964" s="50"/>
      <c r="E964" s="50"/>
      <c r="F964" s="50"/>
      <c r="G964" s="62"/>
    </row>
    <row r="965" spans="2:7" ht="18" customHeight="1" x14ac:dyDescent="0.25">
      <c r="B965" s="50"/>
      <c r="E965" s="50"/>
      <c r="F965" s="50"/>
      <c r="G965" s="62"/>
    </row>
    <row r="966" spans="2:7" ht="18" customHeight="1" x14ac:dyDescent="0.25">
      <c r="B966" s="50"/>
      <c r="E966" s="50"/>
      <c r="F966" s="50"/>
      <c r="G966" s="62"/>
    </row>
    <row r="967" spans="2:7" ht="18" customHeight="1" x14ac:dyDescent="0.25">
      <c r="B967" s="50"/>
      <c r="E967" s="50"/>
      <c r="F967" s="50"/>
      <c r="G967" s="62"/>
    </row>
    <row r="968" spans="2:7" ht="18" customHeight="1" x14ac:dyDescent="0.25">
      <c r="B968" s="50"/>
      <c r="E968" s="50"/>
      <c r="F968" s="50"/>
      <c r="G968" s="62"/>
    </row>
    <row r="969" spans="2:7" ht="18" customHeight="1" x14ac:dyDescent="0.25">
      <c r="B969" s="50"/>
      <c r="E969" s="50"/>
      <c r="F969" s="50"/>
      <c r="G969" s="62"/>
    </row>
    <row r="970" spans="2:7" ht="18" customHeight="1" x14ac:dyDescent="0.25">
      <c r="B970" s="50"/>
      <c r="E970" s="50"/>
      <c r="F970" s="50"/>
      <c r="G970" s="62"/>
    </row>
    <row r="971" spans="2:7" ht="18" customHeight="1" x14ac:dyDescent="0.25">
      <c r="B971" s="50"/>
      <c r="E971" s="50"/>
      <c r="F971" s="50"/>
      <c r="G971" s="62"/>
    </row>
    <row r="972" spans="2:7" ht="18" customHeight="1" x14ac:dyDescent="0.25">
      <c r="B972" s="50"/>
      <c r="E972" s="50"/>
      <c r="F972" s="50"/>
      <c r="G972" s="62"/>
    </row>
    <row r="973" spans="2:7" ht="18" customHeight="1" x14ac:dyDescent="0.25">
      <c r="B973" s="50"/>
      <c r="E973" s="50"/>
      <c r="F973" s="50"/>
      <c r="G973" s="62"/>
    </row>
    <row r="974" spans="2:7" ht="18" customHeight="1" x14ac:dyDescent="0.25">
      <c r="B974" s="50"/>
      <c r="E974" s="50"/>
      <c r="F974" s="50"/>
      <c r="G974" s="62"/>
    </row>
    <row r="975" spans="2:7" ht="18" customHeight="1" x14ac:dyDescent="0.25">
      <c r="B975" s="50"/>
      <c r="E975" s="50"/>
      <c r="F975" s="50"/>
      <c r="G975" s="62"/>
    </row>
    <row r="976" spans="2:7" ht="18" customHeight="1" x14ac:dyDescent="0.25">
      <c r="B976" s="50"/>
      <c r="E976" s="50"/>
      <c r="F976" s="50"/>
      <c r="G976" s="62"/>
    </row>
    <row r="977" spans="2:7" ht="18" customHeight="1" x14ac:dyDescent="0.25">
      <c r="B977" s="50"/>
      <c r="E977" s="50"/>
      <c r="F977" s="50"/>
      <c r="G977" s="62"/>
    </row>
    <row r="978" spans="2:7" ht="18" customHeight="1" x14ac:dyDescent="0.25">
      <c r="B978" s="50"/>
      <c r="E978" s="50"/>
      <c r="F978" s="50"/>
      <c r="G978" s="62"/>
    </row>
    <row r="979" spans="2:7" ht="18" customHeight="1" x14ac:dyDescent="0.25">
      <c r="B979" s="50"/>
      <c r="E979" s="50"/>
      <c r="F979" s="50"/>
      <c r="G979" s="62"/>
    </row>
    <row r="980" spans="2:7" ht="18" customHeight="1" x14ac:dyDescent="0.25">
      <c r="B980" s="50"/>
      <c r="E980" s="50"/>
      <c r="F980" s="50"/>
      <c r="G980" s="62"/>
    </row>
    <row r="981" spans="2:7" ht="18" customHeight="1" x14ac:dyDescent="0.25">
      <c r="B981" s="50"/>
      <c r="E981" s="50"/>
      <c r="F981" s="50"/>
      <c r="G981" s="62"/>
    </row>
    <row r="982" spans="2:7" ht="18" customHeight="1" x14ac:dyDescent="0.25">
      <c r="B982" s="50"/>
      <c r="E982" s="50"/>
      <c r="F982" s="50"/>
      <c r="G982" s="62"/>
    </row>
    <row r="983" spans="2:7" ht="18" customHeight="1" x14ac:dyDescent="0.25">
      <c r="B983" s="50"/>
      <c r="E983" s="50"/>
      <c r="F983" s="50"/>
      <c r="G983" s="62"/>
    </row>
    <row r="984" spans="2:7" ht="18" customHeight="1" x14ac:dyDescent="0.25">
      <c r="B984" s="50"/>
      <c r="E984" s="50"/>
      <c r="F984" s="50"/>
      <c r="G984" s="62"/>
    </row>
    <row r="985" spans="2:7" ht="18" customHeight="1" x14ac:dyDescent="0.25">
      <c r="B985" s="50"/>
      <c r="E985" s="50"/>
      <c r="F985" s="50"/>
      <c r="G985" s="62"/>
    </row>
    <row r="986" spans="2:7" ht="18" customHeight="1" x14ac:dyDescent="0.25">
      <c r="B986" s="50"/>
      <c r="E986" s="50"/>
      <c r="F986" s="50"/>
      <c r="G986" s="62"/>
    </row>
    <row r="987" spans="2:7" ht="18" customHeight="1" x14ac:dyDescent="0.25">
      <c r="B987" s="50"/>
      <c r="E987" s="50"/>
      <c r="F987" s="50"/>
      <c r="G987" s="62"/>
    </row>
    <row r="988" spans="2:7" ht="18" customHeight="1" x14ac:dyDescent="0.25">
      <c r="B988" s="50"/>
      <c r="E988" s="50"/>
      <c r="F988" s="50"/>
      <c r="G988" s="62"/>
    </row>
    <row r="989" spans="2:7" ht="18" customHeight="1" x14ac:dyDescent="0.25">
      <c r="B989" s="50"/>
      <c r="E989" s="50"/>
      <c r="F989" s="50"/>
      <c r="G989" s="62"/>
    </row>
    <row r="990" spans="2:7" ht="18" customHeight="1" x14ac:dyDescent="0.25">
      <c r="B990" s="50"/>
      <c r="E990" s="50"/>
      <c r="F990" s="50"/>
      <c r="G990" s="62"/>
    </row>
    <row r="991" spans="2:7" ht="18" customHeight="1" x14ac:dyDescent="0.25">
      <c r="B991" s="50"/>
      <c r="E991" s="50"/>
      <c r="F991" s="50"/>
      <c r="G991" s="62"/>
    </row>
    <row r="992" spans="2:7" ht="18" customHeight="1" x14ac:dyDescent="0.25">
      <c r="B992" s="50"/>
      <c r="E992" s="50"/>
      <c r="F992" s="50"/>
      <c r="G992" s="62"/>
    </row>
    <row r="993" spans="2:7" ht="18" customHeight="1" x14ac:dyDescent="0.25">
      <c r="B993" s="50"/>
      <c r="E993" s="50"/>
      <c r="F993" s="50"/>
      <c r="G993" s="62"/>
    </row>
    <row r="994" spans="2:7" ht="18" customHeight="1" x14ac:dyDescent="0.25">
      <c r="B994" s="50"/>
      <c r="E994" s="50"/>
      <c r="F994" s="50"/>
      <c r="G994" s="62"/>
    </row>
    <row r="995" spans="2:7" ht="18" customHeight="1" x14ac:dyDescent="0.25">
      <c r="B995" s="50"/>
      <c r="E995" s="50"/>
      <c r="F995" s="50"/>
      <c r="G995" s="62"/>
    </row>
    <row r="996" spans="2:7" ht="18" customHeight="1" x14ac:dyDescent="0.25">
      <c r="B996" s="50"/>
      <c r="E996" s="50"/>
      <c r="F996" s="50"/>
      <c r="G996" s="62"/>
    </row>
    <row r="997" spans="2:7" ht="18" customHeight="1" x14ac:dyDescent="0.25">
      <c r="B997" s="50"/>
      <c r="E997" s="50"/>
      <c r="F997" s="50"/>
      <c r="G997" s="62"/>
    </row>
    <row r="998" spans="2:7" ht="18" customHeight="1" x14ac:dyDescent="0.25">
      <c r="B998" s="50"/>
      <c r="E998" s="50"/>
      <c r="F998" s="50"/>
      <c r="G998" s="62"/>
    </row>
    <row r="999" spans="2:7" ht="18" customHeight="1" x14ac:dyDescent="0.25">
      <c r="B999" s="50"/>
      <c r="E999" s="50"/>
      <c r="F999" s="50"/>
      <c r="G999" s="62"/>
    </row>
    <row r="1000" spans="2:7" ht="18" customHeight="1" x14ac:dyDescent="0.25">
      <c r="B1000" s="50"/>
      <c r="E1000" s="50"/>
      <c r="F1000" s="50"/>
      <c r="G1000" s="62"/>
    </row>
    <row r="1001" spans="2:7" ht="18" customHeight="1" x14ac:dyDescent="0.25">
      <c r="B1001" s="50"/>
      <c r="E1001" s="50"/>
      <c r="F1001" s="50"/>
      <c r="G1001" s="62"/>
    </row>
    <row r="1002" spans="2:7" ht="18" customHeight="1" x14ac:dyDescent="0.25">
      <c r="B1002" s="50"/>
      <c r="E1002" s="50"/>
      <c r="F1002" s="50"/>
      <c r="G1002" s="62"/>
    </row>
    <row r="1003" spans="2:7" ht="18" customHeight="1" x14ac:dyDescent="0.25">
      <c r="B1003" s="50"/>
      <c r="E1003" s="50"/>
      <c r="F1003" s="50"/>
      <c r="G1003" s="62"/>
    </row>
    <row r="1004" spans="2:7" ht="18" customHeight="1" x14ac:dyDescent="0.25">
      <c r="B1004" s="50"/>
      <c r="E1004" s="50"/>
      <c r="F1004" s="50"/>
      <c r="G1004" s="62"/>
    </row>
    <row r="1005" spans="2:7" ht="18" customHeight="1" x14ac:dyDescent="0.25">
      <c r="B1005" s="50"/>
      <c r="E1005" s="50"/>
      <c r="F1005" s="50"/>
      <c r="G1005" s="62"/>
    </row>
    <row r="1006" spans="2:7" ht="18" customHeight="1" x14ac:dyDescent="0.25">
      <c r="B1006" s="50"/>
      <c r="E1006" s="50"/>
      <c r="F1006" s="50"/>
      <c r="G1006" s="62"/>
    </row>
    <row r="1007" spans="2:7" ht="18" customHeight="1" x14ac:dyDescent="0.25">
      <c r="B1007" s="50"/>
      <c r="E1007" s="50"/>
      <c r="F1007" s="50"/>
      <c r="G1007" s="62"/>
    </row>
    <row r="1008" spans="2:7" ht="18" customHeight="1" x14ac:dyDescent="0.25">
      <c r="B1008" s="50"/>
      <c r="E1008" s="50"/>
      <c r="F1008" s="50"/>
      <c r="G1008" s="62"/>
    </row>
    <row r="1009" spans="2:7" ht="18" customHeight="1" x14ac:dyDescent="0.25">
      <c r="B1009" s="50"/>
      <c r="E1009" s="50"/>
      <c r="F1009" s="50"/>
      <c r="G1009" s="62"/>
    </row>
    <row r="1010" spans="2:7" ht="18" customHeight="1" x14ac:dyDescent="0.25">
      <c r="B1010" s="50"/>
      <c r="E1010" s="50"/>
      <c r="F1010" s="50"/>
      <c r="G1010" s="62"/>
    </row>
    <row r="1011" spans="2:7" ht="18" customHeight="1" x14ac:dyDescent="0.25">
      <c r="B1011" s="50"/>
      <c r="E1011" s="50"/>
      <c r="F1011" s="50"/>
      <c r="G1011" s="62"/>
    </row>
    <row r="1012" spans="2:7" ht="18" customHeight="1" x14ac:dyDescent="0.25">
      <c r="B1012" s="50"/>
      <c r="E1012" s="50"/>
      <c r="F1012" s="50"/>
      <c r="G1012" s="62"/>
    </row>
    <row r="1013" spans="2:7" ht="18" customHeight="1" x14ac:dyDescent="0.25">
      <c r="B1013" s="50"/>
      <c r="E1013" s="50"/>
      <c r="F1013" s="50"/>
      <c r="G1013" s="62"/>
    </row>
    <row r="1014" spans="2:7" ht="18" customHeight="1" x14ac:dyDescent="0.25">
      <c r="B1014" s="50"/>
      <c r="E1014" s="50"/>
      <c r="F1014" s="50"/>
      <c r="G1014" s="62"/>
    </row>
    <row r="1015" spans="2:7" ht="18" customHeight="1" x14ac:dyDescent="0.25">
      <c r="B1015" s="50"/>
      <c r="E1015" s="50"/>
      <c r="F1015" s="50"/>
      <c r="G1015" s="62"/>
    </row>
    <row r="1016" spans="2:7" ht="18" customHeight="1" x14ac:dyDescent="0.25">
      <c r="B1016" s="50"/>
      <c r="E1016" s="50"/>
      <c r="F1016" s="50"/>
      <c r="G1016" s="62"/>
    </row>
    <row r="1017" spans="2:7" ht="18" customHeight="1" x14ac:dyDescent="0.25">
      <c r="B1017" s="50"/>
      <c r="E1017" s="50"/>
      <c r="F1017" s="50"/>
      <c r="G1017" s="62"/>
    </row>
    <row r="1018" spans="2:7" ht="18" customHeight="1" x14ac:dyDescent="0.25">
      <c r="B1018" s="50"/>
      <c r="E1018" s="50"/>
      <c r="F1018" s="50"/>
      <c r="G1018" s="62"/>
    </row>
    <row r="1019" spans="2:7" ht="18" customHeight="1" x14ac:dyDescent="0.25">
      <c r="B1019" s="50"/>
      <c r="E1019" s="50"/>
      <c r="F1019" s="50"/>
      <c r="G1019" s="62"/>
    </row>
    <row r="1020" spans="2:7" ht="18" customHeight="1" x14ac:dyDescent="0.25">
      <c r="B1020" s="50"/>
      <c r="E1020" s="50"/>
      <c r="F1020" s="50"/>
      <c r="G1020" s="62"/>
    </row>
    <row r="1021" spans="2:7" ht="18" customHeight="1" x14ac:dyDescent="0.25">
      <c r="B1021" s="50"/>
      <c r="E1021" s="50"/>
      <c r="F1021" s="50"/>
      <c r="G1021" s="62"/>
    </row>
    <row r="1022" spans="2:7" ht="18" customHeight="1" x14ac:dyDescent="0.25">
      <c r="B1022" s="50"/>
      <c r="E1022" s="50"/>
      <c r="F1022" s="50"/>
      <c r="G1022" s="62"/>
    </row>
    <row r="1023" spans="2:7" ht="18" customHeight="1" x14ac:dyDescent="0.25">
      <c r="B1023" s="50"/>
      <c r="E1023" s="50"/>
      <c r="F1023" s="50"/>
      <c r="G1023" s="62"/>
    </row>
    <row r="1024" spans="2:7" ht="18" customHeight="1" x14ac:dyDescent="0.25">
      <c r="B1024" s="50"/>
      <c r="E1024" s="50"/>
      <c r="F1024" s="50"/>
      <c r="G1024" s="62"/>
    </row>
    <row r="1025" spans="2:7" ht="18" customHeight="1" x14ac:dyDescent="0.25">
      <c r="B1025" s="50"/>
      <c r="E1025" s="50"/>
      <c r="F1025" s="50"/>
      <c r="G1025" s="62"/>
    </row>
    <row r="1026" spans="2:7" ht="18" customHeight="1" x14ac:dyDescent="0.25">
      <c r="B1026" s="50"/>
      <c r="E1026" s="50"/>
      <c r="F1026" s="50"/>
      <c r="G1026" s="62"/>
    </row>
    <row r="1027" spans="2:7" ht="18" customHeight="1" x14ac:dyDescent="0.25">
      <c r="B1027" s="50"/>
      <c r="E1027" s="50"/>
      <c r="F1027" s="50"/>
      <c r="G1027" s="62"/>
    </row>
    <row r="1028" spans="2:7" ht="18" customHeight="1" x14ac:dyDescent="0.25">
      <c r="B1028" s="50"/>
      <c r="E1028" s="50"/>
      <c r="F1028" s="50"/>
      <c r="G1028" s="62"/>
    </row>
    <row r="1029" spans="2:7" ht="18" customHeight="1" x14ac:dyDescent="0.25">
      <c r="B1029" s="50"/>
      <c r="E1029" s="50"/>
      <c r="F1029" s="50"/>
      <c r="G1029" s="62"/>
    </row>
    <row r="1030" spans="2:7" ht="18" customHeight="1" x14ac:dyDescent="0.25">
      <c r="B1030" s="50"/>
      <c r="E1030" s="50"/>
      <c r="F1030" s="50"/>
      <c r="G1030" s="62"/>
    </row>
    <row r="1031" spans="2:7" ht="18" customHeight="1" x14ac:dyDescent="0.25">
      <c r="B1031" s="50"/>
      <c r="E1031" s="50"/>
      <c r="F1031" s="50"/>
      <c r="G1031" s="62"/>
    </row>
    <row r="1032" spans="2:7" ht="18" customHeight="1" x14ac:dyDescent="0.25">
      <c r="B1032" s="50"/>
      <c r="E1032" s="50"/>
      <c r="F1032" s="50"/>
      <c r="G1032" s="62"/>
    </row>
    <row r="1033" spans="2:7" ht="18" customHeight="1" x14ac:dyDescent="0.25">
      <c r="B1033" s="50"/>
      <c r="E1033" s="50"/>
      <c r="F1033" s="50"/>
      <c r="G1033" s="62"/>
    </row>
    <row r="1034" spans="2:7" ht="18" customHeight="1" x14ac:dyDescent="0.25">
      <c r="B1034" s="50"/>
      <c r="E1034" s="50"/>
      <c r="F1034" s="50"/>
      <c r="G1034" s="62"/>
    </row>
    <row r="1035" spans="2:7" ht="18" customHeight="1" x14ac:dyDescent="0.25">
      <c r="B1035" s="50"/>
      <c r="E1035" s="50"/>
      <c r="F1035" s="50"/>
      <c r="G1035" s="62"/>
    </row>
    <row r="1036" spans="2:7" ht="18" customHeight="1" x14ac:dyDescent="0.25">
      <c r="B1036" s="50"/>
      <c r="E1036" s="50"/>
      <c r="F1036" s="50"/>
      <c r="G1036" s="62"/>
    </row>
    <row r="1037" spans="2:7" ht="18" customHeight="1" x14ac:dyDescent="0.25">
      <c r="B1037" s="50"/>
      <c r="E1037" s="50"/>
      <c r="F1037" s="50"/>
      <c r="G1037" s="62"/>
    </row>
    <row r="1038" spans="2:7" ht="18" customHeight="1" x14ac:dyDescent="0.25">
      <c r="B1038" s="50"/>
      <c r="E1038" s="50"/>
      <c r="F1038" s="50"/>
      <c r="G1038" s="62"/>
    </row>
    <row r="1039" spans="2:7" ht="18" customHeight="1" x14ac:dyDescent="0.25">
      <c r="B1039" s="50"/>
      <c r="E1039" s="50"/>
      <c r="F1039" s="50"/>
      <c r="G1039" s="62"/>
    </row>
    <row r="1040" spans="2:7" ht="18" customHeight="1" x14ac:dyDescent="0.25">
      <c r="B1040" s="50"/>
      <c r="E1040" s="50"/>
      <c r="F1040" s="50"/>
      <c r="G1040" s="62"/>
    </row>
    <row r="1041" spans="2:7" ht="18" customHeight="1" x14ac:dyDescent="0.25">
      <c r="B1041" s="50"/>
      <c r="E1041" s="50"/>
      <c r="F1041" s="50"/>
      <c r="G1041" s="62"/>
    </row>
    <row r="1042" spans="2:7" ht="18" customHeight="1" x14ac:dyDescent="0.25">
      <c r="B1042" s="50"/>
      <c r="E1042" s="50"/>
      <c r="F1042" s="50"/>
      <c r="G1042" s="62"/>
    </row>
    <row r="1043" spans="2:7" ht="18" customHeight="1" x14ac:dyDescent="0.25">
      <c r="B1043" s="50"/>
      <c r="E1043" s="50"/>
      <c r="F1043" s="50"/>
      <c r="G1043" s="62"/>
    </row>
    <row r="1044" spans="2:7" ht="18" customHeight="1" x14ac:dyDescent="0.25">
      <c r="B1044" s="50"/>
      <c r="E1044" s="50"/>
      <c r="F1044" s="50"/>
      <c r="G1044" s="62"/>
    </row>
    <row r="1045" spans="2:7" ht="18" customHeight="1" x14ac:dyDescent="0.25">
      <c r="B1045" s="50"/>
      <c r="E1045" s="50"/>
      <c r="F1045" s="50"/>
      <c r="G1045" s="62"/>
    </row>
    <row r="1046" spans="2:7" ht="18" customHeight="1" x14ac:dyDescent="0.25">
      <c r="B1046" s="50"/>
      <c r="E1046" s="50"/>
      <c r="F1046" s="50"/>
      <c r="G1046" s="62"/>
    </row>
    <row r="1047" spans="2:7" ht="18" customHeight="1" x14ac:dyDescent="0.25">
      <c r="B1047" s="50"/>
      <c r="E1047" s="50"/>
      <c r="F1047" s="50"/>
      <c r="G1047" s="62"/>
    </row>
    <row r="1048" spans="2:7" ht="18" customHeight="1" x14ac:dyDescent="0.25">
      <c r="B1048" s="50"/>
      <c r="E1048" s="50"/>
      <c r="F1048" s="50"/>
      <c r="G1048" s="62"/>
    </row>
    <row r="1049" spans="2:7" ht="18" customHeight="1" x14ac:dyDescent="0.25">
      <c r="B1049" s="50"/>
      <c r="E1049" s="50"/>
      <c r="F1049" s="50"/>
      <c r="G1049" s="62"/>
    </row>
    <row r="1050" spans="2:7" ht="18" customHeight="1" x14ac:dyDescent="0.25">
      <c r="B1050" s="50"/>
      <c r="E1050" s="50"/>
      <c r="F1050" s="50"/>
      <c r="G1050" s="62"/>
    </row>
    <row r="1051" spans="2:7" ht="18" customHeight="1" x14ac:dyDescent="0.25">
      <c r="B1051" s="50"/>
      <c r="E1051" s="50"/>
      <c r="F1051" s="50"/>
      <c r="G1051" s="62"/>
    </row>
    <row r="1052" spans="2:7" ht="18" customHeight="1" x14ac:dyDescent="0.25">
      <c r="B1052" s="50"/>
      <c r="E1052" s="50"/>
      <c r="F1052" s="50"/>
      <c r="G1052" s="62"/>
    </row>
    <row r="1053" spans="2:7" ht="18" customHeight="1" x14ac:dyDescent="0.25">
      <c r="B1053" s="50"/>
      <c r="E1053" s="50"/>
      <c r="F1053" s="50"/>
      <c r="G1053" s="62"/>
    </row>
    <row r="1054" spans="2:7" ht="18" customHeight="1" x14ac:dyDescent="0.25">
      <c r="B1054" s="50"/>
      <c r="E1054" s="50"/>
      <c r="F1054" s="50"/>
      <c r="G1054" s="62"/>
    </row>
    <row r="1055" spans="2:7" ht="18" customHeight="1" x14ac:dyDescent="0.25">
      <c r="B1055" s="50"/>
      <c r="E1055" s="50"/>
      <c r="F1055" s="50"/>
      <c r="G1055" s="62"/>
    </row>
    <row r="1056" spans="2:7" ht="18" customHeight="1" x14ac:dyDescent="0.25">
      <c r="B1056" s="50"/>
      <c r="E1056" s="50"/>
      <c r="F1056" s="50"/>
      <c r="G1056" s="62"/>
    </row>
    <row r="1057" spans="2:7" ht="18" customHeight="1" x14ac:dyDescent="0.25">
      <c r="B1057" s="50"/>
      <c r="E1057" s="50"/>
      <c r="F1057" s="50"/>
      <c r="G1057" s="62"/>
    </row>
    <row r="1058" spans="2:7" ht="18" customHeight="1" x14ac:dyDescent="0.25">
      <c r="B1058" s="50"/>
      <c r="E1058" s="50"/>
      <c r="F1058" s="50"/>
      <c r="G1058" s="62"/>
    </row>
    <row r="1059" spans="2:7" ht="18" customHeight="1" x14ac:dyDescent="0.25">
      <c r="B1059" s="50"/>
      <c r="E1059" s="50"/>
      <c r="F1059" s="50"/>
      <c r="G1059" s="62"/>
    </row>
    <row r="1060" spans="2:7" ht="18" customHeight="1" x14ac:dyDescent="0.25">
      <c r="B1060" s="50"/>
      <c r="E1060" s="50"/>
      <c r="F1060" s="50"/>
      <c r="G1060" s="62"/>
    </row>
    <row r="1061" spans="2:7" ht="18" customHeight="1" x14ac:dyDescent="0.25">
      <c r="B1061" s="50"/>
      <c r="E1061" s="50"/>
      <c r="F1061" s="50"/>
      <c r="G1061" s="62"/>
    </row>
    <row r="1062" spans="2:7" ht="18" customHeight="1" x14ac:dyDescent="0.25">
      <c r="B1062" s="50"/>
      <c r="E1062" s="50"/>
      <c r="F1062" s="50"/>
      <c r="G1062" s="62"/>
    </row>
    <row r="1063" spans="2:7" ht="18" customHeight="1" x14ac:dyDescent="0.25">
      <c r="B1063" s="50"/>
      <c r="E1063" s="50"/>
      <c r="F1063" s="50"/>
      <c r="G1063" s="62"/>
    </row>
    <row r="1064" spans="2:7" ht="18" customHeight="1" x14ac:dyDescent="0.25">
      <c r="B1064" s="50"/>
      <c r="E1064" s="50"/>
      <c r="F1064" s="50"/>
      <c r="G1064" s="62"/>
    </row>
    <row r="1065" spans="2:7" ht="18" customHeight="1" x14ac:dyDescent="0.25">
      <c r="B1065" s="50"/>
      <c r="E1065" s="50"/>
      <c r="F1065" s="50"/>
      <c r="G1065" s="62"/>
    </row>
    <row r="1066" spans="2:7" ht="18" customHeight="1" x14ac:dyDescent="0.25">
      <c r="B1066" s="50"/>
      <c r="E1066" s="50"/>
      <c r="F1066" s="50"/>
      <c r="G1066" s="62"/>
    </row>
    <row r="1067" spans="2:7" ht="18" customHeight="1" x14ac:dyDescent="0.25">
      <c r="B1067" s="50"/>
      <c r="E1067" s="50"/>
      <c r="F1067" s="50"/>
      <c r="G1067" s="62"/>
    </row>
    <row r="1068" spans="2:7" ht="18" customHeight="1" x14ac:dyDescent="0.25">
      <c r="B1068" s="50"/>
      <c r="E1068" s="50"/>
      <c r="F1068" s="50"/>
      <c r="G1068" s="62"/>
    </row>
    <row r="1069" spans="2:7" ht="18" customHeight="1" x14ac:dyDescent="0.25">
      <c r="B1069" s="50"/>
      <c r="E1069" s="50"/>
      <c r="F1069" s="50"/>
      <c r="G1069" s="62"/>
    </row>
    <row r="1070" spans="2:7" ht="18" customHeight="1" x14ac:dyDescent="0.25">
      <c r="B1070" s="50"/>
      <c r="E1070" s="50"/>
      <c r="F1070" s="50"/>
      <c r="G1070" s="62"/>
    </row>
    <row r="1071" spans="2:7" ht="18" customHeight="1" x14ac:dyDescent="0.25">
      <c r="B1071" s="50"/>
      <c r="E1071" s="50"/>
      <c r="F1071" s="50"/>
      <c r="G1071" s="62"/>
    </row>
    <row r="1072" spans="2:7" ht="18" customHeight="1" x14ac:dyDescent="0.25">
      <c r="B1072" s="50"/>
      <c r="E1072" s="50"/>
      <c r="F1072" s="50"/>
      <c r="G1072" s="62"/>
    </row>
    <row r="1073" spans="2:7" ht="18" customHeight="1" x14ac:dyDescent="0.25">
      <c r="B1073" s="50"/>
      <c r="E1073" s="50"/>
      <c r="F1073" s="50"/>
      <c r="G1073" s="62"/>
    </row>
    <row r="1074" spans="2:7" ht="18" customHeight="1" x14ac:dyDescent="0.25">
      <c r="B1074" s="50"/>
      <c r="E1074" s="50"/>
      <c r="F1074" s="50"/>
      <c r="G1074" s="62"/>
    </row>
    <row r="1075" spans="2:7" ht="18" customHeight="1" x14ac:dyDescent="0.25">
      <c r="B1075" s="50"/>
      <c r="E1075" s="50"/>
      <c r="F1075" s="50"/>
      <c r="G1075" s="62"/>
    </row>
    <row r="1076" spans="2:7" ht="18" customHeight="1" x14ac:dyDescent="0.25">
      <c r="B1076" s="50"/>
      <c r="E1076" s="50"/>
      <c r="F1076" s="50"/>
      <c r="G1076" s="62"/>
    </row>
    <row r="1077" spans="2:7" ht="18" customHeight="1" x14ac:dyDescent="0.25">
      <c r="B1077" s="50"/>
      <c r="E1077" s="50"/>
      <c r="F1077" s="50"/>
      <c r="G1077" s="62"/>
    </row>
    <row r="1078" spans="2:7" ht="18" customHeight="1" x14ac:dyDescent="0.25">
      <c r="B1078" s="50"/>
      <c r="E1078" s="50"/>
      <c r="F1078" s="50"/>
      <c r="G1078" s="62"/>
    </row>
    <row r="1079" spans="2:7" ht="18" customHeight="1" x14ac:dyDescent="0.25">
      <c r="B1079" s="50"/>
      <c r="E1079" s="50"/>
      <c r="F1079" s="50"/>
      <c r="G1079" s="62"/>
    </row>
    <row r="1080" spans="2:7" ht="18" customHeight="1" x14ac:dyDescent="0.25">
      <c r="B1080" s="50"/>
      <c r="E1080" s="50"/>
      <c r="F1080" s="50"/>
      <c r="G1080" s="62"/>
    </row>
    <row r="1081" spans="2:7" ht="18" customHeight="1" x14ac:dyDescent="0.25">
      <c r="B1081" s="50"/>
      <c r="E1081" s="50"/>
      <c r="F1081" s="50"/>
      <c r="G1081" s="62"/>
    </row>
    <row r="1082" spans="2:7" ht="18" customHeight="1" x14ac:dyDescent="0.25">
      <c r="B1082" s="50"/>
      <c r="E1082" s="50"/>
      <c r="F1082" s="50"/>
      <c r="G1082" s="62"/>
    </row>
    <row r="1083" spans="2:7" ht="18" customHeight="1" x14ac:dyDescent="0.25">
      <c r="B1083" s="50"/>
      <c r="E1083" s="50"/>
      <c r="F1083" s="50"/>
      <c r="G1083" s="62"/>
    </row>
    <row r="1084" spans="2:7" ht="18" customHeight="1" x14ac:dyDescent="0.25">
      <c r="B1084" s="50"/>
      <c r="E1084" s="50"/>
      <c r="F1084" s="50"/>
      <c r="G1084" s="62"/>
    </row>
    <row r="1085" spans="2:7" ht="18" customHeight="1" x14ac:dyDescent="0.25">
      <c r="B1085" s="50"/>
      <c r="E1085" s="50"/>
      <c r="F1085" s="50"/>
      <c r="G1085" s="62"/>
    </row>
    <row r="1086" spans="2:7" ht="18" customHeight="1" x14ac:dyDescent="0.25">
      <c r="B1086" s="50"/>
      <c r="E1086" s="50"/>
      <c r="F1086" s="50"/>
      <c r="G1086" s="62"/>
    </row>
    <row r="1087" spans="2:7" ht="18" customHeight="1" x14ac:dyDescent="0.25">
      <c r="B1087" s="50"/>
      <c r="E1087" s="50"/>
      <c r="F1087" s="50"/>
      <c r="G1087" s="62"/>
    </row>
    <row r="1088" spans="2:7" ht="18" customHeight="1" x14ac:dyDescent="0.25">
      <c r="B1088" s="50"/>
      <c r="E1088" s="50"/>
      <c r="F1088" s="50"/>
      <c r="G1088" s="62"/>
    </row>
    <row r="1089" spans="2:7" ht="18" customHeight="1" x14ac:dyDescent="0.25">
      <c r="B1089" s="50"/>
      <c r="E1089" s="50"/>
      <c r="F1089" s="50"/>
      <c r="G1089" s="62"/>
    </row>
    <row r="1090" spans="2:7" ht="18" customHeight="1" x14ac:dyDescent="0.25">
      <c r="B1090" s="50"/>
      <c r="E1090" s="50"/>
      <c r="F1090" s="50"/>
      <c r="G1090" s="62"/>
    </row>
    <row r="1091" spans="2:7" ht="18" customHeight="1" x14ac:dyDescent="0.25">
      <c r="B1091" s="50"/>
      <c r="E1091" s="50"/>
      <c r="F1091" s="50"/>
      <c r="G1091" s="62"/>
    </row>
    <row r="1092" spans="2:7" ht="18" customHeight="1" x14ac:dyDescent="0.25">
      <c r="B1092" s="50"/>
      <c r="E1092" s="50"/>
      <c r="F1092" s="50"/>
      <c r="G1092" s="62"/>
    </row>
    <row r="1093" spans="2:7" ht="18" customHeight="1" x14ac:dyDescent="0.25">
      <c r="B1093" s="50"/>
      <c r="E1093" s="50"/>
      <c r="F1093" s="50"/>
      <c r="G1093" s="62"/>
    </row>
    <row r="1094" spans="2:7" ht="18" customHeight="1" x14ac:dyDescent="0.25">
      <c r="B1094" s="50"/>
      <c r="E1094" s="50"/>
      <c r="F1094" s="50"/>
      <c r="G1094" s="62"/>
    </row>
    <row r="1095" spans="2:7" ht="18" customHeight="1" x14ac:dyDescent="0.25">
      <c r="B1095" s="50"/>
      <c r="E1095" s="50"/>
      <c r="F1095" s="50"/>
      <c r="G1095" s="62"/>
    </row>
    <row r="1096" spans="2:7" ht="18" customHeight="1" x14ac:dyDescent="0.25">
      <c r="B1096" s="50"/>
      <c r="E1096" s="50"/>
      <c r="F1096" s="50"/>
      <c r="G1096" s="62"/>
    </row>
    <row r="1097" spans="2:7" ht="18" customHeight="1" x14ac:dyDescent="0.25">
      <c r="B1097" s="50"/>
      <c r="E1097" s="50"/>
      <c r="F1097" s="50"/>
      <c r="G1097" s="62"/>
    </row>
    <row r="1098" spans="2:7" ht="18" customHeight="1" x14ac:dyDescent="0.25">
      <c r="B1098" s="50"/>
      <c r="E1098" s="50"/>
      <c r="F1098" s="50"/>
      <c r="G1098" s="62"/>
    </row>
    <row r="1099" spans="2:7" ht="18" customHeight="1" x14ac:dyDescent="0.25">
      <c r="B1099" s="50"/>
      <c r="E1099" s="50"/>
      <c r="F1099" s="50"/>
      <c r="G1099" s="62"/>
    </row>
    <row r="1100" spans="2:7" ht="18" customHeight="1" x14ac:dyDescent="0.25">
      <c r="B1100" s="50"/>
      <c r="E1100" s="50"/>
      <c r="F1100" s="50"/>
      <c r="G1100" s="62"/>
    </row>
    <row r="1101" spans="2:7" ht="18" customHeight="1" x14ac:dyDescent="0.25">
      <c r="B1101" s="50"/>
      <c r="E1101" s="50"/>
      <c r="F1101" s="50"/>
      <c r="G1101" s="62"/>
    </row>
    <row r="1102" spans="2:7" ht="18" customHeight="1" x14ac:dyDescent="0.25">
      <c r="B1102" s="50"/>
      <c r="E1102" s="50"/>
      <c r="F1102" s="50"/>
      <c r="G1102" s="62"/>
    </row>
    <row r="1103" spans="2:7" ht="18" customHeight="1" x14ac:dyDescent="0.25">
      <c r="B1103" s="50"/>
      <c r="E1103" s="50"/>
      <c r="F1103" s="50"/>
      <c r="G1103" s="62"/>
    </row>
    <row r="1104" spans="2:7" ht="18" customHeight="1" x14ac:dyDescent="0.25">
      <c r="B1104" s="50"/>
      <c r="E1104" s="50"/>
      <c r="F1104" s="50"/>
      <c r="G1104" s="62"/>
    </row>
    <row r="1105" spans="2:7" ht="18" customHeight="1" x14ac:dyDescent="0.25">
      <c r="B1105" s="50"/>
      <c r="E1105" s="50"/>
      <c r="F1105" s="50"/>
      <c r="G1105" s="62"/>
    </row>
    <row r="1106" spans="2:7" ht="18" customHeight="1" x14ac:dyDescent="0.25">
      <c r="B1106" s="50"/>
      <c r="E1106" s="50"/>
      <c r="F1106" s="50"/>
      <c r="G1106" s="62"/>
    </row>
    <row r="1107" spans="2:7" ht="18" customHeight="1" x14ac:dyDescent="0.25">
      <c r="B1107" s="50"/>
      <c r="E1107" s="50"/>
      <c r="F1107" s="50"/>
      <c r="G1107" s="62"/>
    </row>
    <row r="1108" spans="2:7" ht="18" customHeight="1" x14ac:dyDescent="0.25">
      <c r="B1108" s="50"/>
      <c r="E1108" s="50"/>
      <c r="F1108" s="50"/>
      <c r="G1108" s="62"/>
    </row>
    <row r="1109" spans="2:7" ht="18" customHeight="1" x14ac:dyDescent="0.25">
      <c r="B1109" s="50"/>
      <c r="E1109" s="50"/>
      <c r="F1109" s="50"/>
      <c r="G1109" s="62"/>
    </row>
    <row r="1110" spans="2:7" ht="18" customHeight="1" x14ac:dyDescent="0.25">
      <c r="B1110" s="50"/>
      <c r="E1110" s="50"/>
      <c r="F1110" s="50"/>
      <c r="G1110" s="62"/>
    </row>
    <row r="1111" spans="2:7" ht="18" customHeight="1" x14ac:dyDescent="0.25">
      <c r="B1111" s="50"/>
      <c r="E1111" s="50"/>
      <c r="F1111" s="50"/>
      <c r="G1111" s="62"/>
    </row>
    <row r="1112" spans="2:7" ht="18" customHeight="1" x14ac:dyDescent="0.25">
      <c r="B1112" s="50"/>
      <c r="E1112" s="50"/>
      <c r="F1112" s="50"/>
      <c r="G1112" s="62"/>
    </row>
    <row r="1113" spans="2:7" ht="18" customHeight="1" x14ac:dyDescent="0.25">
      <c r="B1113" s="50"/>
      <c r="E1113" s="50"/>
      <c r="F1113" s="50"/>
      <c r="G1113" s="62"/>
    </row>
    <row r="1114" spans="2:7" ht="18" customHeight="1" x14ac:dyDescent="0.25">
      <c r="B1114" s="50"/>
      <c r="E1114" s="50"/>
      <c r="F1114" s="50"/>
      <c r="G1114" s="62"/>
    </row>
    <row r="1115" spans="2:7" ht="18" customHeight="1" x14ac:dyDescent="0.25">
      <c r="B1115" s="50"/>
      <c r="E1115" s="50"/>
      <c r="F1115" s="50"/>
      <c r="G1115" s="62"/>
    </row>
    <row r="1116" spans="2:7" ht="18" customHeight="1" x14ac:dyDescent="0.25">
      <c r="B1116" s="50"/>
      <c r="E1116" s="50"/>
      <c r="F1116" s="50"/>
      <c r="G1116" s="62"/>
    </row>
    <row r="1117" spans="2:7" ht="18" customHeight="1" x14ac:dyDescent="0.25">
      <c r="B1117" s="50"/>
      <c r="E1117" s="50"/>
      <c r="F1117" s="50"/>
      <c r="G1117" s="62"/>
    </row>
    <row r="1118" spans="2:7" ht="18" customHeight="1" x14ac:dyDescent="0.25">
      <c r="B1118" s="50"/>
      <c r="E1118" s="50"/>
      <c r="F1118" s="50"/>
      <c r="G1118" s="62"/>
    </row>
    <row r="1119" spans="2:7" ht="18" customHeight="1" x14ac:dyDescent="0.25">
      <c r="B1119" s="50"/>
      <c r="E1119" s="50"/>
      <c r="F1119" s="50"/>
      <c r="G1119" s="62"/>
    </row>
    <row r="1120" spans="2:7" ht="18" customHeight="1" x14ac:dyDescent="0.25">
      <c r="B1120" s="50"/>
      <c r="E1120" s="50"/>
      <c r="F1120" s="50"/>
      <c r="G1120" s="62"/>
    </row>
    <row r="1121" spans="2:7" ht="18" customHeight="1" x14ac:dyDescent="0.25">
      <c r="B1121" s="50"/>
      <c r="E1121" s="50"/>
      <c r="F1121" s="50"/>
      <c r="G1121" s="62"/>
    </row>
    <row r="1122" spans="2:7" ht="18" customHeight="1" x14ac:dyDescent="0.25">
      <c r="B1122" s="50"/>
      <c r="E1122" s="50"/>
      <c r="F1122" s="50"/>
      <c r="G1122" s="62"/>
    </row>
    <row r="1123" spans="2:7" ht="18" customHeight="1" x14ac:dyDescent="0.25">
      <c r="B1123" s="50"/>
      <c r="E1123" s="50"/>
      <c r="F1123" s="50"/>
      <c r="G1123" s="62"/>
    </row>
    <row r="1124" spans="2:7" ht="18" customHeight="1" x14ac:dyDescent="0.25">
      <c r="B1124" s="50"/>
      <c r="E1124" s="50"/>
      <c r="F1124" s="50"/>
      <c r="G1124" s="62"/>
    </row>
    <row r="1125" spans="2:7" ht="18" customHeight="1" x14ac:dyDescent="0.25">
      <c r="B1125" s="50"/>
      <c r="E1125" s="50"/>
      <c r="F1125" s="50"/>
      <c r="G1125" s="62"/>
    </row>
    <row r="1126" spans="2:7" ht="18" customHeight="1" x14ac:dyDescent="0.25">
      <c r="B1126" s="50"/>
      <c r="E1126" s="50"/>
      <c r="F1126" s="50"/>
      <c r="G1126" s="62"/>
    </row>
    <row r="1127" spans="2:7" ht="18" customHeight="1" x14ac:dyDescent="0.25">
      <c r="B1127" s="50"/>
      <c r="E1127" s="50"/>
      <c r="F1127" s="50"/>
      <c r="G1127" s="62"/>
    </row>
    <row r="1128" spans="2:7" ht="18" customHeight="1" x14ac:dyDescent="0.25">
      <c r="B1128" s="50"/>
      <c r="E1128" s="50"/>
      <c r="F1128" s="50"/>
      <c r="G1128" s="62"/>
    </row>
    <row r="1129" spans="2:7" ht="18" customHeight="1" x14ac:dyDescent="0.25">
      <c r="B1129" s="50"/>
      <c r="E1129" s="50"/>
      <c r="F1129" s="50"/>
      <c r="G1129" s="62"/>
    </row>
    <row r="1130" spans="2:7" ht="18" customHeight="1" x14ac:dyDescent="0.25">
      <c r="B1130" s="50"/>
      <c r="E1130" s="50"/>
      <c r="F1130" s="50"/>
      <c r="G1130" s="62"/>
    </row>
    <row r="1131" spans="2:7" ht="18" customHeight="1" x14ac:dyDescent="0.25">
      <c r="B1131" s="50"/>
      <c r="E1131" s="50"/>
      <c r="F1131" s="50"/>
      <c r="G1131" s="62"/>
    </row>
    <row r="1132" spans="2:7" ht="18" customHeight="1" x14ac:dyDescent="0.25">
      <c r="B1132" s="50"/>
      <c r="E1132" s="50"/>
      <c r="F1132" s="50"/>
      <c r="G1132" s="62"/>
    </row>
    <row r="1133" spans="2:7" ht="18" customHeight="1" x14ac:dyDescent="0.25">
      <c r="B1133" s="50"/>
      <c r="E1133" s="50"/>
      <c r="F1133" s="50"/>
      <c r="G1133" s="62"/>
    </row>
    <row r="1134" spans="2:7" ht="18" customHeight="1" x14ac:dyDescent="0.25">
      <c r="B1134" s="50"/>
      <c r="E1134" s="50"/>
      <c r="F1134" s="50"/>
      <c r="G1134" s="62"/>
    </row>
    <row r="1135" spans="2:7" ht="18" customHeight="1" x14ac:dyDescent="0.25">
      <c r="B1135" s="50"/>
      <c r="E1135" s="50"/>
      <c r="F1135" s="50"/>
      <c r="G1135" s="62"/>
    </row>
    <row r="1136" spans="2:7" ht="18" customHeight="1" x14ac:dyDescent="0.25">
      <c r="B1136" s="50"/>
      <c r="E1136" s="50"/>
      <c r="F1136" s="50"/>
      <c r="G1136" s="62"/>
    </row>
    <row r="1137" spans="2:7" ht="18" customHeight="1" x14ac:dyDescent="0.25">
      <c r="B1137" s="50"/>
      <c r="E1137" s="50"/>
      <c r="F1137" s="50"/>
      <c r="G1137" s="62"/>
    </row>
    <row r="1138" spans="2:7" ht="18" customHeight="1" x14ac:dyDescent="0.25">
      <c r="B1138" s="50"/>
      <c r="E1138" s="50"/>
      <c r="F1138" s="50"/>
      <c r="G1138" s="62"/>
    </row>
    <row r="1139" spans="2:7" ht="18" customHeight="1" x14ac:dyDescent="0.25">
      <c r="B1139" s="50"/>
      <c r="E1139" s="50"/>
      <c r="F1139" s="50"/>
      <c r="G1139" s="62"/>
    </row>
    <row r="1140" spans="2:7" ht="18" customHeight="1" x14ac:dyDescent="0.25">
      <c r="B1140" s="50"/>
      <c r="E1140" s="50"/>
      <c r="F1140" s="50"/>
      <c r="G1140" s="62"/>
    </row>
    <row r="1141" spans="2:7" ht="18" customHeight="1" x14ac:dyDescent="0.25">
      <c r="B1141" s="50"/>
      <c r="E1141" s="50"/>
      <c r="F1141" s="50"/>
      <c r="G1141" s="62"/>
    </row>
    <row r="1142" spans="2:7" ht="18" customHeight="1" x14ac:dyDescent="0.25">
      <c r="B1142" s="50"/>
      <c r="E1142" s="50"/>
      <c r="F1142" s="50"/>
      <c r="G1142" s="62"/>
    </row>
    <row r="1143" spans="2:7" ht="18" customHeight="1" x14ac:dyDescent="0.25">
      <c r="B1143" s="50"/>
      <c r="E1143" s="50"/>
      <c r="F1143" s="50"/>
      <c r="G1143" s="62"/>
    </row>
    <row r="1144" spans="2:7" ht="18" customHeight="1" x14ac:dyDescent="0.25">
      <c r="B1144" s="50"/>
      <c r="E1144" s="50"/>
      <c r="F1144" s="50"/>
      <c r="G1144" s="62"/>
    </row>
    <row r="1145" spans="2:7" ht="18" customHeight="1" x14ac:dyDescent="0.25">
      <c r="B1145" s="50"/>
      <c r="E1145" s="50"/>
      <c r="F1145" s="50"/>
      <c r="G1145" s="62"/>
    </row>
    <row r="1146" spans="2:7" ht="18" customHeight="1" x14ac:dyDescent="0.25">
      <c r="B1146" s="50"/>
      <c r="E1146" s="50"/>
      <c r="F1146" s="50"/>
      <c r="G1146" s="62"/>
    </row>
    <row r="1147" spans="2:7" ht="18" customHeight="1" x14ac:dyDescent="0.25">
      <c r="B1147" s="50"/>
      <c r="E1147" s="50"/>
      <c r="F1147" s="50"/>
      <c r="G1147" s="62"/>
    </row>
    <row r="1148" spans="2:7" ht="18" customHeight="1" x14ac:dyDescent="0.25">
      <c r="B1148" s="50"/>
      <c r="E1148" s="50"/>
      <c r="F1148" s="50"/>
      <c r="G1148" s="62"/>
    </row>
    <row r="1149" spans="2:7" ht="18" customHeight="1" x14ac:dyDescent="0.25">
      <c r="B1149" s="50"/>
      <c r="E1149" s="50"/>
      <c r="F1149" s="50"/>
      <c r="G1149" s="62"/>
    </row>
    <row r="1150" spans="2:7" ht="18" customHeight="1" x14ac:dyDescent="0.25">
      <c r="B1150" s="50"/>
      <c r="E1150" s="50"/>
      <c r="F1150" s="50"/>
      <c r="G1150" s="62"/>
    </row>
    <row r="1151" spans="2:7" ht="18" customHeight="1" x14ac:dyDescent="0.25">
      <c r="B1151" s="50"/>
      <c r="E1151" s="50"/>
      <c r="F1151" s="50"/>
      <c r="G1151" s="62"/>
    </row>
    <row r="1152" spans="2:7" ht="18" customHeight="1" x14ac:dyDescent="0.25">
      <c r="B1152" s="50"/>
      <c r="E1152" s="50"/>
      <c r="F1152" s="50"/>
      <c r="G1152" s="62"/>
    </row>
    <row r="1153" spans="2:7" ht="18" customHeight="1" x14ac:dyDescent="0.25">
      <c r="B1153" s="50"/>
      <c r="E1153" s="50"/>
      <c r="F1153" s="50"/>
      <c r="G1153" s="62"/>
    </row>
    <row r="1154" spans="2:7" ht="18" customHeight="1" x14ac:dyDescent="0.25">
      <c r="B1154" s="50"/>
      <c r="E1154" s="50"/>
      <c r="F1154" s="50"/>
      <c r="G1154" s="62"/>
    </row>
    <row r="1155" spans="2:7" ht="18" customHeight="1" x14ac:dyDescent="0.25">
      <c r="B1155" s="50"/>
      <c r="E1155" s="50"/>
      <c r="F1155" s="50"/>
      <c r="G1155" s="62"/>
    </row>
    <row r="1156" spans="2:7" ht="18" customHeight="1" x14ac:dyDescent="0.25">
      <c r="B1156" s="50"/>
      <c r="E1156" s="50"/>
      <c r="F1156" s="50"/>
      <c r="G1156" s="62"/>
    </row>
    <row r="1157" spans="2:7" ht="18" customHeight="1" x14ac:dyDescent="0.25">
      <c r="B1157" s="50"/>
      <c r="E1157" s="50"/>
      <c r="F1157" s="50"/>
      <c r="G1157" s="62"/>
    </row>
    <row r="1158" spans="2:7" ht="18" customHeight="1" x14ac:dyDescent="0.25">
      <c r="B1158" s="50"/>
      <c r="E1158" s="50"/>
      <c r="F1158" s="50"/>
      <c r="G1158" s="62"/>
    </row>
    <row r="1159" spans="2:7" ht="18" customHeight="1" x14ac:dyDescent="0.25">
      <c r="B1159" s="50"/>
      <c r="E1159" s="50"/>
      <c r="F1159" s="50"/>
      <c r="G1159" s="62"/>
    </row>
    <row r="1160" spans="2:7" ht="18" customHeight="1" x14ac:dyDescent="0.25">
      <c r="B1160" s="50"/>
      <c r="E1160" s="50"/>
      <c r="F1160" s="50"/>
      <c r="G1160" s="62"/>
    </row>
    <row r="1161" spans="2:7" ht="18" customHeight="1" x14ac:dyDescent="0.25">
      <c r="B1161" s="50"/>
      <c r="E1161" s="50"/>
      <c r="F1161" s="50"/>
      <c r="G1161" s="62"/>
    </row>
    <row r="1162" spans="2:7" ht="18" customHeight="1" x14ac:dyDescent="0.25">
      <c r="B1162" s="50"/>
      <c r="E1162" s="50"/>
      <c r="F1162" s="50"/>
      <c r="G1162" s="62"/>
    </row>
    <row r="1163" spans="2:7" ht="18" customHeight="1" x14ac:dyDescent="0.25">
      <c r="B1163" s="50"/>
      <c r="E1163" s="50"/>
      <c r="F1163" s="50"/>
      <c r="G1163" s="62"/>
    </row>
    <row r="1164" spans="2:7" ht="18" customHeight="1" x14ac:dyDescent="0.25">
      <c r="B1164" s="50"/>
      <c r="E1164" s="50"/>
      <c r="F1164" s="50"/>
      <c r="G1164" s="62"/>
    </row>
    <row r="1165" spans="2:7" ht="18" customHeight="1" x14ac:dyDescent="0.25">
      <c r="B1165" s="50"/>
      <c r="E1165" s="50"/>
      <c r="F1165" s="50"/>
      <c r="G1165" s="62"/>
    </row>
    <row r="1166" spans="2:7" ht="18" customHeight="1" x14ac:dyDescent="0.25">
      <c r="B1166" s="50"/>
      <c r="E1166" s="50"/>
      <c r="F1166" s="50"/>
      <c r="G1166" s="62"/>
    </row>
    <row r="1167" spans="2:7" ht="18" customHeight="1" x14ac:dyDescent="0.25">
      <c r="B1167" s="50"/>
      <c r="E1167" s="50"/>
      <c r="F1167" s="50"/>
      <c r="G1167" s="62"/>
    </row>
    <row r="1168" spans="2:7" ht="18" customHeight="1" x14ac:dyDescent="0.25">
      <c r="B1168" s="50"/>
      <c r="E1168" s="50"/>
      <c r="F1168" s="50"/>
      <c r="G1168" s="62"/>
    </row>
    <row r="1169" spans="2:7" ht="18" customHeight="1" x14ac:dyDescent="0.25">
      <c r="B1169" s="50"/>
      <c r="E1169" s="50"/>
      <c r="F1169" s="50"/>
      <c r="G1169" s="62"/>
    </row>
    <row r="1170" spans="2:7" ht="18" customHeight="1" x14ac:dyDescent="0.25">
      <c r="B1170" s="50"/>
      <c r="E1170" s="50"/>
      <c r="F1170" s="50"/>
      <c r="G1170" s="62"/>
    </row>
    <row r="1171" spans="2:7" ht="18" customHeight="1" x14ac:dyDescent="0.25">
      <c r="B1171" s="50"/>
      <c r="E1171" s="50"/>
      <c r="F1171" s="50"/>
      <c r="G1171" s="62"/>
    </row>
    <row r="1172" spans="2:7" ht="18" customHeight="1" x14ac:dyDescent="0.25">
      <c r="B1172" s="50"/>
      <c r="E1172" s="50"/>
      <c r="F1172" s="50"/>
      <c r="G1172" s="62"/>
    </row>
    <row r="1173" spans="2:7" ht="18" customHeight="1" x14ac:dyDescent="0.25">
      <c r="B1173" s="50"/>
      <c r="E1173" s="50"/>
      <c r="F1173" s="50"/>
      <c r="G1173" s="62"/>
    </row>
    <row r="1174" spans="2:7" ht="18" customHeight="1" x14ac:dyDescent="0.25">
      <c r="B1174" s="50"/>
      <c r="E1174" s="50"/>
      <c r="F1174" s="50"/>
      <c r="G1174" s="62"/>
    </row>
    <row r="1175" spans="2:7" ht="18" customHeight="1" x14ac:dyDescent="0.25">
      <c r="B1175" s="50"/>
      <c r="E1175" s="50"/>
      <c r="F1175" s="50"/>
      <c r="G1175" s="62"/>
    </row>
    <row r="1176" spans="2:7" ht="18" customHeight="1" x14ac:dyDescent="0.25">
      <c r="B1176" s="50"/>
      <c r="E1176" s="50"/>
      <c r="F1176" s="50"/>
      <c r="G1176" s="62"/>
    </row>
    <row r="1177" spans="2:7" ht="18" customHeight="1" x14ac:dyDescent="0.25">
      <c r="B1177" s="50"/>
      <c r="E1177" s="50"/>
      <c r="F1177" s="50"/>
      <c r="G1177" s="62"/>
    </row>
    <row r="1178" spans="2:7" ht="18" customHeight="1" x14ac:dyDescent="0.25">
      <c r="B1178" s="50"/>
      <c r="E1178" s="50"/>
      <c r="F1178" s="50"/>
      <c r="G1178" s="62"/>
    </row>
    <row r="1179" spans="2:7" ht="18" customHeight="1" x14ac:dyDescent="0.25">
      <c r="B1179" s="50"/>
      <c r="E1179" s="50"/>
      <c r="F1179" s="50"/>
      <c r="G1179" s="62"/>
    </row>
    <row r="1180" spans="2:7" ht="18" customHeight="1" x14ac:dyDescent="0.25">
      <c r="B1180" s="50"/>
      <c r="E1180" s="50"/>
      <c r="F1180" s="50"/>
      <c r="G1180" s="62"/>
    </row>
    <row r="1181" spans="2:7" ht="18" customHeight="1" x14ac:dyDescent="0.25">
      <c r="B1181" s="50"/>
      <c r="E1181" s="50"/>
      <c r="F1181" s="50"/>
      <c r="G1181" s="62"/>
    </row>
    <row r="1182" spans="2:7" ht="18" customHeight="1" x14ac:dyDescent="0.25">
      <c r="B1182" s="50"/>
      <c r="E1182" s="50"/>
      <c r="F1182" s="50"/>
      <c r="G1182" s="62"/>
    </row>
    <row r="1183" spans="2:7" ht="18" customHeight="1" x14ac:dyDescent="0.25">
      <c r="B1183" s="50"/>
      <c r="E1183" s="50"/>
      <c r="F1183" s="50"/>
      <c r="G1183" s="62"/>
    </row>
    <row r="1184" spans="2:7" ht="18" customHeight="1" x14ac:dyDescent="0.25">
      <c r="B1184" s="50"/>
      <c r="E1184" s="50"/>
      <c r="F1184" s="50"/>
      <c r="G1184" s="62"/>
    </row>
    <row r="1185" spans="2:7" ht="18" customHeight="1" x14ac:dyDescent="0.25">
      <c r="B1185" s="50"/>
      <c r="E1185" s="50"/>
      <c r="F1185" s="50"/>
      <c r="G1185" s="62"/>
    </row>
    <row r="1186" spans="2:7" ht="18" customHeight="1" x14ac:dyDescent="0.25">
      <c r="B1186" s="50"/>
      <c r="E1186" s="50"/>
      <c r="F1186" s="50"/>
      <c r="G1186" s="62"/>
    </row>
    <row r="1187" spans="2:7" ht="18" customHeight="1" x14ac:dyDescent="0.25">
      <c r="B1187" s="50"/>
      <c r="E1187" s="50"/>
      <c r="F1187" s="50"/>
      <c r="G1187" s="62"/>
    </row>
    <row r="1188" spans="2:7" ht="18" customHeight="1" x14ac:dyDescent="0.25">
      <c r="B1188" s="50"/>
      <c r="E1188" s="50"/>
      <c r="F1188" s="50"/>
      <c r="G1188" s="62"/>
    </row>
    <row r="1189" spans="2:7" ht="18" customHeight="1" x14ac:dyDescent="0.25">
      <c r="B1189" s="50"/>
      <c r="E1189" s="50"/>
      <c r="F1189" s="50"/>
      <c r="G1189" s="62"/>
    </row>
    <row r="1190" spans="2:7" ht="18" customHeight="1" x14ac:dyDescent="0.25">
      <c r="B1190" s="50"/>
      <c r="E1190" s="50"/>
      <c r="F1190" s="50"/>
      <c r="G1190" s="62"/>
    </row>
    <row r="1191" spans="2:7" ht="18" customHeight="1" x14ac:dyDescent="0.25">
      <c r="B1191" s="50"/>
      <c r="E1191" s="50"/>
      <c r="F1191" s="50"/>
      <c r="G1191" s="62"/>
    </row>
    <row r="1192" spans="2:7" ht="18" customHeight="1" x14ac:dyDescent="0.25">
      <c r="B1192" s="50"/>
      <c r="E1192" s="50"/>
      <c r="F1192" s="50"/>
      <c r="G1192" s="62"/>
    </row>
    <row r="1193" spans="2:7" ht="18" customHeight="1" x14ac:dyDescent="0.25">
      <c r="B1193" s="50"/>
      <c r="E1193" s="50"/>
      <c r="F1193" s="50"/>
      <c r="G1193" s="62"/>
    </row>
    <row r="1194" spans="2:7" ht="18" customHeight="1" x14ac:dyDescent="0.25">
      <c r="B1194" s="50"/>
      <c r="E1194" s="50"/>
      <c r="F1194" s="50"/>
      <c r="G1194" s="62"/>
    </row>
    <row r="1195" spans="2:7" ht="18" customHeight="1" x14ac:dyDescent="0.25">
      <c r="B1195" s="50"/>
      <c r="E1195" s="50"/>
      <c r="F1195" s="50"/>
      <c r="G1195" s="62"/>
    </row>
    <row r="1196" spans="2:7" ht="18" customHeight="1" x14ac:dyDescent="0.25">
      <c r="B1196" s="50"/>
      <c r="E1196" s="50"/>
      <c r="F1196" s="50"/>
      <c r="G1196" s="62"/>
    </row>
    <row r="1197" spans="2:7" ht="18" customHeight="1" x14ac:dyDescent="0.25">
      <c r="B1197" s="50"/>
      <c r="E1197" s="50"/>
      <c r="F1197" s="50"/>
      <c r="G1197" s="62"/>
    </row>
    <row r="1198" spans="2:7" ht="18" customHeight="1" x14ac:dyDescent="0.25">
      <c r="B1198" s="50"/>
      <c r="E1198" s="50"/>
      <c r="F1198" s="50"/>
      <c r="G1198" s="62"/>
    </row>
    <row r="1199" spans="2:7" ht="18" customHeight="1" x14ac:dyDescent="0.25">
      <c r="B1199" s="50"/>
      <c r="E1199" s="50"/>
      <c r="F1199" s="50"/>
      <c r="G1199" s="62"/>
    </row>
    <row r="1200" spans="2:7" ht="18" customHeight="1" x14ac:dyDescent="0.25">
      <c r="B1200" s="50"/>
      <c r="E1200" s="50"/>
      <c r="F1200" s="50"/>
      <c r="G1200" s="62"/>
    </row>
    <row r="1201" spans="2:7" ht="18" customHeight="1" x14ac:dyDescent="0.25">
      <c r="B1201" s="50"/>
      <c r="E1201" s="50"/>
      <c r="F1201" s="50"/>
      <c r="G1201" s="62"/>
    </row>
    <row r="1202" spans="2:7" ht="18" customHeight="1" x14ac:dyDescent="0.25">
      <c r="B1202" s="50"/>
      <c r="E1202" s="50"/>
      <c r="F1202" s="50"/>
      <c r="G1202" s="62"/>
    </row>
    <row r="1203" spans="2:7" ht="18" customHeight="1" x14ac:dyDescent="0.25">
      <c r="B1203" s="50"/>
      <c r="E1203" s="50"/>
      <c r="F1203" s="50"/>
      <c r="G1203" s="62"/>
    </row>
    <row r="1204" spans="2:7" ht="18" customHeight="1" x14ac:dyDescent="0.25">
      <c r="B1204" s="50"/>
      <c r="E1204" s="50"/>
      <c r="F1204" s="50"/>
      <c r="G1204" s="62"/>
    </row>
    <row r="1205" spans="2:7" ht="18" customHeight="1" x14ac:dyDescent="0.25">
      <c r="B1205" s="50"/>
      <c r="E1205" s="50"/>
      <c r="F1205" s="50"/>
      <c r="G1205" s="62"/>
    </row>
    <row r="1206" spans="2:7" ht="18" customHeight="1" x14ac:dyDescent="0.25">
      <c r="B1206" s="50"/>
      <c r="E1206" s="50"/>
      <c r="F1206" s="50"/>
      <c r="G1206" s="62"/>
    </row>
    <row r="1207" spans="2:7" ht="18" customHeight="1" x14ac:dyDescent="0.25">
      <c r="B1207" s="50"/>
      <c r="E1207" s="50"/>
      <c r="F1207" s="50"/>
      <c r="G1207" s="62"/>
    </row>
    <row r="1208" spans="2:7" ht="18" customHeight="1" x14ac:dyDescent="0.25">
      <c r="B1208" s="50"/>
      <c r="E1208" s="50"/>
      <c r="F1208" s="50"/>
      <c r="G1208" s="62"/>
    </row>
    <row r="1209" spans="2:7" ht="18" customHeight="1" x14ac:dyDescent="0.25">
      <c r="B1209" s="50"/>
      <c r="E1209" s="50"/>
      <c r="F1209" s="50"/>
      <c r="G1209" s="62"/>
    </row>
    <row r="1210" spans="2:7" ht="18" customHeight="1" x14ac:dyDescent="0.25">
      <c r="B1210" s="50"/>
      <c r="E1210" s="50"/>
      <c r="F1210" s="50"/>
      <c r="G1210" s="62"/>
    </row>
    <row r="1211" spans="2:7" ht="18" customHeight="1" x14ac:dyDescent="0.25">
      <c r="B1211" s="50"/>
      <c r="E1211" s="50"/>
      <c r="F1211" s="50"/>
      <c r="G1211" s="62"/>
    </row>
    <row r="1212" spans="2:7" ht="18" customHeight="1" x14ac:dyDescent="0.25">
      <c r="B1212" s="50"/>
      <c r="E1212" s="50"/>
      <c r="F1212" s="50"/>
      <c r="G1212" s="62"/>
    </row>
    <row r="1213" spans="2:7" ht="18" customHeight="1" x14ac:dyDescent="0.25">
      <c r="B1213" s="50"/>
      <c r="E1213" s="50"/>
      <c r="F1213" s="50"/>
      <c r="G1213" s="62"/>
    </row>
    <row r="1214" spans="2:7" ht="18" customHeight="1" x14ac:dyDescent="0.25">
      <c r="B1214" s="50"/>
      <c r="E1214" s="50"/>
      <c r="F1214" s="50"/>
      <c r="G1214" s="62"/>
    </row>
    <row r="1215" spans="2:7" ht="18" customHeight="1" x14ac:dyDescent="0.25">
      <c r="B1215" s="50"/>
      <c r="E1215" s="50"/>
      <c r="F1215" s="50"/>
      <c r="G1215" s="62"/>
    </row>
    <row r="1216" spans="2:7" ht="18" customHeight="1" x14ac:dyDescent="0.25">
      <c r="B1216" s="50"/>
      <c r="E1216" s="50"/>
      <c r="F1216" s="50"/>
      <c r="G1216" s="62"/>
    </row>
    <row r="1217" spans="1:116" ht="18" customHeight="1" x14ac:dyDescent="0.25">
      <c r="B1217" s="50"/>
      <c r="E1217" s="50"/>
      <c r="F1217" s="50"/>
      <c r="G1217" s="62"/>
    </row>
    <row r="1218" spans="1:116" ht="18" customHeight="1" x14ac:dyDescent="0.25">
      <c r="B1218" s="50"/>
      <c r="E1218" s="50"/>
      <c r="F1218" s="50"/>
      <c r="G1218" s="62"/>
    </row>
    <row r="1219" spans="1:116" ht="18" customHeight="1" x14ac:dyDescent="0.25">
      <c r="B1219" s="50"/>
      <c r="E1219" s="50"/>
      <c r="F1219" s="50"/>
      <c r="G1219" s="62"/>
    </row>
    <row r="1220" spans="1:116" ht="18" customHeight="1" x14ac:dyDescent="0.25">
      <c r="B1220" s="50"/>
      <c r="E1220" s="50"/>
      <c r="F1220" s="50"/>
      <c r="G1220" s="62"/>
    </row>
    <row r="1221" spans="1:116" ht="18" customHeight="1" x14ac:dyDescent="0.25">
      <c r="B1221" s="50"/>
      <c r="E1221" s="50"/>
      <c r="F1221" s="50"/>
      <c r="G1221" s="62"/>
    </row>
    <row r="1222" spans="1:116" ht="18" customHeight="1" x14ac:dyDescent="0.25">
      <c r="B1222" s="50"/>
      <c r="E1222" s="50"/>
      <c r="F1222" s="50"/>
      <c r="G1222" s="62"/>
    </row>
    <row r="1223" spans="1:116" ht="18" customHeight="1" x14ac:dyDescent="0.25">
      <c r="B1223" s="50"/>
      <c r="E1223" s="50"/>
      <c r="F1223" s="50"/>
      <c r="G1223" s="62"/>
    </row>
    <row r="1224" spans="1:116" ht="18" customHeight="1" x14ac:dyDescent="0.25">
      <c r="B1224" s="50"/>
      <c r="E1224" s="50"/>
      <c r="F1224" s="50"/>
      <c r="G1224" s="62"/>
    </row>
    <row r="1225" spans="1:116" ht="18" customHeight="1" x14ac:dyDescent="0.25">
      <c r="B1225" s="50"/>
      <c r="E1225" s="50"/>
      <c r="F1225" s="50"/>
      <c r="G1225" s="62"/>
    </row>
    <row r="1226" spans="1:116" s="49" customFormat="1" ht="18" customHeight="1" x14ac:dyDescent="0.25">
      <c r="A1226" s="115"/>
      <c r="C1226" s="50"/>
      <c r="D1226" s="50"/>
      <c r="E1226" s="60"/>
      <c r="F1226" s="61"/>
      <c r="G1226" s="61"/>
      <c r="H1226" s="50"/>
      <c r="I1226" s="50"/>
      <c r="J1226" s="50"/>
      <c r="K1226" s="50"/>
      <c r="L1226" s="50"/>
      <c r="M1226" s="50"/>
      <c r="N1226" s="50"/>
      <c r="O1226" s="50"/>
      <c r="P1226" s="50"/>
      <c r="Q1226" s="50"/>
      <c r="R1226" s="55"/>
      <c r="S1226" s="55"/>
      <c r="T1226" s="55"/>
      <c r="U1226" s="55"/>
      <c r="V1226" s="55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5"/>
      <c r="AK1226" s="55"/>
      <c r="AL1226" s="55"/>
      <c r="AM1226" s="55"/>
      <c r="AN1226" s="55"/>
      <c r="AO1226" s="55"/>
      <c r="AP1226" s="55"/>
      <c r="AQ1226" s="55"/>
      <c r="AR1226" s="55"/>
      <c r="AS1226" s="55"/>
      <c r="AT1226" s="55"/>
      <c r="AU1226" s="55"/>
      <c r="AV1226" s="55"/>
      <c r="AW1226" s="55"/>
      <c r="AX1226" s="55"/>
      <c r="AY1226" s="55"/>
      <c r="AZ1226" s="55"/>
      <c r="BA1226" s="55"/>
      <c r="BB1226" s="55"/>
      <c r="BC1226" s="55"/>
      <c r="BD1226" s="55"/>
      <c r="BE1226" s="55"/>
      <c r="BF1226" s="55"/>
      <c r="BG1226" s="55"/>
      <c r="BH1226" s="55"/>
      <c r="BI1226" s="55"/>
      <c r="BJ1226" s="55"/>
      <c r="BK1226" s="55"/>
      <c r="BL1226" s="55"/>
      <c r="BM1226" s="55"/>
      <c r="BN1226" s="55"/>
      <c r="BO1226" s="55"/>
      <c r="BP1226" s="55"/>
      <c r="BQ1226" s="55"/>
      <c r="BR1226" s="55"/>
      <c r="BS1226" s="55"/>
      <c r="BT1226" s="55"/>
      <c r="BU1226" s="55"/>
      <c r="BV1226" s="55"/>
      <c r="BW1226" s="55"/>
      <c r="BX1226" s="55"/>
      <c r="BY1226" s="55"/>
      <c r="BZ1226" s="55"/>
      <c r="CA1226" s="55"/>
      <c r="CB1226" s="55"/>
      <c r="CC1226" s="55"/>
      <c r="CD1226" s="55"/>
      <c r="CE1226" s="55"/>
      <c r="CF1226" s="55"/>
      <c r="CG1226" s="55"/>
      <c r="CH1226" s="55"/>
      <c r="CI1226" s="55"/>
      <c r="CJ1226" s="55"/>
      <c r="CK1226" s="55"/>
      <c r="CL1226" s="55"/>
      <c r="CM1226" s="55"/>
      <c r="CN1226" s="55"/>
      <c r="CO1226" s="55"/>
      <c r="CP1226" s="55"/>
      <c r="CQ1226" s="55"/>
      <c r="CR1226" s="55"/>
      <c r="CS1226" s="55"/>
      <c r="CT1226" s="55"/>
      <c r="CU1226" s="55"/>
      <c r="CV1226" s="55"/>
      <c r="CW1226" s="55"/>
      <c r="CX1226" s="55"/>
      <c r="CY1226" s="55"/>
      <c r="CZ1226" s="55"/>
      <c r="DA1226" s="55"/>
      <c r="DB1226" s="55"/>
      <c r="DC1226" s="55"/>
      <c r="DD1226" s="55"/>
      <c r="DE1226" s="55"/>
      <c r="DF1226" s="55"/>
      <c r="DG1226" s="55"/>
      <c r="DH1226" s="55"/>
      <c r="DI1226" s="55"/>
      <c r="DJ1226" s="55"/>
      <c r="DK1226" s="55"/>
      <c r="DL1226" s="55"/>
    </row>
    <row r="1227" spans="1:116" s="49" customFormat="1" ht="18" customHeight="1" x14ac:dyDescent="0.25">
      <c r="A1227" s="115"/>
      <c r="C1227" s="50"/>
      <c r="D1227" s="50"/>
      <c r="E1227" s="60"/>
      <c r="F1227" s="61"/>
      <c r="G1227" s="61"/>
      <c r="H1227" s="50"/>
      <c r="I1227" s="50"/>
      <c r="J1227" s="50"/>
      <c r="K1227" s="50"/>
      <c r="L1227" s="50"/>
      <c r="M1227" s="50"/>
      <c r="N1227" s="50"/>
      <c r="O1227" s="50"/>
      <c r="P1227" s="50"/>
      <c r="Q1227" s="50"/>
      <c r="R1227" s="55"/>
      <c r="S1227" s="55"/>
      <c r="T1227" s="55"/>
      <c r="U1227" s="55"/>
      <c r="V1227" s="55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5"/>
      <c r="AK1227" s="55"/>
      <c r="AL1227" s="55"/>
      <c r="AM1227" s="55"/>
      <c r="AN1227" s="55"/>
      <c r="AO1227" s="55"/>
      <c r="AP1227" s="55"/>
      <c r="AQ1227" s="55"/>
      <c r="AR1227" s="55"/>
      <c r="AS1227" s="55"/>
      <c r="AT1227" s="55"/>
      <c r="AU1227" s="55"/>
      <c r="AV1227" s="55"/>
      <c r="AW1227" s="55"/>
      <c r="AX1227" s="55"/>
      <c r="AY1227" s="55"/>
      <c r="AZ1227" s="55"/>
      <c r="BA1227" s="55"/>
      <c r="BB1227" s="55"/>
      <c r="BC1227" s="55"/>
      <c r="BD1227" s="55"/>
      <c r="BE1227" s="55"/>
      <c r="BF1227" s="55"/>
      <c r="BG1227" s="55"/>
      <c r="BH1227" s="55"/>
      <c r="BI1227" s="55"/>
      <c r="BJ1227" s="55"/>
      <c r="BK1227" s="55"/>
      <c r="BL1227" s="55"/>
      <c r="BM1227" s="55"/>
      <c r="BN1227" s="55"/>
      <c r="BO1227" s="55"/>
      <c r="BP1227" s="55"/>
      <c r="BQ1227" s="55"/>
      <c r="BR1227" s="55"/>
      <c r="BS1227" s="55"/>
      <c r="BT1227" s="55"/>
      <c r="BU1227" s="55"/>
      <c r="BV1227" s="55"/>
      <c r="BW1227" s="55"/>
      <c r="BX1227" s="55"/>
      <c r="BY1227" s="55"/>
      <c r="BZ1227" s="55"/>
      <c r="CA1227" s="55"/>
      <c r="CB1227" s="55"/>
      <c r="CC1227" s="55"/>
      <c r="CD1227" s="55"/>
      <c r="CE1227" s="55"/>
      <c r="CF1227" s="55"/>
      <c r="CG1227" s="55"/>
      <c r="CH1227" s="55"/>
      <c r="CI1227" s="55"/>
      <c r="CJ1227" s="55"/>
      <c r="CK1227" s="55"/>
      <c r="CL1227" s="55"/>
      <c r="CM1227" s="55"/>
      <c r="CN1227" s="55"/>
      <c r="CO1227" s="55"/>
      <c r="CP1227" s="55"/>
      <c r="CQ1227" s="55"/>
      <c r="CR1227" s="55"/>
      <c r="CS1227" s="55"/>
      <c r="CT1227" s="55"/>
      <c r="CU1227" s="55"/>
      <c r="CV1227" s="55"/>
      <c r="CW1227" s="55"/>
      <c r="CX1227" s="55"/>
      <c r="CY1227" s="55"/>
      <c r="CZ1227" s="55"/>
      <c r="DA1227" s="55"/>
      <c r="DB1227" s="55"/>
      <c r="DC1227" s="55"/>
      <c r="DD1227" s="55"/>
      <c r="DE1227" s="55"/>
      <c r="DF1227" s="55"/>
      <c r="DG1227" s="55"/>
      <c r="DH1227" s="55"/>
      <c r="DI1227" s="55"/>
      <c r="DJ1227" s="55"/>
      <c r="DK1227" s="55"/>
      <c r="DL1227" s="55"/>
    </row>
    <row r="1228" spans="1:116" s="49" customFormat="1" ht="18" customHeight="1" x14ac:dyDescent="0.25">
      <c r="A1228" s="115"/>
      <c r="C1228" s="50"/>
      <c r="D1228" s="50"/>
      <c r="E1228" s="60"/>
      <c r="F1228" s="61"/>
      <c r="G1228" s="61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5"/>
      <c r="S1228" s="55"/>
      <c r="T1228" s="55"/>
      <c r="U1228" s="55"/>
      <c r="V1228" s="55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5"/>
      <c r="AK1228" s="55"/>
      <c r="AL1228" s="55"/>
      <c r="AM1228" s="55"/>
      <c r="AN1228" s="55"/>
      <c r="AO1228" s="55"/>
      <c r="AP1228" s="55"/>
      <c r="AQ1228" s="55"/>
      <c r="AR1228" s="55"/>
      <c r="AS1228" s="55"/>
      <c r="AT1228" s="55"/>
      <c r="AU1228" s="55"/>
      <c r="AV1228" s="55"/>
      <c r="AW1228" s="55"/>
      <c r="AX1228" s="55"/>
      <c r="AY1228" s="55"/>
      <c r="AZ1228" s="55"/>
      <c r="BA1228" s="55"/>
      <c r="BB1228" s="55"/>
      <c r="BC1228" s="55"/>
      <c r="BD1228" s="55"/>
      <c r="BE1228" s="55"/>
      <c r="BF1228" s="55"/>
      <c r="BG1228" s="55"/>
      <c r="BH1228" s="55"/>
      <c r="BI1228" s="55"/>
      <c r="BJ1228" s="55"/>
      <c r="BK1228" s="55"/>
      <c r="BL1228" s="55"/>
      <c r="BM1228" s="55"/>
      <c r="BN1228" s="55"/>
      <c r="BO1228" s="55"/>
      <c r="BP1228" s="55"/>
      <c r="BQ1228" s="55"/>
      <c r="BR1228" s="55"/>
      <c r="BS1228" s="55"/>
      <c r="BT1228" s="55"/>
      <c r="BU1228" s="55"/>
      <c r="BV1228" s="55"/>
      <c r="BW1228" s="55"/>
      <c r="BX1228" s="55"/>
      <c r="BY1228" s="55"/>
      <c r="BZ1228" s="55"/>
      <c r="CA1228" s="55"/>
      <c r="CB1228" s="55"/>
      <c r="CC1228" s="55"/>
      <c r="CD1228" s="55"/>
      <c r="CE1228" s="55"/>
      <c r="CF1228" s="55"/>
      <c r="CG1228" s="55"/>
      <c r="CH1228" s="55"/>
      <c r="CI1228" s="55"/>
      <c r="CJ1228" s="55"/>
      <c r="CK1228" s="55"/>
      <c r="CL1228" s="55"/>
      <c r="CM1228" s="55"/>
      <c r="CN1228" s="55"/>
      <c r="CO1228" s="55"/>
      <c r="CP1228" s="55"/>
      <c r="CQ1228" s="55"/>
      <c r="CR1228" s="55"/>
      <c r="CS1228" s="55"/>
      <c r="CT1228" s="55"/>
      <c r="CU1228" s="55"/>
      <c r="CV1228" s="55"/>
      <c r="CW1228" s="55"/>
      <c r="CX1228" s="55"/>
      <c r="CY1228" s="55"/>
      <c r="CZ1228" s="55"/>
      <c r="DA1228" s="55"/>
      <c r="DB1228" s="55"/>
      <c r="DC1228" s="55"/>
      <c r="DD1228" s="55"/>
      <c r="DE1228" s="55"/>
      <c r="DF1228" s="55"/>
      <c r="DG1228" s="55"/>
      <c r="DH1228" s="55"/>
      <c r="DI1228" s="55"/>
      <c r="DJ1228" s="55"/>
      <c r="DK1228" s="55"/>
      <c r="DL1228" s="55"/>
    </row>
    <row r="1229" spans="1:116" s="49" customFormat="1" ht="18" customHeight="1" x14ac:dyDescent="0.25">
      <c r="A1229" s="115"/>
      <c r="C1229" s="50"/>
      <c r="D1229" s="50"/>
      <c r="E1229" s="60"/>
      <c r="F1229" s="61"/>
      <c r="G1229" s="61"/>
      <c r="H1229" s="50"/>
      <c r="I1229" s="50"/>
      <c r="J1229" s="50"/>
      <c r="K1229" s="50"/>
      <c r="L1229" s="50"/>
      <c r="M1229" s="50"/>
      <c r="N1229" s="50"/>
      <c r="O1229" s="50"/>
      <c r="P1229" s="50"/>
      <c r="Q1229" s="50"/>
      <c r="R1229" s="55"/>
      <c r="S1229" s="55"/>
      <c r="T1229" s="55"/>
      <c r="U1229" s="55"/>
      <c r="V1229" s="55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5"/>
      <c r="AK1229" s="55"/>
      <c r="AL1229" s="55"/>
      <c r="AM1229" s="55"/>
      <c r="AN1229" s="55"/>
      <c r="AO1229" s="55"/>
      <c r="AP1229" s="55"/>
      <c r="AQ1229" s="55"/>
      <c r="AR1229" s="55"/>
      <c r="AS1229" s="55"/>
      <c r="AT1229" s="55"/>
      <c r="AU1229" s="55"/>
      <c r="AV1229" s="55"/>
      <c r="AW1229" s="55"/>
      <c r="AX1229" s="55"/>
      <c r="AY1229" s="55"/>
      <c r="AZ1229" s="55"/>
      <c r="BA1229" s="55"/>
      <c r="BB1229" s="55"/>
      <c r="BC1229" s="55"/>
      <c r="BD1229" s="55"/>
      <c r="BE1229" s="55"/>
      <c r="BF1229" s="55"/>
      <c r="BG1229" s="55"/>
      <c r="BH1229" s="55"/>
      <c r="BI1229" s="55"/>
      <c r="BJ1229" s="55"/>
      <c r="BK1229" s="55"/>
      <c r="BL1229" s="55"/>
      <c r="BM1229" s="55"/>
      <c r="BN1229" s="55"/>
      <c r="BO1229" s="55"/>
      <c r="BP1229" s="55"/>
      <c r="BQ1229" s="55"/>
      <c r="BR1229" s="55"/>
      <c r="BS1229" s="55"/>
      <c r="BT1229" s="55"/>
      <c r="BU1229" s="55"/>
      <c r="BV1229" s="55"/>
      <c r="BW1229" s="55"/>
      <c r="BX1229" s="55"/>
      <c r="BY1229" s="55"/>
      <c r="BZ1229" s="55"/>
      <c r="CA1229" s="55"/>
      <c r="CB1229" s="55"/>
      <c r="CC1229" s="55"/>
      <c r="CD1229" s="55"/>
      <c r="CE1229" s="55"/>
      <c r="CF1229" s="55"/>
      <c r="CG1229" s="55"/>
      <c r="CH1229" s="55"/>
      <c r="CI1229" s="55"/>
      <c r="CJ1229" s="55"/>
      <c r="CK1229" s="55"/>
      <c r="CL1229" s="55"/>
      <c r="CM1229" s="55"/>
      <c r="CN1229" s="55"/>
      <c r="CO1229" s="55"/>
      <c r="CP1229" s="55"/>
      <c r="CQ1229" s="55"/>
      <c r="CR1229" s="55"/>
      <c r="CS1229" s="55"/>
      <c r="CT1229" s="55"/>
      <c r="CU1229" s="55"/>
      <c r="CV1229" s="55"/>
      <c r="CW1229" s="55"/>
      <c r="CX1229" s="55"/>
      <c r="CY1229" s="55"/>
      <c r="CZ1229" s="55"/>
      <c r="DA1229" s="55"/>
      <c r="DB1229" s="55"/>
      <c r="DC1229" s="55"/>
      <c r="DD1229" s="55"/>
      <c r="DE1229" s="55"/>
      <c r="DF1229" s="55"/>
      <c r="DG1229" s="55"/>
      <c r="DH1229" s="55"/>
      <c r="DI1229" s="55"/>
      <c r="DJ1229" s="55"/>
      <c r="DK1229" s="55"/>
      <c r="DL1229" s="55"/>
    </row>
    <row r="1230" spans="1:116" s="49" customFormat="1" ht="18" customHeight="1" x14ac:dyDescent="0.25">
      <c r="A1230" s="115"/>
      <c r="C1230" s="50"/>
      <c r="D1230" s="50"/>
      <c r="E1230" s="60"/>
      <c r="F1230" s="61"/>
      <c r="G1230" s="61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5"/>
      <c r="AK1230" s="55"/>
      <c r="AL1230" s="55"/>
      <c r="AM1230" s="55"/>
      <c r="AN1230" s="55"/>
      <c r="AO1230" s="55"/>
      <c r="AP1230" s="55"/>
      <c r="AQ1230" s="55"/>
      <c r="AR1230" s="55"/>
      <c r="AS1230" s="55"/>
      <c r="AT1230" s="55"/>
      <c r="AU1230" s="55"/>
      <c r="AV1230" s="55"/>
      <c r="AW1230" s="55"/>
      <c r="AX1230" s="55"/>
      <c r="AY1230" s="55"/>
      <c r="AZ1230" s="55"/>
      <c r="BA1230" s="55"/>
      <c r="BB1230" s="55"/>
      <c r="BC1230" s="55"/>
      <c r="BD1230" s="55"/>
      <c r="BE1230" s="55"/>
      <c r="BF1230" s="55"/>
      <c r="BG1230" s="55"/>
      <c r="BH1230" s="55"/>
      <c r="BI1230" s="55"/>
      <c r="BJ1230" s="55"/>
      <c r="BK1230" s="55"/>
      <c r="BL1230" s="55"/>
      <c r="BM1230" s="55"/>
      <c r="BN1230" s="55"/>
      <c r="BO1230" s="55"/>
      <c r="BP1230" s="55"/>
      <c r="BQ1230" s="55"/>
      <c r="BR1230" s="55"/>
      <c r="BS1230" s="55"/>
      <c r="BT1230" s="55"/>
      <c r="BU1230" s="55"/>
      <c r="BV1230" s="55"/>
      <c r="BW1230" s="55"/>
      <c r="BX1230" s="55"/>
      <c r="BY1230" s="55"/>
      <c r="BZ1230" s="55"/>
      <c r="CA1230" s="55"/>
      <c r="CB1230" s="55"/>
      <c r="CC1230" s="55"/>
      <c r="CD1230" s="55"/>
      <c r="CE1230" s="55"/>
      <c r="CF1230" s="55"/>
      <c r="CG1230" s="55"/>
      <c r="CH1230" s="55"/>
      <c r="CI1230" s="55"/>
      <c r="CJ1230" s="55"/>
      <c r="CK1230" s="55"/>
      <c r="CL1230" s="55"/>
      <c r="CM1230" s="55"/>
      <c r="CN1230" s="55"/>
      <c r="CO1230" s="55"/>
      <c r="CP1230" s="55"/>
      <c r="CQ1230" s="55"/>
      <c r="CR1230" s="55"/>
      <c r="CS1230" s="55"/>
      <c r="CT1230" s="55"/>
      <c r="CU1230" s="55"/>
      <c r="CV1230" s="55"/>
      <c r="CW1230" s="55"/>
      <c r="CX1230" s="55"/>
      <c r="CY1230" s="55"/>
      <c r="CZ1230" s="55"/>
      <c r="DA1230" s="55"/>
      <c r="DB1230" s="55"/>
      <c r="DC1230" s="55"/>
      <c r="DD1230" s="55"/>
      <c r="DE1230" s="55"/>
      <c r="DF1230" s="55"/>
      <c r="DG1230" s="55"/>
      <c r="DH1230" s="55"/>
      <c r="DI1230" s="55"/>
      <c r="DJ1230" s="55"/>
      <c r="DK1230" s="55"/>
      <c r="DL1230" s="55"/>
    </row>
    <row r="1231" spans="1:116" s="49" customFormat="1" ht="18" customHeight="1" x14ac:dyDescent="0.25">
      <c r="A1231" s="115"/>
      <c r="C1231" s="50"/>
      <c r="D1231" s="50"/>
      <c r="E1231" s="60"/>
      <c r="F1231" s="61"/>
      <c r="G1231" s="61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5"/>
      <c r="AU1231" s="55"/>
      <c r="AV1231" s="55"/>
      <c r="AW1231" s="55"/>
      <c r="AX1231" s="55"/>
      <c r="AY1231" s="55"/>
      <c r="AZ1231" s="55"/>
      <c r="BA1231" s="55"/>
      <c r="BB1231" s="55"/>
      <c r="BC1231" s="55"/>
      <c r="BD1231" s="55"/>
      <c r="BE1231" s="55"/>
      <c r="BF1231" s="55"/>
      <c r="BG1231" s="55"/>
      <c r="BH1231" s="55"/>
      <c r="BI1231" s="55"/>
      <c r="BJ1231" s="55"/>
      <c r="BK1231" s="55"/>
      <c r="BL1231" s="55"/>
      <c r="BM1231" s="55"/>
      <c r="BN1231" s="55"/>
      <c r="BO1231" s="55"/>
      <c r="BP1231" s="55"/>
      <c r="BQ1231" s="55"/>
      <c r="BR1231" s="55"/>
      <c r="BS1231" s="55"/>
      <c r="BT1231" s="55"/>
      <c r="BU1231" s="55"/>
      <c r="BV1231" s="55"/>
      <c r="BW1231" s="55"/>
      <c r="BX1231" s="55"/>
      <c r="BY1231" s="55"/>
      <c r="BZ1231" s="55"/>
      <c r="CA1231" s="55"/>
      <c r="CB1231" s="55"/>
      <c r="CC1231" s="55"/>
      <c r="CD1231" s="55"/>
      <c r="CE1231" s="55"/>
      <c r="CF1231" s="55"/>
      <c r="CG1231" s="55"/>
      <c r="CH1231" s="55"/>
      <c r="CI1231" s="55"/>
      <c r="CJ1231" s="55"/>
      <c r="CK1231" s="55"/>
      <c r="CL1231" s="55"/>
      <c r="CM1231" s="55"/>
      <c r="CN1231" s="55"/>
      <c r="CO1231" s="55"/>
      <c r="CP1231" s="55"/>
      <c r="CQ1231" s="55"/>
      <c r="CR1231" s="55"/>
      <c r="CS1231" s="55"/>
      <c r="CT1231" s="55"/>
      <c r="CU1231" s="55"/>
      <c r="CV1231" s="55"/>
      <c r="CW1231" s="55"/>
      <c r="CX1231" s="55"/>
      <c r="CY1231" s="55"/>
      <c r="CZ1231" s="55"/>
      <c r="DA1231" s="55"/>
      <c r="DB1231" s="55"/>
      <c r="DC1231" s="55"/>
      <c r="DD1231" s="55"/>
      <c r="DE1231" s="55"/>
      <c r="DF1231" s="55"/>
      <c r="DG1231" s="55"/>
      <c r="DH1231" s="55"/>
      <c r="DI1231" s="55"/>
      <c r="DJ1231" s="55"/>
      <c r="DK1231" s="55"/>
      <c r="DL1231" s="55"/>
    </row>
    <row r="1232" spans="1:116" s="49" customFormat="1" ht="18" customHeight="1" x14ac:dyDescent="0.25">
      <c r="A1232" s="115"/>
      <c r="C1232" s="50"/>
      <c r="D1232" s="50"/>
      <c r="E1232" s="60"/>
      <c r="F1232" s="61"/>
      <c r="G1232" s="61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5"/>
      <c r="S1232" s="55"/>
      <c r="T1232" s="55"/>
      <c r="U1232" s="55"/>
      <c r="V1232" s="55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5"/>
      <c r="AK1232" s="55"/>
      <c r="AL1232" s="55"/>
      <c r="AM1232" s="55"/>
      <c r="AN1232" s="55"/>
      <c r="AO1232" s="55"/>
      <c r="AP1232" s="55"/>
      <c r="AQ1232" s="55"/>
      <c r="AR1232" s="55"/>
      <c r="AS1232" s="55"/>
      <c r="AT1232" s="55"/>
      <c r="AU1232" s="55"/>
      <c r="AV1232" s="55"/>
      <c r="AW1232" s="55"/>
      <c r="AX1232" s="55"/>
      <c r="AY1232" s="55"/>
      <c r="AZ1232" s="55"/>
      <c r="BA1232" s="55"/>
      <c r="BB1232" s="55"/>
      <c r="BC1232" s="55"/>
      <c r="BD1232" s="55"/>
      <c r="BE1232" s="55"/>
      <c r="BF1232" s="55"/>
      <c r="BG1232" s="55"/>
      <c r="BH1232" s="55"/>
      <c r="BI1232" s="55"/>
      <c r="BJ1232" s="55"/>
      <c r="BK1232" s="55"/>
      <c r="BL1232" s="55"/>
      <c r="BM1232" s="55"/>
      <c r="BN1232" s="55"/>
      <c r="BO1232" s="55"/>
      <c r="BP1232" s="55"/>
      <c r="BQ1232" s="55"/>
      <c r="BR1232" s="55"/>
      <c r="BS1232" s="55"/>
      <c r="BT1232" s="55"/>
      <c r="BU1232" s="55"/>
      <c r="BV1232" s="55"/>
      <c r="BW1232" s="55"/>
      <c r="BX1232" s="55"/>
      <c r="BY1232" s="55"/>
      <c r="BZ1232" s="55"/>
      <c r="CA1232" s="55"/>
      <c r="CB1232" s="55"/>
      <c r="CC1232" s="55"/>
      <c r="CD1232" s="55"/>
      <c r="CE1232" s="55"/>
      <c r="CF1232" s="55"/>
      <c r="CG1232" s="55"/>
      <c r="CH1232" s="55"/>
      <c r="CI1232" s="55"/>
      <c r="CJ1232" s="55"/>
      <c r="CK1232" s="55"/>
      <c r="CL1232" s="55"/>
      <c r="CM1232" s="55"/>
      <c r="CN1232" s="55"/>
      <c r="CO1232" s="55"/>
      <c r="CP1232" s="55"/>
      <c r="CQ1232" s="55"/>
      <c r="CR1232" s="55"/>
      <c r="CS1232" s="55"/>
      <c r="CT1232" s="55"/>
      <c r="CU1232" s="55"/>
      <c r="CV1232" s="55"/>
      <c r="CW1232" s="55"/>
      <c r="CX1232" s="55"/>
      <c r="CY1232" s="55"/>
      <c r="CZ1232" s="55"/>
      <c r="DA1232" s="55"/>
      <c r="DB1232" s="55"/>
      <c r="DC1232" s="55"/>
      <c r="DD1232" s="55"/>
      <c r="DE1232" s="55"/>
      <c r="DF1232" s="55"/>
      <c r="DG1232" s="55"/>
      <c r="DH1232" s="55"/>
      <c r="DI1232" s="55"/>
      <c r="DJ1232" s="55"/>
      <c r="DK1232" s="55"/>
      <c r="DL1232" s="55"/>
    </row>
    <row r="1233" spans="1:116" s="49" customFormat="1" ht="18" customHeight="1" x14ac:dyDescent="0.25">
      <c r="A1233" s="115"/>
      <c r="C1233" s="50"/>
      <c r="D1233" s="50"/>
      <c r="E1233" s="60"/>
      <c r="F1233" s="61"/>
      <c r="G1233" s="61"/>
      <c r="H1233" s="50"/>
      <c r="I1233" s="50"/>
      <c r="J1233" s="50"/>
      <c r="K1233" s="50"/>
      <c r="L1233" s="50"/>
      <c r="M1233" s="50"/>
      <c r="N1233" s="50"/>
      <c r="O1233" s="50"/>
      <c r="P1233" s="50"/>
      <c r="Q1233" s="50"/>
      <c r="R1233" s="55"/>
      <c r="S1233" s="55"/>
      <c r="T1233" s="55"/>
      <c r="U1233" s="55"/>
      <c r="V1233" s="55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5"/>
      <c r="AK1233" s="55"/>
      <c r="AL1233" s="55"/>
      <c r="AM1233" s="55"/>
      <c r="AN1233" s="55"/>
      <c r="AO1233" s="55"/>
      <c r="AP1233" s="55"/>
      <c r="AQ1233" s="55"/>
      <c r="AR1233" s="55"/>
      <c r="AS1233" s="55"/>
      <c r="AT1233" s="55"/>
      <c r="AU1233" s="55"/>
      <c r="AV1233" s="55"/>
      <c r="AW1233" s="55"/>
      <c r="AX1233" s="55"/>
      <c r="AY1233" s="55"/>
      <c r="AZ1233" s="55"/>
      <c r="BA1233" s="55"/>
      <c r="BB1233" s="55"/>
      <c r="BC1233" s="55"/>
      <c r="BD1233" s="55"/>
      <c r="BE1233" s="55"/>
      <c r="BF1233" s="55"/>
      <c r="BG1233" s="55"/>
      <c r="BH1233" s="55"/>
      <c r="BI1233" s="55"/>
      <c r="BJ1233" s="55"/>
      <c r="BK1233" s="55"/>
      <c r="BL1233" s="55"/>
      <c r="BM1233" s="55"/>
      <c r="BN1233" s="55"/>
      <c r="BO1233" s="55"/>
      <c r="BP1233" s="55"/>
      <c r="BQ1233" s="55"/>
      <c r="BR1233" s="55"/>
      <c r="BS1233" s="55"/>
      <c r="BT1233" s="55"/>
      <c r="BU1233" s="55"/>
      <c r="BV1233" s="55"/>
      <c r="BW1233" s="55"/>
      <c r="BX1233" s="55"/>
      <c r="BY1233" s="55"/>
      <c r="BZ1233" s="55"/>
      <c r="CA1233" s="55"/>
      <c r="CB1233" s="55"/>
      <c r="CC1233" s="55"/>
      <c r="CD1233" s="55"/>
      <c r="CE1233" s="55"/>
      <c r="CF1233" s="55"/>
      <c r="CG1233" s="55"/>
      <c r="CH1233" s="55"/>
      <c r="CI1233" s="55"/>
      <c r="CJ1233" s="55"/>
      <c r="CK1233" s="55"/>
      <c r="CL1233" s="55"/>
      <c r="CM1233" s="55"/>
      <c r="CN1233" s="55"/>
      <c r="CO1233" s="55"/>
      <c r="CP1233" s="55"/>
      <c r="CQ1233" s="55"/>
      <c r="CR1233" s="55"/>
      <c r="CS1233" s="55"/>
      <c r="CT1233" s="55"/>
      <c r="CU1233" s="55"/>
      <c r="CV1233" s="55"/>
      <c r="CW1233" s="55"/>
      <c r="CX1233" s="55"/>
      <c r="CY1233" s="55"/>
      <c r="CZ1233" s="55"/>
      <c r="DA1233" s="55"/>
      <c r="DB1233" s="55"/>
      <c r="DC1233" s="55"/>
      <c r="DD1233" s="55"/>
      <c r="DE1233" s="55"/>
      <c r="DF1233" s="55"/>
      <c r="DG1233" s="55"/>
      <c r="DH1233" s="55"/>
      <c r="DI1233" s="55"/>
      <c r="DJ1233" s="55"/>
      <c r="DK1233" s="55"/>
      <c r="DL1233" s="55"/>
    </row>
  </sheetData>
  <autoFilter ref="A5:DL27"/>
  <mergeCells count="9">
    <mergeCell ref="H4:H5"/>
    <mergeCell ref="A1:G1"/>
    <mergeCell ref="A2:G2"/>
    <mergeCell ref="A4:A5"/>
    <mergeCell ref="B4:B5"/>
    <mergeCell ref="C4:D4"/>
    <mergeCell ref="E4:E5"/>
    <mergeCell ref="F4:F5"/>
    <mergeCell ref="G4:G5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231"/>
  <sheetViews>
    <sheetView zoomScale="96" zoomScaleNormal="96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6" sqref="F16"/>
    </sheetView>
  </sheetViews>
  <sheetFormatPr defaultRowHeight="18" customHeight="1" x14ac:dyDescent="0.25"/>
  <cols>
    <col min="1" max="1" width="8.140625" style="115" bestFit="1" customWidth="1"/>
    <col min="2" max="2" width="47" style="49" bestFit="1" customWidth="1"/>
    <col min="3" max="3" width="10.85546875" style="50" customWidth="1"/>
    <col min="4" max="4" width="9.85546875" style="50" customWidth="1"/>
    <col min="5" max="5" width="14.5703125" style="60" bestFit="1" customWidth="1"/>
    <col min="6" max="6" width="13.42578125" style="61" customWidth="1"/>
    <col min="7" max="7" width="14.7109375" style="61" customWidth="1"/>
    <col min="8" max="8" width="13.42578125" style="50" customWidth="1"/>
    <col min="9" max="9" width="9.140625" style="50"/>
    <col min="10" max="10" width="10.42578125" style="50" customWidth="1"/>
    <col min="11" max="17" width="9.140625" style="50"/>
    <col min="18" max="116" width="9.140625" style="55"/>
    <col min="117" max="16384" width="9.140625" style="50"/>
  </cols>
  <sheetData>
    <row r="1" spans="1:116" s="68" customFormat="1" ht="23.25" customHeight="1" x14ac:dyDescent="0.3">
      <c r="A1" s="119" t="s">
        <v>61</v>
      </c>
      <c r="B1" s="119"/>
      <c r="C1" s="119"/>
      <c r="D1" s="119"/>
      <c r="E1" s="119"/>
      <c r="F1" s="119"/>
      <c r="G1" s="119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</row>
    <row r="2" spans="1:116" s="68" customFormat="1" ht="23.25" customHeight="1" x14ac:dyDescent="0.3">
      <c r="A2" s="120" t="s">
        <v>202</v>
      </c>
      <c r="B2" s="120"/>
      <c r="C2" s="120"/>
      <c r="D2" s="120"/>
      <c r="E2" s="120"/>
      <c r="F2" s="120"/>
      <c r="G2" s="120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</row>
    <row r="3" spans="1:116" ht="10.5" customHeight="1" x14ac:dyDescent="0.25">
      <c r="A3" s="111"/>
      <c r="B3" s="65"/>
      <c r="C3" s="65"/>
      <c r="D3" s="65"/>
      <c r="E3" s="65"/>
      <c r="F3" s="65"/>
      <c r="G3" s="65"/>
    </row>
    <row r="4" spans="1:116" s="58" customFormat="1" ht="18" customHeight="1" x14ac:dyDescent="0.25">
      <c r="A4" s="121" t="s">
        <v>9</v>
      </c>
      <c r="B4" s="123" t="s">
        <v>8</v>
      </c>
      <c r="C4" s="125" t="s">
        <v>7</v>
      </c>
      <c r="D4" s="126"/>
      <c r="E4" s="123" t="s">
        <v>6</v>
      </c>
      <c r="F4" s="127" t="s">
        <v>5</v>
      </c>
      <c r="G4" s="127" t="s">
        <v>4</v>
      </c>
      <c r="H4" s="118" t="s">
        <v>88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</row>
    <row r="5" spans="1:116" s="58" customFormat="1" ht="18" customHeight="1" x14ac:dyDescent="0.25">
      <c r="A5" s="122"/>
      <c r="B5" s="124"/>
      <c r="C5" s="69" t="s">
        <v>3</v>
      </c>
      <c r="D5" s="69" t="s">
        <v>2</v>
      </c>
      <c r="E5" s="124"/>
      <c r="F5" s="128"/>
      <c r="G5" s="128"/>
      <c r="H5" s="118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</row>
    <row r="6" spans="1:116" s="76" customFormat="1" ht="18" customHeight="1" x14ac:dyDescent="0.25">
      <c r="A6" s="113"/>
      <c r="B6" s="70" t="s">
        <v>1</v>
      </c>
      <c r="C6" s="71"/>
      <c r="D6" s="71"/>
      <c r="E6" s="72"/>
      <c r="F6" s="73"/>
      <c r="G6" s="74">
        <f>T11.19!G27</f>
        <v>30286083</v>
      </c>
      <c r="H6" s="75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</row>
    <row r="7" spans="1:116" ht="18" customHeight="1" x14ac:dyDescent="0.25">
      <c r="A7" s="112">
        <v>44531</v>
      </c>
      <c r="B7" s="59" t="s">
        <v>64</v>
      </c>
      <c r="C7" s="48"/>
      <c r="D7" s="48"/>
      <c r="E7" s="51"/>
      <c r="F7" s="52">
        <v>2200</v>
      </c>
      <c r="G7" s="52">
        <f>G6+E7-F7</f>
        <v>30283883</v>
      </c>
      <c r="H7" s="53" t="s">
        <v>60</v>
      </c>
    </row>
    <row r="8" spans="1:116" ht="18" customHeight="1" x14ac:dyDescent="0.25">
      <c r="A8" s="112">
        <v>44531</v>
      </c>
      <c r="B8" s="59" t="s">
        <v>203</v>
      </c>
      <c r="C8" s="48"/>
      <c r="D8" s="48"/>
      <c r="E8" s="52"/>
      <c r="F8" s="52">
        <v>2602200</v>
      </c>
      <c r="G8" s="52">
        <f t="shared" ref="G8:G24" si="0">G7+E8-F8</f>
        <v>27681683</v>
      </c>
      <c r="H8" s="53" t="s">
        <v>89</v>
      </c>
    </row>
    <row r="9" spans="1:116" ht="18" customHeight="1" x14ac:dyDescent="0.25">
      <c r="A9" s="112">
        <v>44531</v>
      </c>
      <c r="B9" s="59" t="s">
        <v>204</v>
      </c>
      <c r="C9" s="48"/>
      <c r="D9" s="48"/>
      <c r="E9" s="51"/>
      <c r="F9" s="52">
        <v>5400000</v>
      </c>
      <c r="G9" s="52">
        <f t="shared" si="0"/>
        <v>22281683</v>
      </c>
      <c r="H9" s="53" t="s">
        <v>89</v>
      </c>
    </row>
    <row r="10" spans="1:116" ht="18" customHeight="1" x14ac:dyDescent="0.25">
      <c r="A10" s="112">
        <v>44531</v>
      </c>
      <c r="B10" s="59" t="s">
        <v>77</v>
      </c>
      <c r="C10" s="48" t="s">
        <v>11</v>
      </c>
      <c r="D10" s="48"/>
      <c r="E10" s="51">
        <v>50000</v>
      </c>
      <c r="F10" s="52"/>
      <c r="G10" s="52">
        <f t="shared" si="0"/>
        <v>22331683</v>
      </c>
      <c r="H10" s="53" t="s">
        <v>38</v>
      </c>
    </row>
    <row r="11" spans="1:116" ht="18" customHeight="1" x14ac:dyDescent="0.25">
      <c r="A11" s="114">
        <v>44539</v>
      </c>
      <c r="B11" s="59" t="s">
        <v>153</v>
      </c>
      <c r="C11" s="48" t="s">
        <v>11</v>
      </c>
      <c r="D11" s="48"/>
      <c r="E11" s="51">
        <v>1000000</v>
      </c>
      <c r="F11" s="52"/>
      <c r="G11" s="52">
        <f t="shared" si="0"/>
        <v>23331683</v>
      </c>
      <c r="H11" s="53" t="s">
        <v>38</v>
      </c>
    </row>
    <row r="12" spans="1:116" ht="18" customHeight="1" x14ac:dyDescent="0.25">
      <c r="A12" s="112">
        <v>44540</v>
      </c>
      <c r="B12" s="59" t="s">
        <v>205</v>
      </c>
      <c r="C12" s="48"/>
      <c r="D12" s="48"/>
      <c r="E12" s="51"/>
      <c r="F12" s="52">
        <v>562200</v>
      </c>
      <c r="G12" s="52">
        <f t="shared" si="0"/>
        <v>22769483</v>
      </c>
      <c r="H12" s="53" t="s">
        <v>90</v>
      </c>
    </row>
    <row r="13" spans="1:116" ht="18" customHeight="1" x14ac:dyDescent="0.25">
      <c r="A13" s="112">
        <v>44540</v>
      </c>
      <c r="B13" s="59" t="s">
        <v>66</v>
      </c>
      <c r="C13" s="48" t="s">
        <v>11</v>
      </c>
      <c r="D13" s="48"/>
      <c r="E13" s="51">
        <v>2000000</v>
      </c>
      <c r="F13" s="52"/>
      <c r="G13" s="52">
        <f t="shared" si="0"/>
        <v>24769483</v>
      </c>
      <c r="H13" s="53" t="s">
        <v>38</v>
      </c>
    </row>
    <row r="14" spans="1:116" ht="18" customHeight="1" x14ac:dyDescent="0.25">
      <c r="A14" s="112">
        <v>44541</v>
      </c>
      <c r="B14" s="59" t="s">
        <v>27</v>
      </c>
      <c r="C14" s="48"/>
      <c r="D14" s="48"/>
      <c r="E14" s="52">
        <v>498630</v>
      </c>
      <c r="F14" s="52"/>
      <c r="G14" s="52">
        <f t="shared" si="0"/>
        <v>25268113</v>
      </c>
      <c r="H14" s="53" t="s">
        <v>83</v>
      </c>
    </row>
    <row r="15" spans="1:116" ht="18" customHeight="1" x14ac:dyDescent="0.25">
      <c r="A15" s="112">
        <v>44542</v>
      </c>
      <c r="B15" s="59" t="s">
        <v>178</v>
      </c>
      <c r="C15" s="48" t="s">
        <v>11</v>
      </c>
      <c r="D15" s="48"/>
      <c r="E15" s="51">
        <v>200000</v>
      </c>
      <c r="F15" s="52"/>
      <c r="G15" s="52">
        <f t="shared" si="0"/>
        <v>25468113</v>
      </c>
      <c r="H15" s="53" t="s">
        <v>38</v>
      </c>
    </row>
    <row r="16" spans="1:116" ht="18" customHeight="1" x14ac:dyDescent="0.25">
      <c r="A16" s="112">
        <v>44545</v>
      </c>
      <c r="B16" s="59" t="s">
        <v>206</v>
      </c>
      <c r="C16" s="48"/>
      <c r="D16" s="48"/>
      <c r="E16" s="51"/>
      <c r="F16" s="52">
        <v>657700</v>
      </c>
      <c r="G16" s="52">
        <f t="shared" si="0"/>
        <v>24810413</v>
      </c>
      <c r="H16" s="53" t="s">
        <v>60</v>
      </c>
    </row>
    <row r="17" spans="1:116" ht="18" customHeight="1" x14ac:dyDescent="0.25">
      <c r="A17" s="112">
        <v>44545</v>
      </c>
      <c r="B17" s="59" t="s">
        <v>207</v>
      </c>
      <c r="C17" s="48" t="s">
        <v>11</v>
      </c>
      <c r="D17" s="48"/>
      <c r="E17" s="51">
        <v>200000</v>
      </c>
      <c r="F17" s="52"/>
      <c r="G17" s="52">
        <f t="shared" si="0"/>
        <v>25010413</v>
      </c>
      <c r="H17" s="53" t="s">
        <v>38</v>
      </c>
    </row>
    <row r="18" spans="1:116" ht="18" customHeight="1" x14ac:dyDescent="0.25">
      <c r="A18" s="112">
        <v>44545</v>
      </c>
      <c r="B18" s="59" t="s">
        <v>209</v>
      </c>
      <c r="C18" s="48"/>
      <c r="D18" s="48" t="s">
        <v>11</v>
      </c>
      <c r="E18" s="51">
        <v>900000</v>
      </c>
      <c r="F18" s="52"/>
      <c r="G18" s="52">
        <f t="shared" si="0"/>
        <v>25910413</v>
      </c>
      <c r="H18" s="53" t="s">
        <v>37</v>
      </c>
    </row>
    <row r="19" spans="1:116" ht="18" customHeight="1" x14ac:dyDescent="0.25">
      <c r="A19" s="112">
        <v>44551</v>
      </c>
      <c r="B19" s="59" t="s">
        <v>201</v>
      </c>
      <c r="C19" s="48"/>
      <c r="D19" s="48" t="s">
        <v>11</v>
      </c>
      <c r="E19" s="52">
        <v>500000</v>
      </c>
      <c r="F19" s="52"/>
      <c r="G19" s="52">
        <f t="shared" si="0"/>
        <v>26410413</v>
      </c>
      <c r="H19" s="53" t="s">
        <v>37</v>
      </c>
    </row>
    <row r="20" spans="1:116" ht="18" customHeight="1" x14ac:dyDescent="0.25">
      <c r="A20" s="112">
        <v>44554</v>
      </c>
      <c r="B20" s="59" t="s">
        <v>212</v>
      </c>
      <c r="C20" s="48"/>
      <c r="D20" s="48"/>
      <c r="E20" s="51"/>
      <c r="F20" s="52">
        <v>1200000</v>
      </c>
      <c r="G20" s="52">
        <f t="shared" si="0"/>
        <v>25210413</v>
      </c>
      <c r="H20" s="53" t="s">
        <v>90</v>
      </c>
    </row>
    <row r="21" spans="1:116" ht="18" customHeight="1" x14ac:dyDescent="0.25">
      <c r="A21" s="112">
        <v>44557</v>
      </c>
      <c r="B21" s="59" t="s">
        <v>213</v>
      </c>
      <c r="C21" s="48" t="s">
        <v>11</v>
      </c>
      <c r="D21" s="48"/>
      <c r="E21" s="51">
        <v>200000</v>
      </c>
      <c r="F21" s="52"/>
      <c r="G21" s="52">
        <f t="shared" si="0"/>
        <v>25410413</v>
      </c>
      <c r="H21" s="53" t="s">
        <v>38</v>
      </c>
    </row>
    <row r="22" spans="1:116" ht="18" customHeight="1" x14ac:dyDescent="0.25">
      <c r="A22" s="112">
        <v>44561</v>
      </c>
      <c r="B22" s="59" t="s">
        <v>173</v>
      </c>
      <c r="C22" s="48"/>
      <c r="D22" s="48"/>
      <c r="E22" s="51">
        <v>2486</v>
      </c>
      <c r="F22" s="52"/>
      <c r="G22" s="52">
        <f t="shared" si="0"/>
        <v>25412899</v>
      </c>
      <c r="H22" s="53" t="s">
        <v>83</v>
      </c>
    </row>
    <row r="23" spans="1:116" ht="18" customHeight="1" x14ac:dyDescent="0.25">
      <c r="A23" s="112">
        <v>44561</v>
      </c>
      <c r="B23" s="59" t="s">
        <v>214</v>
      </c>
      <c r="C23" s="48"/>
      <c r="D23" s="48"/>
      <c r="E23" s="52"/>
      <c r="F23" s="52">
        <v>1560000</v>
      </c>
      <c r="G23" s="52">
        <f t="shared" si="0"/>
        <v>23852899</v>
      </c>
      <c r="H23" s="53" t="s">
        <v>89</v>
      </c>
    </row>
    <row r="24" spans="1:116" ht="18" customHeight="1" x14ac:dyDescent="0.25">
      <c r="A24" s="112">
        <v>44561</v>
      </c>
      <c r="B24" s="59" t="s">
        <v>68</v>
      </c>
      <c r="C24" s="48"/>
      <c r="D24" s="48"/>
      <c r="E24" s="51"/>
      <c r="F24" s="52">
        <v>5280000</v>
      </c>
      <c r="G24" s="52">
        <f t="shared" si="0"/>
        <v>18572899</v>
      </c>
      <c r="H24" s="53" t="s">
        <v>89</v>
      </c>
    </row>
    <row r="25" spans="1:116" s="80" customFormat="1" ht="18" customHeight="1" x14ac:dyDescent="0.25">
      <c r="A25" s="113"/>
      <c r="B25" s="70" t="s">
        <v>10</v>
      </c>
      <c r="C25" s="71"/>
      <c r="D25" s="71"/>
      <c r="E25" s="78">
        <f>SUM(E7:E24)</f>
        <v>5551116</v>
      </c>
      <c r="F25" s="79">
        <f>SUM(F7:F24)</f>
        <v>17264300</v>
      </c>
      <c r="G25" s="74">
        <f>SUM(G6+E25-F25)</f>
        <v>18572899</v>
      </c>
      <c r="H25" s="75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</row>
    <row r="26" spans="1:116" s="56" customFormat="1" ht="18" customHeight="1" x14ac:dyDescent="0.25">
      <c r="A26" s="115"/>
      <c r="B26" s="57"/>
      <c r="C26" s="57"/>
      <c r="D26" s="60"/>
      <c r="E26" s="61"/>
      <c r="F26" s="62"/>
      <c r="G26" s="50"/>
      <c r="H26" s="55"/>
      <c r="I26" s="63"/>
      <c r="J26" s="50"/>
      <c r="K26" s="50"/>
      <c r="L26" s="50"/>
      <c r="M26" s="50"/>
      <c r="N26" s="50"/>
      <c r="O26" s="50"/>
      <c r="P26" s="50"/>
      <c r="Q26" s="50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</row>
    <row r="27" spans="1:116" s="56" customFormat="1" ht="18" customHeight="1" x14ac:dyDescent="0.25">
      <c r="A27" s="115"/>
      <c r="B27" s="57"/>
      <c r="C27" s="57"/>
      <c r="D27" s="60"/>
      <c r="E27" s="61"/>
      <c r="F27" s="62"/>
      <c r="G27" s="50"/>
      <c r="H27" s="55"/>
      <c r="I27" s="63"/>
      <c r="J27" s="50"/>
      <c r="K27" s="50"/>
      <c r="L27" s="50"/>
      <c r="M27" s="50"/>
      <c r="N27" s="50"/>
      <c r="O27" s="50"/>
      <c r="P27" s="50"/>
      <c r="Q27" s="50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</row>
    <row r="28" spans="1:116" s="56" customFormat="1" ht="18" customHeight="1" x14ac:dyDescent="0.25">
      <c r="A28" s="115"/>
      <c r="B28" s="57"/>
      <c r="C28" s="57"/>
      <c r="D28" s="60"/>
      <c r="E28" s="61"/>
      <c r="F28" s="62"/>
      <c r="G28" s="50"/>
      <c r="H28" s="55"/>
      <c r="I28" s="63"/>
      <c r="J28" s="50"/>
      <c r="K28" s="50"/>
      <c r="L28" s="50"/>
      <c r="M28" s="50"/>
      <c r="N28" s="50"/>
      <c r="O28" s="50"/>
      <c r="P28" s="50"/>
      <c r="Q28" s="50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</row>
    <row r="29" spans="1:116" s="64" customFormat="1" ht="18" customHeight="1" x14ac:dyDescent="0.25">
      <c r="A29" s="115"/>
      <c r="B29" s="57"/>
      <c r="C29" s="57"/>
      <c r="D29" s="60"/>
      <c r="E29" s="61"/>
      <c r="F29" s="62"/>
      <c r="G29" s="50"/>
      <c r="H29" s="55"/>
      <c r="I29" s="50"/>
      <c r="J29" s="50"/>
      <c r="K29" s="50"/>
      <c r="L29" s="50"/>
      <c r="M29" s="50"/>
      <c r="N29" s="50"/>
      <c r="O29" s="50"/>
      <c r="P29" s="50"/>
      <c r="Q29" s="50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</row>
    <row r="30" spans="1:116" s="55" customFormat="1" ht="18" customHeight="1" x14ac:dyDescent="0.25">
      <c r="A30" s="115"/>
      <c r="B30" s="57"/>
      <c r="C30" s="57"/>
      <c r="D30" s="60"/>
      <c r="E30" s="61"/>
      <c r="F30" s="62"/>
      <c r="G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16" s="55" customFormat="1" ht="18" customHeight="1" x14ac:dyDescent="0.25">
      <c r="A31" s="115"/>
      <c r="B31" s="57"/>
      <c r="C31" s="57"/>
      <c r="D31" s="60"/>
      <c r="E31" s="61"/>
      <c r="F31" s="62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16" s="55" customFormat="1" ht="18" customHeight="1" x14ac:dyDescent="0.25">
      <c r="A32" s="115"/>
      <c r="B32" s="57"/>
      <c r="C32" s="57"/>
      <c r="D32" s="60"/>
      <c r="E32" s="61"/>
      <c r="F32" s="62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1:17" s="55" customFormat="1" ht="18" customHeight="1" x14ac:dyDescent="0.25">
      <c r="A33" s="115"/>
      <c r="B33" s="57"/>
      <c r="C33" s="57"/>
      <c r="D33" s="60"/>
      <c r="E33" s="61"/>
      <c r="F33" s="62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17" s="55" customFormat="1" ht="18" customHeight="1" x14ac:dyDescent="0.25">
      <c r="A34" s="115"/>
      <c r="B34" s="50"/>
      <c r="C34" s="50"/>
      <c r="D34" s="50"/>
      <c r="E34" s="60"/>
      <c r="F34" s="61"/>
      <c r="G34" s="62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1:17" s="55" customFormat="1" ht="18" customHeight="1" x14ac:dyDescent="0.25">
      <c r="A35" s="115"/>
      <c r="B35" s="50"/>
      <c r="C35" s="50"/>
      <c r="D35" s="50"/>
      <c r="E35" s="60"/>
      <c r="F35" s="61"/>
      <c r="G35" s="62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7" s="55" customFormat="1" ht="18" customHeight="1" x14ac:dyDescent="0.25">
      <c r="A36" s="115"/>
      <c r="B36" s="50"/>
      <c r="C36" s="50"/>
      <c r="D36" s="50"/>
      <c r="E36" s="60"/>
      <c r="F36" s="61"/>
      <c r="G36" s="62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17" s="55" customFormat="1" ht="18" customHeight="1" x14ac:dyDescent="0.25">
      <c r="A37" s="115"/>
      <c r="B37" s="50"/>
      <c r="C37" s="50"/>
      <c r="D37" s="50"/>
      <c r="E37" s="60"/>
      <c r="F37" s="61"/>
      <c r="G37" s="62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s="55" customFormat="1" ht="18" customHeight="1" x14ac:dyDescent="0.25">
      <c r="A38" s="115"/>
      <c r="B38" s="50"/>
      <c r="C38" s="50"/>
      <c r="D38" s="50"/>
      <c r="E38" s="60"/>
      <c r="F38" s="61"/>
      <c r="G38" s="62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s="55" customFormat="1" ht="18" customHeight="1" x14ac:dyDescent="0.25">
      <c r="A39" s="115"/>
      <c r="B39" s="50"/>
      <c r="C39" s="50"/>
      <c r="D39" s="50"/>
      <c r="E39" s="60"/>
      <c r="F39" s="61"/>
      <c r="G39" s="62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s="55" customFormat="1" ht="18" customHeight="1" x14ac:dyDescent="0.25">
      <c r="A40" s="115"/>
      <c r="B40" s="50"/>
      <c r="C40" s="50"/>
      <c r="D40" s="50"/>
      <c r="E40" s="60"/>
      <c r="F40" s="61"/>
      <c r="G40" s="62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s="55" customFormat="1" ht="18" customHeight="1" x14ac:dyDescent="0.25">
      <c r="A41" s="115"/>
      <c r="B41" s="50"/>
      <c r="C41" s="50"/>
      <c r="D41" s="50"/>
      <c r="E41" s="60"/>
      <c r="F41" s="61"/>
      <c r="G41" s="62"/>
      <c r="H41" s="50"/>
      <c r="I41" s="50" t="s">
        <v>0</v>
      </c>
      <c r="J41" s="50"/>
      <c r="K41" s="50"/>
      <c r="L41" s="50"/>
      <c r="M41" s="50"/>
      <c r="N41" s="50"/>
      <c r="O41" s="50"/>
      <c r="P41" s="50"/>
      <c r="Q41" s="50"/>
    </row>
    <row r="42" spans="1:17" s="55" customFormat="1" ht="18" customHeight="1" x14ac:dyDescent="0.25">
      <c r="A42" s="115"/>
      <c r="B42" s="50"/>
      <c r="C42" s="50"/>
      <c r="D42" s="50"/>
      <c r="E42" s="60"/>
      <c r="F42" s="61"/>
      <c r="G42" s="62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s="55" customFormat="1" ht="18" customHeight="1" x14ac:dyDescent="0.25">
      <c r="A43" s="115"/>
      <c r="B43" s="50"/>
      <c r="C43" s="50"/>
      <c r="D43" s="50"/>
      <c r="E43" s="60"/>
      <c r="F43" s="61"/>
      <c r="G43" s="62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s="55" customFormat="1" ht="18" customHeight="1" x14ac:dyDescent="0.25">
      <c r="A44" s="115"/>
      <c r="B44" s="50"/>
      <c r="C44" s="50"/>
      <c r="D44" s="50"/>
      <c r="E44" s="60"/>
      <c r="F44" s="61"/>
      <c r="G44" s="62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s="55" customFormat="1" ht="18" customHeight="1" x14ac:dyDescent="0.25">
      <c r="A45" s="115"/>
      <c r="B45" s="50"/>
      <c r="C45" s="50"/>
      <c r="D45" s="50"/>
      <c r="E45" s="60"/>
      <c r="F45" s="61"/>
      <c r="G45" s="62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s="55" customFormat="1" ht="18" customHeight="1" x14ac:dyDescent="0.25">
      <c r="A46" s="115"/>
      <c r="B46" s="50"/>
      <c r="C46" s="50"/>
      <c r="D46" s="50"/>
      <c r="E46" s="60"/>
      <c r="F46" s="61"/>
      <c r="G46" s="62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s="55" customFormat="1" ht="18" customHeight="1" x14ac:dyDescent="0.25">
      <c r="A47" s="115"/>
      <c r="B47" s="50"/>
      <c r="C47" s="50"/>
      <c r="D47" s="50"/>
      <c r="E47" s="60"/>
      <c r="F47" s="61"/>
      <c r="G47" s="62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s="55" customFormat="1" ht="18" customHeight="1" x14ac:dyDescent="0.25">
      <c r="A48" s="115"/>
      <c r="B48" s="50"/>
      <c r="C48" s="50"/>
      <c r="D48" s="50"/>
      <c r="E48" s="50"/>
      <c r="F48" s="50"/>
      <c r="G48" s="62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s="55" customFormat="1" ht="18" customHeight="1" x14ac:dyDescent="0.25">
      <c r="A49" s="115"/>
      <c r="B49" s="50"/>
      <c r="C49" s="50"/>
      <c r="D49" s="50"/>
      <c r="E49" s="50"/>
      <c r="F49" s="50"/>
      <c r="G49" s="62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s="55" customFormat="1" ht="18" customHeight="1" x14ac:dyDescent="0.25">
      <c r="A50" s="115"/>
      <c r="B50" s="50"/>
      <c r="C50" s="50"/>
      <c r="D50" s="50"/>
      <c r="E50" s="50"/>
      <c r="F50" s="50"/>
      <c r="G50" s="62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s="55" customFormat="1" ht="18" customHeight="1" x14ac:dyDescent="0.25">
      <c r="A51" s="115"/>
      <c r="B51" s="50"/>
      <c r="C51" s="50"/>
      <c r="D51" s="50"/>
      <c r="E51" s="50"/>
      <c r="F51" s="50"/>
      <c r="G51" s="62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s="55" customFormat="1" ht="18" customHeight="1" x14ac:dyDescent="0.25">
      <c r="A52" s="115"/>
      <c r="B52" s="50"/>
      <c r="C52" s="50"/>
      <c r="D52" s="50"/>
      <c r="E52" s="50"/>
      <c r="F52" s="50"/>
      <c r="G52" s="62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s="55" customFormat="1" ht="18" customHeight="1" x14ac:dyDescent="0.25">
      <c r="A53" s="115"/>
      <c r="B53" s="50"/>
      <c r="C53" s="50"/>
      <c r="D53" s="50"/>
      <c r="E53" s="50"/>
      <c r="F53" s="50"/>
      <c r="G53" s="62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s="55" customFormat="1" ht="18" customHeight="1" x14ac:dyDescent="0.25">
      <c r="A54" s="115"/>
      <c r="B54" s="50"/>
      <c r="C54" s="50"/>
      <c r="D54" s="50"/>
      <c r="E54" s="50"/>
      <c r="F54" s="50"/>
      <c r="G54" s="62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s="55" customFormat="1" ht="18" customHeight="1" x14ac:dyDescent="0.25">
      <c r="A55" s="115"/>
      <c r="B55" s="50"/>
      <c r="C55" s="50"/>
      <c r="D55" s="50"/>
      <c r="E55" s="50"/>
      <c r="F55" s="50"/>
      <c r="G55" s="62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s="55" customFormat="1" ht="18" customHeight="1" x14ac:dyDescent="0.25">
      <c r="A56" s="115"/>
      <c r="B56" s="50"/>
      <c r="C56" s="50"/>
      <c r="D56" s="50"/>
      <c r="E56" s="50"/>
      <c r="F56" s="50"/>
      <c r="G56" s="62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s="55" customFormat="1" ht="18" customHeight="1" x14ac:dyDescent="0.25">
      <c r="A57" s="115"/>
      <c r="B57" s="50"/>
      <c r="C57" s="50"/>
      <c r="D57" s="50"/>
      <c r="E57" s="50"/>
      <c r="F57" s="50"/>
      <c r="G57" s="62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s="55" customFormat="1" ht="18" customHeight="1" x14ac:dyDescent="0.25">
      <c r="A58" s="115"/>
      <c r="B58" s="50"/>
      <c r="C58" s="50"/>
      <c r="D58" s="50"/>
      <c r="E58" s="50"/>
      <c r="F58" s="50"/>
      <c r="G58" s="62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s="55" customFormat="1" ht="18" customHeight="1" x14ac:dyDescent="0.25">
      <c r="A59" s="115"/>
      <c r="B59" s="50"/>
      <c r="C59" s="50"/>
      <c r="D59" s="50"/>
      <c r="E59" s="50"/>
      <c r="F59" s="50"/>
      <c r="G59" s="62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s="55" customFormat="1" ht="18" customHeight="1" x14ac:dyDescent="0.25">
      <c r="A60" s="115"/>
      <c r="B60" s="50"/>
      <c r="C60" s="50"/>
      <c r="D60" s="50"/>
      <c r="E60" s="50"/>
      <c r="F60" s="50"/>
      <c r="G60" s="62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s="55" customFormat="1" ht="18" customHeight="1" x14ac:dyDescent="0.25">
      <c r="A61" s="115"/>
      <c r="B61" s="50"/>
      <c r="C61" s="50"/>
      <c r="D61" s="50"/>
      <c r="E61" s="50"/>
      <c r="F61" s="50"/>
      <c r="G61" s="62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s="55" customFormat="1" ht="18" customHeight="1" x14ac:dyDescent="0.25">
      <c r="A62" s="115"/>
      <c r="B62" s="50"/>
      <c r="C62" s="50"/>
      <c r="D62" s="50"/>
      <c r="E62" s="50"/>
      <c r="F62" s="50"/>
      <c r="G62" s="62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s="55" customFormat="1" ht="18" customHeight="1" x14ac:dyDescent="0.25">
      <c r="A63" s="115"/>
      <c r="B63" s="50"/>
      <c r="C63" s="50"/>
      <c r="D63" s="50"/>
      <c r="E63" s="50"/>
      <c r="F63" s="50"/>
      <c r="G63" s="62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s="55" customFormat="1" ht="18" customHeight="1" x14ac:dyDescent="0.25">
      <c r="A64" s="115"/>
      <c r="B64" s="50"/>
      <c r="C64" s="50"/>
      <c r="D64" s="50"/>
      <c r="E64" s="50"/>
      <c r="F64" s="50"/>
      <c r="G64" s="62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s="55" customFormat="1" ht="18" customHeight="1" x14ac:dyDescent="0.25">
      <c r="A65" s="115"/>
      <c r="B65" s="50"/>
      <c r="C65" s="50"/>
      <c r="D65" s="50"/>
      <c r="E65" s="50"/>
      <c r="F65" s="50"/>
      <c r="G65" s="62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s="55" customFormat="1" ht="18" customHeight="1" x14ac:dyDescent="0.25">
      <c r="A66" s="115"/>
      <c r="B66" s="50"/>
      <c r="C66" s="50"/>
      <c r="D66" s="50"/>
      <c r="E66" s="50"/>
      <c r="F66" s="50"/>
      <c r="G66" s="62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s="55" customFormat="1" ht="18" customHeight="1" x14ac:dyDescent="0.25">
      <c r="A67" s="115"/>
      <c r="B67" s="50"/>
      <c r="C67" s="50"/>
      <c r="D67" s="50"/>
      <c r="E67" s="50"/>
      <c r="F67" s="50"/>
      <c r="G67" s="62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 s="55" customFormat="1" ht="18" customHeight="1" x14ac:dyDescent="0.25">
      <c r="A68" s="115"/>
      <c r="B68" s="50"/>
      <c r="C68" s="50"/>
      <c r="D68" s="50"/>
      <c r="E68" s="50"/>
      <c r="F68" s="50"/>
      <c r="G68" s="62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s="55" customFormat="1" ht="18" customHeight="1" x14ac:dyDescent="0.25">
      <c r="A69" s="115"/>
      <c r="B69" s="50"/>
      <c r="C69" s="50"/>
      <c r="D69" s="50"/>
      <c r="E69" s="50"/>
      <c r="F69" s="50"/>
      <c r="G69" s="62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s="55" customFormat="1" ht="18" customHeight="1" x14ac:dyDescent="0.25">
      <c r="A70" s="115"/>
      <c r="B70" s="50"/>
      <c r="C70" s="50"/>
      <c r="D70" s="50"/>
      <c r="E70" s="50"/>
      <c r="F70" s="50"/>
      <c r="G70" s="62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1:17" s="55" customFormat="1" ht="18" customHeight="1" x14ac:dyDescent="0.25">
      <c r="A71" s="115"/>
      <c r="B71" s="50"/>
      <c r="C71" s="50"/>
      <c r="D71" s="50"/>
      <c r="E71" s="50"/>
      <c r="F71" s="50"/>
      <c r="G71" s="62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1:17" s="55" customFormat="1" ht="18" customHeight="1" x14ac:dyDescent="0.25">
      <c r="A72" s="115"/>
      <c r="B72" s="50"/>
      <c r="C72" s="50"/>
      <c r="D72" s="50"/>
      <c r="E72" s="50"/>
      <c r="F72" s="50"/>
      <c r="G72" s="62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1:17" s="55" customFormat="1" ht="18" customHeight="1" x14ac:dyDescent="0.25">
      <c r="A73" s="115"/>
      <c r="B73" s="50"/>
      <c r="C73" s="50"/>
      <c r="D73" s="50"/>
      <c r="E73" s="50"/>
      <c r="F73" s="50"/>
      <c r="G73" s="62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s="55" customFormat="1" ht="18" customHeight="1" x14ac:dyDescent="0.25">
      <c r="A74" s="115"/>
      <c r="B74" s="50"/>
      <c r="C74" s="50"/>
      <c r="D74" s="50"/>
      <c r="E74" s="50"/>
      <c r="F74" s="50"/>
      <c r="G74" s="62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1:17" s="55" customFormat="1" ht="18" customHeight="1" x14ac:dyDescent="0.25">
      <c r="A75" s="115"/>
      <c r="B75" s="50"/>
      <c r="C75" s="50"/>
      <c r="D75" s="50"/>
      <c r="E75" s="50"/>
      <c r="F75" s="50"/>
      <c r="G75" s="62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1:17" s="55" customFormat="1" ht="18" customHeight="1" x14ac:dyDescent="0.25">
      <c r="A76" s="115"/>
      <c r="B76" s="50"/>
      <c r="C76" s="50"/>
      <c r="D76" s="50"/>
      <c r="E76" s="50"/>
      <c r="F76" s="50"/>
      <c r="G76" s="62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1:17" s="55" customFormat="1" ht="18" customHeight="1" x14ac:dyDescent="0.25">
      <c r="A77" s="115"/>
      <c r="B77" s="50"/>
      <c r="C77" s="50"/>
      <c r="D77" s="50"/>
      <c r="E77" s="50"/>
      <c r="F77" s="50"/>
      <c r="G77" s="62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1:17" s="55" customFormat="1" ht="18" customHeight="1" x14ac:dyDescent="0.25">
      <c r="A78" s="115"/>
      <c r="B78" s="50"/>
      <c r="C78" s="50"/>
      <c r="D78" s="50"/>
      <c r="E78" s="50"/>
      <c r="F78" s="50"/>
      <c r="G78" s="62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1:17" ht="18" customHeight="1" x14ac:dyDescent="0.25">
      <c r="B79" s="50"/>
      <c r="E79" s="50"/>
      <c r="F79" s="50"/>
      <c r="G79" s="62"/>
    </row>
    <row r="80" spans="1:17" ht="18" customHeight="1" x14ac:dyDescent="0.25">
      <c r="B80" s="50"/>
      <c r="E80" s="50"/>
      <c r="F80" s="50"/>
      <c r="G80" s="62"/>
    </row>
    <row r="81" spans="2:7" ht="18" customHeight="1" x14ac:dyDescent="0.25">
      <c r="B81" s="50"/>
      <c r="E81" s="50"/>
      <c r="F81" s="50"/>
      <c r="G81" s="62"/>
    </row>
    <row r="82" spans="2:7" ht="18" customHeight="1" x14ac:dyDescent="0.25">
      <c r="B82" s="50"/>
      <c r="E82" s="50"/>
      <c r="F82" s="50"/>
      <c r="G82" s="62"/>
    </row>
    <row r="83" spans="2:7" ht="18" customHeight="1" x14ac:dyDescent="0.25">
      <c r="B83" s="50"/>
      <c r="E83" s="50"/>
      <c r="F83" s="50"/>
      <c r="G83" s="62"/>
    </row>
    <row r="84" spans="2:7" ht="18" customHeight="1" x14ac:dyDescent="0.25">
      <c r="B84" s="50"/>
      <c r="E84" s="50"/>
      <c r="F84" s="50"/>
      <c r="G84" s="62"/>
    </row>
    <row r="85" spans="2:7" ht="18" customHeight="1" x14ac:dyDescent="0.25">
      <c r="B85" s="50"/>
      <c r="E85" s="50"/>
      <c r="F85" s="50"/>
      <c r="G85" s="62"/>
    </row>
    <row r="86" spans="2:7" ht="18" customHeight="1" x14ac:dyDescent="0.25">
      <c r="B86" s="50"/>
      <c r="E86" s="50"/>
      <c r="F86" s="50"/>
      <c r="G86" s="62"/>
    </row>
    <row r="87" spans="2:7" ht="18" customHeight="1" x14ac:dyDescent="0.25">
      <c r="B87" s="50"/>
      <c r="E87" s="50"/>
      <c r="F87" s="50"/>
      <c r="G87" s="62"/>
    </row>
    <row r="88" spans="2:7" ht="18" customHeight="1" x14ac:dyDescent="0.25">
      <c r="B88" s="50"/>
      <c r="E88" s="50"/>
      <c r="F88" s="50"/>
      <c r="G88" s="62"/>
    </row>
    <row r="89" spans="2:7" ht="18" customHeight="1" x14ac:dyDescent="0.25">
      <c r="B89" s="50"/>
      <c r="E89" s="50"/>
      <c r="F89" s="50"/>
      <c r="G89" s="62"/>
    </row>
    <row r="90" spans="2:7" ht="18" customHeight="1" x14ac:dyDescent="0.25">
      <c r="B90" s="50"/>
      <c r="E90" s="50"/>
      <c r="F90" s="50"/>
      <c r="G90" s="62"/>
    </row>
    <row r="91" spans="2:7" ht="18" customHeight="1" x14ac:dyDescent="0.25">
      <c r="B91" s="50"/>
      <c r="E91" s="50"/>
      <c r="F91" s="50"/>
      <c r="G91" s="62"/>
    </row>
    <row r="92" spans="2:7" ht="18" customHeight="1" x14ac:dyDescent="0.25">
      <c r="B92" s="50"/>
      <c r="E92" s="50"/>
      <c r="F92" s="50"/>
      <c r="G92" s="62"/>
    </row>
    <row r="93" spans="2:7" ht="18" customHeight="1" x14ac:dyDescent="0.25">
      <c r="B93" s="50"/>
      <c r="E93" s="50"/>
      <c r="F93" s="50"/>
      <c r="G93" s="62"/>
    </row>
    <row r="94" spans="2:7" ht="18" customHeight="1" x14ac:dyDescent="0.25">
      <c r="B94" s="50"/>
      <c r="E94" s="50"/>
      <c r="F94" s="50"/>
      <c r="G94" s="62"/>
    </row>
    <row r="95" spans="2:7" ht="18" customHeight="1" x14ac:dyDescent="0.25">
      <c r="B95" s="50"/>
      <c r="E95" s="50"/>
      <c r="F95" s="50"/>
      <c r="G95" s="62"/>
    </row>
    <row r="96" spans="2:7" ht="18" customHeight="1" x14ac:dyDescent="0.25">
      <c r="B96" s="50"/>
      <c r="E96" s="50"/>
      <c r="F96" s="50"/>
      <c r="G96" s="62"/>
    </row>
    <row r="97" spans="2:7" ht="18" customHeight="1" x14ac:dyDescent="0.25">
      <c r="B97" s="50"/>
      <c r="E97" s="50"/>
      <c r="F97" s="50"/>
      <c r="G97" s="62"/>
    </row>
    <row r="98" spans="2:7" ht="18" customHeight="1" x14ac:dyDescent="0.25">
      <c r="B98" s="50"/>
      <c r="E98" s="50"/>
      <c r="F98" s="50"/>
      <c r="G98" s="62"/>
    </row>
    <row r="99" spans="2:7" ht="18" customHeight="1" x14ac:dyDescent="0.25">
      <c r="B99" s="50"/>
      <c r="E99" s="50"/>
      <c r="F99" s="50"/>
      <c r="G99" s="62"/>
    </row>
    <row r="100" spans="2:7" ht="18" customHeight="1" x14ac:dyDescent="0.25">
      <c r="B100" s="50"/>
      <c r="E100" s="50"/>
      <c r="F100" s="50"/>
      <c r="G100" s="62"/>
    </row>
    <row r="101" spans="2:7" ht="18" customHeight="1" x14ac:dyDescent="0.25">
      <c r="B101" s="50"/>
      <c r="E101" s="50"/>
      <c r="F101" s="50"/>
      <c r="G101" s="62"/>
    </row>
    <row r="102" spans="2:7" ht="18" customHeight="1" x14ac:dyDescent="0.25">
      <c r="B102" s="50"/>
      <c r="E102" s="50"/>
      <c r="F102" s="50"/>
      <c r="G102" s="62"/>
    </row>
    <row r="103" spans="2:7" ht="18" customHeight="1" x14ac:dyDescent="0.25">
      <c r="B103" s="50"/>
      <c r="E103" s="50"/>
      <c r="F103" s="50"/>
      <c r="G103" s="62"/>
    </row>
    <row r="104" spans="2:7" ht="18" customHeight="1" x14ac:dyDescent="0.25">
      <c r="B104" s="50"/>
      <c r="E104" s="50"/>
      <c r="F104" s="50"/>
      <c r="G104" s="62"/>
    </row>
    <row r="105" spans="2:7" ht="18" customHeight="1" x14ac:dyDescent="0.25">
      <c r="B105" s="50"/>
      <c r="E105" s="50"/>
      <c r="F105" s="50"/>
      <c r="G105" s="62"/>
    </row>
    <row r="106" spans="2:7" ht="18" customHeight="1" x14ac:dyDescent="0.25">
      <c r="B106" s="50"/>
      <c r="E106" s="50"/>
      <c r="F106" s="50"/>
      <c r="G106" s="62"/>
    </row>
    <row r="107" spans="2:7" ht="18" customHeight="1" x14ac:dyDescent="0.25">
      <c r="B107" s="50"/>
      <c r="E107" s="50"/>
      <c r="F107" s="50"/>
      <c r="G107" s="62"/>
    </row>
    <row r="108" spans="2:7" ht="18" customHeight="1" x14ac:dyDescent="0.25">
      <c r="B108" s="50"/>
      <c r="E108" s="50"/>
      <c r="F108" s="50"/>
      <c r="G108" s="62"/>
    </row>
    <row r="109" spans="2:7" ht="18" customHeight="1" x14ac:dyDescent="0.25">
      <c r="B109" s="50"/>
      <c r="E109" s="50"/>
      <c r="F109" s="50"/>
      <c r="G109" s="62"/>
    </row>
    <row r="110" spans="2:7" ht="18" customHeight="1" x14ac:dyDescent="0.25">
      <c r="B110" s="50"/>
      <c r="E110" s="50"/>
      <c r="F110" s="50"/>
      <c r="G110" s="62"/>
    </row>
    <row r="111" spans="2:7" ht="18" customHeight="1" x14ac:dyDescent="0.25">
      <c r="B111" s="50"/>
      <c r="E111" s="50"/>
      <c r="F111" s="50"/>
      <c r="G111" s="62"/>
    </row>
    <row r="112" spans="2:7" ht="18" customHeight="1" x14ac:dyDescent="0.25">
      <c r="B112" s="50"/>
      <c r="E112" s="50"/>
      <c r="F112" s="50"/>
      <c r="G112" s="62"/>
    </row>
    <row r="113" spans="2:7" ht="18" customHeight="1" x14ac:dyDescent="0.25">
      <c r="B113" s="50"/>
      <c r="E113" s="50"/>
      <c r="F113" s="50"/>
      <c r="G113" s="62"/>
    </row>
    <row r="114" spans="2:7" ht="18" customHeight="1" x14ac:dyDescent="0.25">
      <c r="B114" s="50"/>
      <c r="E114" s="50"/>
      <c r="F114" s="50"/>
      <c r="G114" s="62"/>
    </row>
    <row r="115" spans="2:7" ht="18" customHeight="1" x14ac:dyDescent="0.25">
      <c r="B115" s="50"/>
      <c r="E115" s="50"/>
      <c r="F115" s="50"/>
      <c r="G115" s="62"/>
    </row>
    <row r="116" spans="2:7" ht="18" customHeight="1" x14ac:dyDescent="0.25">
      <c r="B116" s="50"/>
      <c r="E116" s="50"/>
      <c r="F116" s="50"/>
      <c r="G116" s="62"/>
    </row>
    <row r="117" spans="2:7" ht="18" customHeight="1" x14ac:dyDescent="0.25">
      <c r="B117" s="50"/>
      <c r="E117" s="50"/>
      <c r="F117" s="50"/>
      <c r="G117" s="62"/>
    </row>
    <row r="118" spans="2:7" ht="18" customHeight="1" x14ac:dyDescent="0.25">
      <c r="B118" s="50"/>
      <c r="E118" s="50"/>
      <c r="F118" s="50"/>
      <c r="G118" s="62"/>
    </row>
    <row r="119" spans="2:7" ht="18" customHeight="1" x14ac:dyDescent="0.25">
      <c r="B119" s="50"/>
      <c r="E119" s="50"/>
      <c r="F119" s="50"/>
      <c r="G119" s="62"/>
    </row>
    <row r="120" spans="2:7" ht="18" customHeight="1" x14ac:dyDescent="0.25">
      <c r="B120" s="50"/>
      <c r="E120" s="50"/>
      <c r="F120" s="50"/>
      <c r="G120" s="62"/>
    </row>
    <row r="121" spans="2:7" ht="18" customHeight="1" x14ac:dyDescent="0.25">
      <c r="B121" s="50"/>
      <c r="E121" s="50"/>
      <c r="F121" s="50"/>
      <c r="G121" s="62"/>
    </row>
    <row r="122" spans="2:7" ht="18" customHeight="1" x14ac:dyDescent="0.25">
      <c r="B122" s="50"/>
      <c r="E122" s="50"/>
      <c r="F122" s="50"/>
      <c r="G122" s="62"/>
    </row>
    <row r="123" spans="2:7" ht="18" customHeight="1" x14ac:dyDescent="0.25">
      <c r="B123" s="50"/>
      <c r="E123" s="50"/>
      <c r="F123" s="50"/>
      <c r="G123" s="62"/>
    </row>
    <row r="124" spans="2:7" ht="18" customHeight="1" x14ac:dyDescent="0.25">
      <c r="B124" s="50"/>
      <c r="E124" s="50"/>
      <c r="F124" s="50"/>
      <c r="G124" s="62"/>
    </row>
    <row r="125" spans="2:7" ht="18" customHeight="1" x14ac:dyDescent="0.25">
      <c r="B125" s="50"/>
      <c r="E125" s="50"/>
      <c r="F125" s="50"/>
      <c r="G125" s="62"/>
    </row>
    <row r="126" spans="2:7" ht="18" customHeight="1" x14ac:dyDescent="0.25">
      <c r="B126" s="50"/>
      <c r="E126" s="50"/>
      <c r="F126" s="50"/>
      <c r="G126" s="62"/>
    </row>
    <row r="127" spans="2:7" ht="18" customHeight="1" x14ac:dyDescent="0.25">
      <c r="B127" s="50"/>
      <c r="E127" s="50"/>
      <c r="F127" s="50"/>
      <c r="G127" s="62"/>
    </row>
    <row r="128" spans="2:7" ht="18" customHeight="1" x14ac:dyDescent="0.25">
      <c r="B128" s="50"/>
      <c r="E128" s="50"/>
      <c r="F128" s="50"/>
      <c r="G128" s="62"/>
    </row>
    <row r="129" spans="2:7" ht="18" customHeight="1" x14ac:dyDescent="0.25">
      <c r="B129" s="50"/>
      <c r="E129" s="50"/>
      <c r="F129" s="50"/>
      <c r="G129" s="62"/>
    </row>
    <row r="130" spans="2:7" ht="18" customHeight="1" x14ac:dyDescent="0.25">
      <c r="B130" s="50"/>
      <c r="E130" s="50"/>
      <c r="F130" s="50"/>
      <c r="G130" s="62"/>
    </row>
    <row r="131" spans="2:7" ht="18" customHeight="1" x14ac:dyDescent="0.25">
      <c r="B131" s="50"/>
      <c r="E131" s="50"/>
      <c r="F131" s="50"/>
      <c r="G131" s="62"/>
    </row>
    <row r="132" spans="2:7" ht="18" customHeight="1" x14ac:dyDescent="0.25">
      <c r="B132" s="50"/>
      <c r="E132" s="50"/>
      <c r="F132" s="50"/>
      <c r="G132" s="62"/>
    </row>
    <row r="133" spans="2:7" ht="18" customHeight="1" x14ac:dyDescent="0.25">
      <c r="B133" s="50"/>
      <c r="E133" s="50"/>
      <c r="F133" s="50"/>
      <c r="G133" s="62"/>
    </row>
    <row r="134" spans="2:7" ht="18" customHeight="1" x14ac:dyDescent="0.25">
      <c r="B134" s="50"/>
      <c r="E134" s="50"/>
      <c r="F134" s="50"/>
      <c r="G134" s="62"/>
    </row>
    <row r="135" spans="2:7" ht="18" customHeight="1" x14ac:dyDescent="0.25">
      <c r="B135" s="50"/>
      <c r="E135" s="50"/>
      <c r="F135" s="50"/>
      <c r="G135" s="62"/>
    </row>
    <row r="136" spans="2:7" ht="18" customHeight="1" x14ac:dyDescent="0.25">
      <c r="B136" s="50"/>
      <c r="E136" s="50"/>
      <c r="F136" s="50"/>
      <c r="G136" s="62"/>
    </row>
    <row r="137" spans="2:7" ht="18" customHeight="1" x14ac:dyDescent="0.25">
      <c r="B137" s="50"/>
      <c r="E137" s="50"/>
      <c r="F137" s="50"/>
      <c r="G137" s="62"/>
    </row>
    <row r="138" spans="2:7" ht="18" customHeight="1" x14ac:dyDescent="0.25">
      <c r="B138" s="50"/>
      <c r="E138" s="50"/>
      <c r="F138" s="50"/>
      <c r="G138" s="62"/>
    </row>
    <row r="139" spans="2:7" ht="18" customHeight="1" x14ac:dyDescent="0.25">
      <c r="B139" s="50"/>
      <c r="E139" s="50"/>
      <c r="F139" s="50"/>
      <c r="G139" s="62"/>
    </row>
    <row r="140" spans="2:7" ht="18" customHeight="1" x14ac:dyDescent="0.25">
      <c r="B140" s="50"/>
      <c r="E140" s="50"/>
      <c r="F140" s="50"/>
      <c r="G140" s="62"/>
    </row>
    <row r="141" spans="2:7" ht="18" customHeight="1" x14ac:dyDescent="0.25">
      <c r="B141" s="50"/>
      <c r="E141" s="50"/>
      <c r="F141" s="50"/>
      <c r="G141" s="62"/>
    </row>
    <row r="142" spans="2:7" ht="18" customHeight="1" x14ac:dyDescent="0.25">
      <c r="B142" s="50"/>
      <c r="E142" s="50"/>
      <c r="F142" s="50"/>
      <c r="G142" s="62"/>
    </row>
    <row r="143" spans="2:7" ht="18" customHeight="1" x14ac:dyDescent="0.25">
      <c r="B143" s="50"/>
      <c r="E143" s="50"/>
      <c r="F143" s="50"/>
      <c r="G143" s="62"/>
    </row>
    <row r="144" spans="2:7" ht="18" customHeight="1" x14ac:dyDescent="0.25">
      <c r="B144" s="50"/>
      <c r="E144" s="50"/>
      <c r="F144" s="50"/>
      <c r="G144" s="62"/>
    </row>
    <row r="145" spans="2:7" ht="18" customHeight="1" x14ac:dyDescent="0.25">
      <c r="B145" s="50"/>
      <c r="E145" s="50"/>
      <c r="F145" s="50"/>
      <c r="G145" s="62"/>
    </row>
    <row r="146" spans="2:7" ht="18" customHeight="1" x14ac:dyDescent="0.25">
      <c r="B146" s="50"/>
      <c r="E146" s="50"/>
      <c r="F146" s="50"/>
      <c r="G146" s="62"/>
    </row>
    <row r="147" spans="2:7" ht="18" customHeight="1" x14ac:dyDescent="0.25">
      <c r="B147" s="50"/>
      <c r="E147" s="50"/>
      <c r="F147" s="50"/>
      <c r="G147" s="62"/>
    </row>
    <row r="148" spans="2:7" ht="18" customHeight="1" x14ac:dyDescent="0.25">
      <c r="B148" s="50"/>
      <c r="E148" s="50"/>
      <c r="F148" s="50"/>
      <c r="G148" s="62"/>
    </row>
    <row r="149" spans="2:7" ht="18" customHeight="1" x14ac:dyDescent="0.25">
      <c r="B149" s="50"/>
      <c r="E149" s="50"/>
      <c r="F149" s="50"/>
      <c r="G149" s="62"/>
    </row>
    <row r="150" spans="2:7" ht="18" customHeight="1" x14ac:dyDescent="0.25">
      <c r="B150" s="50"/>
      <c r="E150" s="50"/>
      <c r="F150" s="50"/>
      <c r="G150" s="62"/>
    </row>
    <row r="151" spans="2:7" ht="18" customHeight="1" x14ac:dyDescent="0.25">
      <c r="B151" s="50"/>
      <c r="E151" s="50"/>
      <c r="F151" s="50"/>
      <c r="G151" s="62"/>
    </row>
    <row r="152" spans="2:7" ht="18" customHeight="1" x14ac:dyDescent="0.25">
      <c r="B152" s="50"/>
      <c r="E152" s="50"/>
      <c r="F152" s="50"/>
      <c r="G152" s="62"/>
    </row>
    <row r="153" spans="2:7" ht="18" customHeight="1" x14ac:dyDescent="0.25">
      <c r="B153" s="50"/>
      <c r="E153" s="50"/>
      <c r="F153" s="50"/>
      <c r="G153" s="62"/>
    </row>
    <row r="154" spans="2:7" ht="18" customHeight="1" x14ac:dyDescent="0.25">
      <c r="B154" s="50"/>
      <c r="E154" s="50"/>
      <c r="F154" s="50"/>
      <c r="G154" s="62"/>
    </row>
    <row r="155" spans="2:7" ht="18" customHeight="1" x14ac:dyDescent="0.25">
      <c r="B155" s="50"/>
      <c r="E155" s="50"/>
      <c r="F155" s="50"/>
      <c r="G155" s="62"/>
    </row>
    <row r="156" spans="2:7" ht="18" customHeight="1" x14ac:dyDescent="0.25">
      <c r="B156" s="50"/>
      <c r="E156" s="50"/>
      <c r="F156" s="50"/>
      <c r="G156" s="62"/>
    </row>
    <row r="157" spans="2:7" ht="18" customHeight="1" x14ac:dyDescent="0.25">
      <c r="B157" s="50"/>
      <c r="E157" s="50"/>
      <c r="F157" s="50"/>
      <c r="G157" s="62"/>
    </row>
    <row r="158" spans="2:7" ht="18" customHeight="1" x14ac:dyDescent="0.25">
      <c r="B158" s="50"/>
      <c r="E158" s="50"/>
      <c r="F158" s="50"/>
      <c r="G158" s="62"/>
    </row>
    <row r="159" spans="2:7" ht="18" customHeight="1" x14ac:dyDescent="0.25">
      <c r="B159" s="50"/>
      <c r="E159" s="50"/>
      <c r="F159" s="50"/>
      <c r="G159" s="62"/>
    </row>
    <row r="160" spans="2:7" ht="18" customHeight="1" x14ac:dyDescent="0.25">
      <c r="B160" s="50"/>
      <c r="E160" s="50"/>
      <c r="F160" s="50"/>
      <c r="G160" s="62"/>
    </row>
    <row r="161" spans="2:7" ht="18" customHeight="1" x14ac:dyDescent="0.25">
      <c r="B161" s="50"/>
      <c r="E161" s="50"/>
      <c r="F161" s="50"/>
      <c r="G161" s="62"/>
    </row>
    <row r="162" spans="2:7" ht="18" customHeight="1" x14ac:dyDescent="0.25">
      <c r="B162" s="50"/>
      <c r="E162" s="50"/>
      <c r="F162" s="50"/>
      <c r="G162" s="62"/>
    </row>
    <row r="163" spans="2:7" ht="18" customHeight="1" x14ac:dyDescent="0.25">
      <c r="B163" s="50"/>
      <c r="E163" s="50"/>
      <c r="F163" s="50"/>
      <c r="G163" s="62"/>
    </row>
    <row r="164" spans="2:7" ht="18" customHeight="1" x14ac:dyDescent="0.25">
      <c r="B164" s="50"/>
      <c r="E164" s="50"/>
      <c r="F164" s="50"/>
      <c r="G164" s="62"/>
    </row>
    <row r="165" spans="2:7" ht="18" customHeight="1" x14ac:dyDescent="0.25">
      <c r="B165" s="50"/>
      <c r="E165" s="50"/>
      <c r="F165" s="50"/>
      <c r="G165" s="62"/>
    </row>
    <row r="166" spans="2:7" ht="18" customHeight="1" x14ac:dyDescent="0.25">
      <c r="B166" s="50"/>
      <c r="E166" s="50"/>
      <c r="F166" s="50"/>
      <c r="G166" s="62"/>
    </row>
    <row r="167" spans="2:7" ht="18" customHeight="1" x14ac:dyDescent="0.25">
      <c r="B167" s="50"/>
      <c r="E167" s="50"/>
      <c r="F167" s="50"/>
      <c r="G167" s="62"/>
    </row>
    <row r="168" spans="2:7" ht="18" customHeight="1" x14ac:dyDescent="0.25">
      <c r="B168" s="50"/>
      <c r="E168" s="50"/>
      <c r="F168" s="50"/>
      <c r="G168" s="62"/>
    </row>
    <row r="169" spans="2:7" ht="18" customHeight="1" x14ac:dyDescent="0.25">
      <c r="B169" s="50"/>
      <c r="E169" s="50"/>
      <c r="F169" s="50"/>
      <c r="G169" s="62"/>
    </row>
    <row r="170" spans="2:7" ht="18" customHeight="1" x14ac:dyDescent="0.25">
      <c r="B170" s="50"/>
      <c r="E170" s="50"/>
      <c r="F170" s="50"/>
      <c r="G170" s="62"/>
    </row>
    <row r="171" spans="2:7" ht="18" customHeight="1" x14ac:dyDescent="0.25">
      <c r="B171" s="50"/>
      <c r="E171" s="50"/>
      <c r="F171" s="50"/>
      <c r="G171" s="62"/>
    </row>
    <row r="172" spans="2:7" ht="18" customHeight="1" x14ac:dyDescent="0.25">
      <c r="B172" s="50"/>
      <c r="E172" s="50"/>
      <c r="F172" s="50"/>
      <c r="G172" s="62"/>
    </row>
    <row r="173" spans="2:7" ht="18" customHeight="1" x14ac:dyDescent="0.25">
      <c r="B173" s="50"/>
      <c r="E173" s="50"/>
      <c r="F173" s="50"/>
      <c r="G173" s="62"/>
    </row>
    <row r="174" spans="2:7" ht="18" customHeight="1" x14ac:dyDescent="0.25">
      <c r="B174" s="50"/>
      <c r="E174" s="50"/>
      <c r="F174" s="50"/>
      <c r="G174" s="62"/>
    </row>
    <row r="175" spans="2:7" ht="18" customHeight="1" x14ac:dyDescent="0.25">
      <c r="B175" s="50"/>
      <c r="E175" s="50"/>
      <c r="F175" s="50"/>
      <c r="G175" s="62"/>
    </row>
    <row r="176" spans="2:7" ht="18" customHeight="1" x14ac:dyDescent="0.25">
      <c r="B176" s="50"/>
      <c r="E176" s="50"/>
      <c r="F176" s="50"/>
      <c r="G176" s="62"/>
    </row>
    <row r="177" spans="2:7" ht="18" customHeight="1" x14ac:dyDescent="0.25">
      <c r="B177" s="50"/>
      <c r="E177" s="50"/>
      <c r="F177" s="50"/>
      <c r="G177" s="62"/>
    </row>
    <row r="178" spans="2:7" ht="18" customHeight="1" x14ac:dyDescent="0.25">
      <c r="B178" s="50"/>
      <c r="E178" s="50"/>
      <c r="F178" s="50"/>
      <c r="G178" s="62"/>
    </row>
    <row r="179" spans="2:7" ht="18" customHeight="1" x14ac:dyDescent="0.25">
      <c r="B179" s="50"/>
      <c r="E179" s="50"/>
      <c r="F179" s="50"/>
      <c r="G179" s="62"/>
    </row>
    <row r="180" spans="2:7" ht="18" customHeight="1" x14ac:dyDescent="0.25">
      <c r="B180" s="50"/>
      <c r="E180" s="50"/>
      <c r="F180" s="50"/>
      <c r="G180" s="62"/>
    </row>
    <row r="181" spans="2:7" ht="18" customHeight="1" x14ac:dyDescent="0.25">
      <c r="B181" s="50"/>
      <c r="E181" s="50"/>
      <c r="F181" s="50"/>
      <c r="G181" s="62"/>
    </row>
    <row r="182" spans="2:7" ht="18" customHeight="1" x14ac:dyDescent="0.25">
      <c r="B182" s="50"/>
      <c r="E182" s="50"/>
      <c r="F182" s="50"/>
      <c r="G182" s="62"/>
    </row>
    <row r="183" spans="2:7" ht="18" customHeight="1" x14ac:dyDescent="0.25">
      <c r="B183" s="50"/>
      <c r="E183" s="50"/>
      <c r="F183" s="50"/>
      <c r="G183" s="62"/>
    </row>
    <row r="184" spans="2:7" ht="18" customHeight="1" x14ac:dyDescent="0.25">
      <c r="B184" s="50"/>
      <c r="E184" s="50"/>
      <c r="F184" s="50"/>
      <c r="G184" s="62"/>
    </row>
    <row r="185" spans="2:7" ht="18" customHeight="1" x14ac:dyDescent="0.25">
      <c r="B185" s="50"/>
      <c r="E185" s="50"/>
      <c r="F185" s="50"/>
      <c r="G185" s="62"/>
    </row>
    <row r="186" spans="2:7" ht="18" customHeight="1" x14ac:dyDescent="0.25">
      <c r="B186" s="50"/>
      <c r="E186" s="50"/>
      <c r="F186" s="50"/>
      <c r="G186" s="62"/>
    </row>
    <row r="187" spans="2:7" ht="18" customHeight="1" x14ac:dyDescent="0.25">
      <c r="B187" s="50"/>
      <c r="E187" s="50"/>
      <c r="F187" s="50"/>
      <c r="G187" s="62"/>
    </row>
    <row r="188" spans="2:7" ht="18" customHeight="1" x14ac:dyDescent="0.25">
      <c r="B188" s="50"/>
      <c r="E188" s="50"/>
      <c r="F188" s="50"/>
      <c r="G188" s="62"/>
    </row>
    <row r="189" spans="2:7" ht="18" customHeight="1" x14ac:dyDescent="0.25">
      <c r="B189" s="50"/>
      <c r="E189" s="50"/>
      <c r="F189" s="50"/>
      <c r="G189" s="62"/>
    </row>
    <row r="190" spans="2:7" ht="18" customHeight="1" x14ac:dyDescent="0.25">
      <c r="B190" s="50"/>
      <c r="E190" s="50"/>
      <c r="F190" s="50"/>
      <c r="G190" s="62"/>
    </row>
    <row r="191" spans="2:7" ht="18" customHeight="1" x14ac:dyDescent="0.25">
      <c r="B191" s="50"/>
      <c r="E191" s="50"/>
      <c r="F191" s="50"/>
      <c r="G191" s="62"/>
    </row>
    <row r="192" spans="2:7" ht="18" customHeight="1" x14ac:dyDescent="0.25">
      <c r="B192" s="50"/>
      <c r="E192" s="50"/>
      <c r="F192" s="50"/>
      <c r="G192" s="62"/>
    </row>
    <row r="193" spans="2:7" ht="18" customHeight="1" x14ac:dyDescent="0.25">
      <c r="B193" s="50"/>
      <c r="E193" s="50"/>
      <c r="F193" s="50"/>
      <c r="G193" s="62"/>
    </row>
    <row r="194" spans="2:7" ht="18" customHeight="1" x14ac:dyDescent="0.25">
      <c r="B194" s="50"/>
      <c r="E194" s="50"/>
      <c r="F194" s="50"/>
      <c r="G194" s="62"/>
    </row>
    <row r="195" spans="2:7" ht="18" customHeight="1" x14ac:dyDescent="0.25">
      <c r="B195" s="50"/>
      <c r="E195" s="50"/>
      <c r="F195" s="50"/>
      <c r="G195" s="62"/>
    </row>
    <row r="196" spans="2:7" ht="18" customHeight="1" x14ac:dyDescent="0.25">
      <c r="B196" s="50"/>
      <c r="E196" s="50"/>
      <c r="F196" s="50"/>
      <c r="G196" s="62"/>
    </row>
    <row r="197" spans="2:7" ht="18" customHeight="1" x14ac:dyDescent="0.25">
      <c r="B197" s="50"/>
      <c r="E197" s="50"/>
      <c r="F197" s="50"/>
      <c r="G197" s="62"/>
    </row>
    <row r="198" spans="2:7" ht="18" customHeight="1" x14ac:dyDescent="0.25">
      <c r="B198" s="50"/>
      <c r="E198" s="50"/>
      <c r="F198" s="50"/>
      <c r="G198" s="62"/>
    </row>
    <row r="199" spans="2:7" ht="18" customHeight="1" x14ac:dyDescent="0.25">
      <c r="B199" s="50"/>
      <c r="E199" s="50"/>
      <c r="F199" s="50"/>
      <c r="G199" s="62"/>
    </row>
    <row r="200" spans="2:7" ht="18" customHeight="1" x14ac:dyDescent="0.25">
      <c r="B200" s="50"/>
      <c r="E200" s="50"/>
      <c r="F200" s="50"/>
      <c r="G200" s="62"/>
    </row>
    <row r="201" spans="2:7" ht="18" customHeight="1" x14ac:dyDescent="0.25">
      <c r="B201" s="50"/>
      <c r="E201" s="50"/>
      <c r="F201" s="50"/>
      <c r="G201" s="62"/>
    </row>
    <row r="202" spans="2:7" ht="18" customHeight="1" x14ac:dyDescent="0.25">
      <c r="B202" s="50"/>
      <c r="E202" s="50"/>
      <c r="F202" s="50"/>
      <c r="G202" s="62"/>
    </row>
    <row r="203" spans="2:7" ht="18" customHeight="1" x14ac:dyDescent="0.25">
      <c r="B203" s="50"/>
      <c r="E203" s="50"/>
      <c r="F203" s="50"/>
      <c r="G203" s="62"/>
    </row>
    <row r="204" spans="2:7" ht="18" customHeight="1" x14ac:dyDescent="0.25">
      <c r="B204" s="50"/>
      <c r="E204" s="50"/>
      <c r="F204" s="50"/>
      <c r="G204" s="62"/>
    </row>
    <row r="205" spans="2:7" ht="18" customHeight="1" x14ac:dyDescent="0.25">
      <c r="B205" s="50"/>
      <c r="E205" s="50"/>
      <c r="F205" s="50"/>
      <c r="G205" s="62"/>
    </row>
    <row r="206" spans="2:7" ht="18" customHeight="1" x14ac:dyDescent="0.25">
      <c r="B206" s="50"/>
      <c r="E206" s="50"/>
      <c r="F206" s="50"/>
      <c r="G206" s="62"/>
    </row>
    <row r="207" spans="2:7" ht="18" customHeight="1" x14ac:dyDescent="0.25">
      <c r="B207" s="50"/>
      <c r="E207" s="50"/>
      <c r="F207" s="50"/>
      <c r="G207" s="62"/>
    </row>
    <row r="208" spans="2:7" ht="18" customHeight="1" x14ac:dyDescent="0.25">
      <c r="B208" s="50"/>
      <c r="E208" s="50"/>
      <c r="F208" s="50"/>
      <c r="G208" s="62"/>
    </row>
    <row r="209" spans="2:7" ht="18" customHeight="1" x14ac:dyDescent="0.25">
      <c r="B209" s="50"/>
      <c r="E209" s="50"/>
      <c r="F209" s="50"/>
      <c r="G209" s="62"/>
    </row>
    <row r="210" spans="2:7" ht="18" customHeight="1" x14ac:dyDescent="0.25">
      <c r="B210" s="50"/>
      <c r="E210" s="50"/>
      <c r="F210" s="50"/>
      <c r="G210" s="62"/>
    </row>
    <row r="211" spans="2:7" ht="18" customHeight="1" x14ac:dyDescent="0.25">
      <c r="B211" s="50"/>
      <c r="E211" s="50"/>
      <c r="F211" s="50"/>
      <c r="G211" s="62"/>
    </row>
    <row r="212" spans="2:7" ht="18" customHeight="1" x14ac:dyDescent="0.25">
      <c r="B212" s="50"/>
      <c r="E212" s="50"/>
      <c r="F212" s="50"/>
      <c r="G212" s="62"/>
    </row>
    <row r="213" spans="2:7" ht="18" customHeight="1" x14ac:dyDescent="0.25">
      <c r="B213" s="50"/>
      <c r="E213" s="50"/>
      <c r="F213" s="50"/>
      <c r="G213" s="62"/>
    </row>
    <row r="214" spans="2:7" ht="18" customHeight="1" x14ac:dyDescent="0.25">
      <c r="B214" s="50"/>
      <c r="E214" s="50"/>
      <c r="F214" s="50"/>
      <c r="G214" s="62"/>
    </row>
    <row r="215" spans="2:7" ht="18" customHeight="1" x14ac:dyDescent="0.25">
      <c r="B215" s="50"/>
      <c r="E215" s="50"/>
      <c r="F215" s="50"/>
      <c r="G215" s="62"/>
    </row>
    <row r="216" spans="2:7" ht="18" customHeight="1" x14ac:dyDescent="0.25">
      <c r="B216" s="50"/>
      <c r="E216" s="50"/>
      <c r="F216" s="50"/>
      <c r="G216" s="62"/>
    </row>
    <row r="217" spans="2:7" ht="18" customHeight="1" x14ac:dyDescent="0.25">
      <c r="B217" s="50"/>
      <c r="E217" s="50"/>
      <c r="F217" s="50"/>
      <c r="G217" s="62"/>
    </row>
    <row r="218" spans="2:7" ht="18" customHeight="1" x14ac:dyDescent="0.25">
      <c r="B218" s="50"/>
      <c r="E218" s="50"/>
      <c r="F218" s="50"/>
      <c r="G218" s="62"/>
    </row>
    <row r="219" spans="2:7" ht="18" customHeight="1" x14ac:dyDescent="0.25">
      <c r="B219" s="50"/>
      <c r="E219" s="50"/>
      <c r="F219" s="50"/>
      <c r="G219" s="62"/>
    </row>
    <row r="220" spans="2:7" ht="18" customHeight="1" x14ac:dyDescent="0.25">
      <c r="B220" s="50"/>
      <c r="E220" s="50"/>
      <c r="F220" s="50"/>
      <c r="G220" s="62"/>
    </row>
    <row r="221" spans="2:7" ht="18" customHeight="1" x14ac:dyDescent="0.25">
      <c r="B221" s="50"/>
      <c r="E221" s="50"/>
      <c r="F221" s="50"/>
      <c r="G221" s="62"/>
    </row>
    <row r="222" spans="2:7" ht="18" customHeight="1" x14ac:dyDescent="0.25">
      <c r="B222" s="50"/>
      <c r="E222" s="50"/>
      <c r="F222" s="50"/>
      <c r="G222" s="62"/>
    </row>
    <row r="223" spans="2:7" ht="18" customHeight="1" x14ac:dyDescent="0.25">
      <c r="B223" s="50"/>
      <c r="E223" s="50"/>
      <c r="F223" s="50"/>
      <c r="G223" s="62"/>
    </row>
    <row r="224" spans="2:7" ht="18" customHeight="1" x14ac:dyDescent="0.25">
      <c r="B224" s="50"/>
      <c r="E224" s="50"/>
      <c r="F224" s="50"/>
      <c r="G224" s="62"/>
    </row>
    <row r="225" spans="2:7" ht="18" customHeight="1" x14ac:dyDescent="0.25">
      <c r="B225" s="50"/>
      <c r="E225" s="50"/>
      <c r="F225" s="50"/>
      <c r="G225" s="62"/>
    </row>
    <row r="226" spans="2:7" ht="18" customHeight="1" x14ac:dyDescent="0.25">
      <c r="B226" s="50"/>
      <c r="E226" s="50"/>
      <c r="F226" s="50"/>
      <c r="G226" s="62"/>
    </row>
    <row r="227" spans="2:7" ht="18" customHeight="1" x14ac:dyDescent="0.25">
      <c r="B227" s="50"/>
      <c r="E227" s="50"/>
      <c r="F227" s="50"/>
      <c r="G227" s="62"/>
    </row>
    <row r="228" spans="2:7" ht="18" customHeight="1" x14ac:dyDescent="0.25">
      <c r="B228" s="50"/>
      <c r="E228" s="50"/>
      <c r="F228" s="50"/>
      <c r="G228" s="62"/>
    </row>
    <row r="229" spans="2:7" ht="18" customHeight="1" x14ac:dyDescent="0.25">
      <c r="B229" s="50"/>
      <c r="E229" s="50"/>
      <c r="F229" s="50"/>
      <c r="G229" s="62"/>
    </row>
    <row r="230" spans="2:7" ht="18" customHeight="1" x14ac:dyDescent="0.25">
      <c r="B230" s="50"/>
      <c r="E230" s="50"/>
      <c r="F230" s="50"/>
      <c r="G230" s="62"/>
    </row>
    <row r="231" spans="2:7" ht="18" customHeight="1" x14ac:dyDescent="0.25">
      <c r="B231" s="50"/>
      <c r="E231" s="50"/>
      <c r="F231" s="50"/>
      <c r="G231" s="62"/>
    </row>
    <row r="232" spans="2:7" ht="18" customHeight="1" x14ac:dyDescent="0.25">
      <c r="B232" s="50"/>
      <c r="E232" s="50"/>
      <c r="F232" s="50"/>
      <c r="G232" s="62"/>
    </row>
    <row r="233" spans="2:7" ht="18" customHeight="1" x14ac:dyDescent="0.25">
      <c r="B233" s="50"/>
      <c r="E233" s="50"/>
      <c r="F233" s="50"/>
      <c r="G233" s="62"/>
    </row>
    <row r="234" spans="2:7" ht="18" customHeight="1" x14ac:dyDescent="0.25">
      <c r="B234" s="50"/>
      <c r="E234" s="50"/>
      <c r="F234" s="50"/>
      <c r="G234" s="62"/>
    </row>
    <row r="235" spans="2:7" ht="18" customHeight="1" x14ac:dyDescent="0.25">
      <c r="B235" s="50"/>
      <c r="E235" s="50"/>
      <c r="F235" s="50"/>
      <c r="G235" s="62"/>
    </row>
    <row r="236" spans="2:7" ht="18" customHeight="1" x14ac:dyDescent="0.25">
      <c r="B236" s="50"/>
      <c r="E236" s="50"/>
      <c r="F236" s="50"/>
      <c r="G236" s="62"/>
    </row>
    <row r="237" spans="2:7" ht="18" customHeight="1" x14ac:dyDescent="0.25">
      <c r="B237" s="50"/>
      <c r="E237" s="50"/>
      <c r="F237" s="50"/>
      <c r="G237" s="62"/>
    </row>
    <row r="238" spans="2:7" ht="18" customHeight="1" x14ac:dyDescent="0.25">
      <c r="B238" s="50"/>
      <c r="E238" s="50"/>
      <c r="F238" s="50"/>
      <c r="G238" s="62"/>
    </row>
    <row r="239" spans="2:7" ht="18" customHeight="1" x14ac:dyDescent="0.25">
      <c r="B239" s="50"/>
      <c r="E239" s="50"/>
      <c r="F239" s="50"/>
      <c r="G239" s="62"/>
    </row>
    <row r="240" spans="2:7" ht="18" customHeight="1" x14ac:dyDescent="0.25">
      <c r="B240" s="50"/>
      <c r="E240" s="50"/>
      <c r="G240" s="62"/>
    </row>
    <row r="241" spans="2:7" ht="18" customHeight="1" x14ac:dyDescent="0.25">
      <c r="B241" s="50"/>
      <c r="E241" s="50"/>
      <c r="G241" s="62"/>
    </row>
    <row r="242" spans="2:7" ht="18" customHeight="1" x14ac:dyDescent="0.25">
      <c r="B242" s="50"/>
      <c r="E242" s="50"/>
      <c r="G242" s="62"/>
    </row>
    <row r="243" spans="2:7" ht="18" customHeight="1" x14ac:dyDescent="0.25">
      <c r="B243" s="50"/>
      <c r="E243" s="50"/>
      <c r="G243" s="62"/>
    </row>
    <row r="244" spans="2:7" ht="18" customHeight="1" x14ac:dyDescent="0.25">
      <c r="B244" s="50"/>
      <c r="E244" s="50"/>
      <c r="G244" s="62"/>
    </row>
    <row r="245" spans="2:7" ht="18" customHeight="1" x14ac:dyDescent="0.25">
      <c r="B245" s="50"/>
      <c r="E245" s="50"/>
      <c r="F245" s="62"/>
      <c r="G245" s="62"/>
    </row>
    <row r="246" spans="2:7" ht="18" customHeight="1" x14ac:dyDescent="0.25">
      <c r="B246" s="50"/>
      <c r="E246" s="50"/>
      <c r="F246" s="62"/>
      <c r="G246" s="62"/>
    </row>
    <row r="247" spans="2:7" ht="18" customHeight="1" x14ac:dyDescent="0.25">
      <c r="B247" s="50"/>
      <c r="E247" s="50"/>
      <c r="F247" s="62"/>
      <c r="G247" s="62"/>
    </row>
    <row r="248" spans="2:7" ht="18" customHeight="1" x14ac:dyDescent="0.25">
      <c r="B248" s="50"/>
      <c r="E248" s="50"/>
      <c r="F248" s="62"/>
      <c r="G248" s="62"/>
    </row>
    <row r="249" spans="2:7" ht="18" customHeight="1" x14ac:dyDescent="0.25">
      <c r="B249" s="50"/>
      <c r="E249" s="50"/>
      <c r="F249" s="62"/>
      <c r="G249" s="62"/>
    </row>
    <row r="250" spans="2:7" ht="18" customHeight="1" x14ac:dyDescent="0.25">
      <c r="B250" s="50"/>
      <c r="E250" s="50"/>
      <c r="F250" s="62"/>
      <c r="G250" s="62"/>
    </row>
    <row r="251" spans="2:7" ht="18" customHeight="1" x14ac:dyDescent="0.25">
      <c r="B251" s="50"/>
      <c r="E251" s="50"/>
      <c r="F251" s="62"/>
      <c r="G251" s="62"/>
    </row>
    <row r="252" spans="2:7" ht="18" customHeight="1" x14ac:dyDescent="0.25">
      <c r="B252" s="50"/>
      <c r="E252" s="50"/>
      <c r="F252" s="62"/>
      <c r="G252" s="62"/>
    </row>
    <row r="253" spans="2:7" ht="18" customHeight="1" x14ac:dyDescent="0.25">
      <c r="B253" s="50"/>
      <c r="E253" s="50"/>
      <c r="F253" s="62"/>
      <c r="G253" s="62"/>
    </row>
    <row r="254" spans="2:7" ht="18" customHeight="1" x14ac:dyDescent="0.25">
      <c r="B254" s="50"/>
      <c r="E254" s="50"/>
      <c r="F254" s="62"/>
      <c r="G254" s="62"/>
    </row>
    <row r="255" spans="2:7" ht="18" customHeight="1" x14ac:dyDescent="0.25">
      <c r="B255" s="50"/>
      <c r="E255" s="50"/>
      <c r="F255" s="62"/>
      <c r="G255" s="62"/>
    </row>
    <row r="256" spans="2:7" ht="18" customHeight="1" x14ac:dyDescent="0.25">
      <c r="B256" s="50"/>
      <c r="F256" s="62"/>
      <c r="G256" s="62"/>
    </row>
    <row r="257" spans="2:7" ht="18" customHeight="1" x14ac:dyDescent="0.25">
      <c r="B257" s="50"/>
      <c r="E257" s="61"/>
      <c r="F257" s="62"/>
      <c r="G257" s="62"/>
    </row>
    <row r="258" spans="2:7" ht="18" customHeight="1" x14ac:dyDescent="0.25">
      <c r="B258" s="50"/>
      <c r="F258" s="62"/>
      <c r="G258" s="62"/>
    </row>
    <row r="259" spans="2:7" ht="18" customHeight="1" x14ac:dyDescent="0.25">
      <c r="B259" s="50"/>
      <c r="F259" s="62"/>
      <c r="G259" s="62"/>
    </row>
    <row r="260" spans="2:7" ht="18" customHeight="1" x14ac:dyDescent="0.25">
      <c r="B260" s="50"/>
      <c r="F260" s="62"/>
      <c r="G260" s="62"/>
    </row>
    <row r="261" spans="2:7" ht="18" customHeight="1" x14ac:dyDescent="0.25">
      <c r="B261" s="50"/>
      <c r="F261" s="62"/>
      <c r="G261" s="62"/>
    </row>
    <row r="262" spans="2:7" ht="18" customHeight="1" x14ac:dyDescent="0.25">
      <c r="B262" s="50"/>
      <c r="F262" s="62"/>
      <c r="G262" s="62"/>
    </row>
    <row r="263" spans="2:7" ht="18" customHeight="1" x14ac:dyDescent="0.25">
      <c r="B263" s="50"/>
      <c r="F263" s="62"/>
      <c r="G263" s="62"/>
    </row>
    <row r="264" spans="2:7" ht="18" customHeight="1" x14ac:dyDescent="0.25">
      <c r="B264" s="50"/>
      <c r="F264" s="62"/>
      <c r="G264" s="62"/>
    </row>
    <row r="265" spans="2:7" ht="18" customHeight="1" x14ac:dyDescent="0.25">
      <c r="B265" s="50"/>
      <c r="F265" s="62"/>
      <c r="G265" s="62"/>
    </row>
    <row r="266" spans="2:7" ht="18" customHeight="1" x14ac:dyDescent="0.25">
      <c r="B266" s="50"/>
      <c r="F266" s="62"/>
      <c r="G266" s="62"/>
    </row>
    <row r="267" spans="2:7" ht="18" customHeight="1" x14ac:dyDescent="0.25">
      <c r="B267" s="50"/>
      <c r="F267" s="62"/>
      <c r="G267" s="62"/>
    </row>
    <row r="268" spans="2:7" ht="18" customHeight="1" x14ac:dyDescent="0.25">
      <c r="B268" s="50"/>
      <c r="F268" s="62"/>
      <c r="G268" s="62"/>
    </row>
    <row r="269" spans="2:7" ht="18" customHeight="1" x14ac:dyDescent="0.25">
      <c r="B269" s="50"/>
      <c r="F269" s="62"/>
      <c r="G269" s="62"/>
    </row>
    <row r="270" spans="2:7" ht="18" customHeight="1" x14ac:dyDescent="0.25">
      <c r="B270" s="50"/>
      <c r="F270" s="62"/>
      <c r="G270" s="62"/>
    </row>
    <row r="271" spans="2:7" ht="18" customHeight="1" x14ac:dyDescent="0.25">
      <c r="B271" s="50"/>
      <c r="F271" s="62"/>
      <c r="G271" s="62"/>
    </row>
    <row r="272" spans="2:7" ht="18" customHeight="1" x14ac:dyDescent="0.25">
      <c r="B272" s="50"/>
      <c r="E272" s="50"/>
      <c r="F272" s="62"/>
      <c r="G272" s="62"/>
    </row>
    <row r="273" spans="2:7" ht="18" customHeight="1" x14ac:dyDescent="0.25">
      <c r="B273" s="50"/>
      <c r="E273" s="50"/>
      <c r="F273" s="62"/>
      <c r="G273" s="62"/>
    </row>
    <row r="274" spans="2:7" ht="18" customHeight="1" x14ac:dyDescent="0.25">
      <c r="B274" s="50"/>
      <c r="E274" s="50"/>
      <c r="F274" s="62"/>
      <c r="G274" s="62"/>
    </row>
    <row r="275" spans="2:7" ht="18" customHeight="1" x14ac:dyDescent="0.25">
      <c r="B275" s="50"/>
      <c r="E275" s="50"/>
      <c r="F275" s="62"/>
      <c r="G275" s="62"/>
    </row>
    <row r="276" spans="2:7" ht="18" customHeight="1" x14ac:dyDescent="0.25">
      <c r="B276" s="50"/>
      <c r="E276" s="50"/>
      <c r="F276" s="62"/>
      <c r="G276" s="62"/>
    </row>
    <row r="277" spans="2:7" ht="18" customHeight="1" x14ac:dyDescent="0.25">
      <c r="B277" s="50"/>
      <c r="E277" s="50"/>
      <c r="F277" s="62"/>
      <c r="G277" s="62"/>
    </row>
    <row r="278" spans="2:7" ht="18" customHeight="1" x14ac:dyDescent="0.25">
      <c r="B278" s="50"/>
      <c r="E278" s="50"/>
      <c r="F278" s="62"/>
      <c r="G278" s="62"/>
    </row>
    <row r="279" spans="2:7" ht="18" customHeight="1" x14ac:dyDescent="0.25">
      <c r="B279" s="50"/>
      <c r="E279" s="50"/>
      <c r="F279" s="62"/>
      <c r="G279" s="62"/>
    </row>
    <row r="280" spans="2:7" ht="18" customHeight="1" x14ac:dyDescent="0.25">
      <c r="B280" s="50"/>
      <c r="E280" s="50"/>
      <c r="F280" s="62"/>
      <c r="G280" s="62"/>
    </row>
    <row r="281" spans="2:7" ht="18" customHeight="1" x14ac:dyDescent="0.25">
      <c r="B281" s="50"/>
      <c r="E281" s="50"/>
      <c r="F281" s="62"/>
      <c r="G281" s="62"/>
    </row>
    <row r="282" spans="2:7" ht="18" customHeight="1" x14ac:dyDescent="0.25">
      <c r="B282" s="50"/>
      <c r="E282" s="50"/>
      <c r="F282" s="62"/>
      <c r="G282" s="62"/>
    </row>
    <row r="283" spans="2:7" ht="18" customHeight="1" x14ac:dyDescent="0.25">
      <c r="B283" s="50"/>
      <c r="E283" s="50"/>
      <c r="F283" s="62"/>
      <c r="G283" s="62"/>
    </row>
    <row r="284" spans="2:7" ht="18" customHeight="1" x14ac:dyDescent="0.25">
      <c r="B284" s="50"/>
      <c r="E284" s="50"/>
      <c r="F284" s="62"/>
      <c r="G284" s="62"/>
    </row>
    <row r="285" spans="2:7" ht="18" customHeight="1" x14ac:dyDescent="0.25">
      <c r="B285" s="50"/>
      <c r="E285" s="50"/>
      <c r="F285" s="62"/>
      <c r="G285" s="62"/>
    </row>
    <row r="286" spans="2:7" ht="18" customHeight="1" x14ac:dyDescent="0.25">
      <c r="B286" s="50"/>
      <c r="E286" s="50"/>
      <c r="G286" s="62"/>
    </row>
    <row r="287" spans="2:7" ht="18" customHeight="1" x14ac:dyDescent="0.25">
      <c r="B287" s="50"/>
      <c r="E287" s="50"/>
      <c r="G287" s="62"/>
    </row>
    <row r="288" spans="2:7" ht="18" customHeight="1" x14ac:dyDescent="0.25">
      <c r="B288" s="50"/>
      <c r="E288" s="50"/>
      <c r="F288" s="50"/>
      <c r="G288" s="62"/>
    </row>
    <row r="289" spans="2:7" ht="18" customHeight="1" x14ac:dyDescent="0.25">
      <c r="B289" s="50"/>
      <c r="E289" s="50"/>
      <c r="F289" s="50"/>
      <c r="G289" s="62"/>
    </row>
    <row r="290" spans="2:7" ht="18" customHeight="1" x14ac:dyDescent="0.25">
      <c r="B290" s="50"/>
      <c r="E290" s="50"/>
      <c r="F290" s="50"/>
      <c r="G290" s="62"/>
    </row>
    <row r="291" spans="2:7" ht="18" customHeight="1" x14ac:dyDescent="0.25">
      <c r="B291" s="50"/>
      <c r="E291" s="50"/>
      <c r="F291" s="50"/>
      <c r="G291" s="62"/>
    </row>
    <row r="292" spans="2:7" ht="18" customHeight="1" x14ac:dyDescent="0.25">
      <c r="B292" s="50"/>
      <c r="E292" s="50"/>
      <c r="F292" s="50"/>
      <c r="G292" s="62"/>
    </row>
    <row r="293" spans="2:7" ht="18" customHeight="1" x14ac:dyDescent="0.25">
      <c r="B293" s="50"/>
      <c r="E293" s="50"/>
      <c r="F293" s="50"/>
      <c r="G293" s="62"/>
    </row>
    <row r="294" spans="2:7" ht="18" customHeight="1" x14ac:dyDescent="0.25">
      <c r="B294" s="50"/>
      <c r="E294" s="50"/>
      <c r="F294" s="50"/>
      <c r="G294" s="62"/>
    </row>
    <row r="295" spans="2:7" ht="18" customHeight="1" x14ac:dyDescent="0.25">
      <c r="B295" s="50"/>
      <c r="E295" s="50"/>
      <c r="F295" s="50"/>
      <c r="G295" s="62"/>
    </row>
    <row r="296" spans="2:7" ht="18" customHeight="1" x14ac:dyDescent="0.25">
      <c r="B296" s="50"/>
      <c r="E296" s="50"/>
      <c r="F296" s="50"/>
      <c r="G296" s="62"/>
    </row>
    <row r="297" spans="2:7" ht="18" customHeight="1" x14ac:dyDescent="0.25">
      <c r="B297" s="50"/>
      <c r="E297" s="50"/>
      <c r="F297" s="50"/>
      <c r="G297" s="62"/>
    </row>
    <row r="298" spans="2:7" ht="18" customHeight="1" x14ac:dyDescent="0.25">
      <c r="B298" s="50"/>
      <c r="E298" s="50"/>
      <c r="F298" s="50"/>
      <c r="G298" s="62"/>
    </row>
    <row r="299" spans="2:7" ht="18" customHeight="1" x14ac:dyDescent="0.25">
      <c r="B299" s="50"/>
      <c r="E299" s="50"/>
      <c r="F299" s="50"/>
      <c r="G299" s="62"/>
    </row>
    <row r="300" spans="2:7" ht="18" customHeight="1" x14ac:dyDescent="0.25">
      <c r="B300" s="50"/>
      <c r="E300" s="50"/>
      <c r="F300" s="50"/>
      <c r="G300" s="62"/>
    </row>
    <row r="301" spans="2:7" ht="18" customHeight="1" x14ac:dyDescent="0.25">
      <c r="B301" s="50"/>
      <c r="E301" s="50"/>
      <c r="F301" s="50"/>
      <c r="G301" s="62"/>
    </row>
    <row r="302" spans="2:7" ht="18" customHeight="1" x14ac:dyDescent="0.25">
      <c r="B302" s="50"/>
      <c r="E302" s="50"/>
      <c r="F302" s="50"/>
      <c r="G302" s="62"/>
    </row>
    <row r="303" spans="2:7" ht="18" customHeight="1" x14ac:dyDescent="0.25">
      <c r="B303" s="50"/>
      <c r="E303" s="50"/>
      <c r="F303" s="50"/>
      <c r="G303" s="62"/>
    </row>
    <row r="304" spans="2:7" ht="18" customHeight="1" x14ac:dyDescent="0.25">
      <c r="B304" s="50"/>
      <c r="E304" s="50"/>
      <c r="F304" s="50"/>
      <c r="G304" s="62"/>
    </row>
    <row r="305" spans="2:7" ht="18" customHeight="1" x14ac:dyDescent="0.25">
      <c r="B305" s="50"/>
      <c r="E305" s="50"/>
      <c r="F305" s="50"/>
      <c r="G305" s="62"/>
    </row>
    <row r="306" spans="2:7" ht="18" customHeight="1" x14ac:dyDescent="0.25">
      <c r="B306" s="50"/>
      <c r="E306" s="50"/>
      <c r="F306" s="50"/>
      <c r="G306" s="62"/>
    </row>
    <row r="307" spans="2:7" ht="18" customHeight="1" x14ac:dyDescent="0.25">
      <c r="B307" s="50"/>
      <c r="E307" s="50"/>
      <c r="F307" s="50"/>
      <c r="G307" s="62"/>
    </row>
    <row r="308" spans="2:7" ht="18" customHeight="1" x14ac:dyDescent="0.25">
      <c r="B308" s="50"/>
      <c r="E308" s="50"/>
      <c r="F308" s="50"/>
      <c r="G308" s="62"/>
    </row>
    <row r="309" spans="2:7" ht="18" customHeight="1" x14ac:dyDescent="0.25">
      <c r="B309" s="50"/>
      <c r="E309" s="50"/>
      <c r="F309" s="50"/>
      <c r="G309" s="62"/>
    </row>
    <row r="310" spans="2:7" ht="18" customHeight="1" x14ac:dyDescent="0.25">
      <c r="B310" s="50"/>
      <c r="E310" s="50"/>
      <c r="F310" s="50"/>
      <c r="G310" s="62"/>
    </row>
    <row r="311" spans="2:7" ht="18" customHeight="1" x14ac:dyDescent="0.25">
      <c r="B311" s="50"/>
      <c r="E311" s="50"/>
      <c r="F311" s="50"/>
      <c r="G311" s="62"/>
    </row>
    <row r="312" spans="2:7" ht="18" customHeight="1" x14ac:dyDescent="0.25">
      <c r="B312" s="50"/>
      <c r="E312" s="50"/>
      <c r="F312" s="50"/>
      <c r="G312" s="62"/>
    </row>
    <row r="313" spans="2:7" ht="18" customHeight="1" x14ac:dyDescent="0.25">
      <c r="B313" s="50"/>
      <c r="E313" s="50"/>
      <c r="F313" s="50"/>
      <c r="G313" s="62"/>
    </row>
    <row r="314" spans="2:7" ht="18" customHeight="1" x14ac:dyDescent="0.25">
      <c r="B314" s="50"/>
      <c r="E314" s="50"/>
      <c r="F314" s="50"/>
      <c r="G314" s="62"/>
    </row>
    <row r="315" spans="2:7" ht="18" customHeight="1" x14ac:dyDescent="0.25">
      <c r="B315" s="50"/>
      <c r="E315" s="50"/>
      <c r="F315" s="50"/>
      <c r="G315" s="62"/>
    </row>
    <row r="316" spans="2:7" ht="18" customHeight="1" x14ac:dyDescent="0.25">
      <c r="B316" s="50"/>
      <c r="E316" s="50"/>
      <c r="F316" s="50"/>
      <c r="G316" s="62"/>
    </row>
    <row r="317" spans="2:7" ht="18" customHeight="1" x14ac:dyDescent="0.25">
      <c r="B317" s="50"/>
      <c r="E317" s="50"/>
      <c r="F317" s="50"/>
      <c r="G317" s="62"/>
    </row>
    <row r="318" spans="2:7" ht="18" customHeight="1" x14ac:dyDescent="0.25">
      <c r="B318" s="50"/>
      <c r="E318" s="50"/>
      <c r="F318" s="50"/>
      <c r="G318" s="62"/>
    </row>
    <row r="319" spans="2:7" ht="18" customHeight="1" x14ac:dyDescent="0.25">
      <c r="B319" s="50"/>
      <c r="E319" s="50"/>
      <c r="F319" s="50"/>
      <c r="G319" s="62"/>
    </row>
    <row r="320" spans="2:7" ht="18" customHeight="1" x14ac:dyDescent="0.25">
      <c r="B320" s="50"/>
      <c r="E320" s="50"/>
      <c r="F320" s="50"/>
      <c r="G320" s="62"/>
    </row>
    <row r="321" spans="2:7" ht="18" customHeight="1" x14ac:dyDescent="0.25">
      <c r="B321" s="50"/>
      <c r="E321" s="50"/>
      <c r="F321" s="50"/>
      <c r="G321" s="62"/>
    </row>
    <row r="322" spans="2:7" ht="18" customHeight="1" x14ac:dyDescent="0.25">
      <c r="B322" s="50"/>
      <c r="E322" s="50"/>
      <c r="F322" s="50"/>
      <c r="G322" s="62"/>
    </row>
    <row r="323" spans="2:7" ht="18" customHeight="1" x14ac:dyDescent="0.25">
      <c r="B323" s="50"/>
      <c r="E323" s="50"/>
      <c r="F323" s="50"/>
      <c r="G323" s="62"/>
    </row>
    <row r="324" spans="2:7" ht="18" customHeight="1" x14ac:dyDescent="0.25">
      <c r="B324" s="50"/>
      <c r="E324" s="50"/>
      <c r="F324" s="50"/>
      <c r="G324" s="62"/>
    </row>
    <row r="325" spans="2:7" ht="18" customHeight="1" x14ac:dyDescent="0.25">
      <c r="B325" s="50"/>
      <c r="E325" s="50"/>
      <c r="F325" s="50"/>
      <c r="G325" s="62"/>
    </row>
    <row r="326" spans="2:7" ht="18" customHeight="1" x14ac:dyDescent="0.25">
      <c r="B326" s="50"/>
      <c r="E326" s="50"/>
      <c r="F326" s="50"/>
      <c r="G326" s="62"/>
    </row>
    <row r="327" spans="2:7" ht="18" customHeight="1" x14ac:dyDescent="0.25">
      <c r="B327" s="50"/>
      <c r="E327" s="50"/>
      <c r="F327" s="50"/>
      <c r="G327" s="62"/>
    </row>
    <row r="328" spans="2:7" ht="18" customHeight="1" x14ac:dyDescent="0.25">
      <c r="B328" s="50"/>
      <c r="E328" s="50"/>
      <c r="F328" s="50"/>
      <c r="G328" s="62"/>
    </row>
    <row r="329" spans="2:7" ht="18" customHeight="1" x14ac:dyDescent="0.25">
      <c r="B329" s="50"/>
      <c r="E329" s="50"/>
      <c r="F329" s="50"/>
      <c r="G329" s="62"/>
    </row>
    <row r="330" spans="2:7" ht="18" customHeight="1" x14ac:dyDescent="0.25">
      <c r="B330" s="50"/>
      <c r="E330" s="50"/>
      <c r="F330" s="50"/>
      <c r="G330" s="62"/>
    </row>
    <row r="331" spans="2:7" ht="18" customHeight="1" x14ac:dyDescent="0.25">
      <c r="B331" s="50"/>
      <c r="E331" s="50"/>
      <c r="F331" s="50"/>
      <c r="G331" s="62"/>
    </row>
    <row r="332" spans="2:7" ht="18" customHeight="1" x14ac:dyDescent="0.25">
      <c r="B332" s="50"/>
      <c r="E332" s="50"/>
      <c r="F332" s="50"/>
      <c r="G332" s="62"/>
    </row>
    <row r="333" spans="2:7" ht="18" customHeight="1" x14ac:dyDescent="0.25">
      <c r="B333" s="50"/>
      <c r="E333" s="50"/>
      <c r="F333" s="50"/>
      <c r="G333" s="62"/>
    </row>
    <row r="334" spans="2:7" ht="18" customHeight="1" x14ac:dyDescent="0.25">
      <c r="B334" s="50"/>
      <c r="E334" s="50"/>
      <c r="F334" s="50"/>
      <c r="G334" s="62"/>
    </row>
    <row r="335" spans="2:7" ht="18" customHeight="1" x14ac:dyDescent="0.25">
      <c r="B335" s="50"/>
      <c r="E335" s="50"/>
      <c r="F335" s="50"/>
      <c r="G335" s="62"/>
    </row>
    <row r="336" spans="2:7" ht="18" customHeight="1" x14ac:dyDescent="0.25">
      <c r="B336" s="50"/>
      <c r="E336" s="50"/>
      <c r="F336" s="50"/>
      <c r="G336" s="62"/>
    </row>
    <row r="337" spans="2:7" ht="18" customHeight="1" x14ac:dyDescent="0.25">
      <c r="B337" s="50"/>
      <c r="E337" s="50"/>
      <c r="F337" s="50"/>
      <c r="G337" s="62"/>
    </row>
    <row r="338" spans="2:7" ht="18" customHeight="1" x14ac:dyDescent="0.25">
      <c r="B338" s="50"/>
      <c r="E338" s="50"/>
      <c r="F338" s="50"/>
      <c r="G338" s="62"/>
    </row>
    <row r="339" spans="2:7" ht="18" customHeight="1" x14ac:dyDescent="0.25">
      <c r="B339" s="50"/>
      <c r="E339" s="50"/>
      <c r="F339" s="50"/>
      <c r="G339" s="62"/>
    </row>
    <row r="340" spans="2:7" ht="18" customHeight="1" x14ac:dyDescent="0.25">
      <c r="B340" s="50"/>
      <c r="E340" s="50"/>
      <c r="F340" s="50"/>
      <c r="G340" s="62"/>
    </row>
    <row r="341" spans="2:7" ht="18" customHeight="1" x14ac:dyDescent="0.25">
      <c r="B341" s="50"/>
      <c r="E341" s="50"/>
      <c r="F341" s="50"/>
      <c r="G341" s="62"/>
    </row>
    <row r="342" spans="2:7" ht="18" customHeight="1" x14ac:dyDescent="0.25">
      <c r="B342" s="50"/>
      <c r="E342" s="50"/>
      <c r="F342" s="50"/>
      <c r="G342" s="62"/>
    </row>
    <row r="343" spans="2:7" ht="18" customHeight="1" x14ac:dyDescent="0.25">
      <c r="B343" s="50"/>
      <c r="E343" s="50"/>
      <c r="F343" s="50"/>
      <c r="G343" s="62"/>
    </row>
    <row r="344" spans="2:7" ht="18" customHeight="1" x14ac:dyDescent="0.25">
      <c r="B344" s="50"/>
      <c r="E344" s="50"/>
      <c r="F344" s="50"/>
      <c r="G344" s="62"/>
    </row>
    <row r="345" spans="2:7" ht="18" customHeight="1" x14ac:dyDescent="0.25">
      <c r="B345" s="50"/>
      <c r="E345" s="50"/>
      <c r="F345" s="50"/>
      <c r="G345" s="62"/>
    </row>
    <row r="346" spans="2:7" ht="18" customHeight="1" x14ac:dyDescent="0.25">
      <c r="B346" s="50"/>
      <c r="E346" s="50"/>
      <c r="F346" s="50"/>
      <c r="G346" s="62"/>
    </row>
    <row r="347" spans="2:7" ht="18" customHeight="1" x14ac:dyDescent="0.25">
      <c r="B347" s="50"/>
      <c r="E347" s="50"/>
      <c r="F347" s="50"/>
      <c r="G347" s="62"/>
    </row>
    <row r="348" spans="2:7" ht="18" customHeight="1" x14ac:dyDescent="0.25">
      <c r="B348" s="50"/>
      <c r="E348" s="50"/>
      <c r="F348" s="50"/>
      <c r="G348" s="62"/>
    </row>
    <row r="349" spans="2:7" ht="18" customHeight="1" x14ac:dyDescent="0.25">
      <c r="B349" s="50"/>
      <c r="E349" s="50"/>
      <c r="F349" s="50"/>
      <c r="G349" s="62"/>
    </row>
    <row r="350" spans="2:7" ht="18" customHeight="1" x14ac:dyDescent="0.25">
      <c r="B350" s="50"/>
      <c r="E350" s="50"/>
      <c r="F350" s="50"/>
      <c r="G350" s="62"/>
    </row>
    <row r="351" spans="2:7" ht="18" customHeight="1" x14ac:dyDescent="0.25">
      <c r="B351" s="50"/>
      <c r="E351" s="50"/>
      <c r="F351" s="50"/>
      <c r="G351" s="62"/>
    </row>
    <row r="352" spans="2:7" ht="18" customHeight="1" x14ac:dyDescent="0.25">
      <c r="B352" s="50"/>
      <c r="E352" s="50"/>
      <c r="F352" s="50"/>
      <c r="G352" s="62"/>
    </row>
    <row r="353" spans="2:7" ht="18" customHeight="1" x14ac:dyDescent="0.25">
      <c r="B353" s="50"/>
      <c r="E353" s="50"/>
      <c r="F353" s="50"/>
      <c r="G353" s="62"/>
    </row>
    <row r="354" spans="2:7" ht="18" customHeight="1" x14ac:dyDescent="0.25">
      <c r="B354" s="50"/>
      <c r="E354" s="50"/>
      <c r="F354" s="50"/>
      <c r="G354" s="62"/>
    </row>
    <row r="355" spans="2:7" ht="18" customHeight="1" x14ac:dyDescent="0.25">
      <c r="B355" s="50"/>
      <c r="E355" s="50"/>
      <c r="F355" s="50"/>
      <c r="G355" s="62"/>
    </row>
    <row r="356" spans="2:7" ht="18" customHeight="1" x14ac:dyDescent="0.25">
      <c r="B356" s="50"/>
      <c r="E356" s="50"/>
      <c r="F356" s="50"/>
      <c r="G356" s="62"/>
    </row>
    <row r="357" spans="2:7" ht="18" customHeight="1" x14ac:dyDescent="0.25">
      <c r="B357" s="50"/>
      <c r="E357" s="50"/>
      <c r="F357" s="50"/>
      <c r="G357" s="62"/>
    </row>
    <row r="358" spans="2:7" ht="18" customHeight="1" x14ac:dyDescent="0.25">
      <c r="B358" s="50"/>
      <c r="E358" s="50"/>
      <c r="F358" s="50"/>
      <c r="G358" s="62"/>
    </row>
    <row r="359" spans="2:7" ht="18" customHeight="1" x14ac:dyDescent="0.25">
      <c r="B359" s="50"/>
      <c r="E359" s="50"/>
      <c r="F359" s="50"/>
      <c r="G359" s="62"/>
    </row>
    <row r="360" spans="2:7" ht="18" customHeight="1" x14ac:dyDescent="0.25">
      <c r="B360" s="50"/>
      <c r="E360" s="50"/>
      <c r="F360" s="50"/>
      <c r="G360" s="62"/>
    </row>
    <row r="361" spans="2:7" ht="18" customHeight="1" x14ac:dyDescent="0.25">
      <c r="B361" s="50"/>
      <c r="E361" s="50"/>
      <c r="F361" s="50"/>
      <c r="G361" s="62"/>
    </row>
    <row r="362" spans="2:7" ht="18" customHeight="1" x14ac:dyDescent="0.25">
      <c r="B362" s="50"/>
      <c r="E362" s="50"/>
      <c r="F362" s="50"/>
      <c r="G362" s="62"/>
    </row>
    <row r="363" spans="2:7" ht="18" customHeight="1" x14ac:dyDescent="0.25">
      <c r="B363" s="50"/>
      <c r="E363" s="50"/>
      <c r="F363" s="50"/>
      <c r="G363" s="62"/>
    </row>
    <row r="364" spans="2:7" ht="18" customHeight="1" x14ac:dyDescent="0.25">
      <c r="B364" s="50"/>
      <c r="E364" s="50"/>
      <c r="F364" s="50"/>
      <c r="G364" s="62"/>
    </row>
    <row r="365" spans="2:7" ht="18" customHeight="1" x14ac:dyDescent="0.25">
      <c r="B365" s="50"/>
      <c r="E365" s="50"/>
      <c r="F365" s="50"/>
      <c r="G365" s="62"/>
    </row>
    <row r="366" spans="2:7" ht="18" customHeight="1" x14ac:dyDescent="0.25">
      <c r="B366" s="50"/>
      <c r="E366" s="50"/>
      <c r="F366" s="50"/>
      <c r="G366" s="62"/>
    </row>
    <row r="367" spans="2:7" ht="18" customHeight="1" x14ac:dyDescent="0.25">
      <c r="B367" s="50"/>
      <c r="E367" s="50"/>
      <c r="F367" s="50"/>
      <c r="G367" s="62"/>
    </row>
    <row r="368" spans="2:7" ht="18" customHeight="1" x14ac:dyDescent="0.25">
      <c r="B368" s="50"/>
      <c r="E368" s="50"/>
      <c r="F368" s="50"/>
      <c r="G368" s="62"/>
    </row>
    <row r="369" spans="2:7" ht="18" customHeight="1" x14ac:dyDescent="0.25">
      <c r="B369" s="50"/>
      <c r="E369" s="50"/>
      <c r="F369" s="50"/>
      <c r="G369" s="62"/>
    </row>
    <row r="370" spans="2:7" ht="18" customHeight="1" x14ac:dyDescent="0.25">
      <c r="B370" s="50"/>
      <c r="E370" s="50"/>
      <c r="F370" s="50"/>
      <c r="G370" s="62"/>
    </row>
    <row r="371" spans="2:7" ht="18" customHeight="1" x14ac:dyDescent="0.25">
      <c r="B371" s="50"/>
      <c r="E371" s="50"/>
      <c r="F371" s="50"/>
      <c r="G371" s="62"/>
    </row>
    <row r="372" spans="2:7" ht="18" customHeight="1" x14ac:dyDescent="0.25">
      <c r="B372" s="50"/>
      <c r="E372" s="50"/>
      <c r="F372" s="50"/>
      <c r="G372" s="62"/>
    </row>
    <row r="373" spans="2:7" ht="18" customHeight="1" x14ac:dyDescent="0.25">
      <c r="B373" s="50"/>
      <c r="E373" s="50"/>
      <c r="F373" s="50"/>
      <c r="G373" s="62"/>
    </row>
    <row r="374" spans="2:7" ht="18" customHeight="1" x14ac:dyDescent="0.25">
      <c r="B374" s="50"/>
      <c r="E374" s="50"/>
      <c r="F374" s="50"/>
      <c r="G374" s="62"/>
    </row>
    <row r="375" spans="2:7" ht="18" customHeight="1" x14ac:dyDescent="0.25">
      <c r="B375" s="50"/>
      <c r="E375" s="50"/>
      <c r="F375" s="50"/>
      <c r="G375" s="62"/>
    </row>
    <row r="376" spans="2:7" ht="18" customHeight="1" x14ac:dyDescent="0.25">
      <c r="B376" s="50"/>
      <c r="E376" s="50"/>
      <c r="F376" s="50"/>
      <c r="G376" s="62"/>
    </row>
    <row r="377" spans="2:7" ht="18" customHeight="1" x14ac:dyDescent="0.25">
      <c r="B377" s="50"/>
      <c r="E377" s="50"/>
      <c r="F377" s="50"/>
      <c r="G377" s="62"/>
    </row>
    <row r="378" spans="2:7" ht="18" customHeight="1" x14ac:dyDescent="0.25">
      <c r="B378" s="50"/>
      <c r="E378" s="50"/>
      <c r="F378" s="50"/>
      <c r="G378" s="62"/>
    </row>
    <row r="379" spans="2:7" ht="18" customHeight="1" x14ac:dyDescent="0.25">
      <c r="B379" s="50"/>
      <c r="E379" s="50"/>
      <c r="F379" s="50"/>
      <c r="G379" s="62"/>
    </row>
    <row r="380" spans="2:7" ht="18" customHeight="1" x14ac:dyDescent="0.25">
      <c r="B380" s="50"/>
      <c r="E380" s="50"/>
      <c r="F380" s="50"/>
      <c r="G380" s="62"/>
    </row>
    <row r="381" spans="2:7" ht="18" customHeight="1" x14ac:dyDescent="0.25">
      <c r="B381" s="50"/>
      <c r="E381" s="50"/>
      <c r="F381" s="50"/>
      <c r="G381" s="62"/>
    </row>
    <row r="382" spans="2:7" ht="18" customHeight="1" x14ac:dyDescent="0.25">
      <c r="B382" s="50"/>
      <c r="E382" s="50"/>
      <c r="F382" s="50"/>
      <c r="G382" s="62"/>
    </row>
    <row r="383" spans="2:7" ht="18" customHeight="1" x14ac:dyDescent="0.25">
      <c r="B383" s="50"/>
      <c r="E383" s="50"/>
      <c r="F383" s="50"/>
      <c r="G383" s="62"/>
    </row>
    <row r="384" spans="2:7" ht="18" customHeight="1" x14ac:dyDescent="0.25">
      <c r="B384" s="50"/>
      <c r="E384" s="50"/>
      <c r="F384" s="50"/>
      <c r="G384" s="62"/>
    </row>
    <row r="385" spans="2:7" ht="18" customHeight="1" x14ac:dyDescent="0.25">
      <c r="B385" s="50"/>
      <c r="E385" s="50"/>
      <c r="F385" s="50"/>
      <c r="G385" s="62"/>
    </row>
    <row r="386" spans="2:7" ht="18" customHeight="1" x14ac:dyDescent="0.25">
      <c r="B386" s="50"/>
      <c r="E386" s="50"/>
      <c r="F386" s="50"/>
      <c r="G386" s="62"/>
    </row>
    <row r="387" spans="2:7" ht="18" customHeight="1" x14ac:dyDescent="0.25">
      <c r="B387" s="50"/>
      <c r="E387" s="50"/>
      <c r="F387" s="50"/>
      <c r="G387" s="62"/>
    </row>
    <row r="388" spans="2:7" ht="18" customHeight="1" x14ac:dyDescent="0.25">
      <c r="B388" s="50"/>
      <c r="E388" s="50"/>
      <c r="F388" s="50"/>
      <c r="G388" s="62"/>
    </row>
    <row r="389" spans="2:7" ht="18" customHeight="1" x14ac:dyDescent="0.25">
      <c r="B389" s="50"/>
      <c r="E389" s="50"/>
      <c r="F389" s="50"/>
      <c r="G389" s="62"/>
    </row>
    <row r="390" spans="2:7" ht="18" customHeight="1" x14ac:dyDescent="0.25">
      <c r="B390" s="50"/>
      <c r="E390" s="50"/>
      <c r="F390" s="50"/>
      <c r="G390" s="62"/>
    </row>
    <row r="391" spans="2:7" ht="18" customHeight="1" x14ac:dyDescent="0.25">
      <c r="B391" s="50"/>
      <c r="E391" s="50"/>
      <c r="F391" s="50"/>
      <c r="G391" s="62"/>
    </row>
    <row r="392" spans="2:7" ht="18" customHeight="1" x14ac:dyDescent="0.25">
      <c r="B392" s="50"/>
      <c r="E392" s="50"/>
      <c r="F392" s="50"/>
      <c r="G392" s="62"/>
    </row>
    <row r="393" spans="2:7" ht="18" customHeight="1" x14ac:dyDescent="0.25">
      <c r="B393" s="50"/>
      <c r="E393" s="50"/>
      <c r="F393" s="50"/>
      <c r="G393" s="62"/>
    </row>
    <row r="394" spans="2:7" ht="18" customHeight="1" x14ac:dyDescent="0.25">
      <c r="B394" s="50"/>
      <c r="E394" s="50"/>
      <c r="F394" s="50"/>
      <c r="G394" s="62"/>
    </row>
    <row r="395" spans="2:7" ht="18" customHeight="1" x14ac:dyDescent="0.25">
      <c r="B395" s="50"/>
      <c r="E395" s="50"/>
      <c r="F395" s="50"/>
      <c r="G395" s="62"/>
    </row>
    <row r="396" spans="2:7" ht="18" customHeight="1" x14ac:dyDescent="0.25">
      <c r="B396" s="50"/>
      <c r="E396" s="50"/>
      <c r="F396" s="50"/>
      <c r="G396" s="62"/>
    </row>
    <row r="397" spans="2:7" ht="18" customHeight="1" x14ac:dyDescent="0.25">
      <c r="B397" s="50"/>
      <c r="E397" s="50"/>
      <c r="F397" s="50"/>
      <c r="G397" s="62"/>
    </row>
    <row r="398" spans="2:7" ht="18" customHeight="1" x14ac:dyDescent="0.25">
      <c r="B398" s="50"/>
      <c r="E398" s="50"/>
      <c r="F398" s="50"/>
      <c r="G398" s="62"/>
    </row>
    <row r="399" spans="2:7" ht="18" customHeight="1" x14ac:dyDescent="0.25">
      <c r="B399" s="50"/>
      <c r="E399" s="50"/>
      <c r="F399" s="50"/>
      <c r="G399" s="62"/>
    </row>
    <row r="400" spans="2:7" ht="18" customHeight="1" x14ac:dyDescent="0.25">
      <c r="B400" s="50"/>
      <c r="E400" s="50"/>
      <c r="F400" s="50"/>
      <c r="G400" s="62"/>
    </row>
    <row r="401" spans="2:7" ht="18" customHeight="1" x14ac:dyDescent="0.25">
      <c r="B401" s="50"/>
      <c r="E401" s="50"/>
      <c r="F401" s="50"/>
      <c r="G401" s="62"/>
    </row>
    <row r="402" spans="2:7" ht="18" customHeight="1" x14ac:dyDescent="0.25">
      <c r="B402" s="50"/>
      <c r="E402" s="50"/>
      <c r="F402" s="50"/>
      <c r="G402" s="62"/>
    </row>
    <row r="403" spans="2:7" ht="18" customHeight="1" x14ac:dyDescent="0.25">
      <c r="B403" s="50"/>
      <c r="E403" s="50"/>
      <c r="F403" s="50"/>
      <c r="G403" s="62"/>
    </row>
    <row r="404" spans="2:7" ht="18" customHeight="1" x14ac:dyDescent="0.25">
      <c r="B404" s="50"/>
      <c r="E404" s="50"/>
      <c r="F404" s="50"/>
      <c r="G404" s="62"/>
    </row>
    <row r="405" spans="2:7" ht="18" customHeight="1" x14ac:dyDescent="0.25">
      <c r="B405" s="50"/>
      <c r="E405" s="50"/>
      <c r="F405" s="50"/>
      <c r="G405" s="62"/>
    </row>
    <row r="406" spans="2:7" ht="18" customHeight="1" x14ac:dyDescent="0.25">
      <c r="B406" s="50"/>
      <c r="E406" s="50"/>
      <c r="F406" s="50"/>
      <c r="G406" s="62"/>
    </row>
    <row r="407" spans="2:7" ht="18" customHeight="1" x14ac:dyDescent="0.25">
      <c r="B407" s="50"/>
      <c r="E407" s="50"/>
      <c r="F407" s="50"/>
      <c r="G407" s="62"/>
    </row>
    <row r="408" spans="2:7" ht="18" customHeight="1" x14ac:dyDescent="0.25">
      <c r="B408" s="50"/>
      <c r="E408" s="50"/>
      <c r="F408" s="50"/>
      <c r="G408" s="62"/>
    </row>
    <row r="409" spans="2:7" ht="18" customHeight="1" x14ac:dyDescent="0.25">
      <c r="B409" s="50"/>
      <c r="E409" s="50"/>
      <c r="F409" s="50"/>
      <c r="G409" s="62"/>
    </row>
    <row r="410" spans="2:7" ht="18" customHeight="1" x14ac:dyDescent="0.25">
      <c r="B410" s="50"/>
      <c r="E410" s="50"/>
      <c r="F410" s="50"/>
      <c r="G410" s="62"/>
    </row>
    <row r="411" spans="2:7" ht="18" customHeight="1" x14ac:dyDescent="0.25">
      <c r="B411" s="50"/>
      <c r="E411" s="50"/>
      <c r="F411" s="50"/>
      <c r="G411" s="62"/>
    </row>
    <row r="412" spans="2:7" ht="18" customHeight="1" x14ac:dyDescent="0.25">
      <c r="B412" s="50"/>
      <c r="E412" s="50"/>
      <c r="F412" s="50"/>
      <c r="G412" s="62"/>
    </row>
    <row r="413" spans="2:7" ht="18" customHeight="1" x14ac:dyDescent="0.25">
      <c r="B413" s="50"/>
      <c r="E413" s="50"/>
      <c r="F413" s="50"/>
      <c r="G413" s="62"/>
    </row>
    <row r="414" spans="2:7" ht="18" customHeight="1" x14ac:dyDescent="0.25">
      <c r="B414" s="50"/>
      <c r="E414" s="50"/>
      <c r="F414" s="50"/>
      <c r="G414" s="62"/>
    </row>
    <row r="415" spans="2:7" ht="18" customHeight="1" x14ac:dyDescent="0.25">
      <c r="B415" s="50"/>
      <c r="E415" s="50"/>
      <c r="F415" s="50"/>
      <c r="G415" s="62"/>
    </row>
    <row r="416" spans="2:7" ht="18" customHeight="1" x14ac:dyDescent="0.25">
      <c r="B416" s="50"/>
      <c r="E416" s="50"/>
      <c r="F416" s="50"/>
      <c r="G416" s="62"/>
    </row>
    <row r="417" spans="2:7" ht="18" customHeight="1" x14ac:dyDescent="0.25">
      <c r="B417" s="50"/>
      <c r="E417" s="50"/>
      <c r="F417" s="50"/>
      <c r="G417" s="62"/>
    </row>
    <row r="418" spans="2:7" ht="18" customHeight="1" x14ac:dyDescent="0.25">
      <c r="B418" s="50"/>
      <c r="E418" s="50"/>
      <c r="F418" s="50"/>
      <c r="G418" s="62"/>
    </row>
    <row r="419" spans="2:7" ht="18" customHeight="1" x14ac:dyDescent="0.25">
      <c r="B419" s="50"/>
      <c r="E419" s="50"/>
      <c r="F419" s="50"/>
      <c r="G419" s="62"/>
    </row>
    <row r="420" spans="2:7" ht="18" customHeight="1" x14ac:dyDescent="0.25">
      <c r="B420" s="50"/>
      <c r="E420" s="50"/>
      <c r="F420" s="50"/>
      <c r="G420" s="62"/>
    </row>
    <row r="421" spans="2:7" ht="18" customHeight="1" x14ac:dyDescent="0.25">
      <c r="B421" s="50"/>
      <c r="E421" s="50"/>
      <c r="F421" s="50"/>
      <c r="G421" s="62"/>
    </row>
    <row r="422" spans="2:7" ht="18" customHeight="1" x14ac:dyDescent="0.25">
      <c r="B422" s="50"/>
      <c r="E422" s="50"/>
      <c r="F422" s="50"/>
      <c r="G422" s="62"/>
    </row>
    <row r="423" spans="2:7" ht="18" customHeight="1" x14ac:dyDescent="0.25">
      <c r="B423" s="50"/>
      <c r="E423" s="50"/>
      <c r="F423" s="50"/>
      <c r="G423" s="62"/>
    </row>
    <row r="424" spans="2:7" ht="18" customHeight="1" x14ac:dyDescent="0.25">
      <c r="B424" s="50"/>
      <c r="E424" s="50"/>
      <c r="F424" s="50"/>
      <c r="G424" s="62"/>
    </row>
    <row r="425" spans="2:7" ht="18" customHeight="1" x14ac:dyDescent="0.25">
      <c r="B425" s="50"/>
      <c r="E425" s="50"/>
      <c r="F425" s="50"/>
      <c r="G425" s="62"/>
    </row>
    <row r="426" spans="2:7" ht="18" customHeight="1" x14ac:dyDescent="0.25">
      <c r="B426" s="50"/>
      <c r="E426" s="50"/>
      <c r="F426" s="50"/>
      <c r="G426" s="62"/>
    </row>
    <row r="427" spans="2:7" ht="18" customHeight="1" x14ac:dyDescent="0.25">
      <c r="B427" s="50"/>
      <c r="E427" s="50"/>
      <c r="F427" s="50"/>
      <c r="G427" s="62"/>
    </row>
    <row r="428" spans="2:7" ht="18" customHeight="1" x14ac:dyDescent="0.25">
      <c r="B428" s="50"/>
      <c r="E428" s="50"/>
      <c r="F428" s="50"/>
      <c r="G428" s="62"/>
    </row>
    <row r="429" spans="2:7" ht="18" customHeight="1" x14ac:dyDescent="0.25">
      <c r="B429" s="50"/>
      <c r="E429" s="50"/>
      <c r="F429" s="50"/>
      <c r="G429" s="62"/>
    </row>
    <row r="430" spans="2:7" ht="18" customHeight="1" x14ac:dyDescent="0.25">
      <c r="B430" s="50"/>
      <c r="E430" s="50"/>
      <c r="F430" s="50"/>
      <c r="G430" s="62"/>
    </row>
    <row r="431" spans="2:7" ht="18" customHeight="1" x14ac:dyDescent="0.25">
      <c r="B431" s="50"/>
      <c r="E431" s="50"/>
      <c r="F431" s="50"/>
      <c r="G431" s="62"/>
    </row>
    <row r="432" spans="2:7" ht="18" customHeight="1" x14ac:dyDescent="0.25">
      <c r="B432" s="50"/>
      <c r="E432" s="50"/>
      <c r="F432" s="50"/>
      <c r="G432" s="62"/>
    </row>
    <row r="433" spans="2:7" ht="18" customHeight="1" x14ac:dyDescent="0.25">
      <c r="B433" s="50"/>
      <c r="E433" s="50"/>
      <c r="F433" s="50"/>
      <c r="G433" s="62"/>
    </row>
    <row r="434" spans="2:7" ht="18" customHeight="1" x14ac:dyDescent="0.25">
      <c r="B434" s="50"/>
      <c r="E434" s="50"/>
      <c r="F434" s="50"/>
      <c r="G434" s="62"/>
    </row>
    <row r="435" spans="2:7" ht="18" customHeight="1" x14ac:dyDescent="0.25">
      <c r="B435" s="50"/>
      <c r="E435" s="50"/>
      <c r="F435" s="50"/>
      <c r="G435" s="62"/>
    </row>
    <row r="436" spans="2:7" ht="18" customHeight="1" x14ac:dyDescent="0.25">
      <c r="B436" s="50"/>
      <c r="E436" s="50"/>
      <c r="F436" s="50"/>
      <c r="G436" s="62"/>
    </row>
    <row r="437" spans="2:7" ht="18" customHeight="1" x14ac:dyDescent="0.25">
      <c r="B437" s="50"/>
      <c r="E437" s="50"/>
      <c r="F437" s="50"/>
      <c r="G437" s="62"/>
    </row>
    <row r="438" spans="2:7" ht="18" customHeight="1" x14ac:dyDescent="0.25">
      <c r="B438" s="50"/>
      <c r="E438" s="50"/>
      <c r="F438" s="50"/>
      <c r="G438" s="62"/>
    </row>
    <row r="439" spans="2:7" ht="18" customHeight="1" x14ac:dyDescent="0.25">
      <c r="B439" s="50"/>
      <c r="E439" s="50"/>
      <c r="F439" s="50"/>
      <c r="G439" s="62"/>
    </row>
    <row r="440" spans="2:7" ht="18" customHeight="1" x14ac:dyDescent="0.25">
      <c r="B440" s="50"/>
      <c r="E440" s="50"/>
      <c r="F440" s="50"/>
      <c r="G440" s="62"/>
    </row>
    <row r="441" spans="2:7" ht="18" customHeight="1" x14ac:dyDescent="0.25">
      <c r="B441" s="50"/>
      <c r="E441" s="50"/>
      <c r="F441" s="50"/>
      <c r="G441" s="62"/>
    </row>
    <row r="442" spans="2:7" ht="18" customHeight="1" x14ac:dyDescent="0.25">
      <c r="B442" s="50"/>
      <c r="E442" s="50"/>
      <c r="F442" s="50"/>
      <c r="G442" s="62"/>
    </row>
    <row r="443" spans="2:7" ht="18" customHeight="1" x14ac:dyDescent="0.25">
      <c r="B443" s="50"/>
      <c r="E443" s="50"/>
      <c r="F443" s="50"/>
      <c r="G443" s="62"/>
    </row>
    <row r="444" spans="2:7" ht="18" customHeight="1" x14ac:dyDescent="0.25">
      <c r="B444" s="50"/>
      <c r="E444" s="50"/>
      <c r="F444" s="50"/>
      <c r="G444" s="62"/>
    </row>
    <row r="445" spans="2:7" ht="18" customHeight="1" x14ac:dyDescent="0.25">
      <c r="B445" s="50"/>
      <c r="E445" s="50"/>
      <c r="F445" s="50"/>
      <c r="G445" s="62"/>
    </row>
    <row r="446" spans="2:7" ht="18" customHeight="1" x14ac:dyDescent="0.25">
      <c r="B446" s="50"/>
      <c r="E446" s="50"/>
      <c r="F446" s="50"/>
      <c r="G446" s="62"/>
    </row>
    <row r="447" spans="2:7" ht="18" customHeight="1" x14ac:dyDescent="0.25">
      <c r="B447" s="50"/>
      <c r="E447" s="50"/>
      <c r="F447" s="50"/>
      <c r="G447" s="62"/>
    </row>
    <row r="448" spans="2:7" ht="18" customHeight="1" x14ac:dyDescent="0.25">
      <c r="B448" s="50"/>
      <c r="E448" s="50"/>
      <c r="F448" s="50"/>
      <c r="G448" s="62"/>
    </row>
    <row r="449" spans="2:7" ht="18" customHeight="1" x14ac:dyDescent="0.25">
      <c r="B449" s="50"/>
      <c r="E449" s="50"/>
      <c r="F449" s="50"/>
      <c r="G449" s="62"/>
    </row>
    <row r="450" spans="2:7" ht="18" customHeight="1" x14ac:dyDescent="0.25">
      <c r="B450" s="50"/>
      <c r="E450" s="50"/>
      <c r="F450" s="50"/>
      <c r="G450" s="62"/>
    </row>
    <row r="451" spans="2:7" ht="18" customHeight="1" x14ac:dyDescent="0.25">
      <c r="B451" s="50"/>
      <c r="E451" s="50"/>
      <c r="F451" s="50"/>
      <c r="G451" s="62"/>
    </row>
    <row r="452" spans="2:7" ht="18" customHeight="1" x14ac:dyDescent="0.25">
      <c r="B452" s="50"/>
      <c r="E452" s="50"/>
      <c r="F452" s="50"/>
      <c r="G452" s="62"/>
    </row>
    <row r="453" spans="2:7" ht="18" customHeight="1" x14ac:dyDescent="0.25">
      <c r="B453" s="50"/>
      <c r="E453" s="50"/>
      <c r="F453" s="50"/>
      <c r="G453" s="62"/>
    </row>
    <row r="454" spans="2:7" ht="18" customHeight="1" x14ac:dyDescent="0.25">
      <c r="B454" s="50"/>
      <c r="E454" s="50"/>
      <c r="F454" s="50"/>
      <c r="G454" s="62"/>
    </row>
    <row r="455" spans="2:7" ht="18" customHeight="1" x14ac:dyDescent="0.25">
      <c r="B455" s="50"/>
      <c r="E455" s="50"/>
      <c r="F455" s="50"/>
      <c r="G455" s="62"/>
    </row>
    <row r="456" spans="2:7" ht="18" customHeight="1" x14ac:dyDescent="0.25">
      <c r="B456" s="50"/>
      <c r="E456" s="50"/>
      <c r="F456" s="50"/>
      <c r="G456" s="62"/>
    </row>
    <row r="457" spans="2:7" ht="18" customHeight="1" x14ac:dyDescent="0.25">
      <c r="B457" s="50"/>
      <c r="E457" s="50"/>
      <c r="F457" s="50"/>
      <c r="G457" s="62"/>
    </row>
    <row r="458" spans="2:7" ht="18" customHeight="1" x14ac:dyDescent="0.25">
      <c r="B458" s="50"/>
      <c r="E458" s="50"/>
      <c r="F458" s="50"/>
      <c r="G458" s="62"/>
    </row>
    <row r="459" spans="2:7" ht="18" customHeight="1" x14ac:dyDescent="0.25">
      <c r="B459" s="50"/>
      <c r="E459" s="50"/>
      <c r="F459" s="50"/>
      <c r="G459" s="62"/>
    </row>
    <row r="460" spans="2:7" ht="18" customHeight="1" x14ac:dyDescent="0.25">
      <c r="B460" s="50"/>
      <c r="E460" s="50"/>
      <c r="F460" s="50"/>
      <c r="G460" s="62"/>
    </row>
    <row r="461" spans="2:7" ht="18" customHeight="1" x14ac:dyDescent="0.25">
      <c r="B461" s="50"/>
      <c r="E461" s="50"/>
      <c r="F461" s="50"/>
      <c r="G461" s="62"/>
    </row>
    <row r="462" spans="2:7" ht="18" customHeight="1" x14ac:dyDescent="0.25">
      <c r="B462" s="50"/>
      <c r="E462" s="50"/>
      <c r="F462" s="50"/>
      <c r="G462" s="62"/>
    </row>
    <row r="463" spans="2:7" ht="18" customHeight="1" x14ac:dyDescent="0.25">
      <c r="B463" s="50"/>
      <c r="E463" s="50"/>
      <c r="F463" s="50"/>
      <c r="G463" s="62"/>
    </row>
    <row r="464" spans="2:7" ht="18" customHeight="1" x14ac:dyDescent="0.25">
      <c r="B464" s="50"/>
      <c r="E464" s="50"/>
      <c r="F464" s="50"/>
      <c r="G464" s="62"/>
    </row>
    <row r="465" spans="2:7" ht="18" customHeight="1" x14ac:dyDescent="0.25">
      <c r="B465" s="50"/>
      <c r="E465" s="50"/>
      <c r="F465" s="50"/>
      <c r="G465" s="62"/>
    </row>
    <row r="466" spans="2:7" ht="18" customHeight="1" x14ac:dyDescent="0.25">
      <c r="B466" s="50"/>
      <c r="E466" s="50"/>
      <c r="F466" s="50"/>
      <c r="G466" s="62"/>
    </row>
    <row r="467" spans="2:7" ht="18" customHeight="1" x14ac:dyDescent="0.25">
      <c r="B467" s="50"/>
      <c r="E467" s="50"/>
      <c r="F467" s="50"/>
      <c r="G467" s="62"/>
    </row>
    <row r="468" spans="2:7" ht="18" customHeight="1" x14ac:dyDescent="0.25">
      <c r="B468" s="50"/>
      <c r="E468" s="50"/>
      <c r="F468" s="50"/>
      <c r="G468" s="62"/>
    </row>
    <row r="469" spans="2:7" ht="18" customHeight="1" x14ac:dyDescent="0.25">
      <c r="B469" s="50"/>
      <c r="E469" s="50"/>
      <c r="F469" s="50"/>
      <c r="G469" s="62"/>
    </row>
    <row r="470" spans="2:7" ht="18" customHeight="1" x14ac:dyDescent="0.25">
      <c r="B470" s="50"/>
      <c r="E470" s="50"/>
      <c r="F470" s="50"/>
      <c r="G470" s="62"/>
    </row>
    <row r="471" spans="2:7" ht="18" customHeight="1" x14ac:dyDescent="0.25">
      <c r="B471" s="50"/>
      <c r="E471" s="50"/>
      <c r="F471" s="50"/>
      <c r="G471" s="62"/>
    </row>
    <row r="472" spans="2:7" ht="18" customHeight="1" x14ac:dyDescent="0.25">
      <c r="B472" s="50"/>
      <c r="E472" s="50"/>
      <c r="F472" s="50"/>
      <c r="G472" s="62"/>
    </row>
    <row r="473" spans="2:7" ht="18" customHeight="1" x14ac:dyDescent="0.25">
      <c r="B473" s="50"/>
      <c r="E473" s="50"/>
      <c r="F473" s="50"/>
      <c r="G473" s="62"/>
    </row>
    <row r="474" spans="2:7" ht="18" customHeight="1" x14ac:dyDescent="0.25">
      <c r="B474" s="50"/>
      <c r="E474" s="50"/>
      <c r="F474" s="50"/>
      <c r="G474" s="62"/>
    </row>
    <row r="475" spans="2:7" ht="18" customHeight="1" x14ac:dyDescent="0.25">
      <c r="B475" s="50"/>
      <c r="E475" s="50"/>
      <c r="F475" s="50"/>
      <c r="G475" s="62"/>
    </row>
    <row r="476" spans="2:7" ht="18" customHeight="1" x14ac:dyDescent="0.25">
      <c r="B476" s="50"/>
      <c r="E476" s="50"/>
      <c r="F476" s="50"/>
      <c r="G476" s="62"/>
    </row>
    <row r="477" spans="2:7" ht="18" customHeight="1" x14ac:dyDescent="0.25">
      <c r="B477" s="50"/>
      <c r="E477" s="50"/>
      <c r="F477" s="50"/>
      <c r="G477" s="62"/>
    </row>
    <row r="478" spans="2:7" ht="18" customHeight="1" x14ac:dyDescent="0.25">
      <c r="B478" s="50"/>
      <c r="E478" s="50"/>
      <c r="F478" s="50"/>
      <c r="G478" s="62"/>
    </row>
    <row r="479" spans="2:7" ht="18" customHeight="1" x14ac:dyDescent="0.25">
      <c r="B479" s="50"/>
      <c r="E479" s="50"/>
      <c r="F479" s="50"/>
      <c r="G479" s="62"/>
    </row>
    <row r="480" spans="2:7" ht="18" customHeight="1" x14ac:dyDescent="0.25">
      <c r="B480" s="50"/>
      <c r="E480" s="50"/>
      <c r="F480" s="50"/>
      <c r="G480" s="62"/>
    </row>
    <row r="481" spans="2:7" ht="18" customHeight="1" x14ac:dyDescent="0.25">
      <c r="B481" s="50"/>
      <c r="E481" s="50"/>
      <c r="F481" s="50"/>
      <c r="G481" s="62"/>
    </row>
    <row r="482" spans="2:7" ht="18" customHeight="1" x14ac:dyDescent="0.25">
      <c r="B482" s="50"/>
      <c r="E482" s="50"/>
      <c r="F482" s="50"/>
      <c r="G482" s="62"/>
    </row>
    <row r="483" spans="2:7" ht="18" customHeight="1" x14ac:dyDescent="0.25">
      <c r="B483" s="50"/>
      <c r="E483" s="50"/>
      <c r="F483" s="50"/>
      <c r="G483" s="62"/>
    </row>
    <row r="484" spans="2:7" ht="18" customHeight="1" x14ac:dyDescent="0.25">
      <c r="B484" s="50"/>
      <c r="E484" s="50"/>
      <c r="F484" s="50"/>
      <c r="G484" s="62"/>
    </row>
    <row r="485" spans="2:7" ht="18" customHeight="1" x14ac:dyDescent="0.25">
      <c r="B485" s="50"/>
      <c r="E485" s="50"/>
      <c r="F485" s="50"/>
      <c r="G485" s="62"/>
    </row>
    <row r="486" spans="2:7" ht="18" customHeight="1" x14ac:dyDescent="0.25">
      <c r="B486" s="50"/>
      <c r="E486" s="50"/>
      <c r="F486" s="50"/>
      <c r="G486" s="62"/>
    </row>
    <row r="487" spans="2:7" ht="18" customHeight="1" x14ac:dyDescent="0.25">
      <c r="B487" s="50"/>
      <c r="E487" s="50"/>
      <c r="F487" s="50"/>
      <c r="G487" s="62"/>
    </row>
    <row r="488" spans="2:7" ht="18" customHeight="1" x14ac:dyDescent="0.25">
      <c r="B488" s="50"/>
      <c r="E488" s="50"/>
      <c r="F488" s="50"/>
      <c r="G488" s="62"/>
    </row>
    <row r="489" spans="2:7" ht="18" customHeight="1" x14ac:dyDescent="0.25">
      <c r="B489" s="50"/>
      <c r="E489" s="50"/>
      <c r="F489" s="50"/>
      <c r="G489" s="62"/>
    </row>
    <row r="490" spans="2:7" ht="18" customHeight="1" x14ac:dyDescent="0.25">
      <c r="B490" s="50"/>
      <c r="E490" s="50"/>
      <c r="F490" s="50"/>
      <c r="G490" s="62"/>
    </row>
    <row r="491" spans="2:7" ht="18" customHeight="1" x14ac:dyDescent="0.25">
      <c r="B491" s="50"/>
      <c r="E491" s="50"/>
      <c r="F491" s="50"/>
      <c r="G491" s="62"/>
    </row>
    <row r="492" spans="2:7" ht="18" customHeight="1" x14ac:dyDescent="0.25">
      <c r="B492" s="50"/>
      <c r="E492" s="50"/>
      <c r="F492" s="50"/>
      <c r="G492" s="62"/>
    </row>
    <row r="493" spans="2:7" ht="18" customHeight="1" x14ac:dyDescent="0.25">
      <c r="B493" s="50"/>
      <c r="E493" s="50"/>
      <c r="F493" s="50"/>
      <c r="G493" s="62"/>
    </row>
    <row r="494" spans="2:7" ht="18" customHeight="1" x14ac:dyDescent="0.25">
      <c r="B494" s="50"/>
      <c r="E494" s="50"/>
      <c r="F494" s="50"/>
      <c r="G494" s="62"/>
    </row>
    <row r="495" spans="2:7" ht="18" customHeight="1" x14ac:dyDescent="0.25">
      <c r="B495" s="50"/>
      <c r="E495" s="50"/>
      <c r="F495" s="50"/>
      <c r="G495" s="62"/>
    </row>
    <row r="496" spans="2:7" ht="18" customHeight="1" x14ac:dyDescent="0.25">
      <c r="B496" s="50"/>
      <c r="E496" s="50"/>
      <c r="F496" s="50"/>
      <c r="G496" s="62"/>
    </row>
    <row r="497" spans="2:7" ht="18" customHeight="1" x14ac:dyDescent="0.25">
      <c r="B497" s="50"/>
      <c r="E497" s="50"/>
      <c r="F497" s="50"/>
      <c r="G497" s="62"/>
    </row>
    <row r="498" spans="2:7" ht="18" customHeight="1" x14ac:dyDescent="0.25">
      <c r="B498" s="50"/>
      <c r="E498" s="50"/>
      <c r="F498" s="50"/>
      <c r="G498" s="62"/>
    </row>
    <row r="499" spans="2:7" ht="18" customHeight="1" x14ac:dyDescent="0.25">
      <c r="B499" s="50"/>
      <c r="E499" s="50"/>
      <c r="F499" s="50"/>
      <c r="G499" s="62"/>
    </row>
    <row r="500" spans="2:7" ht="18" customHeight="1" x14ac:dyDescent="0.25">
      <c r="B500" s="50"/>
      <c r="E500" s="50"/>
      <c r="F500" s="50"/>
      <c r="G500" s="62"/>
    </row>
    <row r="501" spans="2:7" ht="18" customHeight="1" x14ac:dyDescent="0.25">
      <c r="B501" s="50"/>
      <c r="E501" s="50"/>
      <c r="F501" s="50"/>
      <c r="G501" s="62"/>
    </row>
    <row r="502" spans="2:7" ht="18" customHeight="1" x14ac:dyDescent="0.25">
      <c r="B502" s="50"/>
      <c r="E502" s="50"/>
      <c r="F502" s="50"/>
      <c r="G502" s="62"/>
    </row>
    <row r="503" spans="2:7" ht="18" customHeight="1" x14ac:dyDescent="0.25">
      <c r="B503" s="50"/>
      <c r="E503" s="50"/>
      <c r="F503" s="50"/>
      <c r="G503" s="62"/>
    </row>
    <row r="504" spans="2:7" ht="18" customHeight="1" x14ac:dyDescent="0.25">
      <c r="B504" s="50"/>
      <c r="E504" s="50"/>
      <c r="F504" s="50"/>
      <c r="G504" s="62"/>
    </row>
    <row r="505" spans="2:7" ht="18" customHeight="1" x14ac:dyDescent="0.25">
      <c r="B505" s="50"/>
      <c r="E505" s="50"/>
      <c r="F505" s="50"/>
      <c r="G505" s="62"/>
    </row>
    <row r="506" spans="2:7" ht="18" customHeight="1" x14ac:dyDescent="0.25">
      <c r="B506" s="50"/>
      <c r="E506" s="50"/>
      <c r="F506" s="50"/>
      <c r="G506" s="62"/>
    </row>
    <row r="507" spans="2:7" ht="18" customHeight="1" x14ac:dyDescent="0.25">
      <c r="B507" s="50"/>
      <c r="E507" s="50"/>
      <c r="F507" s="50"/>
      <c r="G507" s="62"/>
    </row>
    <row r="508" spans="2:7" ht="18" customHeight="1" x14ac:dyDescent="0.25">
      <c r="B508" s="50"/>
      <c r="E508" s="50"/>
      <c r="F508" s="50"/>
      <c r="G508" s="62"/>
    </row>
    <row r="509" spans="2:7" ht="18" customHeight="1" x14ac:dyDescent="0.25">
      <c r="B509" s="50"/>
      <c r="E509" s="50"/>
      <c r="F509" s="50"/>
      <c r="G509" s="62"/>
    </row>
    <row r="510" spans="2:7" ht="18" customHeight="1" x14ac:dyDescent="0.25">
      <c r="B510" s="50"/>
      <c r="E510" s="50"/>
      <c r="F510" s="50"/>
      <c r="G510" s="62"/>
    </row>
    <row r="511" spans="2:7" ht="18" customHeight="1" x14ac:dyDescent="0.25">
      <c r="B511" s="50"/>
      <c r="E511" s="50"/>
      <c r="F511" s="50"/>
      <c r="G511" s="62"/>
    </row>
    <row r="512" spans="2:7" ht="18" customHeight="1" x14ac:dyDescent="0.25">
      <c r="B512" s="50"/>
      <c r="E512" s="50"/>
      <c r="F512" s="50"/>
      <c r="G512" s="62"/>
    </row>
    <row r="513" spans="2:7" ht="18" customHeight="1" x14ac:dyDescent="0.25">
      <c r="B513" s="50"/>
      <c r="E513" s="50"/>
      <c r="F513" s="50"/>
      <c r="G513" s="62"/>
    </row>
    <row r="514" spans="2:7" ht="18" customHeight="1" x14ac:dyDescent="0.25">
      <c r="B514" s="50"/>
      <c r="E514" s="50"/>
      <c r="F514" s="50"/>
      <c r="G514" s="62"/>
    </row>
    <row r="515" spans="2:7" ht="18" customHeight="1" x14ac:dyDescent="0.25">
      <c r="B515" s="50"/>
      <c r="E515" s="50"/>
      <c r="F515" s="50"/>
      <c r="G515" s="62"/>
    </row>
    <row r="516" spans="2:7" ht="18" customHeight="1" x14ac:dyDescent="0.25">
      <c r="B516" s="50"/>
      <c r="E516" s="50"/>
      <c r="F516" s="50"/>
      <c r="G516" s="62"/>
    </row>
    <row r="517" spans="2:7" ht="18" customHeight="1" x14ac:dyDescent="0.25">
      <c r="B517" s="50"/>
      <c r="E517" s="50"/>
      <c r="F517" s="50"/>
      <c r="G517" s="62"/>
    </row>
    <row r="518" spans="2:7" ht="18" customHeight="1" x14ac:dyDescent="0.25">
      <c r="B518" s="50"/>
      <c r="E518" s="50"/>
      <c r="F518" s="50"/>
      <c r="G518" s="62"/>
    </row>
    <row r="519" spans="2:7" ht="18" customHeight="1" x14ac:dyDescent="0.25">
      <c r="B519" s="50"/>
      <c r="E519" s="50"/>
      <c r="F519" s="50"/>
      <c r="G519" s="62"/>
    </row>
    <row r="520" spans="2:7" ht="18" customHeight="1" x14ac:dyDescent="0.25">
      <c r="B520" s="50"/>
      <c r="E520" s="50"/>
      <c r="F520" s="50"/>
      <c r="G520" s="62"/>
    </row>
    <row r="521" spans="2:7" ht="18" customHeight="1" x14ac:dyDescent="0.25">
      <c r="B521" s="50"/>
      <c r="E521" s="50"/>
      <c r="F521" s="50"/>
      <c r="G521" s="62"/>
    </row>
    <row r="522" spans="2:7" ht="18" customHeight="1" x14ac:dyDescent="0.25">
      <c r="B522" s="50"/>
      <c r="E522" s="50"/>
      <c r="F522" s="50"/>
      <c r="G522" s="62"/>
    </row>
    <row r="523" spans="2:7" ht="18" customHeight="1" x14ac:dyDescent="0.25">
      <c r="B523" s="50"/>
      <c r="E523" s="50"/>
      <c r="F523" s="50"/>
      <c r="G523" s="62"/>
    </row>
    <row r="524" spans="2:7" ht="18" customHeight="1" x14ac:dyDescent="0.25">
      <c r="B524" s="50"/>
      <c r="E524" s="50"/>
      <c r="F524" s="50"/>
      <c r="G524" s="62"/>
    </row>
    <row r="525" spans="2:7" ht="18" customHeight="1" x14ac:dyDescent="0.25">
      <c r="B525" s="50"/>
      <c r="E525" s="50"/>
      <c r="F525" s="50"/>
      <c r="G525" s="62"/>
    </row>
    <row r="526" spans="2:7" ht="18" customHeight="1" x14ac:dyDescent="0.25">
      <c r="B526" s="50"/>
      <c r="E526" s="50"/>
      <c r="F526" s="50"/>
      <c r="G526" s="62"/>
    </row>
    <row r="527" spans="2:7" ht="18" customHeight="1" x14ac:dyDescent="0.25">
      <c r="B527" s="50"/>
      <c r="E527" s="50"/>
      <c r="F527" s="50"/>
      <c r="G527" s="62"/>
    </row>
    <row r="528" spans="2:7" ht="18" customHeight="1" x14ac:dyDescent="0.25">
      <c r="B528" s="50"/>
      <c r="E528" s="50"/>
      <c r="F528" s="50"/>
      <c r="G528" s="62"/>
    </row>
    <row r="529" spans="2:7" ht="18" customHeight="1" x14ac:dyDescent="0.25">
      <c r="B529" s="50"/>
      <c r="E529" s="50"/>
      <c r="F529" s="50"/>
      <c r="G529" s="62"/>
    </row>
    <row r="530" spans="2:7" ht="18" customHeight="1" x14ac:dyDescent="0.25">
      <c r="B530" s="50"/>
      <c r="E530" s="50"/>
      <c r="F530" s="50"/>
      <c r="G530" s="62"/>
    </row>
    <row r="531" spans="2:7" ht="18" customHeight="1" x14ac:dyDescent="0.25">
      <c r="B531" s="50"/>
      <c r="E531" s="50"/>
      <c r="F531" s="50"/>
      <c r="G531" s="62"/>
    </row>
    <row r="532" spans="2:7" ht="18" customHeight="1" x14ac:dyDescent="0.25">
      <c r="B532" s="50"/>
      <c r="E532" s="50"/>
      <c r="F532" s="50"/>
      <c r="G532" s="62"/>
    </row>
    <row r="533" spans="2:7" ht="18" customHeight="1" x14ac:dyDescent="0.25">
      <c r="B533" s="50"/>
      <c r="E533" s="50"/>
      <c r="F533" s="50"/>
      <c r="G533" s="62"/>
    </row>
    <row r="534" spans="2:7" ht="18" customHeight="1" x14ac:dyDescent="0.25">
      <c r="B534" s="50"/>
      <c r="E534" s="50"/>
      <c r="F534" s="50"/>
      <c r="G534" s="62"/>
    </row>
    <row r="535" spans="2:7" ht="18" customHeight="1" x14ac:dyDescent="0.25">
      <c r="B535" s="50"/>
      <c r="E535" s="50"/>
      <c r="F535" s="50"/>
      <c r="G535" s="62"/>
    </row>
    <row r="536" spans="2:7" ht="18" customHeight="1" x14ac:dyDescent="0.25">
      <c r="B536" s="50"/>
      <c r="E536" s="50"/>
      <c r="F536" s="50"/>
      <c r="G536" s="62"/>
    </row>
    <row r="537" spans="2:7" ht="18" customHeight="1" x14ac:dyDescent="0.25">
      <c r="B537" s="50"/>
      <c r="E537" s="50"/>
      <c r="F537" s="50"/>
      <c r="G537" s="62"/>
    </row>
    <row r="538" spans="2:7" ht="18" customHeight="1" x14ac:dyDescent="0.25">
      <c r="B538" s="50"/>
      <c r="E538" s="50"/>
      <c r="F538" s="50"/>
      <c r="G538" s="62"/>
    </row>
    <row r="539" spans="2:7" ht="18" customHeight="1" x14ac:dyDescent="0.25">
      <c r="B539" s="50"/>
      <c r="E539" s="50"/>
      <c r="F539" s="50"/>
      <c r="G539" s="62"/>
    </row>
    <row r="540" spans="2:7" ht="18" customHeight="1" x14ac:dyDescent="0.25">
      <c r="B540" s="50"/>
      <c r="E540" s="50"/>
      <c r="F540" s="50"/>
      <c r="G540" s="62"/>
    </row>
    <row r="541" spans="2:7" ht="18" customHeight="1" x14ac:dyDescent="0.25">
      <c r="B541" s="50"/>
      <c r="E541" s="50"/>
      <c r="F541" s="50"/>
      <c r="G541" s="62"/>
    </row>
    <row r="542" spans="2:7" ht="18" customHeight="1" x14ac:dyDescent="0.25">
      <c r="B542" s="50"/>
      <c r="E542" s="50"/>
      <c r="F542" s="50"/>
      <c r="G542" s="62"/>
    </row>
    <row r="543" spans="2:7" ht="18" customHeight="1" x14ac:dyDescent="0.25">
      <c r="B543" s="50"/>
      <c r="E543" s="50"/>
      <c r="F543" s="50"/>
      <c r="G543" s="62"/>
    </row>
    <row r="544" spans="2:7" ht="18" customHeight="1" x14ac:dyDescent="0.25">
      <c r="B544" s="50"/>
      <c r="E544" s="50"/>
      <c r="F544" s="50"/>
      <c r="G544" s="62"/>
    </row>
    <row r="545" spans="2:7" ht="18" customHeight="1" x14ac:dyDescent="0.25">
      <c r="B545" s="50"/>
      <c r="E545" s="50"/>
      <c r="F545" s="50"/>
      <c r="G545" s="62"/>
    </row>
    <row r="546" spans="2:7" ht="18" customHeight="1" x14ac:dyDescent="0.25">
      <c r="B546" s="50"/>
      <c r="E546" s="50"/>
      <c r="F546" s="50"/>
      <c r="G546" s="62"/>
    </row>
    <row r="547" spans="2:7" ht="18" customHeight="1" x14ac:dyDescent="0.25">
      <c r="B547" s="50"/>
      <c r="E547" s="50"/>
      <c r="F547" s="50"/>
      <c r="G547" s="62"/>
    </row>
    <row r="548" spans="2:7" ht="18" customHeight="1" x14ac:dyDescent="0.25">
      <c r="B548" s="50"/>
      <c r="E548" s="50"/>
      <c r="F548" s="50"/>
      <c r="G548" s="62"/>
    </row>
    <row r="549" spans="2:7" ht="18" customHeight="1" x14ac:dyDescent="0.25">
      <c r="B549" s="50"/>
      <c r="E549" s="50"/>
      <c r="F549" s="50"/>
      <c r="G549" s="62"/>
    </row>
    <row r="550" spans="2:7" ht="18" customHeight="1" x14ac:dyDescent="0.25">
      <c r="B550" s="50"/>
      <c r="E550" s="50"/>
      <c r="F550" s="50"/>
      <c r="G550" s="62"/>
    </row>
    <row r="551" spans="2:7" ht="18" customHeight="1" x14ac:dyDescent="0.25">
      <c r="B551" s="50"/>
      <c r="E551" s="50"/>
      <c r="F551" s="50"/>
      <c r="G551" s="62"/>
    </row>
    <row r="552" spans="2:7" ht="18" customHeight="1" x14ac:dyDescent="0.25">
      <c r="B552" s="50"/>
      <c r="E552" s="50"/>
      <c r="F552" s="50"/>
      <c r="G552" s="62"/>
    </row>
    <row r="553" spans="2:7" ht="18" customHeight="1" x14ac:dyDescent="0.25">
      <c r="B553" s="50"/>
      <c r="E553" s="50"/>
      <c r="F553" s="50"/>
      <c r="G553" s="62"/>
    </row>
    <row r="554" spans="2:7" ht="18" customHeight="1" x14ac:dyDescent="0.25">
      <c r="B554" s="50"/>
      <c r="E554" s="50"/>
      <c r="F554" s="50"/>
      <c r="G554" s="62"/>
    </row>
    <row r="555" spans="2:7" ht="18" customHeight="1" x14ac:dyDescent="0.25">
      <c r="B555" s="50"/>
      <c r="E555" s="50"/>
      <c r="F555" s="50"/>
      <c r="G555" s="62"/>
    </row>
    <row r="556" spans="2:7" ht="18" customHeight="1" x14ac:dyDescent="0.25">
      <c r="B556" s="50"/>
      <c r="E556" s="50"/>
      <c r="F556" s="50"/>
      <c r="G556" s="62"/>
    </row>
    <row r="557" spans="2:7" ht="18" customHeight="1" x14ac:dyDescent="0.25">
      <c r="B557" s="50"/>
      <c r="E557" s="50"/>
      <c r="F557" s="50"/>
      <c r="G557" s="62"/>
    </row>
    <row r="558" spans="2:7" ht="18" customHeight="1" x14ac:dyDescent="0.25">
      <c r="B558" s="50"/>
      <c r="E558" s="50"/>
      <c r="F558" s="50"/>
      <c r="G558" s="62"/>
    </row>
    <row r="559" spans="2:7" ht="18" customHeight="1" x14ac:dyDescent="0.25">
      <c r="B559" s="50"/>
      <c r="E559" s="50"/>
      <c r="F559" s="50"/>
      <c r="G559" s="62"/>
    </row>
    <row r="560" spans="2:7" ht="18" customHeight="1" x14ac:dyDescent="0.25">
      <c r="B560" s="50"/>
      <c r="E560" s="50"/>
      <c r="F560" s="50"/>
      <c r="G560" s="62"/>
    </row>
    <row r="561" spans="2:7" ht="18" customHeight="1" x14ac:dyDescent="0.25">
      <c r="B561" s="50"/>
      <c r="E561" s="50"/>
      <c r="F561" s="50"/>
      <c r="G561" s="62"/>
    </row>
    <row r="562" spans="2:7" ht="18" customHeight="1" x14ac:dyDescent="0.25">
      <c r="B562" s="50"/>
      <c r="E562" s="50"/>
      <c r="F562" s="50"/>
      <c r="G562" s="62"/>
    </row>
    <row r="563" spans="2:7" ht="18" customHeight="1" x14ac:dyDescent="0.25">
      <c r="B563" s="50"/>
      <c r="E563" s="50"/>
      <c r="F563" s="50"/>
      <c r="G563" s="62"/>
    </row>
    <row r="564" spans="2:7" ht="18" customHeight="1" x14ac:dyDescent="0.25">
      <c r="B564" s="50"/>
      <c r="E564" s="50"/>
      <c r="F564" s="50"/>
      <c r="G564" s="62"/>
    </row>
    <row r="565" spans="2:7" ht="18" customHeight="1" x14ac:dyDescent="0.25">
      <c r="B565" s="50"/>
      <c r="E565" s="50"/>
      <c r="F565" s="50"/>
      <c r="G565" s="62"/>
    </row>
    <row r="566" spans="2:7" ht="18" customHeight="1" x14ac:dyDescent="0.25">
      <c r="B566" s="50"/>
      <c r="E566" s="50"/>
      <c r="F566" s="50"/>
      <c r="G566" s="62"/>
    </row>
    <row r="567" spans="2:7" ht="18" customHeight="1" x14ac:dyDescent="0.25">
      <c r="B567" s="50"/>
      <c r="E567" s="50"/>
      <c r="F567" s="50"/>
      <c r="G567" s="62"/>
    </row>
    <row r="568" spans="2:7" ht="18" customHeight="1" x14ac:dyDescent="0.25">
      <c r="B568" s="50"/>
      <c r="E568" s="50"/>
      <c r="F568" s="50"/>
      <c r="G568" s="62"/>
    </row>
    <row r="569" spans="2:7" ht="18" customHeight="1" x14ac:dyDescent="0.25">
      <c r="B569" s="50"/>
      <c r="E569" s="50"/>
      <c r="F569" s="50"/>
      <c r="G569" s="62"/>
    </row>
    <row r="570" spans="2:7" ht="18" customHeight="1" x14ac:dyDescent="0.25">
      <c r="B570" s="50"/>
      <c r="E570" s="50"/>
      <c r="F570" s="50"/>
      <c r="G570" s="62"/>
    </row>
    <row r="571" spans="2:7" ht="18" customHeight="1" x14ac:dyDescent="0.25">
      <c r="B571" s="50"/>
      <c r="E571" s="50"/>
      <c r="F571" s="50"/>
      <c r="G571" s="62"/>
    </row>
    <row r="572" spans="2:7" ht="18" customHeight="1" x14ac:dyDescent="0.25">
      <c r="B572" s="50"/>
      <c r="E572" s="50"/>
      <c r="F572" s="50"/>
      <c r="G572" s="62"/>
    </row>
    <row r="573" spans="2:7" ht="18" customHeight="1" x14ac:dyDescent="0.25">
      <c r="B573" s="50"/>
      <c r="E573" s="50"/>
      <c r="F573" s="50"/>
      <c r="G573" s="62"/>
    </row>
    <row r="574" spans="2:7" ht="18" customHeight="1" x14ac:dyDescent="0.25">
      <c r="B574" s="50"/>
      <c r="E574" s="50"/>
      <c r="F574" s="50"/>
      <c r="G574" s="62"/>
    </row>
    <row r="575" spans="2:7" ht="18" customHeight="1" x14ac:dyDescent="0.25">
      <c r="B575" s="50"/>
      <c r="E575" s="50"/>
      <c r="F575" s="50"/>
      <c r="G575" s="62"/>
    </row>
    <row r="576" spans="2:7" ht="18" customHeight="1" x14ac:dyDescent="0.25">
      <c r="B576" s="50"/>
      <c r="E576" s="50"/>
      <c r="F576" s="50"/>
      <c r="G576" s="62"/>
    </row>
    <row r="577" spans="2:7" ht="18" customHeight="1" x14ac:dyDescent="0.25">
      <c r="B577" s="50"/>
      <c r="E577" s="50"/>
      <c r="F577" s="50"/>
      <c r="G577" s="62"/>
    </row>
    <row r="578" spans="2:7" ht="18" customHeight="1" x14ac:dyDescent="0.25">
      <c r="B578" s="50"/>
      <c r="E578" s="50"/>
      <c r="F578" s="50"/>
      <c r="G578" s="62"/>
    </row>
    <row r="579" spans="2:7" ht="18" customHeight="1" x14ac:dyDescent="0.25">
      <c r="B579" s="50"/>
      <c r="E579" s="50"/>
      <c r="F579" s="50"/>
      <c r="G579" s="62"/>
    </row>
    <row r="580" spans="2:7" ht="18" customHeight="1" x14ac:dyDescent="0.25">
      <c r="B580" s="50"/>
      <c r="E580" s="50"/>
      <c r="F580" s="50"/>
      <c r="G580" s="62"/>
    </row>
    <row r="581" spans="2:7" ht="18" customHeight="1" x14ac:dyDescent="0.25">
      <c r="B581" s="50"/>
      <c r="E581" s="50"/>
      <c r="F581" s="50"/>
      <c r="G581" s="62"/>
    </row>
    <row r="582" spans="2:7" ht="18" customHeight="1" x14ac:dyDescent="0.25">
      <c r="B582" s="50"/>
      <c r="E582" s="50"/>
      <c r="F582" s="50"/>
      <c r="G582" s="62"/>
    </row>
    <row r="583" spans="2:7" ht="18" customHeight="1" x14ac:dyDescent="0.25">
      <c r="B583" s="50"/>
      <c r="E583" s="50"/>
      <c r="F583" s="50"/>
      <c r="G583" s="62"/>
    </row>
    <row r="584" spans="2:7" ht="18" customHeight="1" x14ac:dyDescent="0.25">
      <c r="B584" s="50"/>
      <c r="E584" s="50"/>
      <c r="F584" s="50"/>
      <c r="G584" s="62"/>
    </row>
    <row r="585" spans="2:7" ht="18" customHeight="1" x14ac:dyDescent="0.25">
      <c r="B585" s="50"/>
      <c r="E585" s="50"/>
      <c r="F585" s="50"/>
      <c r="G585" s="62"/>
    </row>
    <row r="586" spans="2:7" ht="18" customHeight="1" x14ac:dyDescent="0.25">
      <c r="B586" s="50"/>
      <c r="E586" s="50"/>
      <c r="F586" s="50"/>
      <c r="G586" s="62"/>
    </row>
    <row r="587" spans="2:7" ht="18" customHeight="1" x14ac:dyDescent="0.25">
      <c r="B587" s="50"/>
      <c r="E587" s="50"/>
      <c r="F587" s="50"/>
      <c r="G587" s="62"/>
    </row>
    <row r="588" spans="2:7" ht="18" customHeight="1" x14ac:dyDescent="0.25">
      <c r="B588" s="50"/>
      <c r="E588" s="50"/>
      <c r="F588" s="50"/>
      <c r="G588" s="62"/>
    </row>
    <row r="589" spans="2:7" ht="18" customHeight="1" x14ac:dyDescent="0.25">
      <c r="B589" s="50"/>
      <c r="E589" s="50"/>
      <c r="F589" s="50"/>
      <c r="G589" s="62"/>
    </row>
    <row r="590" spans="2:7" ht="18" customHeight="1" x14ac:dyDescent="0.25">
      <c r="B590" s="50"/>
      <c r="E590" s="50"/>
      <c r="F590" s="50"/>
      <c r="G590" s="62"/>
    </row>
    <row r="591" spans="2:7" ht="18" customHeight="1" x14ac:dyDescent="0.25">
      <c r="B591" s="50"/>
      <c r="E591" s="50"/>
      <c r="F591" s="50"/>
      <c r="G591" s="62"/>
    </row>
    <row r="592" spans="2:7" ht="18" customHeight="1" x14ac:dyDescent="0.25">
      <c r="B592" s="50"/>
      <c r="E592" s="50"/>
      <c r="F592" s="50"/>
      <c r="G592" s="62"/>
    </row>
    <row r="593" spans="2:7" ht="18" customHeight="1" x14ac:dyDescent="0.25">
      <c r="B593" s="50"/>
      <c r="E593" s="50"/>
      <c r="F593" s="50"/>
      <c r="G593" s="62"/>
    </row>
    <row r="594" spans="2:7" ht="18" customHeight="1" x14ac:dyDescent="0.25">
      <c r="B594" s="50"/>
      <c r="E594" s="50"/>
      <c r="F594" s="50"/>
      <c r="G594" s="62"/>
    </row>
    <row r="595" spans="2:7" ht="18" customHeight="1" x14ac:dyDescent="0.25">
      <c r="B595" s="50"/>
      <c r="E595" s="50"/>
      <c r="F595" s="50"/>
      <c r="G595" s="62"/>
    </row>
    <row r="596" spans="2:7" ht="18" customHeight="1" x14ac:dyDescent="0.25">
      <c r="B596" s="50"/>
      <c r="E596" s="50"/>
      <c r="F596" s="50"/>
      <c r="G596" s="62"/>
    </row>
    <row r="597" spans="2:7" ht="18" customHeight="1" x14ac:dyDescent="0.25">
      <c r="B597" s="50"/>
      <c r="E597" s="50"/>
      <c r="F597" s="50"/>
      <c r="G597" s="62"/>
    </row>
    <row r="598" spans="2:7" ht="18" customHeight="1" x14ac:dyDescent="0.25">
      <c r="B598" s="50"/>
      <c r="E598" s="50"/>
      <c r="F598" s="50"/>
      <c r="G598" s="62"/>
    </row>
    <row r="599" spans="2:7" ht="18" customHeight="1" x14ac:dyDescent="0.25">
      <c r="B599" s="50"/>
      <c r="E599" s="50"/>
      <c r="F599" s="50"/>
      <c r="G599" s="62"/>
    </row>
    <row r="600" spans="2:7" ht="18" customHeight="1" x14ac:dyDescent="0.25">
      <c r="B600" s="50"/>
      <c r="E600" s="50"/>
      <c r="F600" s="50"/>
      <c r="G600" s="62"/>
    </row>
    <row r="601" spans="2:7" ht="18" customHeight="1" x14ac:dyDescent="0.25">
      <c r="B601" s="50"/>
      <c r="E601" s="50"/>
      <c r="F601" s="50"/>
      <c r="G601" s="62"/>
    </row>
    <row r="602" spans="2:7" ht="18" customHeight="1" x14ac:dyDescent="0.25">
      <c r="B602" s="50"/>
      <c r="E602" s="50"/>
      <c r="F602" s="50"/>
      <c r="G602" s="62"/>
    </row>
    <row r="603" spans="2:7" ht="18" customHeight="1" x14ac:dyDescent="0.25">
      <c r="B603" s="50"/>
      <c r="E603" s="50"/>
      <c r="F603" s="50"/>
      <c r="G603" s="62"/>
    </row>
    <row r="604" spans="2:7" ht="18" customHeight="1" x14ac:dyDescent="0.25">
      <c r="B604" s="50"/>
      <c r="E604" s="50"/>
      <c r="F604" s="50"/>
      <c r="G604" s="62"/>
    </row>
    <row r="605" spans="2:7" ht="18" customHeight="1" x14ac:dyDescent="0.25">
      <c r="B605" s="50"/>
      <c r="E605" s="50"/>
      <c r="F605" s="50"/>
      <c r="G605" s="62"/>
    </row>
    <row r="606" spans="2:7" ht="18" customHeight="1" x14ac:dyDescent="0.25">
      <c r="B606" s="50"/>
      <c r="E606" s="50"/>
      <c r="F606" s="50"/>
      <c r="G606" s="62"/>
    </row>
    <row r="607" spans="2:7" ht="18" customHeight="1" x14ac:dyDescent="0.25">
      <c r="B607" s="50"/>
      <c r="E607" s="50"/>
      <c r="F607" s="50"/>
      <c r="G607" s="62"/>
    </row>
    <row r="608" spans="2:7" ht="18" customHeight="1" x14ac:dyDescent="0.25">
      <c r="B608" s="50"/>
      <c r="E608" s="50"/>
      <c r="F608" s="50"/>
      <c r="G608" s="62"/>
    </row>
    <row r="609" spans="2:7" ht="18" customHeight="1" x14ac:dyDescent="0.25">
      <c r="B609" s="50"/>
      <c r="E609" s="50"/>
      <c r="F609" s="50"/>
      <c r="G609" s="62"/>
    </row>
    <row r="610" spans="2:7" ht="18" customHeight="1" x14ac:dyDescent="0.25">
      <c r="B610" s="50"/>
      <c r="E610" s="50"/>
      <c r="F610" s="50"/>
      <c r="G610" s="62"/>
    </row>
    <row r="611" spans="2:7" ht="18" customHeight="1" x14ac:dyDescent="0.25">
      <c r="B611" s="50"/>
      <c r="E611" s="50"/>
      <c r="F611" s="50"/>
      <c r="G611" s="62"/>
    </row>
    <row r="612" spans="2:7" ht="18" customHeight="1" x14ac:dyDescent="0.25">
      <c r="B612" s="50"/>
      <c r="E612" s="50"/>
      <c r="F612" s="50"/>
      <c r="G612" s="62"/>
    </row>
    <row r="613" spans="2:7" ht="18" customHeight="1" x14ac:dyDescent="0.25">
      <c r="B613" s="50"/>
      <c r="E613" s="50"/>
      <c r="F613" s="50"/>
      <c r="G613" s="62"/>
    </row>
    <row r="614" spans="2:7" ht="18" customHeight="1" x14ac:dyDescent="0.25">
      <c r="B614" s="50"/>
      <c r="E614" s="50"/>
      <c r="F614" s="50"/>
      <c r="G614" s="62"/>
    </row>
    <row r="615" spans="2:7" ht="18" customHeight="1" x14ac:dyDescent="0.25">
      <c r="B615" s="50"/>
      <c r="E615" s="50"/>
      <c r="F615" s="50"/>
      <c r="G615" s="62"/>
    </row>
    <row r="616" spans="2:7" ht="18" customHeight="1" x14ac:dyDescent="0.25">
      <c r="B616" s="50"/>
      <c r="E616" s="50"/>
      <c r="F616" s="50"/>
      <c r="G616" s="62"/>
    </row>
    <row r="617" spans="2:7" ht="18" customHeight="1" x14ac:dyDescent="0.25">
      <c r="B617" s="50"/>
      <c r="E617" s="50"/>
      <c r="F617" s="50"/>
      <c r="G617" s="62"/>
    </row>
    <row r="618" spans="2:7" ht="18" customHeight="1" x14ac:dyDescent="0.25">
      <c r="B618" s="50"/>
      <c r="E618" s="50"/>
      <c r="F618" s="50"/>
      <c r="G618" s="62"/>
    </row>
    <row r="619" spans="2:7" ht="18" customHeight="1" x14ac:dyDescent="0.25">
      <c r="B619" s="50"/>
      <c r="E619" s="50"/>
      <c r="F619" s="50"/>
      <c r="G619" s="62"/>
    </row>
    <row r="620" spans="2:7" ht="18" customHeight="1" x14ac:dyDescent="0.25">
      <c r="B620" s="50"/>
      <c r="E620" s="50"/>
      <c r="F620" s="50"/>
      <c r="G620" s="62"/>
    </row>
    <row r="621" spans="2:7" ht="18" customHeight="1" x14ac:dyDescent="0.25">
      <c r="B621" s="50"/>
      <c r="E621" s="50"/>
      <c r="F621" s="50"/>
      <c r="G621" s="62"/>
    </row>
    <row r="622" spans="2:7" ht="18" customHeight="1" x14ac:dyDescent="0.25">
      <c r="B622" s="50"/>
      <c r="E622" s="50"/>
      <c r="F622" s="50"/>
      <c r="G622" s="62"/>
    </row>
    <row r="623" spans="2:7" ht="18" customHeight="1" x14ac:dyDescent="0.25">
      <c r="B623" s="50"/>
      <c r="E623" s="50"/>
      <c r="F623" s="50"/>
      <c r="G623" s="62"/>
    </row>
    <row r="624" spans="2:7" ht="18" customHeight="1" x14ac:dyDescent="0.25">
      <c r="B624" s="50"/>
      <c r="E624" s="50"/>
      <c r="F624" s="50"/>
      <c r="G624" s="62"/>
    </row>
    <row r="625" spans="2:7" ht="18" customHeight="1" x14ac:dyDescent="0.25">
      <c r="B625" s="50"/>
      <c r="E625" s="50"/>
      <c r="F625" s="50"/>
      <c r="G625" s="62"/>
    </row>
    <row r="626" spans="2:7" ht="18" customHeight="1" x14ac:dyDescent="0.25">
      <c r="B626" s="50"/>
      <c r="E626" s="50"/>
      <c r="F626" s="50"/>
      <c r="G626" s="62"/>
    </row>
    <row r="627" spans="2:7" ht="18" customHeight="1" x14ac:dyDescent="0.25">
      <c r="B627" s="50"/>
      <c r="E627" s="50"/>
      <c r="F627" s="50"/>
      <c r="G627" s="62"/>
    </row>
    <row r="628" spans="2:7" ht="18" customHeight="1" x14ac:dyDescent="0.25">
      <c r="B628" s="50"/>
      <c r="E628" s="50"/>
      <c r="F628" s="50"/>
      <c r="G628" s="62"/>
    </row>
    <row r="629" spans="2:7" ht="18" customHeight="1" x14ac:dyDescent="0.25">
      <c r="B629" s="50"/>
      <c r="E629" s="50"/>
      <c r="F629" s="50"/>
      <c r="G629" s="62"/>
    </row>
    <row r="630" spans="2:7" ht="18" customHeight="1" x14ac:dyDescent="0.25">
      <c r="B630" s="50"/>
      <c r="E630" s="50"/>
      <c r="F630" s="50"/>
      <c r="G630" s="62"/>
    </row>
    <row r="631" spans="2:7" ht="18" customHeight="1" x14ac:dyDescent="0.25">
      <c r="B631" s="50"/>
      <c r="E631" s="50"/>
      <c r="F631" s="50"/>
      <c r="G631" s="62"/>
    </row>
    <row r="632" spans="2:7" ht="18" customHeight="1" x14ac:dyDescent="0.25">
      <c r="B632" s="50"/>
      <c r="E632" s="50"/>
      <c r="F632" s="50"/>
      <c r="G632" s="62"/>
    </row>
    <row r="633" spans="2:7" ht="18" customHeight="1" x14ac:dyDescent="0.25">
      <c r="B633" s="50"/>
      <c r="E633" s="50"/>
      <c r="F633" s="50"/>
      <c r="G633" s="62"/>
    </row>
    <row r="634" spans="2:7" ht="18" customHeight="1" x14ac:dyDescent="0.25">
      <c r="B634" s="50"/>
      <c r="E634" s="50"/>
      <c r="F634" s="50"/>
      <c r="G634" s="62"/>
    </row>
    <row r="635" spans="2:7" ht="18" customHeight="1" x14ac:dyDescent="0.25">
      <c r="B635" s="50"/>
      <c r="E635" s="50"/>
      <c r="F635" s="50"/>
      <c r="G635" s="62"/>
    </row>
    <row r="636" spans="2:7" ht="18" customHeight="1" x14ac:dyDescent="0.25">
      <c r="B636" s="50"/>
      <c r="E636" s="50"/>
      <c r="F636" s="50"/>
      <c r="G636" s="62"/>
    </row>
    <row r="637" spans="2:7" ht="18" customHeight="1" x14ac:dyDescent="0.25">
      <c r="B637" s="50"/>
      <c r="E637" s="50"/>
      <c r="F637" s="50"/>
      <c r="G637" s="62"/>
    </row>
    <row r="638" spans="2:7" ht="18" customHeight="1" x14ac:dyDescent="0.25">
      <c r="B638" s="50"/>
      <c r="E638" s="50"/>
      <c r="F638" s="50"/>
      <c r="G638" s="62"/>
    </row>
    <row r="639" spans="2:7" ht="18" customHeight="1" x14ac:dyDescent="0.25">
      <c r="B639" s="50"/>
      <c r="E639" s="50"/>
      <c r="F639" s="50"/>
      <c r="G639" s="62"/>
    </row>
    <row r="640" spans="2:7" ht="18" customHeight="1" x14ac:dyDescent="0.25">
      <c r="B640" s="50"/>
      <c r="E640" s="50"/>
      <c r="F640" s="50"/>
      <c r="G640" s="62"/>
    </row>
    <row r="641" spans="2:7" ht="18" customHeight="1" x14ac:dyDescent="0.25">
      <c r="B641" s="50"/>
      <c r="E641" s="50"/>
      <c r="F641" s="50"/>
      <c r="G641" s="62"/>
    </row>
    <row r="642" spans="2:7" ht="18" customHeight="1" x14ac:dyDescent="0.25">
      <c r="B642" s="50"/>
      <c r="E642" s="50"/>
      <c r="F642" s="50"/>
      <c r="G642" s="62"/>
    </row>
    <row r="643" spans="2:7" ht="18" customHeight="1" x14ac:dyDescent="0.25">
      <c r="B643" s="50"/>
      <c r="E643" s="50"/>
      <c r="F643" s="50"/>
      <c r="G643" s="62"/>
    </row>
    <row r="644" spans="2:7" ht="18" customHeight="1" x14ac:dyDescent="0.25">
      <c r="B644" s="50"/>
      <c r="E644" s="50"/>
      <c r="F644" s="50"/>
      <c r="G644" s="62"/>
    </row>
    <row r="645" spans="2:7" ht="18" customHeight="1" x14ac:dyDescent="0.25">
      <c r="B645" s="50"/>
      <c r="E645" s="50"/>
      <c r="F645" s="50"/>
      <c r="G645" s="62"/>
    </row>
    <row r="646" spans="2:7" ht="18" customHeight="1" x14ac:dyDescent="0.25">
      <c r="B646" s="50"/>
      <c r="E646" s="50"/>
      <c r="F646" s="50"/>
      <c r="G646" s="62"/>
    </row>
    <row r="647" spans="2:7" ht="18" customHeight="1" x14ac:dyDescent="0.25">
      <c r="B647" s="50"/>
      <c r="E647" s="50"/>
      <c r="F647" s="50"/>
      <c r="G647" s="62"/>
    </row>
    <row r="648" spans="2:7" ht="18" customHeight="1" x14ac:dyDescent="0.25">
      <c r="B648" s="50"/>
      <c r="E648" s="50"/>
      <c r="F648" s="50"/>
      <c r="G648" s="62"/>
    </row>
    <row r="649" spans="2:7" ht="18" customHeight="1" x14ac:dyDescent="0.25">
      <c r="B649" s="50"/>
      <c r="E649" s="50"/>
      <c r="F649" s="50"/>
      <c r="G649" s="62"/>
    </row>
    <row r="650" spans="2:7" ht="18" customHeight="1" x14ac:dyDescent="0.25">
      <c r="B650" s="50"/>
      <c r="E650" s="50"/>
      <c r="F650" s="50"/>
      <c r="G650" s="62"/>
    </row>
    <row r="651" spans="2:7" ht="18" customHeight="1" x14ac:dyDescent="0.25">
      <c r="B651" s="50"/>
      <c r="E651" s="50"/>
      <c r="F651" s="50"/>
      <c r="G651" s="62"/>
    </row>
    <row r="652" spans="2:7" ht="18" customHeight="1" x14ac:dyDescent="0.25">
      <c r="B652" s="50"/>
      <c r="E652" s="50"/>
      <c r="F652" s="50"/>
      <c r="G652" s="62"/>
    </row>
    <row r="653" spans="2:7" ht="18" customHeight="1" x14ac:dyDescent="0.25">
      <c r="B653" s="50"/>
      <c r="E653" s="50"/>
      <c r="F653" s="50"/>
      <c r="G653" s="62"/>
    </row>
    <row r="654" spans="2:7" ht="18" customHeight="1" x14ac:dyDescent="0.25">
      <c r="B654" s="50"/>
      <c r="E654" s="50"/>
      <c r="F654" s="50"/>
      <c r="G654" s="62"/>
    </row>
    <row r="655" spans="2:7" ht="18" customHeight="1" x14ac:dyDescent="0.25">
      <c r="B655" s="50"/>
      <c r="E655" s="50"/>
      <c r="F655" s="50"/>
      <c r="G655" s="62"/>
    </row>
    <row r="656" spans="2:7" ht="18" customHeight="1" x14ac:dyDescent="0.25">
      <c r="B656" s="50"/>
      <c r="E656" s="50"/>
      <c r="F656" s="50"/>
      <c r="G656" s="62"/>
    </row>
    <row r="657" spans="2:7" ht="18" customHeight="1" x14ac:dyDescent="0.25">
      <c r="B657" s="50"/>
      <c r="E657" s="50"/>
      <c r="F657" s="50"/>
      <c r="G657" s="62"/>
    </row>
    <row r="658" spans="2:7" ht="18" customHeight="1" x14ac:dyDescent="0.25">
      <c r="B658" s="50"/>
      <c r="E658" s="50"/>
      <c r="F658" s="50"/>
      <c r="G658" s="62"/>
    </row>
    <row r="659" spans="2:7" ht="18" customHeight="1" x14ac:dyDescent="0.25">
      <c r="B659" s="50"/>
      <c r="E659" s="50"/>
      <c r="F659" s="50"/>
      <c r="G659" s="62"/>
    </row>
    <row r="660" spans="2:7" ht="18" customHeight="1" x14ac:dyDescent="0.25">
      <c r="B660" s="50"/>
      <c r="E660" s="50"/>
      <c r="F660" s="50"/>
      <c r="G660" s="62"/>
    </row>
    <row r="661" spans="2:7" ht="18" customHeight="1" x14ac:dyDescent="0.25">
      <c r="B661" s="50"/>
      <c r="E661" s="50"/>
      <c r="F661" s="50"/>
      <c r="G661" s="62"/>
    </row>
    <row r="662" spans="2:7" ht="18" customHeight="1" x14ac:dyDescent="0.25">
      <c r="B662" s="50"/>
      <c r="E662" s="50"/>
      <c r="F662" s="50"/>
      <c r="G662" s="62"/>
    </row>
    <row r="663" spans="2:7" ht="18" customHeight="1" x14ac:dyDescent="0.25">
      <c r="B663" s="50"/>
      <c r="E663" s="50"/>
      <c r="F663" s="50"/>
      <c r="G663" s="62"/>
    </row>
    <row r="664" spans="2:7" ht="18" customHeight="1" x14ac:dyDescent="0.25">
      <c r="B664" s="50"/>
      <c r="E664" s="50"/>
      <c r="F664" s="50"/>
      <c r="G664" s="62"/>
    </row>
    <row r="665" spans="2:7" ht="18" customHeight="1" x14ac:dyDescent="0.25">
      <c r="B665" s="50"/>
      <c r="E665" s="50"/>
      <c r="F665" s="50"/>
      <c r="G665" s="62"/>
    </row>
    <row r="666" spans="2:7" ht="18" customHeight="1" x14ac:dyDescent="0.25">
      <c r="B666" s="50"/>
      <c r="E666" s="50"/>
      <c r="F666" s="50"/>
      <c r="G666" s="62"/>
    </row>
    <row r="667" spans="2:7" ht="18" customHeight="1" x14ac:dyDescent="0.25">
      <c r="B667" s="50"/>
      <c r="E667" s="50"/>
      <c r="F667" s="50"/>
      <c r="G667" s="62"/>
    </row>
    <row r="668" spans="2:7" ht="18" customHeight="1" x14ac:dyDescent="0.25">
      <c r="B668" s="50"/>
      <c r="E668" s="50"/>
      <c r="F668" s="50"/>
      <c r="G668" s="62"/>
    </row>
    <row r="669" spans="2:7" ht="18" customHeight="1" x14ac:dyDescent="0.25">
      <c r="B669" s="50"/>
      <c r="E669" s="50"/>
      <c r="F669" s="50"/>
      <c r="G669" s="62"/>
    </row>
    <row r="670" spans="2:7" ht="18" customHeight="1" x14ac:dyDescent="0.25">
      <c r="B670" s="50"/>
      <c r="E670" s="50"/>
      <c r="F670" s="50"/>
      <c r="G670" s="62"/>
    </row>
    <row r="671" spans="2:7" ht="18" customHeight="1" x14ac:dyDescent="0.25">
      <c r="B671" s="50"/>
      <c r="E671" s="50"/>
      <c r="F671" s="50"/>
      <c r="G671" s="62"/>
    </row>
    <row r="672" spans="2:7" ht="18" customHeight="1" x14ac:dyDescent="0.25">
      <c r="B672" s="50"/>
      <c r="E672" s="50"/>
      <c r="F672" s="50"/>
      <c r="G672" s="62"/>
    </row>
    <row r="673" spans="2:7" ht="18" customHeight="1" x14ac:dyDescent="0.25">
      <c r="B673" s="50"/>
      <c r="E673" s="50"/>
      <c r="F673" s="50"/>
      <c r="G673" s="62"/>
    </row>
    <row r="674" spans="2:7" ht="18" customHeight="1" x14ac:dyDescent="0.25">
      <c r="B674" s="50"/>
      <c r="E674" s="50"/>
      <c r="F674" s="50"/>
      <c r="G674" s="62"/>
    </row>
    <row r="675" spans="2:7" ht="18" customHeight="1" x14ac:dyDescent="0.25">
      <c r="B675" s="50"/>
      <c r="E675" s="50"/>
      <c r="F675" s="50"/>
      <c r="G675" s="62"/>
    </row>
    <row r="676" spans="2:7" ht="18" customHeight="1" x14ac:dyDescent="0.25">
      <c r="B676" s="50"/>
      <c r="E676" s="50"/>
      <c r="F676" s="50"/>
      <c r="G676" s="62"/>
    </row>
    <row r="677" spans="2:7" ht="18" customHeight="1" x14ac:dyDescent="0.25">
      <c r="B677" s="50"/>
      <c r="E677" s="50"/>
      <c r="F677" s="50"/>
      <c r="G677" s="62"/>
    </row>
    <row r="678" spans="2:7" ht="18" customHeight="1" x14ac:dyDescent="0.25">
      <c r="B678" s="50"/>
      <c r="E678" s="50"/>
      <c r="F678" s="50"/>
      <c r="G678" s="62"/>
    </row>
    <row r="679" spans="2:7" ht="18" customHeight="1" x14ac:dyDescent="0.25">
      <c r="B679" s="50"/>
      <c r="E679" s="50"/>
      <c r="F679" s="50"/>
      <c r="G679" s="62"/>
    </row>
    <row r="680" spans="2:7" ht="18" customHeight="1" x14ac:dyDescent="0.25">
      <c r="B680" s="50"/>
      <c r="E680" s="50"/>
      <c r="F680" s="50"/>
      <c r="G680" s="62"/>
    </row>
    <row r="681" spans="2:7" ht="18" customHeight="1" x14ac:dyDescent="0.25">
      <c r="B681" s="50"/>
      <c r="E681" s="50"/>
      <c r="F681" s="50"/>
      <c r="G681" s="62"/>
    </row>
    <row r="682" spans="2:7" ht="18" customHeight="1" x14ac:dyDescent="0.25">
      <c r="B682" s="50"/>
      <c r="E682" s="50"/>
      <c r="F682" s="50"/>
      <c r="G682" s="62"/>
    </row>
    <row r="683" spans="2:7" ht="18" customHeight="1" x14ac:dyDescent="0.25">
      <c r="B683" s="50"/>
      <c r="E683" s="50"/>
      <c r="F683" s="50"/>
      <c r="G683" s="62"/>
    </row>
    <row r="684" spans="2:7" ht="18" customHeight="1" x14ac:dyDescent="0.25">
      <c r="B684" s="50"/>
      <c r="E684" s="50"/>
      <c r="F684" s="50"/>
      <c r="G684" s="62"/>
    </row>
    <row r="685" spans="2:7" ht="18" customHeight="1" x14ac:dyDescent="0.25">
      <c r="B685" s="50"/>
      <c r="E685" s="50"/>
      <c r="F685" s="50"/>
      <c r="G685" s="62"/>
    </row>
    <row r="686" spans="2:7" ht="18" customHeight="1" x14ac:dyDescent="0.25">
      <c r="B686" s="50"/>
      <c r="E686" s="50"/>
      <c r="F686" s="50"/>
      <c r="G686" s="62"/>
    </row>
    <row r="687" spans="2:7" ht="18" customHeight="1" x14ac:dyDescent="0.25">
      <c r="B687" s="50"/>
      <c r="E687" s="50"/>
      <c r="F687" s="50"/>
      <c r="G687" s="62"/>
    </row>
    <row r="688" spans="2:7" ht="18" customHeight="1" x14ac:dyDescent="0.25">
      <c r="B688" s="50"/>
      <c r="E688" s="50"/>
      <c r="F688" s="50"/>
      <c r="G688" s="62"/>
    </row>
    <row r="689" spans="2:7" ht="18" customHeight="1" x14ac:dyDescent="0.25">
      <c r="B689" s="50"/>
      <c r="E689" s="50"/>
      <c r="F689" s="50"/>
      <c r="G689" s="62"/>
    </row>
    <row r="690" spans="2:7" ht="18" customHeight="1" x14ac:dyDescent="0.25">
      <c r="B690" s="50"/>
      <c r="E690" s="50"/>
      <c r="F690" s="50"/>
      <c r="G690" s="62"/>
    </row>
    <row r="691" spans="2:7" ht="18" customHeight="1" x14ac:dyDescent="0.25">
      <c r="B691" s="50"/>
      <c r="E691" s="50"/>
      <c r="F691" s="50"/>
      <c r="G691" s="62"/>
    </row>
    <row r="692" spans="2:7" ht="18" customHeight="1" x14ac:dyDescent="0.25">
      <c r="B692" s="50"/>
      <c r="E692" s="50"/>
      <c r="F692" s="50"/>
      <c r="G692" s="62"/>
    </row>
    <row r="693" spans="2:7" ht="18" customHeight="1" x14ac:dyDescent="0.25">
      <c r="B693" s="50"/>
      <c r="E693" s="50"/>
      <c r="F693" s="50"/>
      <c r="G693" s="62"/>
    </row>
    <row r="694" spans="2:7" ht="18" customHeight="1" x14ac:dyDescent="0.25">
      <c r="B694" s="50"/>
      <c r="E694" s="50"/>
      <c r="F694" s="50"/>
      <c r="G694" s="62"/>
    </row>
    <row r="695" spans="2:7" ht="18" customHeight="1" x14ac:dyDescent="0.25">
      <c r="B695" s="50"/>
      <c r="E695" s="50"/>
      <c r="F695" s="50"/>
      <c r="G695" s="62"/>
    </row>
    <row r="696" spans="2:7" ht="18" customHeight="1" x14ac:dyDescent="0.25">
      <c r="B696" s="50"/>
      <c r="E696" s="50"/>
      <c r="F696" s="50"/>
      <c r="G696" s="62"/>
    </row>
    <row r="697" spans="2:7" ht="18" customHeight="1" x14ac:dyDescent="0.25">
      <c r="B697" s="50"/>
      <c r="E697" s="50"/>
      <c r="F697" s="50"/>
      <c r="G697" s="62"/>
    </row>
    <row r="698" spans="2:7" ht="18" customHeight="1" x14ac:dyDescent="0.25">
      <c r="B698" s="50"/>
      <c r="E698" s="50"/>
      <c r="F698" s="50"/>
      <c r="G698" s="62"/>
    </row>
    <row r="699" spans="2:7" ht="18" customHeight="1" x14ac:dyDescent="0.25">
      <c r="B699" s="50"/>
      <c r="E699" s="50"/>
      <c r="F699" s="50"/>
      <c r="G699" s="62"/>
    </row>
    <row r="700" spans="2:7" ht="18" customHeight="1" x14ac:dyDescent="0.25">
      <c r="B700" s="50"/>
      <c r="E700" s="50"/>
      <c r="F700" s="50"/>
      <c r="G700" s="62"/>
    </row>
    <row r="701" spans="2:7" ht="18" customHeight="1" x14ac:dyDescent="0.25">
      <c r="B701" s="50"/>
      <c r="E701" s="50"/>
      <c r="F701" s="50"/>
      <c r="G701" s="62"/>
    </row>
    <row r="702" spans="2:7" ht="18" customHeight="1" x14ac:dyDescent="0.25">
      <c r="B702" s="50"/>
      <c r="E702" s="50"/>
      <c r="F702" s="50"/>
      <c r="G702" s="62"/>
    </row>
    <row r="703" spans="2:7" ht="18" customHeight="1" x14ac:dyDescent="0.25">
      <c r="B703" s="50"/>
      <c r="E703" s="50"/>
      <c r="F703" s="50"/>
      <c r="G703" s="62"/>
    </row>
    <row r="704" spans="2:7" ht="18" customHeight="1" x14ac:dyDescent="0.25">
      <c r="B704" s="50"/>
      <c r="E704" s="50"/>
      <c r="F704" s="50"/>
      <c r="G704" s="62"/>
    </row>
    <row r="705" spans="2:7" ht="18" customHeight="1" x14ac:dyDescent="0.25">
      <c r="B705" s="50"/>
      <c r="E705" s="50"/>
      <c r="F705" s="50"/>
      <c r="G705" s="62"/>
    </row>
    <row r="706" spans="2:7" ht="18" customHeight="1" x14ac:dyDescent="0.25">
      <c r="B706" s="50"/>
      <c r="E706" s="50"/>
      <c r="F706" s="50"/>
      <c r="G706" s="62"/>
    </row>
    <row r="707" spans="2:7" ht="18" customHeight="1" x14ac:dyDescent="0.25">
      <c r="B707" s="50"/>
      <c r="E707" s="50"/>
      <c r="F707" s="50"/>
      <c r="G707" s="62"/>
    </row>
    <row r="708" spans="2:7" ht="18" customHeight="1" x14ac:dyDescent="0.25">
      <c r="B708" s="50"/>
      <c r="E708" s="50"/>
      <c r="F708" s="50"/>
      <c r="G708" s="62"/>
    </row>
    <row r="709" spans="2:7" ht="18" customHeight="1" x14ac:dyDescent="0.25">
      <c r="B709" s="50"/>
      <c r="E709" s="50"/>
      <c r="F709" s="50"/>
      <c r="G709" s="62"/>
    </row>
    <row r="710" spans="2:7" ht="18" customHeight="1" x14ac:dyDescent="0.25">
      <c r="B710" s="50"/>
      <c r="E710" s="50"/>
      <c r="F710" s="50"/>
      <c r="G710" s="62"/>
    </row>
    <row r="711" spans="2:7" ht="18" customHeight="1" x14ac:dyDescent="0.25">
      <c r="B711" s="50"/>
      <c r="E711" s="50"/>
      <c r="F711" s="50"/>
      <c r="G711" s="62"/>
    </row>
    <row r="712" spans="2:7" ht="18" customHeight="1" x14ac:dyDescent="0.25">
      <c r="B712" s="50"/>
      <c r="E712" s="50"/>
      <c r="F712" s="50"/>
      <c r="G712" s="62"/>
    </row>
    <row r="713" spans="2:7" ht="18" customHeight="1" x14ac:dyDescent="0.25">
      <c r="B713" s="50"/>
      <c r="E713" s="50"/>
      <c r="F713" s="50"/>
      <c r="G713" s="62"/>
    </row>
    <row r="714" spans="2:7" ht="18" customHeight="1" x14ac:dyDescent="0.25">
      <c r="B714" s="50"/>
      <c r="E714" s="50"/>
      <c r="F714" s="50"/>
      <c r="G714" s="62"/>
    </row>
    <row r="715" spans="2:7" ht="18" customHeight="1" x14ac:dyDescent="0.25">
      <c r="B715" s="50"/>
      <c r="E715" s="50"/>
      <c r="F715" s="50"/>
      <c r="G715" s="62"/>
    </row>
    <row r="716" spans="2:7" ht="18" customHeight="1" x14ac:dyDescent="0.25">
      <c r="B716" s="50"/>
      <c r="E716" s="50"/>
      <c r="F716" s="50"/>
      <c r="G716" s="62"/>
    </row>
    <row r="717" spans="2:7" ht="18" customHeight="1" x14ac:dyDescent="0.25">
      <c r="B717" s="50"/>
      <c r="E717" s="50"/>
      <c r="F717" s="50"/>
      <c r="G717" s="62"/>
    </row>
    <row r="718" spans="2:7" ht="18" customHeight="1" x14ac:dyDescent="0.25">
      <c r="B718" s="50"/>
      <c r="E718" s="50"/>
      <c r="F718" s="50"/>
      <c r="G718" s="62"/>
    </row>
    <row r="719" spans="2:7" ht="18" customHeight="1" x14ac:dyDescent="0.25">
      <c r="B719" s="50"/>
      <c r="E719" s="50"/>
      <c r="F719" s="50"/>
      <c r="G719" s="62"/>
    </row>
    <row r="720" spans="2:7" ht="18" customHeight="1" x14ac:dyDescent="0.25">
      <c r="B720" s="50"/>
      <c r="E720" s="50"/>
      <c r="F720" s="50"/>
      <c r="G720" s="62"/>
    </row>
    <row r="721" spans="2:7" ht="18" customHeight="1" x14ac:dyDescent="0.25">
      <c r="B721" s="50"/>
      <c r="E721" s="50"/>
      <c r="F721" s="50"/>
      <c r="G721" s="62"/>
    </row>
    <row r="722" spans="2:7" ht="18" customHeight="1" x14ac:dyDescent="0.25">
      <c r="B722" s="50"/>
      <c r="E722" s="50"/>
      <c r="F722" s="50"/>
      <c r="G722" s="62"/>
    </row>
    <row r="723" spans="2:7" ht="18" customHeight="1" x14ac:dyDescent="0.25">
      <c r="B723" s="50"/>
      <c r="E723" s="50"/>
      <c r="F723" s="50"/>
      <c r="G723" s="62"/>
    </row>
    <row r="724" spans="2:7" ht="18" customHeight="1" x14ac:dyDescent="0.25">
      <c r="B724" s="50"/>
      <c r="E724" s="50"/>
      <c r="F724" s="50"/>
      <c r="G724" s="62"/>
    </row>
    <row r="725" spans="2:7" ht="18" customHeight="1" x14ac:dyDescent="0.25">
      <c r="B725" s="50"/>
      <c r="E725" s="50"/>
      <c r="F725" s="50"/>
      <c r="G725" s="62"/>
    </row>
    <row r="726" spans="2:7" ht="18" customHeight="1" x14ac:dyDescent="0.25">
      <c r="B726" s="50"/>
      <c r="E726" s="50"/>
      <c r="F726" s="50"/>
      <c r="G726" s="62"/>
    </row>
    <row r="727" spans="2:7" ht="18" customHeight="1" x14ac:dyDescent="0.25">
      <c r="B727" s="50"/>
      <c r="E727" s="50"/>
      <c r="F727" s="50"/>
      <c r="G727" s="62"/>
    </row>
    <row r="728" spans="2:7" ht="18" customHeight="1" x14ac:dyDescent="0.25">
      <c r="B728" s="50"/>
      <c r="E728" s="50"/>
      <c r="F728" s="50"/>
      <c r="G728" s="62"/>
    </row>
    <row r="729" spans="2:7" ht="18" customHeight="1" x14ac:dyDescent="0.25">
      <c r="B729" s="50"/>
      <c r="E729" s="50"/>
      <c r="F729" s="50"/>
      <c r="G729" s="62"/>
    </row>
    <row r="730" spans="2:7" ht="18" customHeight="1" x14ac:dyDescent="0.25">
      <c r="B730" s="50"/>
      <c r="E730" s="50"/>
      <c r="F730" s="50"/>
      <c r="G730" s="62"/>
    </row>
    <row r="731" spans="2:7" ht="18" customHeight="1" x14ac:dyDescent="0.25">
      <c r="B731" s="50"/>
      <c r="E731" s="50"/>
      <c r="F731" s="50"/>
      <c r="G731" s="62"/>
    </row>
    <row r="732" spans="2:7" ht="18" customHeight="1" x14ac:dyDescent="0.25">
      <c r="B732" s="50"/>
      <c r="E732" s="50"/>
      <c r="F732" s="50"/>
      <c r="G732" s="62"/>
    </row>
    <row r="733" spans="2:7" ht="18" customHeight="1" x14ac:dyDescent="0.25">
      <c r="B733" s="50"/>
      <c r="E733" s="50"/>
      <c r="F733" s="50"/>
      <c r="G733" s="62"/>
    </row>
    <row r="734" spans="2:7" ht="18" customHeight="1" x14ac:dyDescent="0.25">
      <c r="B734" s="50"/>
      <c r="E734" s="50"/>
      <c r="F734" s="50"/>
      <c r="G734" s="62"/>
    </row>
    <row r="735" spans="2:7" ht="18" customHeight="1" x14ac:dyDescent="0.25">
      <c r="B735" s="50"/>
      <c r="E735" s="50"/>
      <c r="F735" s="50"/>
      <c r="G735" s="62"/>
    </row>
    <row r="736" spans="2:7" ht="18" customHeight="1" x14ac:dyDescent="0.25">
      <c r="B736" s="50"/>
      <c r="E736" s="50"/>
      <c r="F736" s="50"/>
      <c r="G736" s="62"/>
    </row>
    <row r="737" spans="2:7" ht="18" customHeight="1" x14ac:dyDescent="0.25">
      <c r="B737" s="50"/>
      <c r="E737" s="50"/>
      <c r="F737" s="50"/>
      <c r="G737" s="62"/>
    </row>
    <row r="738" spans="2:7" ht="18" customHeight="1" x14ac:dyDescent="0.25">
      <c r="B738" s="50"/>
      <c r="E738" s="50"/>
      <c r="F738" s="50"/>
      <c r="G738" s="62"/>
    </row>
    <row r="739" spans="2:7" ht="18" customHeight="1" x14ac:dyDescent="0.25">
      <c r="B739" s="50"/>
      <c r="E739" s="50"/>
      <c r="F739" s="50"/>
      <c r="G739" s="62"/>
    </row>
    <row r="740" spans="2:7" ht="18" customHeight="1" x14ac:dyDescent="0.25">
      <c r="B740" s="50"/>
      <c r="E740" s="50"/>
      <c r="F740" s="50"/>
      <c r="G740" s="62"/>
    </row>
    <row r="741" spans="2:7" ht="18" customHeight="1" x14ac:dyDescent="0.25">
      <c r="B741" s="50"/>
      <c r="E741" s="50"/>
      <c r="F741" s="50"/>
      <c r="G741" s="62"/>
    </row>
    <row r="742" spans="2:7" ht="18" customHeight="1" x14ac:dyDescent="0.25">
      <c r="B742" s="50"/>
      <c r="E742" s="50"/>
      <c r="F742" s="50"/>
      <c r="G742" s="62"/>
    </row>
    <row r="743" spans="2:7" ht="18" customHeight="1" x14ac:dyDescent="0.25">
      <c r="B743" s="50"/>
      <c r="E743" s="50"/>
      <c r="F743" s="50"/>
      <c r="G743" s="62"/>
    </row>
    <row r="744" spans="2:7" ht="18" customHeight="1" x14ac:dyDescent="0.25">
      <c r="B744" s="50"/>
      <c r="E744" s="50"/>
      <c r="F744" s="50"/>
      <c r="G744" s="62"/>
    </row>
    <row r="745" spans="2:7" ht="18" customHeight="1" x14ac:dyDescent="0.25">
      <c r="B745" s="50"/>
      <c r="E745" s="50"/>
      <c r="F745" s="50"/>
      <c r="G745" s="62"/>
    </row>
    <row r="746" spans="2:7" ht="18" customHeight="1" x14ac:dyDescent="0.25">
      <c r="B746" s="50"/>
      <c r="E746" s="50"/>
      <c r="F746" s="50"/>
      <c r="G746" s="62"/>
    </row>
    <row r="747" spans="2:7" ht="18" customHeight="1" x14ac:dyDescent="0.25">
      <c r="B747" s="50"/>
      <c r="E747" s="50"/>
      <c r="F747" s="50"/>
      <c r="G747" s="62"/>
    </row>
    <row r="748" spans="2:7" ht="18" customHeight="1" x14ac:dyDescent="0.25">
      <c r="B748" s="50"/>
      <c r="E748" s="50"/>
      <c r="F748" s="50"/>
      <c r="G748" s="62"/>
    </row>
    <row r="749" spans="2:7" ht="18" customHeight="1" x14ac:dyDescent="0.25">
      <c r="B749" s="50"/>
      <c r="E749" s="50"/>
      <c r="F749" s="50"/>
      <c r="G749" s="62"/>
    </row>
    <row r="750" spans="2:7" ht="18" customHeight="1" x14ac:dyDescent="0.25">
      <c r="B750" s="50"/>
      <c r="E750" s="50"/>
      <c r="F750" s="50"/>
      <c r="G750" s="62"/>
    </row>
    <row r="751" spans="2:7" ht="18" customHeight="1" x14ac:dyDescent="0.25">
      <c r="B751" s="50"/>
      <c r="E751" s="50"/>
      <c r="F751" s="50"/>
      <c r="G751" s="62"/>
    </row>
    <row r="752" spans="2:7" ht="18" customHeight="1" x14ac:dyDescent="0.25">
      <c r="B752" s="50"/>
      <c r="E752" s="50"/>
      <c r="F752" s="50"/>
      <c r="G752" s="62"/>
    </row>
    <row r="753" spans="2:7" ht="18" customHeight="1" x14ac:dyDescent="0.25">
      <c r="B753" s="50"/>
      <c r="E753" s="50"/>
      <c r="F753" s="50"/>
      <c r="G753" s="62"/>
    </row>
    <row r="754" spans="2:7" ht="18" customHeight="1" x14ac:dyDescent="0.25">
      <c r="B754" s="50"/>
      <c r="E754" s="50"/>
      <c r="F754" s="50"/>
      <c r="G754" s="62"/>
    </row>
    <row r="755" spans="2:7" ht="18" customHeight="1" x14ac:dyDescent="0.25">
      <c r="B755" s="50"/>
      <c r="E755" s="50"/>
      <c r="F755" s="50"/>
      <c r="G755" s="62"/>
    </row>
    <row r="756" spans="2:7" ht="18" customHeight="1" x14ac:dyDescent="0.25">
      <c r="B756" s="50"/>
      <c r="E756" s="50"/>
      <c r="F756" s="50"/>
      <c r="G756" s="62"/>
    </row>
    <row r="757" spans="2:7" ht="18" customHeight="1" x14ac:dyDescent="0.25">
      <c r="B757" s="50"/>
      <c r="E757" s="50"/>
      <c r="F757" s="50"/>
      <c r="G757" s="62"/>
    </row>
    <row r="758" spans="2:7" ht="18" customHeight="1" x14ac:dyDescent="0.25">
      <c r="B758" s="50"/>
      <c r="E758" s="50"/>
      <c r="F758" s="50"/>
      <c r="G758" s="62"/>
    </row>
    <row r="759" spans="2:7" ht="18" customHeight="1" x14ac:dyDescent="0.25">
      <c r="B759" s="50"/>
      <c r="E759" s="50"/>
      <c r="F759" s="50"/>
      <c r="G759" s="62"/>
    </row>
    <row r="760" spans="2:7" ht="18" customHeight="1" x14ac:dyDescent="0.25">
      <c r="B760" s="50"/>
      <c r="E760" s="50"/>
      <c r="F760" s="50"/>
      <c r="G760" s="62"/>
    </row>
    <row r="761" spans="2:7" ht="18" customHeight="1" x14ac:dyDescent="0.25">
      <c r="B761" s="50"/>
      <c r="E761" s="50"/>
      <c r="F761" s="50"/>
      <c r="G761" s="62"/>
    </row>
    <row r="762" spans="2:7" ht="18" customHeight="1" x14ac:dyDescent="0.25">
      <c r="B762" s="50"/>
      <c r="E762" s="50"/>
      <c r="F762" s="50"/>
      <c r="G762" s="62"/>
    </row>
    <row r="763" spans="2:7" ht="18" customHeight="1" x14ac:dyDescent="0.25">
      <c r="B763" s="50"/>
      <c r="E763" s="50"/>
      <c r="F763" s="50"/>
      <c r="G763" s="62"/>
    </row>
    <row r="764" spans="2:7" ht="18" customHeight="1" x14ac:dyDescent="0.25">
      <c r="B764" s="50"/>
      <c r="E764" s="50"/>
      <c r="F764" s="50"/>
      <c r="G764" s="62"/>
    </row>
    <row r="765" spans="2:7" ht="18" customHeight="1" x14ac:dyDescent="0.25">
      <c r="B765" s="50"/>
      <c r="E765" s="50"/>
      <c r="F765" s="50"/>
      <c r="G765" s="62"/>
    </row>
    <row r="766" spans="2:7" ht="18" customHeight="1" x14ac:dyDescent="0.25">
      <c r="B766" s="50"/>
      <c r="E766" s="50"/>
      <c r="F766" s="50"/>
      <c r="G766" s="62"/>
    </row>
    <row r="767" spans="2:7" ht="18" customHeight="1" x14ac:dyDescent="0.25">
      <c r="B767" s="50"/>
      <c r="E767" s="50"/>
      <c r="F767" s="50"/>
      <c r="G767" s="62"/>
    </row>
    <row r="768" spans="2:7" ht="18" customHeight="1" x14ac:dyDescent="0.25">
      <c r="B768" s="50"/>
      <c r="E768" s="50"/>
      <c r="F768" s="50"/>
      <c r="G768" s="62"/>
    </row>
    <row r="769" spans="2:7" ht="18" customHeight="1" x14ac:dyDescent="0.25">
      <c r="B769" s="50"/>
      <c r="E769" s="50"/>
      <c r="F769" s="50"/>
      <c r="G769" s="62"/>
    </row>
    <row r="770" spans="2:7" ht="18" customHeight="1" x14ac:dyDescent="0.25">
      <c r="B770" s="50"/>
      <c r="E770" s="50"/>
      <c r="F770" s="50"/>
      <c r="G770" s="62"/>
    </row>
    <row r="771" spans="2:7" ht="18" customHeight="1" x14ac:dyDescent="0.25">
      <c r="B771" s="50"/>
      <c r="E771" s="50"/>
      <c r="F771" s="50"/>
      <c r="G771" s="62"/>
    </row>
    <row r="772" spans="2:7" ht="18" customHeight="1" x14ac:dyDescent="0.25">
      <c r="B772" s="50"/>
      <c r="E772" s="50"/>
      <c r="F772" s="50"/>
      <c r="G772" s="62"/>
    </row>
    <row r="773" spans="2:7" ht="18" customHeight="1" x14ac:dyDescent="0.25">
      <c r="B773" s="50"/>
      <c r="E773" s="50"/>
      <c r="F773" s="50"/>
      <c r="G773" s="62"/>
    </row>
    <row r="774" spans="2:7" ht="18" customHeight="1" x14ac:dyDescent="0.25">
      <c r="B774" s="50"/>
      <c r="E774" s="50"/>
      <c r="F774" s="50"/>
      <c r="G774" s="62"/>
    </row>
    <row r="775" spans="2:7" ht="18" customHeight="1" x14ac:dyDescent="0.25">
      <c r="B775" s="50"/>
      <c r="E775" s="50"/>
      <c r="F775" s="50"/>
      <c r="G775" s="62"/>
    </row>
    <row r="776" spans="2:7" ht="18" customHeight="1" x14ac:dyDescent="0.25">
      <c r="B776" s="50"/>
      <c r="E776" s="50"/>
      <c r="F776" s="50"/>
      <c r="G776" s="62"/>
    </row>
    <row r="777" spans="2:7" ht="18" customHeight="1" x14ac:dyDescent="0.25">
      <c r="B777" s="50"/>
      <c r="E777" s="50"/>
      <c r="F777" s="50"/>
      <c r="G777" s="62"/>
    </row>
    <row r="778" spans="2:7" ht="18" customHeight="1" x14ac:dyDescent="0.25">
      <c r="B778" s="50"/>
      <c r="E778" s="50"/>
      <c r="F778" s="50"/>
      <c r="G778" s="62"/>
    </row>
    <row r="779" spans="2:7" ht="18" customHeight="1" x14ac:dyDescent="0.25">
      <c r="B779" s="50"/>
      <c r="E779" s="50"/>
      <c r="F779" s="50"/>
      <c r="G779" s="62"/>
    </row>
    <row r="780" spans="2:7" ht="18" customHeight="1" x14ac:dyDescent="0.25">
      <c r="B780" s="50"/>
      <c r="E780" s="50"/>
      <c r="F780" s="50"/>
      <c r="G780" s="62"/>
    </row>
    <row r="781" spans="2:7" ht="18" customHeight="1" x14ac:dyDescent="0.25">
      <c r="B781" s="50"/>
      <c r="E781" s="50"/>
      <c r="F781" s="50"/>
      <c r="G781" s="62"/>
    </row>
    <row r="782" spans="2:7" ht="18" customHeight="1" x14ac:dyDescent="0.25">
      <c r="B782" s="50"/>
      <c r="E782" s="50"/>
      <c r="F782" s="50"/>
      <c r="G782" s="62"/>
    </row>
    <row r="783" spans="2:7" ht="18" customHeight="1" x14ac:dyDescent="0.25">
      <c r="B783" s="50"/>
      <c r="E783" s="50"/>
      <c r="F783" s="50"/>
      <c r="G783" s="62"/>
    </row>
    <row r="784" spans="2:7" ht="18" customHeight="1" x14ac:dyDescent="0.25">
      <c r="B784" s="50"/>
      <c r="E784" s="50"/>
      <c r="F784" s="50"/>
      <c r="G784" s="62"/>
    </row>
    <row r="785" spans="2:7" ht="18" customHeight="1" x14ac:dyDescent="0.25">
      <c r="B785" s="50"/>
      <c r="E785" s="50"/>
      <c r="F785" s="50"/>
      <c r="G785" s="62"/>
    </row>
    <row r="786" spans="2:7" ht="18" customHeight="1" x14ac:dyDescent="0.25">
      <c r="B786" s="50"/>
      <c r="E786" s="50"/>
      <c r="F786" s="50"/>
      <c r="G786" s="62"/>
    </row>
    <row r="787" spans="2:7" ht="18" customHeight="1" x14ac:dyDescent="0.25">
      <c r="B787" s="50"/>
      <c r="E787" s="50"/>
      <c r="F787" s="50"/>
      <c r="G787" s="62"/>
    </row>
    <row r="788" spans="2:7" ht="18" customHeight="1" x14ac:dyDescent="0.25">
      <c r="B788" s="50"/>
      <c r="E788" s="50"/>
      <c r="F788" s="50"/>
      <c r="G788" s="62"/>
    </row>
    <row r="789" spans="2:7" ht="18" customHeight="1" x14ac:dyDescent="0.25">
      <c r="B789" s="50"/>
      <c r="E789" s="50"/>
      <c r="F789" s="50"/>
      <c r="G789" s="62"/>
    </row>
    <row r="790" spans="2:7" ht="18" customHeight="1" x14ac:dyDescent="0.25">
      <c r="B790" s="50"/>
      <c r="E790" s="50"/>
      <c r="F790" s="50"/>
      <c r="G790" s="62"/>
    </row>
    <row r="791" spans="2:7" ht="18" customHeight="1" x14ac:dyDescent="0.25">
      <c r="B791" s="50"/>
      <c r="E791" s="50"/>
      <c r="F791" s="50"/>
      <c r="G791" s="62"/>
    </row>
    <row r="792" spans="2:7" ht="18" customHeight="1" x14ac:dyDescent="0.25">
      <c r="B792" s="50"/>
      <c r="E792" s="50"/>
      <c r="F792" s="50"/>
      <c r="G792" s="62"/>
    </row>
    <row r="793" spans="2:7" ht="18" customHeight="1" x14ac:dyDescent="0.25">
      <c r="B793" s="50"/>
      <c r="E793" s="50"/>
      <c r="F793" s="50"/>
      <c r="G793" s="62"/>
    </row>
    <row r="794" spans="2:7" ht="18" customHeight="1" x14ac:dyDescent="0.25">
      <c r="B794" s="50"/>
      <c r="E794" s="50"/>
      <c r="F794" s="50"/>
      <c r="G794" s="62"/>
    </row>
    <row r="795" spans="2:7" ht="18" customHeight="1" x14ac:dyDescent="0.25">
      <c r="B795" s="50"/>
      <c r="E795" s="50"/>
      <c r="F795" s="50"/>
      <c r="G795" s="62"/>
    </row>
    <row r="796" spans="2:7" ht="18" customHeight="1" x14ac:dyDescent="0.25">
      <c r="B796" s="50"/>
      <c r="E796" s="50"/>
      <c r="F796" s="50"/>
      <c r="G796" s="62"/>
    </row>
    <row r="797" spans="2:7" ht="18" customHeight="1" x14ac:dyDescent="0.25">
      <c r="B797" s="50"/>
      <c r="E797" s="50"/>
      <c r="F797" s="50"/>
      <c r="G797" s="62"/>
    </row>
    <row r="798" spans="2:7" ht="18" customHeight="1" x14ac:dyDescent="0.25">
      <c r="B798" s="50"/>
      <c r="E798" s="50"/>
      <c r="F798" s="50"/>
      <c r="G798" s="62"/>
    </row>
    <row r="799" spans="2:7" ht="18" customHeight="1" x14ac:dyDescent="0.25">
      <c r="B799" s="50"/>
      <c r="E799" s="50"/>
      <c r="F799" s="50"/>
      <c r="G799" s="62"/>
    </row>
    <row r="800" spans="2:7" ht="18" customHeight="1" x14ac:dyDescent="0.25">
      <c r="B800" s="50"/>
      <c r="E800" s="50"/>
      <c r="F800" s="50"/>
      <c r="G800" s="62"/>
    </row>
    <row r="801" spans="2:7" ht="18" customHeight="1" x14ac:dyDescent="0.25">
      <c r="B801" s="50"/>
      <c r="E801" s="50"/>
      <c r="F801" s="50"/>
      <c r="G801" s="62"/>
    </row>
    <row r="802" spans="2:7" ht="18" customHeight="1" x14ac:dyDescent="0.25">
      <c r="B802" s="50"/>
      <c r="E802" s="50"/>
      <c r="F802" s="50"/>
      <c r="G802" s="62"/>
    </row>
    <row r="803" spans="2:7" ht="18" customHeight="1" x14ac:dyDescent="0.25">
      <c r="B803" s="50"/>
      <c r="E803" s="50"/>
      <c r="F803" s="50"/>
      <c r="G803" s="62"/>
    </row>
    <row r="804" spans="2:7" ht="18" customHeight="1" x14ac:dyDescent="0.25">
      <c r="B804" s="50"/>
      <c r="E804" s="50"/>
      <c r="F804" s="50"/>
      <c r="G804" s="62"/>
    </row>
    <row r="805" spans="2:7" ht="18" customHeight="1" x14ac:dyDescent="0.25">
      <c r="B805" s="50"/>
      <c r="E805" s="50"/>
      <c r="F805" s="50"/>
      <c r="G805" s="62"/>
    </row>
    <row r="806" spans="2:7" ht="18" customHeight="1" x14ac:dyDescent="0.25">
      <c r="B806" s="50"/>
      <c r="E806" s="50"/>
      <c r="F806" s="50"/>
      <c r="G806" s="62"/>
    </row>
    <row r="807" spans="2:7" ht="18" customHeight="1" x14ac:dyDescent="0.25">
      <c r="B807" s="50"/>
      <c r="E807" s="50"/>
      <c r="F807" s="50"/>
      <c r="G807" s="62"/>
    </row>
    <row r="808" spans="2:7" ht="18" customHeight="1" x14ac:dyDescent="0.25">
      <c r="B808" s="50"/>
      <c r="E808" s="50"/>
      <c r="F808" s="50"/>
      <c r="G808" s="62"/>
    </row>
    <row r="809" spans="2:7" ht="18" customHeight="1" x14ac:dyDescent="0.25">
      <c r="B809" s="50"/>
      <c r="E809" s="50"/>
      <c r="F809" s="50"/>
      <c r="G809" s="62"/>
    </row>
    <row r="810" spans="2:7" ht="18" customHeight="1" x14ac:dyDescent="0.25">
      <c r="B810" s="50"/>
      <c r="E810" s="50"/>
      <c r="F810" s="50"/>
      <c r="G810" s="62"/>
    </row>
    <row r="811" spans="2:7" ht="18" customHeight="1" x14ac:dyDescent="0.25">
      <c r="B811" s="50"/>
      <c r="E811" s="50"/>
      <c r="F811" s="50"/>
      <c r="G811" s="62"/>
    </row>
    <row r="812" spans="2:7" ht="18" customHeight="1" x14ac:dyDescent="0.25">
      <c r="B812" s="50"/>
      <c r="E812" s="50"/>
      <c r="F812" s="50"/>
      <c r="G812" s="62"/>
    </row>
    <row r="813" spans="2:7" ht="18" customHeight="1" x14ac:dyDescent="0.25">
      <c r="B813" s="50"/>
      <c r="E813" s="50"/>
      <c r="F813" s="50"/>
      <c r="G813" s="62"/>
    </row>
    <row r="814" spans="2:7" ht="18" customHeight="1" x14ac:dyDescent="0.25">
      <c r="B814" s="50"/>
      <c r="E814" s="50"/>
      <c r="F814" s="50"/>
      <c r="G814" s="62"/>
    </row>
    <row r="815" spans="2:7" ht="18" customHeight="1" x14ac:dyDescent="0.25">
      <c r="B815" s="50"/>
      <c r="E815" s="50"/>
      <c r="F815" s="50"/>
      <c r="G815" s="62"/>
    </row>
    <row r="816" spans="2:7" ht="18" customHeight="1" x14ac:dyDescent="0.25">
      <c r="B816" s="50"/>
      <c r="E816" s="50"/>
      <c r="F816" s="50"/>
      <c r="G816" s="62"/>
    </row>
    <row r="817" spans="2:7" ht="18" customHeight="1" x14ac:dyDescent="0.25">
      <c r="B817" s="50"/>
      <c r="E817" s="50"/>
      <c r="F817" s="50"/>
      <c r="G817" s="62"/>
    </row>
    <row r="818" spans="2:7" ht="18" customHeight="1" x14ac:dyDescent="0.25">
      <c r="B818" s="50"/>
      <c r="E818" s="50"/>
      <c r="F818" s="50"/>
      <c r="G818" s="62"/>
    </row>
    <row r="819" spans="2:7" ht="18" customHeight="1" x14ac:dyDescent="0.25">
      <c r="B819" s="50"/>
      <c r="E819" s="50"/>
      <c r="F819" s="50"/>
      <c r="G819" s="62"/>
    </row>
    <row r="820" spans="2:7" ht="18" customHeight="1" x14ac:dyDescent="0.25">
      <c r="B820" s="50"/>
      <c r="E820" s="50"/>
      <c r="F820" s="50"/>
      <c r="G820" s="62"/>
    </row>
    <row r="821" spans="2:7" ht="18" customHeight="1" x14ac:dyDescent="0.25">
      <c r="B821" s="50"/>
      <c r="E821" s="50"/>
      <c r="F821" s="50"/>
      <c r="G821" s="62"/>
    </row>
    <row r="822" spans="2:7" ht="18" customHeight="1" x14ac:dyDescent="0.25">
      <c r="B822" s="50"/>
      <c r="E822" s="50"/>
      <c r="F822" s="50"/>
      <c r="G822" s="62"/>
    </row>
    <row r="823" spans="2:7" ht="18" customHeight="1" x14ac:dyDescent="0.25">
      <c r="B823" s="50"/>
      <c r="E823" s="50"/>
      <c r="F823" s="50"/>
      <c r="G823" s="62"/>
    </row>
    <row r="824" spans="2:7" ht="18" customHeight="1" x14ac:dyDescent="0.25">
      <c r="B824" s="50"/>
      <c r="E824" s="50"/>
      <c r="F824" s="50"/>
      <c r="G824" s="62"/>
    </row>
    <row r="825" spans="2:7" ht="18" customHeight="1" x14ac:dyDescent="0.25">
      <c r="B825" s="50"/>
      <c r="E825" s="50"/>
      <c r="F825" s="50"/>
      <c r="G825" s="62"/>
    </row>
    <row r="826" spans="2:7" ht="18" customHeight="1" x14ac:dyDescent="0.25">
      <c r="B826" s="50"/>
      <c r="E826" s="50"/>
      <c r="F826" s="50"/>
      <c r="G826" s="62"/>
    </row>
    <row r="827" spans="2:7" ht="18" customHeight="1" x14ac:dyDescent="0.25">
      <c r="B827" s="50"/>
      <c r="E827" s="50"/>
      <c r="F827" s="50"/>
      <c r="G827" s="62"/>
    </row>
    <row r="828" spans="2:7" ht="18" customHeight="1" x14ac:dyDescent="0.25">
      <c r="B828" s="50"/>
      <c r="E828" s="50"/>
      <c r="F828" s="50"/>
      <c r="G828" s="62"/>
    </row>
    <row r="829" spans="2:7" ht="18" customHeight="1" x14ac:dyDescent="0.25">
      <c r="B829" s="50"/>
      <c r="E829" s="50"/>
      <c r="F829" s="50"/>
      <c r="G829" s="62"/>
    </row>
    <row r="830" spans="2:7" ht="18" customHeight="1" x14ac:dyDescent="0.25">
      <c r="B830" s="50"/>
      <c r="E830" s="50"/>
      <c r="F830" s="50"/>
      <c r="G830" s="62"/>
    </row>
    <row r="831" spans="2:7" ht="18" customHeight="1" x14ac:dyDescent="0.25">
      <c r="B831" s="50"/>
      <c r="E831" s="50"/>
      <c r="F831" s="50"/>
      <c r="G831" s="62"/>
    </row>
    <row r="832" spans="2:7" ht="18" customHeight="1" x14ac:dyDescent="0.25">
      <c r="B832" s="50"/>
      <c r="E832" s="50"/>
      <c r="F832" s="50"/>
      <c r="G832" s="62"/>
    </row>
    <row r="833" spans="2:7" ht="18" customHeight="1" x14ac:dyDescent="0.25">
      <c r="B833" s="50"/>
      <c r="E833" s="50"/>
      <c r="F833" s="50"/>
      <c r="G833" s="62"/>
    </row>
    <row r="834" spans="2:7" ht="18" customHeight="1" x14ac:dyDescent="0.25">
      <c r="B834" s="50"/>
      <c r="E834" s="50"/>
      <c r="F834" s="50"/>
      <c r="G834" s="62"/>
    </row>
    <row r="835" spans="2:7" ht="18" customHeight="1" x14ac:dyDescent="0.25">
      <c r="B835" s="50"/>
      <c r="E835" s="50"/>
      <c r="F835" s="50"/>
      <c r="G835" s="62"/>
    </row>
    <row r="836" spans="2:7" ht="18" customHeight="1" x14ac:dyDescent="0.25">
      <c r="B836" s="50"/>
      <c r="E836" s="50"/>
      <c r="F836" s="50"/>
      <c r="G836" s="62"/>
    </row>
    <row r="837" spans="2:7" ht="18" customHeight="1" x14ac:dyDescent="0.25">
      <c r="B837" s="50"/>
      <c r="E837" s="50"/>
      <c r="F837" s="50"/>
      <c r="G837" s="62"/>
    </row>
    <row r="838" spans="2:7" ht="18" customHeight="1" x14ac:dyDescent="0.25">
      <c r="B838" s="50"/>
      <c r="E838" s="50"/>
      <c r="F838" s="50"/>
      <c r="G838" s="62"/>
    </row>
    <row r="839" spans="2:7" ht="18" customHeight="1" x14ac:dyDescent="0.25">
      <c r="B839" s="50"/>
      <c r="E839" s="50"/>
      <c r="F839" s="50"/>
      <c r="G839" s="62"/>
    </row>
    <row r="840" spans="2:7" ht="18" customHeight="1" x14ac:dyDescent="0.25">
      <c r="B840" s="50"/>
      <c r="E840" s="50"/>
      <c r="F840" s="50"/>
      <c r="G840" s="62"/>
    </row>
    <row r="841" spans="2:7" ht="18" customHeight="1" x14ac:dyDescent="0.25">
      <c r="B841" s="50"/>
      <c r="E841" s="50"/>
      <c r="F841" s="50"/>
      <c r="G841" s="62"/>
    </row>
    <row r="842" spans="2:7" ht="18" customHeight="1" x14ac:dyDescent="0.25">
      <c r="B842" s="50"/>
      <c r="E842" s="50"/>
      <c r="F842" s="50"/>
      <c r="G842" s="62"/>
    </row>
    <row r="843" spans="2:7" ht="18" customHeight="1" x14ac:dyDescent="0.25">
      <c r="B843" s="50"/>
      <c r="E843" s="50"/>
      <c r="F843" s="50"/>
      <c r="G843" s="62"/>
    </row>
    <row r="844" spans="2:7" ht="18" customHeight="1" x14ac:dyDescent="0.25">
      <c r="B844" s="50"/>
      <c r="E844" s="50"/>
      <c r="F844" s="50"/>
      <c r="G844" s="62"/>
    </row>
    <row r="845" spans="2:7" ht="18" customHeight="1" x14ac:dyDescent="0.25">
      <c r="B845" s="50"/>
      <c r="E845" s="50"/>
      <c r="F845" s="50"/>
      <c r="G845" s="62"/>
    </row>
    <row r="846" spans="2:7" ht="18" customHeight="1" x14ac:dyDescent="0.25">
      <c r="B846" s="50"/>
      <c r="E846" s="50"/>
      <c r="F846" s="50"/>
      <c r="G846" s="62"/>
    </row>
    <row r="847" spans="2:7" ht="18" customHeight="1" x14ac:dyDescent="0.25">
      <c r="B847" s="50"/>
      <c r="E847" s="50"/>
      <c r="F847" s="50"/>
      <c r="G847" s="62"/>
    </row>
    <row r="848" spans="2:7" ht="18" customHeight="1" x14ac:dyDescent="0.25">
      <c r="B848" s="50"/>
      <c r="E848" s="50"/>
      <c r="F848" s="50"/>
      <c r="G848" s="62"/>
    </row>
    <row r="849" spans="2:7" ht="18" customHeight="1" x14ac:dyDescent="0.25">
      <c r="B849" s="50"/>
      <c r="E849" s="50"/>
      <c r="F849" s="50"/>
      <c r="G849" s="62"/>
    </row>
    <row r="850" spans="2:7" ht="18" customHeight="1" x14ac:dyDescent="0.25">
      <c r="B850" s="50"/>
      <c r="E850" s="50"/>
      <c r="F850" s="50"/>
      <c r="G850" s="62"/>
    </row>
    <row r="851" spans="2:7" ht="18" customHeight="1" x14ac:dyDescent="0.25">
      <c r="B851" s="50"/>
      <c r="E851" s="50"/>
      <c r="F851" s="50"/>
      <c r="G851" s="62"/>
    </row>
    <row r="852" spans="2:7" ht="18" customHeight="1" x14ac:dyDescent="0.25">
      <c r="B852" s="50"/>
      <c r="E852" s="50"/>
      <c r="F852" s="50"/>
      <c r="G852" s="62"/>
    </row>
    <row r="853" spans="2:7" ht="18" customHeight="1" x14ac:dyDescent="0.25">
      <c r="B853" s="50"/>
      <c r="E853" s="50"/>
      <c r="F853" s="50"/>
      <c r="G853" s="62"/>
    </row>
    <row r="854" spans="2:7" ht="18" customHeight="1" x14ac:dyDescent="0.25">
      <c r="B854" s="50"/>
      <c r="E854" s="50"/>
      <c r="F854" s="50"/>
      <c r="G854" s="62"/>
    </row>
    <row r="855" spans="2:7" ht="18" customHeight="1" x14ac:dyDescent="0.25">
      <c r="B855" s="50"/>
      <c r="E855" s="50"/>
      <c r="F855" s="50"/>
      <c r="G855" s="62"/>
    </row>
    <row r="856" spans="2:7" ht="18" customHeight="1" x14ac:dyDescent="0.25">
      <c r="B856" s="50"/>
      <c r="E856" s="50"/>
      <c r="F856" s="50"/>
      <c r="G856" s="62"/>
    </row>
    <row r="857" spans="2:7" ht="18" customHeight="1" x14ac:dyDescent="0.25">
      <c r="B857" s="50"/>
      <c r="E857" s="50"/>
      <c r="F857" s="50"/>
      <c r="G857" s="62"/>
    </row>
    <row r="858" spans="2:7" ht="18" customHeight="1" x14ac:dyDescent="0.25">
      <c r="B858" s="50"/>
      <c r="E858" s="50"/>
      <c r="F858" s="50"/>
      <c r="G858" s="62"/>
    </row>
    <row r="859" spans="2:7" ht="18" customHeight="1" x14ac:dyDescent="0.25">
      <c r="B859" s="50"/>
      <c r="E859" s="50"/>
      <c r="F859" s="50"/>
      <c r="G859" s="62"/>
    </row>
    <row r="860" spans="2:7" ht="18" customHeight="1" x14ac:dyDescent="0.25">
      <c r="B860" s="50"/>
      <c r="E860" s="50"/>
      <c r="F860" s="50"/>
      <c r="G860" s="62"/>
    </row>
    <row r="861" spans="2:7" ht="18" customHeight="1" x14ac:dyDescent="0.25">
      <c r="B861" s="50"/>
      <c r="E861" s="50"/>
      <c r="F861" s="50"/>
      <c r="G861" s="62"/>
    </row>
    <row r="862" spans="2:7" ht="18" customHeight="1" x14ac:dyDescent="0.25">
      <c r="B862" s="50"/>
      <c r="E862" s="50"/>
      <c r="F862" s="50"/>
      <c r="G862" s="62"/>
    </row>
    <row r="863" spans="2:7" ht="18" customHeight="1" x14ac:dyDescent="0.25">
      <c r="B863" s="50"/>
      <c r="E863" s="50"/>
      <c r="F863" s="50"/>
      <c r="G863" s="62"/>
    </row>
    <row r="864" spans="2:7" ht="18" customHeight="1" x14ac:dyDescent="0.25">
      <c r="B864" s="50"/>
      <c r="E864" s="50"/>
      <c r="F864" s="50"/>
      <c r="G864" s="62"/>
    </row>
    <row r="865" spans="2:7" ht="18" customHeight="1" x14ac:dyDescent="0.25">
      <c r="B865" s="50"/>
      <c r="E865" s="50"/>
      <c r="F865" s="50"/>
      <c r="G865" s="62"/>
    </row>
    <row r="866" spans="2:7" ht="18" customHeight="1" x14ac:dyDescent="0.25">
      <c r="B866" s="50"/>
      <c r="E866" s="50"/>
      <c r="F866" s="50"/>
      <c r="G866" s="62"/>
    </row>
    <row r="867" spans="2:7" ht="18" customHeight="1" x14ac:dyDescent="0.25">
      <c r="B867" s="50"/>
      <c r="E867" s="50"/>
      <c r="F867" s="50"/>
      <c r="G867" s="62"/>
    </row>
    <row r="868" spans="2:7" ht="18" customHeight="1" x14ac:dyDescent="0.25">
      <c r="B868" s="50"/>
      <c r="E868" s="50"/>
      <c r="F868" s="50"/>
      <c r="G868" s="62"/>
    </row>
    <row r="869" spans="2:7" ht="18" customHeight="1" x14ac:dyDescent="0.25">
      <c r="B869" s="50"/>
      <c r="E869" s="50"/>
      <c r="F869" s="50"/>
      <c r="G869" s="62"/>
    </row>
    <row r="870" spans="2:7" ht="18" customHeight="1" x14ac:dyDescent="0.25">
      <c r="B870" s="50"/>
      <c r="E870" s="50"/>
      <c r="F870" s="50"/>
      <c r="G870" s="62"/>
    </row>
    <row r="871" spans="2:7" ht="18" customHeight="1" x14ac:dyDescent="0.25">
      <c r="B871" s="50"/>
      <c r="E871" s="50"/>
      <c r="F871" s="50"/>
      <c r="G871" s="62"/>
    </row>
    <row r="872" spans="2:7" ht="18" customHeight="1" x14ac:dyDescent="0.25">
      <c r="B872" s="50"/>
      <c r="E872" s="50"/>
      <c r="F872" s="50"/>
      <c r="G872" s="62"/>
    </row>
    <row r="873" spans="2:7" ht="18" customHeight="1" x14ac:dyDescent="0.25">
      <c r="B873" s="50"/>
      <c r="E873" s="50"/>
      <c r="F873" s="50"/>
      <c r="G873" s="62"/>
    </row>
    <row r="874" spans="2:7" ht="18" customHeight="1" x14ac:dyDescent="0.25">
      <c r="B874" s="50"/>
      <c r="E874" s="50"/>
      <c r="F874" s="50"/>
      <c r="G874" s="62"/>
    </row>
    <row r="875" spans="2:7" ht="18" customHeight="1" x14ac:dyDescent="0.25">
      <c r="B875" s="50"/>
      <c r="E875" s="50"/>
      <c r="F875" s="50"/>
      <c r="G875" s="62"/>
    </row>
    <row r="876" spans="2:7" ht="18" customHeight="1" x14ac:dyDescent="0.25">
      <c r="B876" s="50"/>
      <c r="E876" s="50"/>
      <c r="F876" s="50"/>
      <c r="G876" s="62"/>
    </row>
    <row r="877" spans="2:7" ht="18" customHeight="1" x14ac:dyDescent="0.25">
      <c r="B877" s="50"/>
      <c r="E877" s="50"/>
      <c r="F877" s="50"/>
      <c r="G877" s="62"/>
    </row>
    <row r="878" spans="2:7" ht="18" customHeight="1" x14ac:dyDescent="0.25">
      <c r="B878" s="50"/>
      <c r="E878" s="50"/>
      <c r="F878" s="50"/>
      <c r="G878" s="62"/>
    </row>
    <row r="879" spans="2:7" ht="18" customHeight="1" x14ac:dyDescent="0.25">
      <c r="B879" s="50"/>
      <c r="E879" s="50"/>
      <c r="F879" s="50"/>
      <c r="G879" s="62"/>
    </row>
    <row r="880" spans="2:7" ht="18" customHeight="1" x14ac:dyDescent="0.25">
      <c r="B880" s="50"/>
      <c r="E880" s="50"/>
      <c r="F880" s="50"/>
      <c r="G880" s="62"/>
    </row>
    <row r="881" spans="2:7" ht="18" customHeight="1" x14ac:dyDescent="0.25">
      <c r="B881" s="50"/>
      <c r="E881" s="50"/>
      <c r="F881" s="50"/>
      <c r="G881" s="62"/>
    </row>
    <row r="882" spans="2:7" ht="18" customHeight="1" x14ac:dyDescent="0.25">
      <c r="B882" s="50"/>
      <c r="E882" s="50"/>
      <c r="F882" s="50"/>
      <c r="G882" s="62"/>
    </row>
    <row r="883" spans="2:7" ht="18" customHeight="1" x14ac:dyDescent="0.25">
      <c r="B883" s="50"/>
      <c r="E883" s="50"/>
      <c r="F883" s="50"/>
      <c r="G883" s="62"/>
    </row>
    <row r="884" spans="2:7" ht="18" customHeight="1" x14ac:dyDescent="0.25">
      <c r="B884" s="50"/>
      <c r="E884" s="50"/>
      <c r="F884" s="50"/>
      <c r="G884" s="62"/>
    </row>
    <row r="885" spans="2:7" ht="18" customHeight="1" x14ac:dyDescent="0.25">
      <c r="B885" s="50"/>
      <c r="E885" s="50"/>
      <c r="F885" s="50"/>
      <c r="G885" s="62"/>
    </row>
    <row r="886" spans="2:7" ht="18" customHeight="1" x14ac:dyDescent="0.25">
      <c r="B886" s="50"/>
      <c r="E886" s="50"/>
      <c r="F886" s="50"/>
      <c r="G886" s="62"/>
    </row>
    <row r="887" spans="2:7" ht="18" customHeight="1" x14ac:dyDescent="0.25">
      <c r="B887" s="50"/>
      <c r="E887" s="50"/>
      <c r="F887" s="50"/>
      <c r="G887" s="62"/>
    </row>
    <row r="888" spans="2:7" ht="18" customHeight="1" x14ac:dyDescent="0.25">
      <c r="B888" s="50"/>
      <c r="E888" s="50"/>
      <c r="F888" s="50"/>
      <c r="G888" s="62"/>
    </row>
    <row r="889" spans="2:7" ht="18" customHeight="1" x14ac:dyDescent="0.25">
      <c r="B889" s="50"/>
      <c r="E889" s="50"/>
      <c r="F889" s="50"/>
      <c r="G889" s="62"/>
    </row>
    <row r="890" spans="2:7" ht="18" customHeight="1" x14ac:dyDescent="0.25">
      <c r="B890" s="50"/>
      <c r="E890" s="50"/>
      <c r="F890" s="50"/>
      <c r="G890" s="62"/>
    </row>
    <row r="891" spans="2:7" ht="18" customHeight="1" x14ac:dyDescent="0.25">
      <c r="B891" s="50"/>
      <c r="E891" s="50"/>
      <c r="F891" s="50"/>
      <c r="G891" s="62"/>
    </row>
    <row r="892" spans="2:7" ht="18" customHeight="1" x14ac:dyDescent="0.25">
      <c r="B892" s="50"/>
      <c r="E892" s="50"/>
      <c r="F892" s="50"/>
      <c r="G892" s="62"/>
    </row>
    <row r="893" spans="2:7" ht="18" customHeight="1" x14ac:dyDescent="0.25">
      <c r="B893" s="50"/>
      <c r="E893" s="50"/>
      <c r="F893" s="50"/>
      <c r="G893" s="62"/>
    </row>
    <row r="894" spans="2:7" ht="18" customHeight="1" x14ac:dyDescent="0.25">
      <c r="B894" s="50"/>
      <c r="E894" s="50"/>
      <c r="F894" s="50"/>
      <c r="G894" s="62"/>
    </row>
    <row r="895" spans="2:7" ht="18" customHeight="1" x14ac:dyDescent="0.25">
      <c r="B895" s="50"/>
      <c r="E895" s="50"/>
      <c r="F895" s="50"/>
      <c r="G895" s="62"/>
    </row>
    <row r="896" spans="2:7" ht="18" customHeight="1" x14ac:dyDescent="0.25">
      <c r="B896" s="50"/>
      <c r="E896" s="50"/>
      <c r="F896" s="50"/>
      <c r="G896" s="62"/>
    </row>
    <row r="897" spans="2:7" ht="18" customHeight="1" x14ac:dyDescent="0.25">
      <c r="B897" s="50"/>
      <c r="E897" s="50"/>
      <c r="F897" s="50"/>
      <c r="G897" s="62"/>
    </row>
    <row r="898" spans="2:7" ht="18" customHeight="1" x14ac:dyDescent="0.25">
      <c r="B898" s="50"/>
      <c r="E898" s="50"/>
      <c r="F898" s="50"/>
      <c r="G898" s="62"/>
    </row>
    <row r="899" spans="2:7" ht="18" customHeight="1" x14ac:dyDescent="0.25">
      <c r="B899" s="50"/>
      <c r="E899" s="50"/>
      <c r="F899" s="50"/>
      <c r="G899" s="62"/>
    </row>
    <row r="900" spans="2:7" ht="18" customHeight="1" x14ac:dyDescent="0.25">
      <c r="B900" s="50"/>
      <c r="E900" s="50"/>
      <c r="F900" s="50"/>
      <c r="G900" s="62"/>
    </row>
    <row r="901" spans="2:7" ht="18" customHeight="1" x14ac:dyDescent="0.25">
      <c r="B901" s="50"/>
      <c r="E901" s="50"/>
      <c r="F901" s="50"/>
      <c r="G901" s="62"/>
    </row>
    <row r="902" spans="2:7" ht="18" customHeight="1" x14ac:dyDescent="0.25">
      <c r="B902" s="50"/>
      <c r="E902" s="50"/>
      <c r="F902" s="50"/>
      <c r="G902" s="62"/>
    </row>
    <row r="903" spans="2:7" ht="18" customHeight="1" x14ac:dyDescent="0.25">
      <c r="B903" s="50"/>
      <c r="E903" s="50"/>
      <c r="F903" s="50"/>
      <c r="G903" s="62"/>
    </row>
    <row r="904" spans="2:7" ht="18" customHeight="1" x14ac:dyDescent="0.25">
      <c r="B904" s="50"/>
      <c r="E904" s="50"/>
      <c r="F904" s="50"/>
      <c r="G904" s="62"/>
    </row>
    <row r="905" spans="2:7" ht="18" customHeight="1" x14ac:dyDescent="0.25">
      <c r="B905" s="50"/>
      <c r="E905" s="50"/>
      <c r="F905" s="50"/>
      <c r="G905" s="62"/>
    </row>
    <row r="906" spans="2:7" ht="18" customHeight="1" x14ac:dyDescent="0.25">
      <c r="B906" s="50"/>
      <c r="E906" s="50"/>
      <c r="F906" s="50"/>
      <c r="G906" s="62"/>
    </row>
    <row r="907" spans="2:7" ht="18" customHeight="1" x14ac:dyDescent="0.25">
      <c r="B907" s="50"/>
      <c r="E907" s="50"/>
      <c r="F907" s="50"/>
      <c r="G907" s="62"/>
    </row>
    <row r="908" spans="2:7" ht="18" customHeight="1" x14ac:dyDescent="0.25">
      <c r="B908" s="50"/>
      <c r="E908" s="50"/>
      <c r="F908" s="50"/>
      <c r="G908" s="62"/>
    </row>
    <row r="909" spans="2:7" ht="18" customHeight="1" x14ac:dyDescent="0.25">
      <c r="B909" s="50"/>
      <c r="E909" s="50"/>
      <c r="F909" s="50"/>
      <c r="G909" s="62"/>
    </row>
    <row r="910" spans="2:7" ht="18" customHeight="1" x14ac:dyDescent="0.25">
      <c r="B910" s="50"/>
      <c r="E910" s="50"/>
      <c r="F910" s="50"/>
      <c r="G910" s="62"/>
    </row>
    <row r="911" spans="2:7" ht="18" customHeight="1" x14ac:dyDescent="0.25">
      <c r="B911" s="50"/>
      <c r="E911" s="50"/>
      <c r="F911" s="50"/>
      <c r="G911" s="62"/>
    </row>
    <row r="912" spans="2:7" ht="18" customHeight="1" x14ac:dyDescent="0.25">
      <c r="B912" s="50"/>
      <c r="E912" s="50"/>
      <c r="F912" s="50"/>
      <c r="G912" s="62"/>
    </row>
    <row r="913" spans="2:7" ht="18" customHeight="1" x14ac:dyDescent="0.25">
      <c r="B913" s="50"/>
      <c r="E913" s="50"/>
      <c r="F913" s="50"/>
      <c r="G913" s="62"/>
    </row>
    <row r="914" spans="2:7" ht="18" customHeight="1" x14ac:dyDescent="0.25">
      <c r="B914" s="50"/>
      <c r="E914" s="50"/>
      <c r="F914" s="50"/>
      <c r="G914" s="62"/>
    </row>
    <row r="915" spans="2:7" ht="18" customHeight="1" x14ac:dyDescent="0.25">
      <c r="B915" s="50"/>
      <c r="E915" s="50"/>
      <c r="F915" s="50"/>
      <c r="G915" s="62"/>
    </row>
    <row r="916" spans="2:7" ht="18" customHeight="1" x14ac:dyDescent="0.25">
      <c r="B916" s="50"/>
      <c r="E916" s="50"/>
      <c r="F916" s="50"/>
      <c r="G916" s="62"/>
    </row>
    <row r="917" spans="2:7" ht="18" customHeight="1" x14ac:dyDescent="0.25">
      <c r="B917" s="50"/>
      <c r="E917" s="50"/>
      <c r="F917" s="50"/>
      <c r="G917" s="62"/>
    </row>
    <row r="918" spans="2:7" ht="18" customHeight="1" x14ac:dyDescent="0.25">
      <c r="B918" s="50"/>
      <c r="E918" s="50"/>
      <c r="F918" s="50"/>
      <c r="G918" s="62"/>
    </row>
    <row r="919" spans="2:7" ht="18" customHeight="1" x14ac:dyDescent="0.25">
      <c r="B919" s="50"/>
      <c r="E919" s="50"/>
      <c r="F919" s="50"/>
      <c r="G919" s="62"/>
    </row>
    <row r="920" spans="2:7" ht="18" customHeight="1" x14ac:dyDescent="0.25">
      <c r="B920" s="50"/>
      <c r="E920" s="50"/>
      <c r="F920" s="50"/>
      <c r="G920" s="62"/>
    </row>
    <row r="921" spans="2:7" ht="18" customHeight="1" x14ac:dyDescent="0.25">
      <c r="B921" s="50"/>
      <c r="E921" s="50"/>
      <c r="F921" s="50"/>
      <c r="G921" s="62"/>
    </row>
    <row r="922" spans="2:7" ht="18" customHeight="1" x14ac:dyDescent="0.25">
      <c r="B922" s="50"/>
      <c r="E922" s="50"/>
      <c r="F922" s="50"/>
      <c r="G922" s="62"/>
    </row>
    <row r="923" spans="2:7" ht="18" customHeight="1" x14ac:dyDescent="0.25">
      <c r="B923" s="50"/>
      <c r="E923" s="50"/>
      <c r="F923" s="50"/>
      <c r="G923" s="62"/>
    </row>
    <row r="924" spans="2:7" ht="18" customHeight="1" x14ac:dyDescent="0.25">
      <c r="B924" s="50"/>
      <c r="E924" s="50"/>
      <c r="F924" s="50"/>
      <c r="G924" s="62"/>
    </row>
    <row r="925" spans="2:7" ht="18" customHeight="1" x14ac:dyDescent="0.25">
      <c r="B925" s="50"/>
      <c r="E925" s="50"/>
      <c r="F925" s="50"/>
      <c r="G925" s="62"/>
    </row>
    <row r="926" spans="2:7" ht="18" customHeight="1" x14ac:dyDescent="0.25">
      <c r="B926" s="50"/>
      <c r="E926" s="50"/>
      <c r="F926" s="50"/>
      <c r="G926" s="62"/>
    </row>
    <row r="927" spans="2:7" ht="18" customHeight="1" x14ac:dyDescent="0.25">
      <c r="B927" s="50"/>
      <c r="E927" s="50"/>
      <c r="F927" s="50"/>
      <c r="G927" s="62"/>
    </row>
    <row r="928" spans="2:7" ht="18" customHeight="1" x14ac:dyDescent="0.25">
      <c r="B928" s="50"/>
      <c r="E928" s="50"/>
      <c r="F928" s="50"/>
      <c r="G928" s="62"/>
    </row>
    <row r="929" spans="2:7" ht="18" customHeight="1" x14ac:dyDescent="0.25">
      <c r="B929" s="50"/>
      <c r="E929" s="50"/>
      <c r="F929" s="50"/>
      <c r="G929" s="62"/>
    </row>
    <row r="930" spans="2:7" ht="18" customHeight="1" x14ac:dyDescent="0.25">
      <c r="B930" s="50"/>
      <c r="E930" s="50"/>
      <c r="F930" s="50"/>
      <c r="G930" s="62"/>
    </row>
    <row r="931" spans="2:7" ht="18" customHeight="1" x14ac:dyDescent="0.25">
      <c r="B931" s="50"/>
      <c r="E931" s="50"/>
      <c r="F931" s="50"/>
      <c r="G931" s="62"/>
    </row>
    <row r="932" spans="2:7" ht="18" customHeight="1" x14ac:dyDescent="0.25">
      <c r="B932" s="50"/>
      <c r="E932" s="50"/>
      <c r="F932" s="50"/>
      <c r="G932" s="62"/>
    </row>
    <row r="933" spans="2:7" ht="18" customHeight="1" x14ac:dyDescent="0.25">
      <c r="B933" s="50"/>
      <c r="E933" s="50"/>
      <c r="F933" s="50"/>
      <c r="G933" s="62"/>
    </row>
    <row r="934" spans="2:7" ht="18" customHeight="1" x14ac:dyDescent="0.25">
      <c r="B934" s="50"/>
      <c r="E934" s="50"/>
      <c r="F934" s="50"/>
      <c r="G934" s="62"/>
    </row>
    <row r="935" spans="2:7" ht="18" customHeight="1" x14ac:dyDescent="0.25">
      <c r="B935" s="50"/>
      <c r="E935" s="50"/>
      <c r="F935" s="50"/>
      <c r="G935" s="62"/>
    </row>
    <row r="936" spans="2:7" ht="18" customHeight="1" x14ac:dyDescent="0.25">
      <c r="B936" s="50"/>
      <c r="E936" s="50"/>
      <c r="F936" s="50"/>
      <c r="G936" s="62"/>
    </row>
    <row r="937" spans="2:7" ht="18" customHeight="1" x14ac:dyDescent="0.25">
      <c r="B937" s="50"/>
      <c r="E937" s="50"/>
      <c r="F937" s="50"/>
      <c r="G937" s="62"/>
    </row>
    <row r="938" spans="2:7" ht="18" customHeight="1" x14ac:dyDescent="0.25">
      <c r="B938" s="50"/>
      <c r="E938" s="50"/>
      <c r="F938" s="50"/>
      <c r="G938" s="62"/>
    </row>
    <row r="939" spans="2:7" ht="18" customHeight="1" x14ac:dyDescent="0.25">
      <c r="B939" s="50"/>
      <c r="E939" s="50"/>
      <c r="F939" s="50"/>
      <c r="G939" s="62"/>
    </row>
    <row r="940" spans="2:7" ht="18" customHeight="1" x14ac:dyDescent="0.25">
      <c r="B940" s="50"/>
      <c r="E940" s="50"/>
      <c r="F940" s="50"/>
      <c r="G940" s="62"/>
    </row>
    <row r="941" spans="2:7" ht="18" customHeight="1" x14ac:dyDescent="0.25">
      <c r="B941" s="50"/>
      <c r="E941" s="50"/>
      <c r="F941" s="50"/>
      <c r="G941" s="62"/>
    </row>
    <row r="942" spans="2:7" ht="18" customHeight="1" x14ac:dyDescent="0.25">
      <c r="B942" s="50"/>
      <c r="E942" s="50"/>
      <c r="F942" s="50"/>
      <c r="G942" s="62"/>
    </row>
    <row r="943" spans="2:7" ht="18" customHeight="1" x14ac:dyDescent="0.25">
      <c r="B943" s="50"/>
      <c r="E943" s="50"/>
      <c r="F943" s="50"/>
      <c r="G943" s="62"/>
    </row>
    <row r="944" spans="2:7" ht="18" customHeight="1" x14ac:dyDescent="0.25">
      <c r="B944" s="50"/>
      <c r="E944" s="50"/>
      <c r="F944" s="50"/>
      <c r="G944" s="62"/>
    </row>
    <row r="945" spans="2:7" ht="18" customHeight="1" x14ac:dyDescent="0.25">
      <c r="B945" s="50"/>
      <c r="E945" s="50"/>
      <c r="F945" s="50"/>
      <c r="G945" s="62"/>
    </row>
    <row r="946" spans="2:7" ht="18" customHeight="1" x14ac:dyDescent="0.25">
      <c r="B946" s="50"/>
      <c r="E946" s="50"/>
      <c r="F946" s="50"/>
      <c r="G946" s="62"/>
    </row>
    <row r="947" spans="2:7" ht="18" customHeight="1" x14ac:dyDescent="0.25">
      <c r="B947" s="50"/>
      <c r="E947" s="50"/>
      <c r="F947" s="50"/>
      <c r="G947" s="62"/>
    </row>
    <row r="948" spans="2:7" ht="18" customHeight="1" x14ac:dyDescent="0.25">
      <c r="B948" s="50"/>
      <c r="E948" s="50"/>
      <c r="F948" s="50"/>
      <c r="G948" s="62"/>
    </row>
    <row r="949" spans="2:7" ht="18" customHeight="1" x14ac:dyDescent="0.25">
      <c r="B949" s="50"/>
      <c r="E949" s="50"/>
      <c r="F949" s="50"/>
      <c r="G949" s="62"/>
    </row>
    <row r="950" spans="2:7" ht="18" customHeight="1" x14ac:dyDescent="0.25">
      <c r="B950" s="50"/>
      <c r="E950" s="50"/>
      <c r="F950" s="50"/>
      <c r="G950" s="62"/>
    </row>
    <row r="951" spans="2:7" ht="18" customHeight="1" x14ac:dyDescent="0.25">
      <c r="B951" s="50"/>
      <c r="E951" s="50"/>
      <c r="F951" s="50"/>
      <c r="G951" s="62"/>
    </row>
    <row r="952" spans="2:7" ht="18" customHeight="1" x14ac:dyDescent="0.25">
      <c r="B952" s="50"/>
      <c r="E952" s="50"/>
      <c r="F952" s="50"/>
      <c r="G952" s="62"/>
    </row>
    <row r="953" spans="2:7" ht="18" customHeight="1" x14ac:dyDescent="0.25">
      <c r="B953" s="50"/>
      <c r="E953" s="50"/>
      <c r="F953" s="50"/>
      <c r="G953" s="62"/>
    </row>
    <row r="954" spans="2:7" ht="18" customHeight="1" x14ac:dyDescent="0.25">
      <c r="B954" s="50"/>
      <c r="E954" s="50"/>
      <c r="F954" s="50"/>
      <c r="G954" s="62"/>
    </row>
    <row r="955" spans="2:7" ht="18" customHeight="1" x14ac:dyDescent="0.25">
      <c r="B955" s="50"/>
      <c r="E955" s="50"/>
      <c r="F955" s="50"/>
      <c r="G955" s="62"/>
    </row>
    <row r="956" spans="2:7" ht="18" customHeight="1" x14ac:dyDescent="0.25">
      <c r="B956" s="50"/>
      <c r="E956" s="50"/>
      <c r="F956" s="50"/>
      <c r="G956" s="62"/>
    </row>
    <row r="957" spans="2:7" ht="18" customHeight="1" x14ac:dyDescent="0.25">
      <c r="B957" s="50"/>
      <c r="E957" s="50"/>
      <c r="F957" s="50"/>
      <c r="G957" s="62"/>
    </row>
    <row r="958" spans="2:7" ht="18" customHeight="1" x14ac:dyDescent="0.25">
      <c r="B958" s="50"/>
      <c r="E958" s="50"/>
      <c r="F958" s="50"/>
      <c r="G958" s="62"/>
    </row>
    <row r="959" spans="2:7" ht="18" customHeight="1" x14ac:dyDescent="0.25">
      <c r="B959" s="50"/>
      <c r="E959" s="50"/>
      <c r="F959" s="50"/>
      <c r="G959" s="62"/>
    </row>
    <row r="960" spans="2:7" ht="18" customHeight="1" x14ac:dyDescent="0.25">
      <c r="B960" s="50"/>
      <c r="E960" s="50"/>
      <c r="F960" s="50"/>
      <c r="G960" s="62"/>
    </row>
    <row r="961" spans="2:7" ht="18" customHeight="1" x14ac:dyDescent="0.25">
      <c r="B961" s="50"/>
      <c r="E961" s="50"/>
      <c r="F961" s="50"/>
      <c r="G961" s="62"/>
    </row>
    <row r="962" spans="2:7" ht="18" customHeight="1" x14ac:dyDescent="0.25">
      <c r="B962" s="50"/>
      <c r="E962" s="50"/>
      <c r="F962" s="50"/>
      <c r="G962" s="62"/>
    </row>
    <row r="963" spans="2:7" ht="18" customHeight="1" x14ac:dyDescent="0.25">
      <c r="B963" s="50"/>
      <c r="E963" s="50"/>
      <c r="F963" s="50"/>
      <c r="G963" s="62"/>
    </row>
    <row r="964" spans="2:7" ht="18" customHeight="1" x14ac:dyDescent="0.25">
      <c r="B964" s="50"/>
      <c r="E964" s="50"/>
      <c r="F964" s="50"/>
      <c r="G964" s="62"/>
    </row>
    <row r="965" spans="2:7" ht="18" customHeight="1" x14ac:dyDescent="0.25">
      <c r="B965" s="50"/>
      <c r="E965" s="50"/>
      <c r="F965" s="50"/>
      <c r="G965" s="62"/>
    </row>
    <row r="966" spans="2:7" ht="18" customHeight="1" x14ac:dyDescent="0.25">
      <c r="B966" s="50"/>
      <c r="E966" s="50"/>
      <c r="F966" s="50"/>
      <c r="G966" s="62"/>
    </row>
    <row r="967" spans="2:7" ht="18" customHeight="1" x14ac:dyDescent="0.25">
      <c r="B967" s="50"/>
      <c r="E967" s="50"/>
      <c r="F967" s="50"/>
      <c r="G967" s="62"/>
    </row>
    <row r="968" spans="2:7" ht="18" customHeight="1" x14ac:dyDescent="0.25">
      <c r="B968" s="50"/>
      <c r="E968" s="50"/>
      <c r="F968" s="50"/>
      <c r="G968" s="62"/>
    </row>
    <row r="969" spans="2:7" ht="18" customHeight="1" x14ac:dyDescent="0.25">
      <c r="B969" s="50"/>
      <c r="E969" s="50"/>
      <c r="F969" s="50"/>
      <c r="G969" s="62"/>
    </row>
    <row r="970" spans="2:7" ht="18" customHeight="1" x14ac:dyDescent="0.25">
      <c r="B970" s="50"/>
      <c r="E970" s="50"/>
      <c r="F970" s="50"/>
      <c r="G970" s="62"/>
    </row>
    <row r="971" spans="2:7" ht="18" customHeight="1" x14ac:dyDescent="0.25">
      <c r="B971" s="50"/>
      <c r="E971" s="50"/>
      <c r="F971" s="50"/>
      <c r="G971" s="62"/>
    </row>
    <row r="972" spans="2:7" ht="18" customHeight="1" x14ac:dyDescent="0.25">
      <c r="B972" s="50"/>
      <c r="E972" s="50"/>
      <c r="F972" s="50"/>
      <c r="G972" s="62"/>
    </row>
    <row r="973" spans="2:7" ht="18" customHeight="1" x14ac:dyDescent="0.25">
      <c r="B973" s="50"/>
      <c r="E973" s="50"/>
      <c r="F973" s="50"/>
      <c r="G973" s="62"/>
    </row>
    <row r="974" spans="2:7" ht="18" customHeight="1" x14ac:dyDescent="0.25">
      <c r="B974" s="50"/>
      <c r="E974" s="50"/>
      <c r="F974" s="50"/>
      <c r="G974" s="62"/>
    </row>
    <row r="975" spans="2:7" ht="18" customHeight="1" x14ac:dyDescent="0.25">
      <c r="B975" s="50"/>
      <c r="E975" s="50"/>
      <c r="F975" s="50"/>
      <c r="G975" s="62"/>
    </row>
    <row r="976" spans="2:7" ht="18" customHeight="1" x14ac:dyDescent="0.25">
      <c r="B976" s="50"/>
      <c r="E976" s="50"/>
      <c r="F976" s="50"/>
      <c r="G976" s="62"/>
    </row>
    <row r="977" spans="2:7" ht="18" customHeight="1" x14ac:dyDescent="0.25">
      <c r="B977" s="50"/>
      <c r="E977" s="50"/>
      <c r="F977" s="50"/>
      <c r="G977" s="62"/>
    </row>
    <row r="978" spans="2:7" ht="18" customHeight="1" x14ac:dyDescent="0.25">
      <c r="B978" s="50"/>
      <c r="E978" s="50"/>
      <c r="F978" s="50"/>
      <c r="G978" s="62"/>
    </row>
    <row r="979" spans="2:7" ht="18" customHeight="1" x14ac:dyDescent="0.25">
      <c r="B979" s="50"/>
      <c r="E979" s="50"/>
      <c r="F979" s="50"/>
      <c r="G979" s="62"/>
    </row>
    <row r="980" spans="2:7" ht="18" customHeight="1" x14ac:dyDescent="0.25">
      <c r="B980" s="50"/>
      <c r="E980" s="50"/>
      <c r="F980" s="50"/>
      <c r="G980" s="62"/>
    </row>
    <row r="981" spans="2:7" ht="18" customHeight="1" x14ac:dyDescent="0.25">
      <c r="B981" s="50"/>
      <c r="E981" s="50"/>
      <c r="F981" s="50"/>
      <c r="G981" s="62"/>
    </row>
    <row r="982" spans="2:7" ht="18" customHeight="1" x14ac:dyDescent="0.25">
      <c r="B982" s="50"/>
      <c r="E982" s="50"/>
      <c r="F982" s="50"/>
      <c r="G982" s="62"/>
    </row>
    <row r="983" spans="2:7" ht="18" customHeight="1" x14ac:dyDescent="0.25">
      <c r="B983" s="50"/>
      <c r="E983" s="50"/>
      <c r="F983" s="50"/>
      <c r="G983" s="62"/>
    </row>
    <row r="984" spans="2:7" ht="18" customHeight="1" x14ac:dyDescent="0.25">
      <c r="B984" s="50"/>
      <c r="E984" s="50"/>
      <c r="F984" s="50"/>
      <c r="G984" s="62"/>
    </row>
    <row r="985" spans="2:7" ht="18" customHeight="1" x14ac:dyDescent="0.25">
      <c r="B985" s="50"/>
      <c r="E985" s="50"/>
      <c r="F985" s="50"/>
      <c r="G985" s="62"/>
    </row>
    <row r="986" spans="2:7" ht="18" customHeight="1" x14ac:dyDescent="0.25">
      <c r="B986" s="50"/>
      <c r="E986" s="50"/>
      <c r="F986" s="50"/>
      <c r="G986" s="62"/>
    </row>
    <row r="987" spans="2:7" ht="18" customHeight="1" x14ac:dyDescent="0.25">
      <c r="B987" s="50"/>
      <c r="E987" s="50"/>
      <c r="F987" s="50"/>
      <c r="G987" s="62"/>
    </row>
    <row r="988" spans="2:7" ht="18" customHeight="1" x14ac:dyDescent="0.25">
      <c r="B988" s="50"/>
      <c r="E988" s="50"/>
      <c r="F988" s="50"/>
      <c r="G988" s="62"/>
    </row>
    <row r="989" spans="2:7" ht="18" customHeight="1" x14ac:dyDescent="0.25">
      <c r="B989" s="50"/>
      <c r="E989" s="50"/>
      <c r="F989" s="50"/>
      <c r="G989" s="62"/>
    </row>
    <row r="990" spans="2:7" ht="18" customHeight="1" x14ac:dyDescent="0.25">
      <c r="B990" s="50"/>
      <c r="E990" s="50"/>
      <c r="F990" s="50"/>
      <c r="G990" s="62"/>
    </row>
    <row r="991" spans="2:7" ht="18" customHeight="1" x14ac:dyDescent="0.25">
      <c r="B991" s="50"/>
      <c r="E991" s="50"/>
      <c r="F991" s="50"/>
      <c r="G991" s="62"/>
    </row>
    <row r="992" spans="2:7" ht="18" customHeight="1" x14ac:dyDescent="0.25">
      <c r="B992" s="50"/>
      <c r="E992" s="50"/>
      <c r="F992" s="50"/>
      <c r="G992" s="62"/>
    </row>
    <row r="993" spans="2:7" ht="18" customHeight="1" x14ac:dyDescent="0.25">
      <c r="B993" s="50"/>
      <c r="E993" s="50"/>
      <c r="F993" s="50"/>
      <c r="G993" s="62"/>
    </row>
    <row r="994" spans="2:7" ht="18" customHeight="1" x14ac:dyDescent="0.25">
      <c r="B994" s="50"/>
      <c r="E994" s="50"/>
      <c r="F994" s="50"/>
      <c r="G994" s="62"/>
    </row>
    <row r="995" spans="2:7" ht="18" customHeight="1" x14ac:dyDescent="0.25">
      <c r="B995" s="50"/>
      <c r="E995" s="50"/>
      <c r="F995" s="50"/>
      <c r="G995" s="62"/>
    </row>
    <row r="996" spans="2:7" ht="18" customHeight="1" x14ac:dyDescent="0.25">
      <c r="B996" s="50"/>
      <c r="E996" s="50"/>
      <c r="F996" s="50"/>
      <c r="G996" s="62"/>
    </row>
    <row r="997" spans="2:7" ht="18" customHeight="1" x14ac:dyDescent="0.25">
      <c r="B997" s="50"/>
      <c r="E997" s="50"/>
      <c r="F997" s="50"/>
      <c r="G997" s="62"/>
    </row>
    <row r="998" spans="2:7" ht="18" customHeight="1" x14ac:dyDescent="0.25">
      <c r="B998" s="50"/>
      <c r="E998" s="50"/>
      <c r="F998" s="50"/>
      <c r="G998" s="62"/>
    </row>
    <row r="999" spans="2:7" ht="18" customHeight="1" x14ac:dyDescent="0.25">
      <c r="B999" s="50"/>
      <c r="E999" s="50"/>
      <c r="F999" s="50"/>
      <c r="G999" s="62"/>
    </row>
    <row r="1000" spans="2:7" ht="18" customHeight="1" x14ac:dyDescent="0.25">
      <c r="B1000" s="50"/>
      <c r="E1000" s="50"/>
      <c r="F1000" s="50"/>
      <c r="G1000" s="62"/>
    </row>
    <row r="1001" spans="2:7" ht="18" customHeight="1" x14ac:dyDescent="0.25">
      <c r="B1001" s="50"/>
      <c r="E1001" s="50"/>
      <c r="F1001" s="50"/>
      <c r="G1001" s="62"/>
    </row>
    <row r="1002" spans="2:7" ht="18" customHeight="1" x14ac:dyDescent="0.25">
      <c r="B1002" s="50"/>
      <c r="E1002" s="50"/>
      <c r="F1002" s="50"/>
      <c r="G1002" s="62"/>
    </row>
    <row r="1003" spans="2:7" ht="18" customHeight="1" x14ac:dyDescent="0.25">
      <c r="B1003" s="50"/>
      <c r="E1003" s="50"/>
      <c r="F1003" s="50"/>
      <c r="G1003" s="62"/>
    </row>
    <row r="1004" spans="2:7" ht="18" customHeight="1" x14ac:dyDescent="0.25">
      <c r="B1004" s="50"/>
      <c r="E1004" s="50"/>
      <c r="F1004" s="50"/>
      <c r="G1004" s="62"/>
    </row>
    <row r="1005" spans="2:7" ht="18" customHeight="1" x14ac:dyDescent="0.25">
      <c r="B1005" s="50"/>
      <c r="E1005" s="50"/>
      <c r="F1005" s="50"/>
      <c r="G1005" s="62"/>
    </row>
    <row r="1006" spans="2:7" ht="18" customHeight="1" x14ac:dyDescent="0.25">
      <c r="B1006" s="50"/>
      <c r="E1006" s="50"/>
      <c r="F1006" s="50"/>
      <c r="G1006" s="62"/>
    </row>
    <row r="1007" spans="2:7" ht="18" customHeight="1" x14ac:dyDescent="0.25">
      <c r="B1007" s="50"/>
      <c r="E1007" s="50"/>
      <c r="F1007" s="50"/>
      <c r="G1007" s="62"/>
    </row>
    <row r="1008" spans="2:7" ht="18" customHeight="1" x14ac:dyDescent="0.25">
      <c r="B1008" s="50"/>
      <c r="E1008" s="50"/>
      <c r="F1008" s="50"/>
      <c r="G1008" s="62"/>
    </row>
    <row r="1009" spans="2:7" ht="18" customHeight="1" x14ac:dyDescent="0.25">
      <c r="B1009" s="50"/>
      <c r="E1009" s="50"/>
      <c r="F1009" s="50"/>
      <c r="G1009" s="62"/>
    </row>
    <row r="1010" spans="2:7" ht="18" customHeight="1" x14ac:dyDescent="0.25">
      <c r="B1010" s="50"/>
      <c r="E1010" s="50"/>
      <c r="F1010" s="50"/>
      <c r="G1010" s="62"/>
    </row>
    <row r="1011" spans="2:7" ht="18" customHeight="1" x14ac:dyDescent="0.25">
      <c r="B1011" s="50"/>
      <c r="E1011" s="50"/>
      <c r="F1011" s="50"/>
      <c r="G1011" s="62"/>
    </row>
    <row r="1012" spans="2:7" ht="18" customHeight="1" x14ac:dyDescent="0.25">
      <c r="B1012" s="50"/>
      <c r="E1012" s="50"/>
      <c r="F1012" s="50"/>
      <c r="G1012" s="62"/>
    </row>
    <row r="1013" spans="2:7" ht="18" customHeight="1" x14ac:dyDescent="0.25">
      <c r="B1013" s="50"/>
      <c r="E1013" s="50"/>
      <c r="F1013" s="50"/>
      <c r="G1013" s="62"/>
    </row>
    <row r="1014" spans="2:7" ht="18" customHeight="1" x14ac:dyDescent="0.25">
      <c r="B1014" s="50"/>
      <c r="E1014" s="50"/>
      <c r="F1014" s="50"/>
      <c r="G1014" s="62"/>
    </row>
    <row r="1015" spans="2:7" ht="18" customHeight="1" x14ac:dyDescent="0.25">
      <c r="B1015" s="50"/>
      <c r="E1015" s="50"/>
      <c r="F1015" s="50"/>
      <c r="G1015" s="62"/>
    </row>
    <row r="1016" spans="2:7" ht="18" customHeight="1" x14ac:dyDescent="0.25">
      <c r="B1016" s="50"/>
      <c r="E1016" s="50"/>
      <c r="F1016" s="50"/>
      <c r="G1016" s="62"/>
    </row>
    <row r="1017" spans="2:7" ht="18" customHeight="1" x14ac:dyDescent="0.25">
      <c r="B1017" s="50"/>
      <c r="E1017" s="50"/>
      <c r="F1017" s="50"/>
      <c r="G1017" s="62"/>
    </row>
    <row r="1018" spans="2:7" ht="18" customHeight="1" x14ac:dyDescent="0.25">
      <c r="B1018" s="50"/>
      <c r="E1018" s="50"/>
      <c r="F1018" s="50"/>
      <c r="G1018" s="62"/>
    </row>
    <row r="1019" spans="2:7" ht="18" customHeight="1" x14ac:dyDescent="0.25">
      <c r="B1019" s="50"/>
      <c r="E1019" s="50"/>
      <c r="F1019" s="50"/>
      <c r="G1019" s="62"/>
    </row>
    <row r="1020" spans="2:7" ht="18" customHeight="1" x14ac:dyDescent="0.25">
      <c r="B1020" s="50"/>
      <c r="E1020" s="50"/>
      <c r="F1020" s="50"/>
      <c r="G1020" s="62"/>
    </row>
    <row r="1021" spans="2:7" ht="18" customHeight="1" x14ac:dyDescent="0.25">
      <c r="B1021" s="50"/>
      <c r="E1021" s="50"/>
      <c r="F1021" s="50"/>
      <c r="G1021" s="62"/>
    </row>
    <row r="1022" spans="2:7" ht="18" customHeight="1" x14ac:dyDescent="0.25">
      <c r="B1022" s="50"/>
      <c r="E1022" s="50"/>
      <c r="F1022" s="50"/>
      <c r="G1022" s="62"/>
    </row>
    <row r="1023" spans="2:7" ht="18" customHeight="1" x14ac:dyDescent="0.25">
      <c r="B1023" s="50"/>
      <c r="E1023" s="50"/>
      <c r="F1023" s="50"/>
      <c r="G1023" s="62"/>
    </row>
    <row r="1024" spans="2:7" ht="18" customHeight="1" x14ac:dyDescent="0.25">
      <c r="B1024" s="50"/>
      <c r="E1024" s="50"/>
      <c r="F1024" s="50"/>
      <c r="G1024" s="62"/>
    </row>
    <row r="1025" spans="2:7" ht="18" customHeight="1" x14ac:dyDescent="0.25">
      <c r="B1025" s="50"/>
      <c r="E1025" s="50"/>
      <c r="F1025" s="50"/>
      <c r="G1025" s="62"/>
    </row>
    <row r="1026" spans="2:7" ht="18" customHeight="1" x14ac:dyDescent="0.25">
      <c r="B1026" s="50"/>
      <c r="E1026" s="50"/>
      <c r="F1026" s="50"/>
      <c r="G1026" s="62"/>
    </row>
    <row r="1027" spans="2:7" ht="18" customHeight="1" x14ac:dyDescent="0.25">
      <c r="B1027" s="50"/>
      <c r="E1027" s="50"/>
      <c r="F1027" s="50"/>
      <c r="G1027" s="62"/>
    </row>
    <row r="1028" spans="2:7" ht="18" customHeight="1" x14ac:dyDescent="0.25">
      <c r="B1028" s="50"/>
      <c r="E1028" s="50"/>
      <c r="F1028" s="50"/>
      <c r="G1028" s="62"/>
    </row>
    <row r="1029" spans="2:7" ht="18" customHeight="1" x14ac:dyDescent="0.25">
      <c r="B1029" s="50"/>
      <c r="E1029" s="50"/>
      <c r="F1029" s="50"/>
      <c r="G1029" s="62"/>
    </row>
    <row r="1030" spans="2:7" ht="18" customHeight="1" x14ac:dyDescent="0.25">
      <c r="B1030" s="50"/>
      <c r="E1030" s="50"/>
      <c r="F1030" s="50"/>
      <c r="G1030" s="62"/>
    </row>
    <row r="1031" spans="2:7" ht="18" customHeight="1" x14ac:dyDescent="0.25">
      <c r="B1031" s="50"/>
      <c r="E1031" s="50"/>
      <c r="F1031" s="50"/>
      <c r="G1031" s="62"/>
    </row>
    <row r="1032" spans="2:7" ht="18" customHeight="1" x14ac:dyDescent="0.25">
      <c r="B1032" s="50"/>
      <c r="E1032" s="50"/>
      <c r="F1032" s="50"/>
      <c r="G1032" s="62"/>
    </row>
    <row r="1033" spans="2:7" ht="18" customHeight="1" x14ac:dyDescent="0.25">
      <c r="B1033" s="50"/>
      <c r="E1033" s="50"/>
      <c r="F1033" s="50"/>
      <c r="G1033" s="62"/>
    </row>
    <row r="1034" spans="2:7" ht="18" customHeight="1" x14ac:dyDescent="0.25">
      <c r="B1034" s="50"/>
      <c r="E1034" s="50"/>
      <c r="F1034" s="50"/>
      <c r="G1034" s="62"/>
    </row>
    <row r="1035" spans="2:7" ht="18" customHeight="1" x14ac:dyDescent="0.25">
      <c r="B1035" s="50"/>
      <c r="E1035" s="50"/>
      <c r="F1035" s="50"/>
      <c r="G1035" s="62"/>
    </row>
    <row r="1036" spans="2:7" ht="18" customHeight="1" x14ac:dyDescent="0.25">
      <c r="B1036" s="50"/>
      <c r="E1036" s="50"/>
      <c r="F1036" s="50"/>
      <c r="G1036" s="62"/>
    </row>
    <row r="1037" spans="2:7" ht="18" customHeight="1" x14ac:dyDescent="0.25">
      <c r="B1037" s="50"/>
      <c r="E1037" s="50"/>
      <c r="F1037" s="50"/>
      <c r="G1037" s="62"/>
    </row>
    <row r="1038" spans="2:7" ht="18" customHeight="1" x14ac:dyDescent="0.25">
      <c r="B1038" s="50"/>
      <c r="E1038" s="50"/>
      <c r="F1038" s="50"/>
      <c r="G1038" s="62"/>
    </row>
    <row r="1039" spans="2:7" ht="18" customHeight="1" x14ac:dyDescent="0.25">
      <c r="B1039" s="50"/>
      <c r="E1039" s="50"/>
      <c r="F1039" s="50"/>
      <c r="G1039" s="62"/>
    </row>
    <row r="1040" spans="2:7" ht="18" customHeight="1" x14ac:dyDescent="0.25">
      <c r="B1040" s="50"/>
      <c r="E1040" s="50"/>
      <c r="F1040" s="50"/>
      <c r="G1040" s="62"/>
    </row>
    <row r="1041" spans="2:7" ht="18" customHeight="1" x14ac:dyDescent="0.25">
      <c r="B1041" s="50"/>
      <c r="E1041" s="50"/>
      <c r="F1041" s="50"/>
      <c r="G1041" s="62"/>
    </row>
    <row r="1042" spans="2:7" ht="18" customHeight="1" x14ac:dyDescent="0.25">
      <c r="B1042" s="50"/>
      <c r="E1042" s="50"/>
      <c r="F1042" s="50"/>
      <c r="G1042" s="62"/>
    </row>
    <row r="1043" spans="2:7" ht="18" customHeight="1" x14ac:dyDescent="0.25">
      <c r="B1043" s="50"/>
      <c r="E1043" s="50"/>
      <c r="F1043" s="50"/>
      <c r="G1043" s="62"/>
    </row>
    <row r="1044" spans="2:7" ht="18" customHeight="1" x14ac:dyDescent="0.25">
      <c r="B1044" s="50"/>
      <c r="E1044" s="50"/>
      <c r="F1044" s="50"/>
      <c r="G1044" s="62"/>
    </row>
    <row r="1045" spans="2:7" ht="18" customHeight="1" x14ac:dyDescent="0.25">
      <c r="B1045" s="50"/>
      <c r="E1045" s="50"/>
      <c r="F1045" s="50"/>
      <c r="G1045" s="62"/>
    </row>
    <row r="1046" spans="2:7" ht="18" customHeight="1" x14ac:dyDescent="0.25">
      <c r="B1046" s="50"/>
      <c r="E1046" s="50"/>
      <c r="F1046" s="50"/>
      <c r="G1046" s="62"/>
    </row>
    <row r="1047" spans="2:7" ht="18" customHeight="1" x14ac:dyDescent="0.25">
      <c r="B1047" s="50"/>
      <c r="E1047" s="50"/>
      <c r="F1047" s="50"/>
      <c r="G1047" s="62"/>
    </row>
    <row r="1048" spans="2:7" ht="18" customHeight="1" x14ac:dyDescent="0.25">
      <c r="B1048" s="50"/>
      <c r="E1048" s="50"/>
      <c r="F1048" s="50"/>
      <c r="G1048" s="62"/>
    </row>
    <row r="1049" spans="2:7" ht="18" customHeight="1" x14ac:dyDescent="0.25">
      <c r="B1049" s="50"/>
      <c r="E1049" s="50"/>
      <c r="F1049" s="50"/>
      <c r="G1049" s="62"/>
    </row>
    <row r="1050" spans="2:7" ht="18" customHeight="1" x14ac:dyDescent="0.25">
      <c r="B1050" s="50"/>
      <c r="E1050" s="50"/>
      <c r="F1050" s="50"/>
      <c r="G1050" s="62"/>
    </row>
    <row r="1051" spans="2:7" ht="18" customHeight="1" x14ac:dyDescent="0.25">
      <c r="B1051" s="50"/>
      <c r="E1051" s="50"/>
      <c r="F1051" s="50"/>
      <c r="G1051" s="62"/>
    </row>
    <row r="1052" spans="2:7" ht="18" customHeight="1" x14ac:dyDescent="0.25">
      <c r="B1052" s="50"/>
      <c r="E1052" s="50"/>
      <c r="F1052" s="50"/>
      <c r="G1052" s="62"/>
    </row>
    <row r="1053" spans="2:7" ht="18" customHeight="1" x14ac:dyDescent="0.25">
      <c r="B1053" s="50"/>
      <c r="E1053" s="50"/>
      <c r="F1053" s="50"/>
      <c r="G1053" s="62"/>
    </row>
    <row r="1054" spans="2:7" ht="18" customHeight="1" x14ac:dyDescent="0.25">
      <c r="B1054" s="50"/>
      <c r="E1054" s="50"/>
      <c r="F1054" s="50"/>
      <c r="G1054" s="62"/>
    </row>
    <row r="1055" spans="2:7" ht="18" customHeight="1" x14ac:dyDescent="0.25">
      <c r="B1055" s="50"/>
      <c r="E1055" s="50"/>
      <c r="F1055" s="50"/>
      <c r="G1055" s="62"/>
    </row>
    <row r="1056" spans="2:7" ht="18" customHeight="1" x14ac:dyDescent="0.25">
      <c r="B1056" s="50"/>
      <c r="E1056" s="50"/>
      <c r="F1056" s="50"/>
      <c r="G1056" s="62"/>
    </row>
    <row r="1057" spans="2:7" ht="18" customHeight="1" x14ac:dyDescent="0.25">
      <c r="B1057" s="50"/>
      <c r="E1057" s="50"/>
      <c r="F1057" s="50"/>
      <c r="G1057" s="62"/>
    </row>
    <row r="1058" spans="2:7" ht="18" customHeight="1" x14ac:dyDescent="0.25">
      <c r="B1058" s="50"/>
      <c r="E1058" s="50"/>
      <c r="F1058" s="50"/>
      <c r="G1058" s="62"/>
    </row>
    <row r="1059" spans="2:7" ht="18" customHeight="1" x14ac:dyDescent="0.25">
      <c r="B1059" s="50"/>
      <c r="E1059" s="50"/>
      <c r="F1059" s="50"/>
      <c r="G1059" s="62"/>
    </row>
    <row r="1060" spans="2:7" ht="18" customHeight="1" x14ac:dyDescent="0.25">
      <c r="B1060" s="50"/>
      <c r="E1060" s="50"/>
      <c r="F1060" s="50"/>
      <c r="G1060" s="62"/>
    </row>
    <row r="1061" spans="2:7" ht="18" customHeight="1" x14ac:dyDescent="0.25">
      <c r="B1061" s="50"/>
      <c r="E1061" s="50"/>
      <c r="F1061" s="50"/>
      <c r="G1061" s="62"/>
    </row>
    <row r="1062" spans="2:7" ht="18" customHeight="1" x14ac:dyDescent="0.25">
      <c r="B1062" s="50"/>
      <c r="E1062" s="50"/>
      <c r="F1062" s="50"/>
      <c r="G1062" s="62"/>
    </row>
    <row r="1063" spans="2:7" ht="18" customHeight="1" x14ac:dyDescent="0.25">
      <c r="B1063" s="50"/>
      <c r="E1063" s="50"/>
      <c r="F1063" s="50"/>
      <c r="G1063" s="62"/>
    </row>
    <row r="1064" spans="2:7" ht="18" customHeight="1" x14ac:dyDescent="0.25">
      <c r="B1064" s="50"/>
      <c r="E1064" s="50"/>
      <c r="F1064" s="50"/>
      <c r="G1064" s="62"/>
    </row>
    <row r="1065" spans="2:7" ht="18" customHeight="1" x14ac:dyDescent="0.25">
      <c r="B1065" s="50"/>
      <c r="E1065" s="50"/>
      <c r="F1065" s="50"/>
      <c r="G1065" s="62"/>
    </row>
    <row r="1066" spans="2:7" ht="18" customHeight="1" x14ac:dyDescent="0.25">
      <c r="B1066" s="50"/>
      <c r="E1066" s="50"/>
      <c r="F1066" s="50"/>
      <c r="G1066" s="62"/>
    </row>
    <row r="1067" spans="2:7" ht="18" customHeight="1" x14ac:dyDescent="0.25">
      <c r="B1067" s="50"/>
      <c r="E1067" s="50"/>
      <c r="F1067" s="50"/>
      <c r="G1067" s="62"/>
    </row>
    <row r="1068" spans="2:7" ht="18" customHeight="1" x14ac:dyDescent="0.25">
      <c r="B1068" s="50"/>
      <c r="E1068" s="50"/>
      <c r="F1068" s="50"/>
      <c r="G1068" s="62"/>
    </row>
    <row r="1069" spans="2:7" ht="18" customHeight="1" x14ac:dyDescent="0.25">
      <c r="B1069" s="50"/>
      <c r="E1069" s="50"/>
      <c r="F1069" s="50"/>
      <c r="G1069" s="62"/>
    </row>
    <row r="1070" spans="2:7" ht="18" customHeight="1" x14ac:dyDescent="0.25">
      <c r="B1070" s="50"/>
      <c r="E1070" s="50"/>
      <c r="F1070" s="50"/>
      <c r="G1070" s="62"/>
    </row>
    <row r="1071" spans="2:7" ht="18" customHeight="1" x14ac:dyDescent="0.25">
      <c r="B1071" s="50"/>
      <c r="E1071" s="50"/>
      <c r="F1071" s="50"/>
      <c r="G1071" s="62"/>
    </row>
    <row r="1072" spans="2:7" ht="18" customHeight="1" x14ac:dyDescent="0.25">
      <c r="B1072" s="50"/>
      <c r="E1072" s="50"/>
      <c r="F1072" s="50"/>
      <c r="G1072" s="62"/>
    </row>
    <row r="1073" spans="2:7" ht="18" customHeight="1" x14ac:dyDescent="0.25">
      <c r="B1073" s="50"/>
      <c r="E1073" s="50"/>
      <c r="F1073" s="50"/>
      <c r="G1073" s="62"/>
    </row>
    <row r="1074" spans="2:7" ht="18" customHeight="1" x14ac:dyDescent="0.25">
      <c r="B1074" s="50"/>
      <c r="E1074" s="50"/>
      <c r="F1074" s="50"/>
      <c r="G1074" s="62"/>
    </row>
    <row r="1075" spans="2:7" ht="18" customHeight="1" x14ac:dyDescent="0.25">
      <c r="B1075" s="50"/>
      <c r="E1075" s="50"/>
      <c r="F1075" s="50"/>
      <c r="G1075" s="62"/>
    </row>
    <row r="1076" spans="2:7" ht="18" customHeight="1" x14ac:dyDescent="0.25">
      <c r="B1076" s="50"/>
      <c r="E1076" s="50"/>
      <c r="F1076" s="50"/>
      <c r="G1076" s="62"/>
    </row>
    <row r="1077" spans="2:7" ht="18" customHeight="1" x14ac:dyDescent="0.25">
      <c r="B1077" s="50"/>
      <c r="E1077" s="50"/>
      <c r="F1077" s="50"/>
      <c r="G1077" s="62"/>
    </row>
    <row r="1078" spans="2:7" ht="18" customHeight="1" x14ac:dyDescent="0.25">
      <c r="B1078" s="50"/>
      <c r="E1078" s="50"/>
      <c r="F1078" s="50"/>
      <c r="G1078" s="62"/>
    </row>
    <row r="1079" spans="2:7" ht="18" customHeight="1" x14ac:dyDescent="0.25">
      <c r="B1079" s="50"/>
      <c r="E1079" s="50"/>
      <c r="F1079" s="50"/>
      <c r="G1079" s="62"/>
    </row>
    <row r="1080" spans="2:7" ht="18" customHeight="1" x14ac:dyDescent="0.25">
      <c r="B1080" s="50"/>
      <c r="E1080" s="50"/>
      <c r="F1080" s="50"/>
      <c r="G1080" s="62"/>
    </row>
    <row r="1081" spans="2:7" ht="18" customHeight="1" x14ac:dyDescent="0.25">
      <c r="B1081" s="50"/>
      <c r="E1081" s="50"/>
      <c r="F1081" s="50"/>
      <c r="G1081" s="62"/>
    </row>
    <row r="1082" spans="2:7" ht="18" customHeight="1" x14ac:dyDescent="0.25">
      <c r="B1082" s="50"/>
      <c r="E1082" s="50"/>
      <c r="F1082" s="50"/>
      <c r="G1082" s="62"/>
    </row>
    <row r="1083" spans="2:7" ht="18" customHeight="1" x14ac:dyDescent="0.25">
      <c r="B1083" s="50"/>
      <c r="E1083" s="50"/>
      <c r="F1083" s="50"/>
      <c r="G1083" s="62"/>
    </row>
    <row r="1084" spans="2:7" ht="18" customHeight="1" x14ac:dyDescent="0.25">
      <c r="B1084" s="50"/>
      <c r="E1084" s="50"/>
      <c r="F1084" s="50"/>
      <c r="G1084" s="62"/>
    </row>
    <row r="1085" spans="2:7" ht="18" customHeight="1" x14ac:dyDescent="0.25">
      <c r="B1085" s="50"/>
      <c r="E1085" s="50"/>
      <c r="F1085" s="50"/>
      <c r="G1085" s="62"/>
    </row>
    <row r="1086" spans="2:7" ht="18" customHeight="1" x14ac:dyDescent="0.25">
      <c r="B1086" s="50"/>
      <c r="E1086" s="50"/>
      <c r="F1086" s="50"/>
      <c r="G1086" s="62"/>
    </row>
    <row r="1087" spans="2:7" ht="18" customHeight="1" x14ac:dyDescent="0.25">
      <c r="B1087" s="50"/>
      <c r="E1087" s="50"/>
      <c r="F1087" s="50"/>
      <c r="G1087" s="62"/>
    </row>
    <row r="1088" spans="2:7" ht="18" customHeight="1" x14ac:dyDescent="0.25">
      <c r="B1088" s="50"/>
      <c r="E1088" s="50"/>
      <c r="F1088" s="50"/>
      <c r="G1088" s="62"/>
    </row>
    <row r="1089" spans="2:7" ht="18" customHeight="1" x14ac:dyDescent="0.25">
      <c r="B1089" s="50"/>
      <c r="E1089" s="50"/>
      <c r="F1089" s="50"/>
      <c r="G1089" s="62"/>
    </row>
    <row r="1090" spans="2:7" ht="18" customHeight="1" x14ac:dyDescent="0.25">
      <c r="B1090" s="50"/>
      <c r="E1090" s="50"/>
      <c r="F1090" s="50"/>
      <c r="G1090" s="62"/>
    </row>
    <row r="1091" spans="2:7" ht="18" customHeight="1" x14ac:dyDescent="0.25">
      <c r="B1091" s="50"/>
      <c r="E1091" s="50"/>
      <c r="F1091" s="50"/>
      <c r="G1091" s="62"/>
    </row>
    <row r="1092" spans="2:7" ht="18" customHeight="1" x14ac:dyDescent="0.25">
      <c r="B1092" s="50"/>
      <c r="E1092" s="50"/>
      <c r="F1092" s="50"/>
      <c r="G1092" s="62"/>
    </row>
    <row r="1093" spans="2:7" ht="18" customHeight="1" x14ac:dyDescent="0.25">
      <c r="B1093" s="50"/>
      <c r="E1093" s="50"/>
      <c r="F1093" s="50"/>
      <c r="G1093" s="62"/>
    </row>
    <row r="1094" spans="2:7" ht="18" customHeight="1" x14ac:dyDescent="0.25">
      <c r="B1094" s="50"/>
      <c r="E1094" s="50"/>
      <c r="F1094" s="50"/>
      <c r="G1094" s="62"/>
    </row>
    <row r="1095" spans="2:7" ht="18" customHeight="1" x14ac:dyDescent="0.25">
      <c r="B1095" s="50"/>
      <c r="E1095" s="50"/>
      <c r="F1095" s="50"/>
      <c r="G1095" s="62"/>
    </row>
    <row r="1096" spans="2:7" ht="18" customHeight="1" x14ac:dyDescent="0.25">
      <c r="B1096" s="50"/>
      <c r="E1096" s="50"/>
      <c r="F1096" s="50"/>
      <c r="G1096" s="62"/>
    </row>
    <row r="1097" spans="2:7" ht="18" customHeight="1" x14ac:dyDescent="0.25">
      <c r="B1097" s="50"/>
      <c r="E1097" s="50"/>
      <c r="F1097" s="50"/>
      <c r="G1097" s="62"/>
    </row>
    <row r="1098" spans="2:7" ht="18" customHeight="1" x14ac:dyDescent="0.25">
      <c r="B1098" s="50"/>
      <c r="E1098" s="50"/>
      <c r="F1098" s="50"/>
      <c r="G1098" s="62"/>
    </row>
    <row r="1099" spans="2:7" ht="18" customHeight="1" x14ac:dyDescent="0.25">
      <c r="B1099" s="50"/>
      <c r="E1099" s="50"/>
      <c r="F1099" s="50"/>
      <c r="G1099" s="62"/>
    </row>
    <row r="1100" spans="2:7" ht="18" customHeight="1" x14ac:dyDescent="0.25">
      <c r="B1100" s="50"/>
      <c r="E1100" s="50"/>
      <c r="F1100" s="50"/>
      <c r="G1100" s="62"/>
    </row>
    <row r="1101" spans="2:7" ht="18" customHeight="1" x14ac:dyDescent="0.25">
      <c r="B1101" s="50"/>
      <c r="E1101" s="50"/>
      <c r="F1101" s="50"/>
      <c r="G1101" s="62"/>
    </row>
    <row r="1102" spans="2:7" ht="18" customHeight="1" x14ac:dyDescent="0.25">
      <c r="B1102" s="50"/>
      <c r="E1102" s="50"/>
      <c r="F1102" s="50"/>
      <c r="G1102" s="62"/>
    </row>
    <row r="1103" spans="2:7" ht="18" customHeight="1" x14ac:dyDescent="0.25">
      <c r="B1103" s="50"/>
      <c r="E1103" s="50"/>
      <c r="F1103" s="50"/>
      <c r="G1103" s="62"/>
    </row>
    <row r="1104" spans="2:7" ht="18" customHeight="1" x14ac:dyDescent="0.25">
      <c r="B1104" s="50"/>
      <c r="E1104" s="50"/>
      <c r="F1104" s="50"/>
      <c r="G1104" s="62"/>
    </row>
    <row r="1105" spans="2:7" ht="18" customHeight="1" x14ac:dyDescent="0.25">
      <c r="B1105" s="50"/>
      <c r="E1105" s="50"/>
      <c r="F1105" s="50"/>
      <c r="G1105" s="62"/>
    </row>
    <row r="1106" spans="2:7" ht="18" customHeight="1" x14ac:dyDescent="0.25">
      <c r="B1106" s="50"/>
      <c r="E1106" s="50"/>
      <c r="F1106" s="50"/>
      <c r="G1106" s="62"/>
    </row>
    <row r="1107" spans="2:7" ht="18" customHeight="1" x14ac:dyDescent="0.25">
      <c r="B1107" s="50"/>
      <c r="E1107" s="50"/>
      <c r="F1107" s="50"/>
      <c r="G1107" s="62"/>
    </row>
    <row r="1108" spans="2:7" ht="18" customHeight="1" x14ac:dyDescent="0.25">
      <c r="B1108" s="50"/>
      <c r="E1108" s="50"/>
      <c r="F1108" s="50"/>
      <c r="G1108" s="62"/>
    </row>
    <row r="1109" spans="2:7" ht="18" customHeight="1" x14ac:dyDescent="0.25">
      <c r="B1109" s="50"/>
      <c r="E1109" s="50"/>
      <c r="F1109" s="50"/>
      <c r="G1109" s="62"/>
    </row>
    <row r="1110" spans="2:7" ht="18" customHeight="1" x14ac:dyDescent="0.25">
      <c r="B1110" s="50"/>
      <c r="E1110" s="50"/>
      <c r="F1110" s="50"/>
      <c r="G1110" s="62"/>
    </row>
    <row r="1111" spans="2:7" ht="18" customHeight="1" x14ac:dyDescent="0.25">
      <c r="B1111" s="50"/>
      <c r="E1111" s="50"/>
      <c r="F1111" s="50"/>
      <c r="G1111" s="62"/>
    </row>
    <row r="1112" spans="2:7" ht="18" customHeight="1" x14ac:dyDescent="0.25">
      <c r="B1112" s="50"/>
      <c r="E1112" s="50"/>
      <c r="F1112" s="50"/>
      <c r="G1112" s="62"/>
    </row>
    <row r="1113" spans="2:7" ht="18" customHeight="1" x14ac:dyDescent="0.25">
      <c r="B1113" s="50"/>
      <c r="E1113" s="50"/>
      <c r="F1113" s="50"/>
      <c r="G1113" s="62"/>
    </row>
    <row r="1114" spans="2:7" ht="18" customHeight="1" x14ac:dyDescent="0.25">
      <c r="B1114" s="50"/>
      <c r="E1114" s="50"/>
      <c r="F1114" s="50"/>
      <c r="G1114" s="62"/>
    </row>
    <row r="1115" spans="2:7" ht="18" customHeight="1" x14ac:dyDescent="0.25">
      <c r="B1115" s="50"/>
      <c r="E1115" s="50"/>
      <c r="F1115" s="50"/>
      <c r="G1115" s="62"/>
    </row>
    <row r="1116" spans="2:7" ht="18" customHeight="1" x14ac:dyDescent="0.25">
      <c r="B1116" s="50"/>
      <c r="E1116" s="50"/>
      <c r="F1116" s="50"/>
      <c r="G1116" s="62"/>
    </row>
    <row r="1117" spans="2:7" ht="18" customHeight="1" x14ac:dyDescent="0.25">
      <c r="B1117" s="50"/>
      <c r="E1117" s="50"/>
      <c r="F1117" s="50"/>
      <c r="G1117" s="62"/>
    </row>
    <row r="1118" spans="2:7" ht="18" customHeight="1" x14ac:dyDescent="0.25">
      <c r="B1118" s="50"/>
      <c r="E1118" s="50"/>
      <c r="F1118" s="50"/>
      <c r="G1118" s="62"/>
    </row>
    <row r="1119" spans="2:7" ht="18" customHeight="1" x14ac:dyDescent="0.25">
      <c r="B1119" s="50"/>
      <c r="E1119" s="50"/>
      <c r="F1119" s="50"/>
      <c r="G1119" s="62"/>
    </row>
    <row r="1120" spans="2:7" ht="18" customHeight="1" x14ac:dyDescent="0.25">
      <c r="B1120" s="50"/>
      <c r="E1120" s="50"/>
      <c r="F1120" s="50"/>
      <c r="G1120" s="62"/>
    </row>
    <row r="1121" spans="2:7" ht="18" customHeight="1" x14ac:dyDescent="0.25">
      <c r="B1121" s="50"/>
      <c r="E1121" s="50"/>
      <c r="F1121" s="50"/>
      <c r="G1121" s="62"/>
    </row>
    <row r="1122" spans="2:7" ht="18" customHeight="1" x14ac:dyDescent="0.25">
      <c r="B1122" s="50"/>
      <c r="E1122" s="50"/>
      <c r="F1122" s="50"/>
      <c r="G1122" s="62"/>
    </row>
    <row r="1123" spans="2:7" ht="18" customHeight="1" x14ac:dyDescent="0.25">
      <c r="B1123" s="50"/>
      <c r="E1123" s="50"/>
      <c r="F1123" s="50"/>
      <c r="G1123" s="62"/>
    </row>
    <row r="1124" spans="2:7" ht="18" customHeight="1" x14ac:dyDescent="0.25">
      <c r="B1124" s="50"/>
      <c r="E1124" s="50"/>
      <c r="F1124" s="50"/>
      <c r="G1124" s="62"/>
    </row>
    <row r="1125" spans="2:7" ht="18" customHeight="1" x14ac:dyDescent="0.25">
      <c r="B1125" s="50"/>
      <c r="E1125" s="50"/>
      <c r="F1125" s="50"/>
      <c r="G1125" s="62"/>
    </row>
    <row r="1126" spans="2:7" ht="18" customHeight="1" x14ac:dyDescent="0.25">
      <c r="B1126" s="50"/>
      <c r="E1126" s="50"/>
      <c r="F1126" s="50"/>
      <c r="G1126" s="62"/>
    </row>
    <row r="1127" spans="2:7" ht="18" customHeight="1" x14ac:dyDescent="0.25">
      <c r="B1127" s="50"/>
      <c r="E1127" s="50"/>
      <c r="F1127" s="50"/>
      <c r="G1127" s="62"/>
    </row>
    <row r="1128" spans="2:7" ht="18" customHeight="1" x14ac:dyDescent="0.25">
      <c r="B1128" s="50"/>
      <c r="E1128" s="50"/>
      <c r="F1128" s="50"/>
      <c r="G1128" s="62"/>
    </row>
    <row r="1129" spans="2:7" ht="18" customHeight="1" x14ac:dyDescent="0.25">
      <c r="B1129" s="50"/>
      <c r="E1129" s="50"/>
      <c r="F1129" s="50"/>
      <c r="G1129" s="62"/>
    </row>
    <row r="1130" spans="2:7" ht="18" customHeight="1" x14ac:dyDescent="0.25">
      <c r="B1130" s="50"/>
      <c r="E1130" s="50"/>
      <c r="F1130" s="50"/>
      <c r="G1130" s="62"/>
    </row>
    <row r="1131" spans="2:7" ht="18" customHeight="1" x14ac:dyDescent="0.25">
      <c r="B1131" s="50"/>
      <c r="E1131" s="50"/>
      <c r="F1131" s="50"/>
      <c r="G1131" s="62"/>
    </row>
    <row r="1132" spans="2:7" ht="18" customHeight="1" x14ac:dyDescent="0.25">
      <c r="B1132" s="50"/>
      <c r="E1132" s="50"/>
      <c r="F1132" s="50"/>
      <c r="G1132" s="62"/>
    </row>
    <row r="1133" spans="2:7" ht="18" customHeight="1" x14ac:dyDescent="0.25">
      <c r="B1133" s="50"/>
      <c r="E1133" s="50"/>
      <c r="F1133" s="50"/>
      <c r="G1133" s="62"/>
    </row>
    <row r="1134" spans="2:7" ht="18" customHeight="1" x14ac:dyDescent="0.25">
      <c r="B1134" s="50"/>
      <c r="E1134" s="50"/>
      <c r="F1134" s="50"/>
      <c r="G1134" s="62"/>
    </row>
    <row r="1135" spans="2:7" ht="18" customHeight="1" x14ac:dyDescent="0.25">
      <c r="B1135" s="50"/>
      <c r="E1135" s="50"/>
      <c r="F1135" s="50"/>
      <c r="G1135" s="62"/>
    </row>
    <row r="1136" spans="2:7" ht="18" customHeight="1" x14ac:dyDescent="0.25">
      <c r="B1136" s="50"/>
      <c r="E1136" s="50"/>
      <c r="F1136" s="50"/>
      <c r="G1136" s="62"/>
    </row>
    <row r="1137" spans="2:7" ht="18" customHeight="1" x14ac:dyDescent="0.25">
      <c r="B1137" s="50"/>
      <c r="E1137" s="50"/>
      <c r="F1137" s="50"/>
      <c r="G1137" s="62"/>
    </row>
    <row r="1138" spans="2:7" ht="18" customHeight="1" x14ac:dyDescent="0.25">
      <c r="B1138" s="50"/>
      <c r="E1138" s="50"/>
      <c r="F1138" s="50"/>
      <c r="G1138" s="62"/>
    </row>
    <row r="1139" spans="2:7" ht="18" customHeight="1" x14ac:dyDescent="0.25">
      <c r="B1139" s="50"/>
      <c r="E1139" s="50"/>
      <c r="F1139" s="50"/>
      <c r="G1139" s="62"/>
    </row>
    <row r="1140" spans="2:7" ht="18" customHeight="1" x14ac:dyDescent="0.25">
      <c r="B1140" s="50"/>
      <c r="E1140" s="50"/>
      <c r="F1140" s="50"/>
      <c r="G1140" s="62"/>
    </row>
    <row r="1141" spans="2:7" ht="18" customHeight="1" x14ac:dyDescent="0.25">
      <c r="B1141" s="50"/>
      <c r="E1141" s="50"/>
      <c r="F1141" s="50"/>
      <c r="G1141" s="62"/>
    </row>
    <row r="1142" spans="2:7" ht="18" customHeight="1" x14ac:dyDescent="0.25">
      <c r="B1142" s="50"/>
      <c r="E1142" s="50"/>
      <c r="F1142" s="50"/>
      <c r="G1142" s="62"/>
    </row>
    <row r="1143" spans="2:7" ht="18" customHeight="1" x14ac:dyDescent="0.25">
      <c r="B1143" s="50"/>
      <c r="E1143" s="50"/>
      <c r="F1143" s="50"/>
      <c r="G1143" s="62"/>
    </row>
    <row r="1144" spans="2:7" ht="18" customHeight="1" x14ac:dyDescent="0.25">
      <c r="B1144" s="50"/>
      <c r="E1144" s="50"/>
      <c r="F1144" s="50"/>
      <c r="G1144" s="62"/>
    </row>
    <row r="1145" spans="2:7" ht="18" customHeight="1" x14ac:dyDescent="0.25">
      <c r="B1145" s="50"/>
      <c r="E1145" s="50"/>
      <c r="F1145" s="50"/>
      <c r="G1145" s="62"/>
    </row>
    <row r="1146" spans="2:7" ht="18" customHeight="1" x14ac:dyDescent="0.25">
      <c r="B1146" s="50"/>
      <c r="E1146" s="50"/>
      <c r="F1146" s="50"/>
      <c r="G1146" s="62"/>
    </row>
    <row r="1147" spans="2:7" ht="18" customHeight="1" x14ac:dyDescent="0.25">
      <c r="B1147" s="50"/>
      <c r="E1147" s="50"/>
      <c r="F1147" s="50"/>
      <c r="G1147" s="62"/>
    </row>
    <row r="1148" spans="2:7" ht="18" customHeight="1" x14ac:dyDescent="0.25">
      <c r="B1148" s="50"/>
      <c r="E1148" s="50"/>
      <c r="F1148" s="50"/>
      <c r="G1148" s="62"/>
    </row>
    <row r="1149" spans="2:7" ht="18" customHeight="1" x14ac:dyDescent="0.25">
      <c r="B1149" s="50"/>
      <c r="E1149" s="50"/>
      <c r="F1149" s="50"/>
      <c r="G1149" s="62"/>
    </row>
    <row r="1150" spans="2:7" ht="18" customHeight="1" x14ac:dyDescent="0.25">
      <c r="B1150" s="50"/>
      <c r="E1150" s="50"/>
      <c r="F1150" s="50"/>
      <c r="G1150" s="62"/>
    </row>
    <row r="1151" spans="2:7" ht="18" customHeight="1" x14ac:dyDescent="0.25">
      <c r="B1151" s="50"/>
      <c r="E1151" s="50"/>
      <c r="F1151" s="50"/>
      <c r="G1151" s="62"/>
    </row>
    <row r="1152" spans="2:7" ht="18" customHeight="1" x14ac:dyDescent="0.25">
      <c r="B1152" s="50"/>
      <c r="E1152" s="50"/>
      <c r="F1152" s="50"/>
      <c r="G1152" s="62"/>
    </row>
    <row r="1153" spans="2:7" ht="18" customHeight="1" x14ac:dyDescent="0.25">
      <c r="B1153" s="50"/>
      <c r="E1153" s="50"/>
      <c r="F1153" s="50"/>
      <c r="G1153" s="62"/>
    </row>
    <row r="1154" spans="2:7" ht="18" customHeight="1" x14ac:dyDescent="0.25">
      <c r="B1154" s="50"/>
      <c r="E1154" s="50"/>
      <c r="F1154" s="50"/>
      <c r="G1154" s="62"/>
    </row>
    <row r="1155" spans="2:7" ht="18" customHeight="1" x14ac:dyDescent="0.25">
      <c r="B1155" s="50"/>
      <c r="E1155" s="50"/>
      <c r="F1155" s="50"/>
      <c r="G1155" s="62"/>
    </row>
    <row r="1156" spans="2:7" ht="18" customHeight="1" x14ac:dyDescent="0.25">
      <c r="B1156" s="50"/>
      <c r="E1156" s="50"/>
      <c r="F1156" s="50"/>
      <c r="G1156" s="62"/>
    </row>
    <row r="1157" spans="2:7" ht="18" customHeight="1" x14ac:dyDescent="0.25">
      <c r="B1157" s="50"/>
      <c r="E1157" s="50"/>
      <c r="F1157" s="50"/>
      <c r="G1157" s="62"/>
    </row>
    <row r="1158" spans="2:7" ht="18" customHeight="1" x14ac:dyDescent="0.25">
      <c r="B1158" s="50"/>
      <c r="E1158" s="50"/>
      <c r="F1158" s="50"/>
      <c r="G1158" s="62"/>
    </row>
    <row r="1159" spans="2:7" ht="18" customHeight="1" x14ac:dyDescent="0.25">
      <c r="B1159" s="50"/>
      <c r="E1159" s="50"/>
      <c r="F1159" s="50"/>
      <c r="G1159" s="62"/>
    </row>
    <row r="1160" spans="2:7" ht="18" customHeight="1" x14ac:dyDescent="0.25">
      <c r="B1160" s="50"/>
      <c r="E1160" s="50"/>
      <c r="F1160" s="50"/>
      <c r="G1160" s="62"/>
    </row>
    <row r="1161" spans="2:7" ht="18" customHeight="1" x14ac:dyDescent="0.25">
      <c r="B1161" s="50"/>
      <c r="E1161" s="50"/>
      <c r="F1161" s="50"/>
      <c r="G1161" s="62"/>
    </row>
    <row r="1162" spans="2:7" ht="18" customHeight="1" x14ac:dyDescent="0.25">
      <c r="B1162" s="50"/>
      <c r="E1162" s="50"/>
      <c r="F1162" s="50"/>
      <c r="G1162" s="62"/>
    </row>
    <row r="1163" spans="2:7" ht="18" customHeight="1" x14ac:dyDescent="0.25">
      <c r="B1163" s="50"/>
      <c r="E1163" s="50"/>
      <c r="F1163" s="50"/>
      <c r="G1163" s="62"/>
    </row>
    <row r="1164" spans="2:7" ht="18" customHeight="1" x14ac:dyDescent="0.25">
      <c r="B1164" s="50"/>
      <c r="E1164" s="50"/>
      <c r="F1164" s="50"/>
      <c r="G1164" s="62"/>
    </row>
    <row r="1165" spans="2:7" ht="18" customHeight="1" x14ac:dyDescent="0.25">
      <c r="B1165" s="50"/>
      <c r="E1165" s="50"/>
      <c r="F1165" s="50"/>
      <c r="G1165" s="62"/>
    </row>
    <row r="1166" spans="2:7" ht="18" customHeight="1" x14ac:dyDescent="0.25">
      <c r="B1166" s="50"/>
      <c r="E1166" s="50"/>
      <c r="F1166" s="50"/>
      <c r="G1166" s="62"/>
    </row>
    <row r="1167" spans="2:7" ht="18" customHeight="1" x14ac:dyDescent="0.25">
      <c r="B1167" s="50"/>
      <c r="E1167" s="50"/>
      <c r="F1167" s="50"/>
      <c r="G1167" s="62"/>
    </row>
    <row r="1168" spans="2:7" ht="18" customHeight="1" x14ac:dyDescent="0.25">
      <c r="B1168" s="50"/>
      <c r="E1168" s="50"/>
      <c r="F1168" s="50"/>
      <c r="G1168" s="62"/>
    </row>
    <row r="1169" spans="2:7" ht="18" customHeight="1" x14ac:dyDescent="0.25">
      <c r="B1169" s="50"/>
      <c r="E1169" s="50"/>
      <c r="F1169" s="50"/>
      <c r="G1169" s="62"/>
    </row>
    <row r="1170" spans="2:7" ht="18" customHeight="1" x14ac:dyDescent="0.25">
      <c r="B1170" s="50"/>
      <c r="E1170" s="50"/>
      <c r="F1170" s="50"/>
      <c r="G1170" s="62"/>
    </row>
    <row r="1171" spans="2:7" ht="18" customHeight="1" x14ac:dyDescent="0.25">
      <c r="B1171" s="50"/>
      <c r="E1171" s="50"/>
      <c r="F1171" s="50"/>
      <c r="G1171" s="62"/>
    </row>
    <row r="1172" spans="2:7" ht="18" customHeight="1" x14ac:dyDescent="0.25">
      <c r="B1172" s="50"/>
      <c r="E1172" s="50"/>
      <c r="F1172" s="50"/>
      <c r="G1172" s="62"/>
    </row>
    <row r="1173" spans="2:7" ht="18" customHeight="1" x14ac:dyDescent="0.25">
      <c r="B1173" s="50"/>
      <c r="E1173" s="50"/>
      <c r="F1173" s="50"/>
      <c r="G1173" s="62"/>
    </row>
    <row r="1174" spans="2:7" ht="18" customHeight="1" x14ac:dyDescent="0.25">
      <c r="B1174" s="50"/>
      <c r="E1174" s="50"/>
      <c r="F1174" s="50"/>
      <c r="G1174" s="62"/>
    </row>
    <row r="1175" spans="2:7" ht="18" customHeight="1" x14ac:dyDescent="0.25">
      <c r="B1175" s="50"/>
      <c r="E1175" s="50"/>
      <c r="F1175" s="50"/>
      <c r="G1175" s="62"/>
    </row>
    <row r="1176" spans="2:7" ht="18" customHeight="1" x14ac:dyDescent="0.25">
      <c r="B1176" s="50"/>
      <c r="E1176" s="50"/>
      <c r="F1176" s="50"/>
      <c r="G1176" s="62"/>
    </row>
    <row r="1177" spans="2:7" ht="18" customHeight="1" x14ac:dyDescent="0.25">
      <c r="B1177" s="50"/>
      <c r="E1177" s="50"/>
      <c r="F1177" s="50"/>
      <c r="G1177" s="62"/>
    </row>
    <row r="1178" spans="2:7" ht="18" customHeight="1" x14ac:dyDescent="0.25">
      <c r="B1178" s="50"/>
      <c r="E1178" s="50"/>
      <c r="F1178" s="50"/>
      <c r="G1178" s="62"/>
    </row>
    <row r="1179" spans="2:7" ht="18" customHeight="1" x14ac:dyDescent="0.25">
      <c r="B1179" s="50"/>
      <c r="E1179" s="50"/>
      <c r="F1179" s="50"/>
      <c r="G1179" s="62"/>
    </row>
    <row r="1180" spans="2:7" ht="18" customHeight="1" x14ac:dyDescent="0.25">
      <c r="B1180" s="50"/>
      <c r="E1180" s="50"/>
      <c r="F1180" s="50"/>
      <c r="G1180" s="62"/>
    </row>
    <row r="1181" spans="2:7" ht="18" customHeight="1" x14ac:dyDescent="0.25">
      <c r="B1181" s="50"/>
      <c r="E1181" s="50"/>
      <c r="F1181" s="50"/>
      <c r="G1181" s="62"/>
    </row>
    <row r="1182" spans="2:7" ht="18" customHeight="1" x14ac:dyDescent="0.25">
      <c r="B1182" s="50"/>
      <c r="E1182" s="50"/>
      <c r="F1182" s="50"/>
      <c r="G1182" s="62"/>
    </row>
    <row r="1183" spans="2:7" ht="18" customHeight="1" x14ac:dyDescent="0.25">
      <c r="B1183" s="50"/>
      <c r="E1183" s="50"/>
      <c r="F1183" s="50"/>
      <c r="G1183" s="62"/>
    </row>
    <row r="1184" spans="2:7" ht="18" customHeight="1" x14ac:dyDescent="0.25">
      <c r="B1184" s="50"/>
      <c r="E1184" s="50"/>
      <c r="F1184" s="50"/>
      <c r="G1184" s="62"/>
    </row>
    <row r="1185" spans="2:7" ht="18" customHeight="1" x14ac:dyDescent="0.25">
      <c r="B1185" s="50"/>
      <c r="E1185" s="50"/>
      <c r="F1185" s="50"/>
      <c r="G1185" s="62"/>
    </row>
    <row r="1186" spans="2:7" ht="18" customHeight="1" x14ac:dyDescent="0.25">
      <c r="B1186" s="50"/>
      <c r="E1186" s="50"/>
      <c r="F1186" s="50"/>
      <c r="G1186" s="62"/>
    </row>
    <row r="1187" spans="2:7" ht="18" customHeight="1" x14ac:dyDescent="0.25">
      <c r="B1187" s="50"/>
      <c r="E1187" s="50"/>
      <c r="F1187" s="50"/>
      <c r="G1187" s="62"/>
    </row>
    <row r="1188" spans="2:7" ht="18" customHeight="1" x14ac:dyDescent="0.25">
      <c r="B1188" s="50"/>
      <c r="E1188" s="50"/>
      <c r="F1188" s="50"/>
      <c r="G1188" s="62"/>
    </row>
    <row r="1189" spans="2:7" ht="18" customHeight="1" x14ac:dyDescent="0.25">
      <c r="B1189" s="50"/>
      <c r="E1189" s="50"/>
      <c r="F1189" s="50"/>
      <c r="G1189" s="62"/>
    </row>
    <row r="1190" spans="2:7" ht="18" customHeight="1" x14ac:dyDescent="0.25">
      <c r="B1190" s="50"/>
      <c r="E1190" s="50"/>
      <c r="F1190" s="50"/>
      <c r="G1190" s="62"/>
    </row>
    <row r="1191" spans="2:7" ht="18" customHeight="1" x14ac:dyDescent="0.25">
      <c r="B1191" s="50"/>
      <c r="E1191" s="50"/>
      <c r="F1191" s="50"/>
      <c r="G1191" s="62"/>
    </row>
    <row r="1192" spans="2:7" ht="18" customHeight="1" x14ac:dyDescent="0.25">
      <c r="B1192" s="50"/>
      <c r="E1192" s="50"/>
      <c r="F1192" s="50"/>
      <c r="G1192" s="62"/>
    </row>
    <row r="1193" spans="2:7" ht="18" customHeight="1" x14ac:dyDescent="0.25">
      <c r="B1193" s="50"/>
      <c r="E1193" s="50"/>
      <c r="F1193" s="50"/>
      <c r="G1193" s="62"/>
    </row>
    <row r="1194" spans="2:7" ht="18" customHeight="1" x14ac:dyDescent="0.25">
      <c r="B1194" s="50"/>
      <c r="E1194" s="50"/>
      <c r="F1194" s="50"/>
      <c r="G1194" s="62"/>
    </row>
    <row r="1195" spans="2:7" ht="18" customHeight="1" x14ac:dyDescent="0.25">
      <c r="B1195" s="50"/>
      <c r="E1195" s="50"/>
      <c r="F1195" s="50"/>
      <c r="G1195" s="62"/>
    </row>
    <row r="1196" spans="2:7" ht="18" customHeight="1" x14ac:dyDescent="0.25">
      <c r="B1196" s="50"/>
      <c r="E1196" s="50"/>
      <c r="F1196" s="50"/>
      <c r="G1196" s="62"/>
    </row>
    <row r="1197" spans="2:7" ht="18" customHeight="1" x14ac:dyDescent="0.25">
      <c r="B1197" s="50"/>
      <c r="E1197" s="50"/>
      <c r="F1197" s="50"/>
      <c r="G1197" s="62"/>
    </row>
    <row r="1198" spans="2:7" ht="18" customHeight="1" x14ac:dyDescent="0.25">
      <c r="B1198" s="50"/>
      <c r="E1198" s="50"/>
      <c r="F1198" s="50"/>
      <c r="G1198" s="62"/>
    </row>
    <row r="1199" spans="2:7" ht="18" customHeight="1" x14ac:dyDescent="0.25">
      <c r="B1199" s="50"/>
      <c r="E1199" s="50"/>
      <c r="F1199" s="50"/>
      <c r="G1199" s="62"/>
    </row>
    <row r="1200" spans="2:7" ht="18" customHeight="1" x14ac:dyDescent="0.25">
      <c r="B1200" s="50"/>
      <c r="E1200" s="50"/>
      <c r="F1200" s="50"/>
      <c r="G1200" s="62"/>
    </row>
    <row r="1201" spans="2:7" ht="18" customHeight="1" x14ac:dyDescent="0.25">
      <c r="B1201" s="50"/>
      <c r="E1201" s="50"/>
      <c r="F1201" s="50"/>
      <c r="G1201" s="62"/>
    </row>
    <row r="1202" spans="2:7" ht="18" customHeight="1" x14ac:dyDescent="0.25">
      <c r="B1202" s="50"/>
      <c r="E1202" s="50"/>
      <c r="F1202" s="50"/>
      <c r="G1202" s="62"/>
    </row>
    <row r="1203" spans="2:7" ht="18" customHeight="1" x14ac:dyDescent="0.25">
      <c r="B1203" s="50"/>
      <c r="E1203" s="50"/>
      <c r="F1203" s="50"/>
      <c r="G1203" s="62"/>
    </row>
    <row r="1204" spans="2:7" ht="18" customHeight="1" x14ac:dyDescent="0.25">
      <c r="B1204" s="50"/>
      <c r="E1204" s="50"/>
      <c r="F1204" s="50"/>
      <c r="G1204" s="62"/>
    </row>
    <row r="1205" spans="2:7" ht="18" customHeight="1" x14ac:dyDescent="0.25">
      <c r="B1205" s="50"/>
      <c r="E1205" s="50"/>
      <c r="F1205" s="50"/>
      <c r="G1205" s="62"/>
    </row>
    <row r="1206" spans="2:7" ht="18" customHeight="1" x14ac:dyDescent="0.25">
      <c r="B1206" s="50"/>
      <c r="E1206" s="50"/>
      <c r="F1206" s="50"/>
      <c r="G1206" s="62"/>
    </row>
    <row r="1207" spans="2:7" ht="18" customHeight="1" x14ac:dyDescent="0.25">
      <c r="B1207" s="50"/>
      <c r="E1207" s="50"/>
      <c r="F1207" s="50"/>
      <c r="G1207" s="62"/>
    </row>
    <row r="1208" spans="2:7" ht="18" customHeight="1" x14ac:dyDescent="0.25">
      <c r="B1208" s="50"/>
      <c r="E1208" s="50"/>
      <c r="F1208" s="50"/>
      <c r="G1208" s="62"/>
    </row>
    <row r="1209" spans="2:7" ht="18" customHeight="1" x14ac:dyDescent="0.25">
      <c r="B1209" s="50"/>
      <c r="E1209" s="50"/>
      <c r="F1209" s="50"/>
      <c r="G1209" s="62"/>
    </row>
    <row r="1210" spans="2:7" ht="18" customHeight="1" x14ac:dyDescent="0.25">
      <c r="B1210" s="50"/>
      <c r="E1210" s="50"/>
      <c r="F1210" s="50"/>
      <c r="G1210" s="62"/>
    </row>
    <row r="1211" spans="2:7" ht="18" customHeight="1" x14ac:dyDescent="0.25">
      <c r="B1211" s="50"/>
      <c r="E1211" s="50"/>
      <c r="F1211" s="50"/>
      <c r="G1211" s="62"/>
    </row>
    <row r="1212" spans="2:7" ht="18" customHeight="1" x14ac:dyDescent="0.25">
      <c r="B1212" s="50"/>
      <c r="E1212" s="50"/>
      <c r="F1212" s="50"/>
      <c r="G1212" s="62"/>
    </row>
    <row r="1213" spans="2:7" ht="18" customHeight="1" x14ac:dyDescent="0.25">
      <c r="B1213" s="50"/>
      <c r="E1213" s="50"/>
      <c r="F1213" s="50"/>
      <c r="G1213" s="62"/>
    </row>
    <row r="1214" spans="2:7" ht="18" customHeight="1" x14ac:dyDescent="0.25">
      <c r="B1214" s="50"/>
      <c r="E1214" s="50"/>
      <c r="F1214" s="50"/>
      <c r="G1214" s="62"/>
    </row>
    <row r="1215" spans="2:7" ht="18" customHeight="1" x14ac:dyDescent="0.25">
      <c r="B1215" s="50"/>
      <c r="E1215" s="50"/>
      <c r="F1215" s="50"/>
      <c r="G1215" s="62"/>
    </row>
    <row r="1216" spans="2:7" ht="18" customHeight="1" x14ac:dyDescent="0.25">
      <c r="B1216" s="50"/>
      <c r="E1216" s="50"/>
      <c r="F1216" s="50"/>
      <c r="G1216" s="62"/>
    </row>
    <row r="1217" spans="1:116" ht="18" customHeight="1" x14ac:dyDescent="0.25">
      <c r="B1217" s="50"/>
      <c r="E1217" s="50"/>
      <c r="F1217" s="50"/>
      <c r="G1217" s="62"/>
    </row>
    <row r="1218" spans="1:116" ht="18" customHeight="1" x14ac:dyDescent="0.25">
      <c r="B1218" s="50"/>
      <c r="E1218" s="50"/>
      <c r="F1218" s="50"/>
      <c r="G1218" s="62"/>
    </row>
    <row r="1219" spans="1:116" ht="18" customHeight="1" x14ac:dyDescent="0.25">
      <c r="B1219" s="50"/>
      <c r="E1219" s="50"/>
      <c r="F1219" s="50"/>
      <c r="G1219" s="62"/>
    </row>
    <row r="1220" spans="1:116" ht="18" customHeight="1" x14ac:dyDescent="0.25">
      <c r="B1220" s="50"/>
      <c r="E1220" s="50"/>
      <c r="F1220" s="50"/>
      <c r="G1220" s="62"/>
    </row>
    <row r="1221" spans="1:116" ht="18" customHeight="1" x14ac:dyDescent="0.25">
      <c r="B1221" s="50"/>
      <c r="E1221" s="50"/>
      <c r="F1221" s="50"/>
      <c r="G1221" s="62"/>
    </row>
    <row r="1222" spans="1:116" ht="18" customHeight="1" x14ac:dyDescent="0.25">
      <c r="B1222" s="50"/>
      <c r="E1222" s="50"/>
      <c r="F1222" s="50"/>
      <c r="G1222" s="62"/>
    </row>
    <row r="1223" spans="1:116" ht="18" customHeight="1" x14ac:dyDescent="0.25">
      <c r="B1223" s="50"/>
      <c r="E1223" s="50"/>
      <c r="F1223" s="50"/>
      <c r="G1223" s="62"/>
    </row>
    <row r="1224" spans="1:116" s="49" customFormat="1" ht="18" customHeight="1" x14ac:dyDescent="0.25">
      <c r="A1224" s="115"/>
      <c r="C1224" s="50"/>
      <c r="D1224" s="50"/>
      <c r="E1224" s="60"/>
      <c r="F1224" s="61"/>
      <c r="G1224" s="61"/>
      <c r="H1224" s="50"/>
      <c r="I1224" s="50"/>
      <c r="J1224" s="50"/>
      <c r="K1224" s="50"/>
      <c r="L1224" s="50"/>
      <c r="M1224" s="50"/>
      <c r="N1224" s="50"/>
      <c r="O1224" s="50"/>
      <c r="P1224" s="50"/>
      <c r="Q1224" s="50"/>
      <c r="R1224" s="55"/>
      <c r="S1224" s="55"/>
      <c r="T1224" s="55"/>
      <c r="U1224" s="55"/>
      <c r="V1224" s="55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5"/>
      <c r="AK1224" s="55"/>
      <c r="AL1224" s="55"/>
      <c r="AM1224" s="55"/>
      <c r="AN1224" s="55"/>
      <c r="AO1224" s="55"/>
      <c r="AP1224" s="55"/>
      <c r="AQ1224" s="55"/>
      <c r="AR1224" s="55"/>
      <c r="AS1224" s="55"/>
      <c r="AT1224" s="55"/>
      <c r="AU1224" s="55"/>
      <c r="AV1224" s="55"/>
      <c r="AW1224" s="55"/>
      <c r="AX1224" s="55"/>
      <c r="AY1224" s="55"/>
      <c r="AZ1224" s="55"/>
      <c r="BA1224" s="55"/>
      <c r="BB1224" s="55"/>
      <c r="BC1224" s="55"/>
      <c r="BD1224" s="55"/>
      <c r="BE1224" s="55"/>
      <c r="BF1224" s="55"/>
      <c r="BG1224" s="55"/>
      <c r="BH1224" s="55"/>
      <c r="BI1224" s="55"/>
      <c r="BJ1224" s="55"/>
      <c r="BK1224" s="55"/>
      <c r="BL1224" s="55"/>
      <c r="BM1224" s="55"/>
      <c r="BN1224" s="55"/>
      <c r="BO1224" s="55"/>
      <c r="BP1224" s="55"/>
      <c r="BQ1224" s="55"/>
      <c r="BR1224" s="55"/>
      <c r="BS1224" s="55"/>
      <c r="BT1224" s="55"/>
      <c r="BU1224" s="55"/>
      <c r="BV1224" s="55"/>
      <c r="BW1224" s="55"/>
      <c r="BX1224" s="55"/>
      <c r="BY1224" s="55"/>
      <c r="BZ1224" s="55"/>
      <c r="CA1224" s="55"/>
      <c r="CB1224" s="55"/>
      <c r="CC1224" s="55"/>
      <c r="CD1224" s="55"/>
      <c r="CE1224" s="55"/>
      <c r="CF1224" s="55"/>
      <c r="CG1224" s="55"/>
      <c r="CH1224" s="55"/>
      <c r="CI1224" s="55"/>
      <c r="CJ1224" s="55"/>
      <c r="CK1224" s="55"/>
      <c r="CL1224" s="55"/>
      <c r="CM1224" s="55"/>
      <c r="CN1224" s="55"/>
      <c r="CO1224" s="55"/>
      <c r="CP1224" s="55"/>
      <c r="CQ1224" s="55"/>
      <c r="CR1224" s="55"/>
      <c r="CS1224" s="55"/>
      <c r="CT1224" s="55"/>
      <c r="CU1224" s="55"/>
      <c r="CV1224" s="55"/>
      <c r="CW1224" s="55"/>
      <c r="CX1224" s="55"/>
      <c r="CY1224" s="55"/>
      <c r="CZ1224" s="55"/>
      <c r="DA1224" s="55"/>
      <c r="DB1224" s="55"/>
      <c r="DC1224" s="55"/>
      <c r="DD1224" s="55"/>
      <c r="DE1224" s="55"/>
      <c r="DF1224" s="55"/>
      <c r="DG1224" s="55"/>
      <c r="DH1224" s="55"/>
      <c r="DI1224" s="55"/>
      <c r="DJ1224" s="55"/>
      <c r="DK1224" s="55"/>
      <c r="DL1224" s="55"/>
    </row>
    <row r="1225" spans="1:116" s="49" customFormat="1" ht="18" customHeight="1" x14ac:dyDescent="0.25">
      <c r="A1225" s="115"/>
      <c r="C1225" s="50"/>
      <c r="D1225" s="50"/>
      <c r="E1225" s="60"/>
      <c r="F1225" s="61"/>
      <c r="G1225" s="61"/>
      <c r="H1225" s="50"/>
      <c r="I1225" s="50"/>
      <c r="J1225" s="50"/>
      <c r="K1225" s="50"/>
      <c r="L1225" s="50"/>
      <c r="M1225" s="50"/>
      <c r="N1225" s="50"/>
      <c r="O1225" s="50"/>
      <c r="P1225" s="50"/>
      <c r="Q1225" s="50"/>
      <c r="R1225" s="55"/>
      <c r="S1225" s="55"/>
      <c r="T1225" s="55"/>
      <c r="U1225" s="55"/>
      <c r="V1225" s="55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5"/>
      <c r="AK1225" s="55"/>
      <c r="AL1225" s="55"/>
      <c r="AM1225" s="55"/>
      <c r="AN1225" s="55"/>
      <c r="AO1225" s="55"/>
      <c r="AP1225" s="55"/>
      <c r="AQ1225" s="55"/>
      <c r="AR1225" s="55"/>
      <c r="AS1225" s="55"/>
      <c r="AT1225" s="55"/>
      <c r="AU1225" s="55"/>
      <c r="AV1225" s="55"/>
      <c r="AW1225" s="55"/>
      <c r="AX1225" s="55"/>
      <c r="AY1225" s="55"/>
      <c r="AZ1225" s="55"/>
      <c r="BA1225" s="55"/>
      <c r="BB1225" s="55"/>
      <c r="BC1225" s="55"/>
      <c r="BD1225" s="55"/>
      <c r="BE1225" s="55"/>
      <c r="BF1225" s="55"/>
      <c r="BG1225" s="55"/>
      <c r="BH1225" s="55"/>
      <c r="BI1225" s="55"/>
      <c r="BJ1225" s="55"/>
      <c r="BK1225" s="55"/>
      <c r="BL1225" s="55"/>
      <c r="BM1225" s="55"/>
      <c r="BN1225" s="55"/>
      <c r="BO1225" s="55"/>
      <c r="BP1225" s="55"/>
      <c r="BQ1225" s="55"/>
      <c r="BR1225" s="55"/>
      <c r="BS1225" s="55"/>
      <c r="BT1225" s="55"/>
      <c r="BU1225" s="55"/>
      <c r="BV1225" s="55"/>
      <c r="BW1225" s="55"/>
      <c r="BX1225" s="55"/>
      <c r="BY1225" s="55"/>
      <c r="BZ1225" s="55"/>
      <c r="CA1225" s="55"/>
      <c r="CB1225" s="55"/>
      <c r="CC1225" s="55"/>
      <c r="CD1225" s="55"/>
      <c r="CE1225" s="55"/>
      <c r="CF1225" s="55"/>
      <c r="CG1225" s="55"/>
      <c r="CH1225" s="55"/>
      <c r="CI1225" s="55"/>
      <c r="CJ1225" s="55"/>
      <c r="CK1225" s="55"/>
      <c r="CL1225" s="55"/>
      <c r="CM1225" s="55"/>
      <c r="CN1225" s="55"/>
      <c r="CO1225" s="55"/>
      <c r="CP1225" s="55"/>
      <c r="CQ1225" s="55"/>
      <c r="CR1225" s="55"/>
      <c r="CS1225" s="55"/>
      <c r="CT1225" s="55"/>
      <c r="CU1225" s="55"/>
      <c r="CV1225" s="55"/>
      <c r="CW1225" s="55"/>
      <c r="CX1225" s="55"/>
      <c r="CY1225" s="55"/>
      <c r="CZ1225" s="55"/>
      <c r="DA1225" s="55"/>
      <c r="DB1225" s="55"/>
      <c r="DC1225" s="55"/>
      <c r="DD1225" s="55"/>
      <c r="DE1225" s="55"/>
      <c r="DF1225" s="55"/>
      <c r="DG1225" s="55"/>
      <c r="DH1225" s="55"/>
      <c r="DI1225" s="55"/>
      <c r="DJ1225" s="55"/>
      <c r="DK1225" s="55"/>
      <c r="DL1225" s="55"/>
    </row>
    <row r="1226" spans="1:116" s="49" customFormat="1" ht="18" customHeight="1" x14ac:dyDescent="0.25">
      <c r="A1226" s="115"/>
      <c r="C1226" s="50"/>
      <c r="D1226" s="50"/>
      <c r="E1226" s="60"/>
      <c r="F1226" s="61"/>
      <c r="G1226" s="61"/>
      <c r="H1226" s="50"/>
      <c r="I1226" s="50"/>
      <c r="J1226" s="50"/>
      <c r="K1226" s="50"/>
      <c r="L1226" s="50"/>
      <c r="M1226" s="50"/>
      <c r="N1226" s="50"/>
      <c r="O1226" s="50"/>
      <c r="P1226" s="50"/>
      <c r="Q1226" s="50"/>
      <c r="R1226" s="55"/>
      <c r="S1226" s="55"/>
      <c r="T1226" s="55"/>
      <c r="U1226" s="55"/>
      <c r="V1226" s="55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5"/>
      <c r="AK1226" s="55"/>
      <c r="AL1226" s="55"/>
      <c r="AM1226" s="55"/>
      <c r="AN1226" s="55"/>
      <c r="AO1226" s="55"/>
      <c r="AP1226" s="55"/>
      <c r="AQ1226" s="55"/>
      <c r="AR1226" s="55"/>
      <c r="AS1226" s="55"/>
      <c r="AT1226" s="55"/>
      <c r="AU1226" s="55"/>
      <c r="AV1226" s="55"/>
      <c r="AW1226" s="55"/>
      <c r="AX1226" s="55"/>
      <c r="AY1226" s="55"/>
      <c r="AZ1226" s="55"/>
      <c r="BA1226" s="55"/>
      <c r="BB1226" s="55"/>
      <c r="BC1226" s="55"/>
      <c r="BD1226" s="55"/>
      <c r="BE1226" s="55"/>
      <c r="BF1226" s="55"/>
      <c r="BG1226" s="55"/>
      <c r="BH1226" s="55"/>
      <c r="BI1226" s="55"/>
      <c r="BJ1226" s="55"/>
      <c r="BK1226" s="55"/>
      <c r="BL1226" s="55"/>
      <c r="BM1226" s="55"/>
      <c r="BN1226" s="55"/>
      <c r="BO1226" s="55"/>
      <c r="BP1226" s="55"/>
      <c r="BQ1226" s="55"/>
      <c r="BR1226" s="55"/>
      <c r="BS1226" s="55"/>
      <c r="BT1226" s="55"/>
      <c r="BU1226" s="55"/>
      <c r="BV1226" s="55"/>
      <c r="BW1226" s="55"/>
      <c r="BX1226" s="55"/>
      <c r="BY1226" s="55"/>
      <c r="BZ1226" s="55"/>
      <c r="CA1226" s="55"/>
      <c r="CB1226" s="55"/>
      <c r="CC1226" s="55"/>
      <c r="CD1226" s="55"/>
      <c r="CE1226" s="55"/>
      <c r="CF1226" s="55"/>
      <c r="CG1226" s="55"/>
      <c r="CH1226" s="55"/>
      <c r="CI1226" s="55"/>
      <c r="CJ1226" s="55"/>
      <c r="CK1226" s="55"/>
      <c r="CL1226" s="55"/>
      <c r="CM1226" s="55"/>
      <c r="CN1226" s="55"/>
      <c r="CO1226" s="55"/>
      <c r="CP1226" s="55"/>
      <c r="CQ1226" s="55"/>
      <c r="CR1226" s="55"/>
      <c r="CS1226" s="55"/>
      <c r="CT1226" s="55"/>
      <c r="CU1226" s="55"/>
      <c r="CV1226" s="55"/>
      <c r="CW1226" s="55"/>
      <c r="CX1226" s="55"/>
      <c r="CY1226" s="55"/>
      <c r="CZ1226" s="55"/>
      <c r="DA1226" s="55"/>
      <c r="DB1226" s="55"/>
      <c r="DC1226" s="55"/>
      <c r="DD1226" s="55"/>
      <c r="DE1226" s="55"/>
      <c r="DF1226" s="55"/>
      <c r="DG1226" s="55"/>
      <c r="DH1226" s="55"/>
      <c r="DI1226" s="55"/>
      <c r="DJ1226" s="55"/>
      <c r="DK1226" s="55"/>
      <c r="DL1226" s="55"/>
    </row>
    <row r="1227" spans="1:116" s="49" customFormat="1" ht="18" customHeight="1" x14ac:dyDescent="0.25">
      <c r="A1227" s="115"/>
      <c r="C1227" s="50"/>
      <c r="D1227" s="50"/>
      <c r="E1227" s="60"/>
      <c r="F1227" s="61"/>
      <c r="G1227" s="61"/>
      <c r="H1227" s="50"/>
      <c r="I1227" s="50"/>
      <c r="J1227" s="50"/>
      <c r="K1227" s="50"/>
      <c r="L1227" s="50"/>
      <c r="M1227" s="50"/>
      <c r="N1227" s="50"/>
      <c r="O1227" s="50"/>
      <c r="P1227" s="50"/>
      <c r="Q1227" s="50"/>
      <c r="R1227" s="55"/>
      <c r="S1227" s="55"/>
      <c r="T1227" s="55"/>
      <c r="U1227" s="55"/>
      <c r="V1227" s="55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5"/>
      <c r="AK1227" s="55"/>
      <c r="AL1227" s="55"/>
      <c r="AM1227" s="55"/>
      <c r="AN1227" s="55"/>
      <c r="AO1227" s="55"/>
      <c r="AP1227" s="55"/>
      <c r="AQ1227" s="55"/>
      <c r="AR1227" s="55"/>
      <c r="AS1227" s="55"/>
      <c r="AT1227" s="55"/>
      <c r="AU1227" s="55"/>
      <c r="AV1227" s="55"/>
      <c r="AW1227" s="55"/>
      <c r="AX1227" s="55"/>
      <c r="AY1227" s="55"/>
      <c r="AZ1227" s="55"/>
      <c r="BA1227" s="55"/>
      <c r="BB1227" s="55"/>
      <c r="BC1227" s="55"/>
      <c r="BD1227" s="55"/>
      <c r="BE1227" s="55"/>
      <c r="BF1227" s="55"/>
      <c r="BG1227" s="55"/>
      <c r="BH1227" s="55"/>
      <c r="BI1227" s="55"/>
      <c r="BJ1227" s="55"/>
      <c r="BK1227" s="55"/>
      <c r="BL1227" s="55"/>
      <c r="BM1227" s="55"/>
      <c r="BN1227" s="55"/>
      <c r="BO1227" s="55"/>
      <c r="BP1227" s="55"/>
      <c r="BQ1227" s="55"/>
      <c r="BR1227" s="55"/>
      <c r="BS1227" s="55"/>
      <c r="BT1227" s="55"/>
      <c r="BU1227" s="55"/>
      <c r="BV1227" s="55"/>
      <c r="BW1227" s="55"/>
      <c r="BX1227" s="55"/>
      <c r="BY1227" s="55"/>
      <c r="BZ1227" s="55"/>
      <c r="CA1227" s="55"/>
      <c r="CB1227" s="55"/>
      <c r="CC1227" s="55"/>
      <c r="CD1227" s="55"/>
      <c r="CE1227" s="55"/>
      <c r="CF1227" s="55"/>
      <c r="CG1227" s="55"/>
      <c r="CH1227" s="55"/>
      <c r="CI1227" s="55"/>
      <c r="CJ1227" s="55"/>
      <c r="CK1227" s="55"/>
      <c r="CL1227" s="55"/>
      <c r="CM1227" s="55"/>
      <c r="CN1227" s="55"/>
      <c r="CO1227" s="55"/>
      <c r="CP1227" s="55"/>
      <c r="CQ1227" s="55"/>
      <c r="CR1227" s="55"/>
      <c r="CS1227" s="55"/>
      <c r="CT1227" s="55"/>
      <c r="CU1227" s="55"/>
      <c r="CV1227" s="55"/>
      <c r="CW1227" s="55"/>
      <c r="CX1227" s="55"/>
      <c r="CY1227" s="55"/>
      <c r="CZ1227" s="55"/>
      <c r="DA1227" s="55"/>
      <c r="DB1227" s="55"/>
      <c r="DC1227" s="55"/>
      <c r="DD1227" s="55"/>
      <c r="DE1227" s="55"/>
      <c r="DF1227" s="55"/>
      <c r="DG1227" s="55"/>
      <c r="DH1227" s="55"/>
      <c r="DI1227" s="55"/>
      <c r="DJ1227" s="55"/>
      <c r="DK1227" s="55"/>
      <c r="DL1227" s="55"/>
    </row>
    <row r="1228" spans="1:116" s="49" customFormat="1" ht="18" customHeight="1" x14ac:dyDescent="0.25">
      <c r="A1228" s="115"/>
      <c r="C1228" s="50"/>
      <c r="D1228" s="50"/>
      <c r="E1228" s="60"/>
      <c r="F1228" s="61"/>
      <c r="G1228" s="61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5"/>
      <c r="S1228" s="55"/>
      <c r="T1228" s="55"/>
      <c r="U1228" s="55"/>
      <c r="V1228" s="55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5"/>
      <c r="AK1228" s="55"/>
      <c r="AL1228" s="55"/>
      <c r="AM1228" s="55"/>
      <c r="AN1228" s="55"/>
      <c r="AO1228" s="55"/>
      <c r="AP1228" s="55"/>
      <c r="AQ1228" s="55"/>
      <c r="AR1228" s="55"/>
      <c r="AS1228" s="55"/>
      <c r="AT1228" s="55"/>
      <c r="AU1228" s="55"/>
      <c r="AV1228" s="55"/>
      <c r="AW1228" s="55"/>
      <c r="AX1228" s="55"/>
      <c r="AY1228" s="55"/>
      <c r="AZ1228" s="55"/>
      <c r="BA1228" s="55"/>
      <c r="BB1228" s="55"/>
      <c r="BC1228" s="55"/>
      <c r="BD1228" s="55"/>
      <c r="BE1228" s="55"/>
      <c r="BF1228" s="55"/>
      <c r="BG1228" s="55"/>
      <c r="BH1228" s="55"/>
      <c r="BI1228" s="55"/>
      <c r="BJ1228" s="55"/>
      <c r="BK1228" s="55"/>
      <c r="BL1228" s="55"/>
      <c r="BM1228" s="55"/>
      <c r="BN1228" s="55"/>
      <c r="BO1228" s="55"/>
      <c r="BP1228" s="55"/>
      <c r="BQ1228" s="55"/>
      <c r="BR1228" s="55"/>
      <c r="BS1228" s="55"/>
      <c r="BT1228" s="55"/>
      <c r="BU1228" s="55"/>
      <c r="BV1228" s="55"/>
      <c r="BW1228" s="55"/>
      <c r="BX1228" s="55"/>
      <c r="BY1228" s="55"/>
      <c r="BZ1228" s="55"/>
      <c r="CA1228" s="55"/>
      <c r="CB1228" s="55"/>
      <c r="CC1228" s="55"/>
      <c r="CD1228" s="55"/>
      <c r="CE1228" s="55"/>
      <c r="CF1228" s="55"/>
      <c r="CG1228" s="55"/>
      <c r="CH1228" s="55"/>
      <c r="CI1228" s="55"/>
      <c r="CJ1228" s="55"/>
      <c r="CK1228" s="55"/>
      <c r="CL1228" s="55"/>
      <c r="CM1228" s="55"/>
      <c r="CN1228" s="55"/>
      <c r="CO1228" s="55"/>
      <c r="CP1228" s="55"/>
      <c r="CQ1228" s="55"/>
      <c r="CR1228" s="55"/>
      <c r="CS1228" s="55"/>
      <c r="CT1228" s="55"/>
      <c r="CU1228" s="55"/>
      <c r="CV1228" s="55"/>
      <c r="CW1228" s="55"/>
      <c r="CX1228" s="55"/>
      <c r="CY1228" s="55"/>
      <c r="CZ1228" s="55"/>
      <c r="DA1228" s="55"/>
      <c r="DB1228" s="55"/>
      <c r="DC1228" s="55"/>
      <c r="DD1228" s="55"/>
      <c r="DE1228" s="55"/>
      <c r="DF1228" s="55"/>
      <c r="DG1228" s="55"/>
      <c r="DH1228" s="55"/>
      <c r="DI1228" s="55"/>
      <c r="DJ1228" s="55"/>
      <c r="DK1228" s="55"/>
      <c r="DL1228" s="55"/>
    </row>
    <row r="1229" spans="1:116" s="49" customFormat="1" ht="18" customHeight="1" x14ac:dyDescent="0.25">
      <c r="A1229" s="115"/>
      <c r="C1229" s="50"/>
      <c r="D1229" s="50"/>
      <c r="E1229" s="60"/>
      <c r="F1229" s="61"/>
      <c r="G1229" s="61"/>
      <c r="H1229" s="50"/>
      <c r="I1229" s="50"/>
      <c r="J1229" s="50"/>
      <c r="K1229" s="50"/>
      <c r="L1229" s="50"/>
      <c r="M1229" s="50"/>
      <c r="N1229" s="50"/>
      <c r="O1229" s="50"/>
      <c r="P1229" s="50"/>
      <c r="Q1229" s="50"/>
      <c r="R1229" s="55"/>
      <c r="S1229" s="55"/>
      <c r="T1229" s="55"/>
      <c r="U1229" s="55"/>
      <c r="V1229" s="55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5"/>
      <c r="AK1229" s="55"/>
      <c r="AL1229" s="55"/>
      <c r="AM1229" s="55"/>
      <c r="AN1229" s="55"/>
      <c r="AO1229" s="55"/>
      <c r="AP1229" s="55"/>
      <c r="AQ1229" s="55"/>
      <c r="AR1229" s="55"/>
      <c r="AS1229" s="55"/>
      <c r="AT1229" s="55"/>
      <c r="AU1229" s="55"/>
      <c r="AV1229" s="55"/>
      <c r="AW1229" s="55"/>
      <c r="AX1229" s="55"/>
      <c r="AY1229" s="55"/>
      <c r="AZ1229" s="55"/>
      <c r="BA1229" s="55"/>
      <c r="BB1229" s="55"/>
      <c r="BC1229" s="55"/>
      <c r="BD1229" s="55"/>
      <c r="BE1229" s="55"/>
      <c r="BF1229" s="55"/>
      <c r="BG1229" s="55"/>
      <c r="BH1229" s="55"/>
      <c r="BI1229" s="55"/>
      <c r="BJ1229" s="55"/>
      <c r="BK1229" s="55"/>
      <c r="BL1229" s="55"/>
      <c r="BM1229" s="55"/>
      <c r="BN1229" s="55"/>
      <c r="BO1229" s="55"/>
      <c r="BP1229" s="55"/>
      <c r="BQ1229" s="55"/>
      <c r="BR1229" s="55"/>
      <c r="BS1229" s="55"/>
      <c r="BT1229" s="55"/>
      <c r="BU1229" s="55"/>
      <c r="BV1229" s="55"/>
      <c r="BW1229" s="55"/>
      <c r="BX1229" s="55"/>
      <c r="BY1229" s="55"/>
      <c r="BZ1229" s="55"/>
      <c r="CA1229" s="55"/>
      <c r="CB1229" s="55"/>
      <c r="CC1229" s="55"/>
      <c r="CD1229" s="55"/>
      <c r="CE1229" s="55"/>
      <c r="CF1229" s="55"/>
      <c r="CG1229" s="55"/>
      <c r="CH1229" s="55"/>
      <c r="CI1229" s="55"/>
      <c r="CJ1229" s="55"/>
      <c r="CK1229" s="55"/>
      <c r="CL1229" s="55"/>
      <c r="CM1229" s="55"/>
      <c r="CN1229" s="55"/>
      <c r="CO1229" s="55"/>
      <c r="CP1229" s="55"/>
      <c r="CQ1229" s="55"/>
      <c r="CR1229" s="55"/>
      <c r="CS1229" s="55"/>
      <c r="CT1229" s="55"/>
      <c r="CU1229" s="55"/>
      <c r="CV1229" s="55"/>
      <c r="CW1229" s="55"/>
      <c r="CX1229" s="55"/>
      <c r="CY1229" s="55"/>
      <c r="CZ1229" s="55"/>
      <c r="DA1229" s="55"/>
      <c r="DB1229" s="55"/>
      <c r="DC1229" s="55"/>
      <c r="DD1229" s="55"/>
      <c r="DE1229" s="55"/>
      <c r="DF1229" s="55"/>
      <c r="DG1229" s="55"/>
      <c r="DH1229" s="55"/>
      <c r="DI1229" s="55"/>
      <c r="DJ1229" s="55"/>
      <c r="DK1229" s="55"/>
      <c r="DL1229" s="55"/>
    </row>
    <row r="1230" spans="1:116" s="49" customFormat="1" ht="18" customHeight="1" x14ac:dyDescent="0.25">
      <c r="A1230" s="115"/>
      <c r="C1230" s="50"/>
      <c r="D1230" s="50"/>
      <c r="E1230" s="60"/>
      <c r="F1230" s="61"/>
      <c r="G1230" s="61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5"/>
      <c r="AK1230" s="55"/>
      <c r="AL1230" s="55"/>
      <c r="AM1230" s="55"/>
      <c r="AN1230" s="55"/>
      <c r="AO1230" s="55"/>
      <c r="AP1230" s="55"/>
      <c r="AQ1230" s="55"/>
      <c r="AR1230" s="55"/>
      <c r="AS1230" s="55"/>
      <c r="AT1230" s="55"/>
      <c r="AU1230" s="55"/>
      <c r="AV1230" s="55"/>
      <c r="AW1230" s="55"/>
      <c r="AX1230" s="55"/>
      <c r="AY1230" s="55"/>
      <c r="AZ1230" s="55"/>
      <c r="BA1230" s="55"/>
      <c r="BB1230" s="55"/>
      <c r="BC1230" s="55"/>
      <c r="BD1230" s="55"/>
      <c r="BE1230" s="55"/>
      <c r="BF1230" s="55"/>
      <c r="BG1230" s="55"/>
      <c r="BH1230" s="55"/>
      <c r="BI1230" s="55"/>
      <c r="BJ1230" s="55"/>
      <c r="BK1230" s="55"/>
      <c r="BL1230" s="55"/>
      <c r="BM1230" s="55"/>
      <c r="BN1230" s="55"/>
      <c r="BO1230" s="55"/>
      <c r="BP1230" s="55"/>
      <c r="BQ1230" s="55"/>
      <c r="BR1230" s="55"/>
      <c r="BS1230" s="55"/>
      <c r="BT1230" s="55"/>
      <c r="BU1230" s="55"/>
      <c r="BV1230" s="55"/>
      <c r="BW1230" s="55"/>
      <c r="BX1230" s="55"/>
      <c r="BY1230" s="55"/>
      <c r="BZ1230" s="55"/>
      <c r="CA1230" s="55"/>
      <c r="CB1230" s="55"/>
      <c r="CC1230" s="55"/>
      <c r="CD1230" s="55"/>
      <c r="CE1230" s="55"/>
      <c r="CF1230" s="55"/>
      <c r="CG1230" s="55"/>
      <c r="CH1230" s="55"/>
      <c r="CI1230" s="55"/>
      <c r="CJ1230" s="55"/>
      <c r="CK1230" s="55"/>
      <c r="CL1230" s="55"/>
      <c r="CM1230" s="55"/>
      <c r="CN1230" s="55"/>
      <c r="CO1230" s="55"/>
      <c r="CP1230" s="55"/>
      <c r="CQ1230" s="55"/>
      <c r="CR1230" s="55"/>
      <c r="CS1230" s="55"/>
      <c r="CT1230" s="55"/>
      <c r="CU1230" s="55"/>
      <c r="CV1230" s="55"/>
      <c r="CW1230" s="55"/>
      <c r="CX1230" s="55"/>
      <c r="CY1230" s="55"/>
      <c r="CZ1230" s="55"/>
      <c r="DA1230" s="55"/>
      <c r="DB1230" s="55"/>
      <c r="DC1230" s="55"/>
      <c r="DD1230" s="55"/>
      <c r="DE1230" s="55"/>
      <c r="DF1230" s="55"/>
      <c r="DG1230" s="55"/>
      <c r="DH1230" s="55"/>
      <c r="DI1230" s="55"/>
      <c r="DJ1230" s="55"/>
      <c r="DK1230" s="55"/>
      <c r="DL1230" s="55"/>
    </row>
    <row r="1231" spans="1:116" s="49" customFormat="1" ht="18" customHeight="1" x14ac:dyDescent="0.25">
      <c r="A1231" s="115"/>
      <c r="C1231" s="50"/>
      <c r="D1231" s="50"/>
      <c r="E1231" s="60"/>
      <c r="F1231" s="61"/>
      <c r="G1231" s="61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5"/>
      <c r="AU1231" s="55"/>
      <c r="AV1231" s="55"/>
      <c r="AW1231" s="55"/>
      <c r="AX1231" s="55"/>
      <c r="AY1231" s="55"/>
      <c r="AZ1231" s="55"/>
      <c r="BA1231" s="55"/>
      <c r="BB1231" s="55"/>
      <c r="BC1231" s="55"/>
      <c r="BD1231" s="55"/>
      <c r="BE1231" s="55"/>
      <c r="BF1231" s="55"/>
      <c r="BG1231" s="55"/>
      <c r="BH1231" s="55"/>
      <c r="BI1231" s="55"/>
      <c r="BJ1231" s="55"/>
      <c r="BK1231" s="55"/>
      <c r="BL1231" s="55"/>
      <c r="BM1231" s="55"/>
      <c r="BN1231" s="55"/>
      <c r="BO1231" s="55"/>
      <c r="BP1231" s="55"/>
      <c r="BQ1231" s="55"/>
      <c r="BR1231" s="55"/>
      <c r="BS1231" s="55"/>
      <c r="BT1231" s="55"/>
      <c r="BU1231" s="55"/>
      <c r="BV1231" s="55"/>
      <c r="BW1231" s="55"/>
      <c r="BX1231" s="55"/>
      <c r="BY1231" s="55"/>
      <c r="BZ1231" s="55"/>
      <c r="CA1231" s="55"/>
      <c r="CB1231" s="55"/>
      <c r="CC1231" s="55"/>
      <c r="CD1231" s="55"/>
      <c r="CE1231" s="55"/>
      <c r="CF1231" s="55"/>
      <c r="CG1231" s="55"/>
      <c r="CH1231" s="55"/>
      <c r="CI1231" s="55"/>
      <c r="CJ1231" s="55"/>
      <c r="CK1231" s="55"/>
      <c r="CL1231" s="55"/>
      <c r="CM1231" s="55"/>
      <c r="CN1231" s="55"/>
      <c r="CO1231" s="55"/>
      <c r="CP1231" s="55"/>
      <c r="CQ1231" s="55"/>
      <c r="CR1231" s="55"/>
      <c r="CS1231" s="55"/>
      <c r="CT1231" s="55"/>
      <c r="CU1231" s="55"/>
      <c r="CV1231" s="55"/>
      <c r="CW1231" s="55"/>
      <c r="CX1231" s="55"/>
      <c r="CY1231" s="55"/>
      <c r="CZ1231" s="55"/>
      <c r="DA1231" s="55"/>
      <c r="DB1231" s="55"/>
      <c r="DC1231" s="55"/>
      <c r="DD1231" s="55"/>
      <c r="DE1231" s="55"/>
      <c r="DF1231" s="55"/>
      <c r="DG1231" s="55"/>
      <c r="DH1231" s="55"/>
      <c r="DI1231" s="55"/>
      <c r="DJ1231" s="55"/>
      <c r="DK1231" s="55"/>
      <c r="DL1231" s="55"/>
    </row>
  </sheetData>
  <autoFilter ref="A5:DL25"/>
  <mergeCells count="9">
    <mergeCell ref="H4:H5"/>
    <mergeCell ref="A1:G1"/>
    <mergeCell ref="A2:G2"/>
    <mergeCell ref="A4:A5"/>
    <mergeCell ref="B4:B5"/>
    <mergeCell ref="C4:D4"/>
    <mergeCell ref="E4:E5"/>
    <mergeCell ref="F4:F5"/>
    <mergeCell ref="G4:G5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201"/>
  <sheetViews>
    <sheetView workbookViewId="0">
      <selection activeCell="G27" sqref="G27"/>
    </sheetView>
  </sheetViews>
  <sheetFormatPr defaultColWidth="9.140625" defaultRowHeight="14.25" x14ac:dyDescent="0.2"/>
  <cols>
    <col min="1" max="1" width="19.42578125" style="27" customWidth="1"/>
    <col min="2" max="2" width="13.85546875" style="27" customWidth="1"/>
    <col min="3" max="3" width="25.140625" style="27" customWidth="1"/>
    <col min="4" max="4" width="14.42578125" style="23" customWidth="1"/>
    <col min="5" max="5" width="19.85546875" style="23" customWidth="1"/>
    <col min="6" max="6" width="9.140625" style="21"/>
    <col min="7" max="7" width="37.28515625" style="21" bestFit="1" customWidth="1"/>
    <col min="8" max="8" width="10.42578125" style="21" customWidth="1"/>
    <col min="9" max="16384" width="9.140625" style="21"/>
  </cols>
  <sheetData>
    <row r="1" spans="1:15" ht="18.75" x14ac:dyDescent="0.3">
      <c r="A1" s="119" t="s">
        <v>228</v>
      </c>
      <c r="B1" s="119"/>
      <c r="C1" s="119"/>
      <c r="D1" s="119"/>
      <c r="E1" s="119"/>
    </row>
    <row r="2" spans="1:15" ht="18.75" x14ac:dyDescent="0.3">
      <c r="A2" s="119" t="s">
        <v>215</v>
      </c>
      <c r="B2" s="119"/>
      <c r="C2" s="119"/>
      <c r="D2" s="119"/>
      <c r="E2" s="119"/>
    </row>
    <row r="3" spans="1:15" ht="7.5" customHeight="1" x14ac:dyDescent="0.3">
      <c r="A3" s="39"/>
      <c r="B3" s="46"/>
      <c r="C3" s="39"/>
      <c r="D3" s="39"/>
      <c r="E3" s="46"/>
    </row>
    <row r="4" spans="1:15" s="26" customFormat="1" ht="15" customHeight="1" x14ac:dyDescent="0.25">
      <c r="A4" s="118" t="s">
        <v>14</v>
      </c>
      <c r="B4" s="118" t="s">
        <v>217</v>
      </c>
      <c r="C4" s="118" t="s">
        <v>32</v>
      </c>
      <c r="D4" s="118" t="s">
        <v>19</v>
      </c>
      <c r="E4" s="118" t="s">
        <v>216</v>
      </c>
    </row>
    <row r="5" spans="1:15" s="26" customFormat="1" ht="15" customHeight="1" x14ac:dyDescent="0.25">
      <c r="A5" s="118"/>
      <c r="B5" s="118"/>
      <c r="C5" s="118"/>
      <c r="D5" s="118"/>
      <c r="E5" s="118"/>
    </row>
    <row r="6" spans="1:15" s="154" customFormat="1" ht="15.75" x14ac:dyDescent="0.2">
      <c r="A6" s="150" t="s">
        <v>30</v>
      </c>
      <c r="B6" s="151"/>
      <c r="C6" s="152" t="s">
        <v>236</v>
      </c>
      <c r="D6" s="153">
        <f>T12.19!G25</f>
        <v>18572899</v>
      </c>
      <c r="E6" s="153"/>
    </row>
    <row r="7" spans="1:15" s="154" customFormat="1" ht="63" x14ac:dyDescent="0.2">
      <c r="A7" s="150" t="s">
        <v>224</v>
      </c>
      <c r="B7" s="151">
        <v>43523</v>
      </c>
      <c r="C7" s="152" t="s">
        <v>230</v>
      </c>
      <c r="D7" s="153">
        <v>150000000</v>
      </c>
      <c r="E7" s="155" t="s">
        <v>225</v>
      </c>
    </row>
    <row r="8" spans="1:15" s="154" customFormat="1" ht="63" x14ac:dyDescent="0.2">
      <c r="A8" s="150" t="s">
        <v>229</v>
      </c>
      <c r="B8" s="151">
        <v>43535</v>
      </c>
      <c r="C8" s="152" t="s">
        <v>230</v>
      </c>
      <c r="D8" s="153">
        <v>40000000</v>
      </c>
      <c r="E8" s="155" t="s">
        <v>221</v>
      </c>
    </row>
    <row r="9" spans="1:15" s="158" customFormat="1" ht="19.5" customHeight="1" x14ac:dyDescent="0.2">
      <c r="A9" s="156" t="s">
        <v>31</v>
      </c>
      <c r="B9" s="156"/>
      <c r="C9" s="156"/>
      <c r="D9" s="157">
        <f>SUM(D6:D8)</f>
        <v>208572899</v>
      </c>
      <c r="E9" s="157"/>
      <c r="F9" s="154"/>
      <c r="G9" s="154"/>
      <c r="H9" s="154"/>
      <c r="I9" s="154"/>
      <c r="J9" s="154"/>
      <c r="K9" s="154"/>
      <c r="L9" s="154"/>
      <c r="M9" s="154"/>
      <c r="N9" s="154"/>
      <c r="O9" s="154"/>
    </row>
    <row r="10" spans="1:15" s="25" customFormat="1" ht="9" customHeight="1" x14ac:dyDescent="0.2">
      <c r="A10" s="27"/>
      <c r="B10" s="27"/>
      <c r="C10" s="22"/>
      <c r="D10" s="24"/>
      <c r="E10" s="24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s="25" customFormat="1" ht="9.75" customHeight="1" x14ac:dyDescent="0.2">
      <c r="A11" s="27"/>
      <c r="B11" s="27"/>
      <c r="C11" s="27"/>
      <c r="D11" s="23"/>
      <c r="E11" s="23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s="25" customFormat="1" x14ac:dyDescent="0.2">
      <c r="A12" s="21"/>
      <c r="B12" s="21"/>
      <c r="C12" s="27"/>
      <c r="D12" s="23"/>
      <c r="E12" s="23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s="25" customFormat="1" x14ac:dyDescent="0.2">
      <c r="A13" s="21"/>
      <c r="B13" s="21"/>
      <c r="C13" s="21"/>
      <c r="D13" s="23"/>
      <c r="E13" s="23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s="25" customFormat="1" x14ac:dyDescent="0.2">
      <c r="A14" s="21"/>
      <c r="B14" s="21"/>
      <c r="C14" s="21"/>
      <c r="D14" s="23"/>
      <c r="E14" s="23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x14ac:dyDescent="0.2">
      <c r="A15" s="21"/>
      <c r="B15" s="21"/>
      <c r="C15" s="21"/>
    </row>
    <row r="16" spans="1:15" x14ac:dyDescent="0.2">
      <c r="A16" s="21"/>
      <c r="B16" s="21"/>
      <c r="C16" s="21"/>
    </row>
    <row r="17" spans="1:5" x14ac:dyDescent="0.2">
      <c r="A17" s="21"/>
      <c r="B17" s="21"/>
      <c r="C17" s="21"/>
    </row>
    <row r="18" spans="1:5" x14ac:dyDescent="0.2">
      <c r="A18" s="21"/>
      <c r="B18" s="21"/>
      <c r="C18" s="21"/>
    </row>
    <row r="19" spans="1:5" x14ac:dyDescent="0.2">
      <c r="A19" s="21"/>
      <c r="B19" s="21"/>
      <c r="C19" s="21"/>
    </row>
    <row r="20" spans="1:5" x14ac:dyDescent="0.2">
      <c r="A20" s="21"/>
      <c r="B20" s="21"/>
      <c r="C20" s="21"/>
    </row>
    <row r="21" spans="1:5" x14ac:dyDescent="0.2">
      <c r="A21" s="21"/>
      <c r="B21" s="21"/>
      <c r="C21" s="21"/>
    </row>
    <row r="22" spans="1:5" x14ac:dyDescent="0.2">
      <c r="A22" s="21"/>
      <c r="B22" s="21"/>
      <c r="C22" s="21"/>
    </row>
    <row r="23" spans="1:5" x14ac:dyDescent="0.2">
      <c r="A23" s="21"/>
      <c r="B23" s="21"/>
      <c r="C23" s="21"/>
    </row>
    <row r="24" spans="1:5" x14ac:dyDescent="0.2">
      <c r="A24" s="21"/>
      <c r="B24" s="21"/>
      <c r="C24" s="21"/>
    </row>
    <row r="25" spans="1:5" x14ac:dyDescent="0.2">
      <c r="A25" s="21"/>
      <c r="B25" s="21"/>
      <c r="C25" s="21"/>
    </row>
    <row r="26" spans="1:5" x14ac:dyDescent="0.2">
      <c r="A26" s="21"/>
      <c r="B26" s="21"/>
      <c r="C26" s="21"/>
      <c r="D26" s="21"/>
      <c r="E26" s="21"/>
    </row>
    <row r="27" spans="1:5" x14ac:dyDescent="0.2">
      <c r="A27" s="21"/>
      <c r="B27" s="21"/>
      <c r="C27" s="21"/>
      <c r="D27" s="21"/>
      <c r="E27" s="21"/>
    </row>
    <row r="28" spans="1:5" x14ac:dyDescent="0.2">
      <c r="A28" s="21"/>
      <c r="B28" s="21"/>
      <c r="C28" s="21"/>
      <c r="D28" s="21"/>
      <c r="E28" s="21"/>
    </row>
    <row r="29" spans="1:5" x14ac:dyDescent="0.2">
      <c r="A29" s="21"/>
      <c r="B29" s="21"/>
      <c r="C29" s="21"/>
      <c r="D29" s="21"/>
      <c r="E29" s="21"/>
    </row>
    <row r="30" spans="1:5" x14ac:dyDescent="0.2">
      <c r="A30" s="21"/>
      <c r="B30" s="21"/>
      <c r="C30" s="21"/>
      <c r="D30" s="21"/>
      <c r="E30" s="21"/>
    </row>
    <row r="31" spans="1:5" x14ac:dyDescent="0.2">
      <c r="A31" s="21"/>
      <c r="B31" s="21"/>
      <c r="C31" s="21"/>
      <c r="D31" s="21"/>
      <c r="E31" s="21"/>
    </row>
    <row r="32" spans="1:5" x14ac:dyDescent="0.2">
      <c r="A32" s="21"/>
      <c r="B32" s="21"/>
      <c r="C32" s="21"/>
      <c r="D32" s="21"/>
      <c r="E32" s="21"/>
    </row>
    <row r="33" spans="1:5" x14ac:dyDescent="0.2">
      <c r="A33" s="21"/>
      <c r="B33" s="21"/>
      <c r="C33" s="21"/>
      <c r="D33" s="21"/>
      <c r="E33" s="21"/>
    </row>
    <row r="34" spans="1:5" x14ac:dyDescent="0.2">
      <c r="A34" s="21"/>
      <c r="B34" s="21"/>
      <c r="C34" s="21"/>
      <c r="D34" s="21"/>
      <c r="E34" s="21"/>
    </row>
    <row r="35" spans="1:5" x14ac:dyDescent="0.2">
      <c r="A35" s="21"/>
      <c r="B35" s="21"/>
      <c r="C35" s="21"/>
      <c r="D35" s="21"/>
      <c r="E35" s="21"/>
    </row>
    <row r="36" spans="1:5" x14ac:dyDescent="0.2">
      <c r="A36" s="21"/>
      <c r="B36" s="21"/>
      <c r="C36" s="21"/>
      <c r="D36" s="21"/>
      <c r="E36" s="21"/>
    </row>
    <row r="37" spans="1:5" x14ac:dyDescent="0.2">
      <c r="A37" s="21"/>
      <c r="B37" s="21"/>
      <c r="C37" s="21"/>
      <c r="D37" s="21"/>
      <c r="E37" s="21"/>
    </row>
    <row r="38" spans="1:5" x14ac:dyDescent="0.2">
      <c r="A38" s="21"/>
      <c r="B38" s="21"/>
      <c r="C38" s="21"/>
      <c r="D38" s="21"/>
      <c r="E38" s="21"/>
    </row>
    <row r="39" spans="1:5" x14ac:dyDescent="0.2">
      <c r="A39" s="21"/>
      <c r="B39" s="21"/>
      <c r="C39" s="21"/>
      <c r="D39" s="21"/>
      <c r="E39" s="21"/>
    </row>
    <row r="40" spans="1:5" x14ac:dyDescent="0.2">
      <c r="A40" s="21"/>
      <c r="B40" s="21"/>
      <c r="C40" s="21"/>
      <c r="D40" s="21"/>
      <c r="E40" s="21"/>
    </row>
    <row r="41" spans="1:5" x14ac:dyDescent="0.2">
      <c r="A41" s="21"/>
      <c r="B41" s="21"/>
      <c r="C41" s="21"/>
      <c r="D41" s="21"/>
      <c r="E41" s="21"/>
    </row>
    <row r="42" spans="1:5" x14ac:dyDescent="0.2">
      <c r="A42" s="21"/>
      <c r="B42" s="21"/>
      <c r="C42" s="21"/>
      <c r="D42" s="21"/>
      <c r="E42" s="21"/>
    </row>
    <row r="43" spans="1:5" x14ac:dyDescent="0.2">
      <c r="A43" s="21"/>
      <c r="B43" s="21"/>
      <c r="C43" s="21"/>
      <c r="D43" s="21"/>
      <c r="E43" s="21"/>
    </row>
    <row r="44" spans="1:5" x14ac:dyDescent="0.2">
      <c r="A44" s="21"/>
      <c r="B44" s="21"/>
      <c r="C44" s="21"/>
      <c r="D44" s="21"/>
      <c r="E44" s="21"/>
    </row>
    <row r="45" spans="1:5" x14ac:dyDescent="0.2">
      <c r="A45" s="21"/>
      <c r="B45" s="21"/>
      <c r="C45" s="21"/>
      <c r="D45" s="21"/>
      <c r="E45" s="21"/>
    </row>
    <row r="46" spans="1:5" x14ac:dyDescent="0.2">
      <c r="A46" s="21"/>
      <c r="B46" s="21"/>
      <c r="C46" s="21"/>
      <c r="D46" s="21"/>
      <c r="E46" s="21"/>
    </row>
    <row r="47" spans="1:5" x14ac:dyDescent="0.2">
      <c r="A47" s="21"/>
      <c r="B47" s="21"/>
      <c r="C47" s="21"/>
      <c r="D47" s="21"/>
      <c r="E47" s="21"/>
    </row>
    <row r="48" spans="1:5" x14ac:dyDescent="0.2">
      <c r="A48" s="21"/>
      <c r="B48" s="21"/>
      <c r="C48" s="21"/>
      <c r="D48" s="21"/>
      <c r="E48" s="21"/>
    </row>
    <row r="49" spans="1:5" x14ac:dyDescent="0.2">
      <c r="A49" s="21"/>
      <c r="B49" s="21"/>
      <c r="C49" s="21"/>
      <c r="D49" s="21"/>
      <c r="E49" s="21"/>
    </row>
    <row r="50" spans="1:5" x14ac:dyDescent="0.2">
      <c r="A50" s="21"/>
      <c r="B50" s="21"/>
      <c r="C50" s="21"/>
      <c r="D50" s="21"/>
      <c r="E50" s="21"/>
    </row>
    <row r="51" spans="1:5" x14ac:dyDescent="0.2">
      <c r="A51" s="21"/>
      <c r="B51" s="21"/>
      <c r="C51" s="21"/>
      <c r="D51" s="21"/>
      <c r="E51" s="21"/>
    </row>
    <row r="52" spans="1:5" x14ac:dyDescent="0.2">
      <c r="A52" s="21"/>
      <c r="B52" s="21"/>
      <c r="C52" s="21"/>
      <c r="D52" s="21"/>
      <c r="E52" s="21"/>
    </row>
    <row r="53" spans="1:5" x14ac:dyDescent="0.2">
      <c r="A53" s="21"/>
      <c r="B53" s="21"/>
      <c r="C53" s="21"/>
      <c r="D53" s="21"/>
      <c r="E53" s="21"/>
    </row>
    <row r="54" spans="1:5" x14ac:dyDescent="0.2">
      <c r="A54" s="21"/>
      <c r="B54" s="21"/>
      <c r="C54" s="21"/>
      <c r="D54" s="21"/>
      <c r="E54" s="21"/>
    </row>
    <row r="55" spans="1:5" x14ac:dyDescent="0.2">
      <c r="A55" s="21"/>
      <c r="B55" s="21"/>
      <c r="C55" s="21"/>
      <c r="D55" s="21"/>
      <c r="E55" s="21"/>
    </row>
    <row r="56" spans="1:5" x14ac:dyDescent="0.2">
      <c r="A56" s="21"/>
      <c r="B56" s="21"/>
      <c r="C56" s="21"/>
      <c r="D56" s="21"/>
      <c r="E56" s="21"/>
    </row>
    <row r="57" spans="1:5" x14ac:dyDescent="0.2">
      <c r="A57" s="21"/>
      <c r="B57" s="21"/>
      <c r="C57" s="21"/>
      <c r="D57" s="21"/>
      <c r="E57" s="21"/>
    </row>
    <row r="58" spans="1:5" x14ac:dyDescent="0.2">
      <c r="A58" s="21"/>
      <c r="B58" s="21"/>
      <c r="C58" s="21"/>
      <c r="D58" s="21"/>
      <c r="E58" s="21"/>
    </row>
    <row r="59" spans="1:5" x14ac:dyDescent="0.2">
      <c r="A59" s="21"/>
      <c r="B59" s="21"/>
      <c r="C59" s="21"/>
      <c r="D59" s="21"/>
      <c r="E59" s="21"/>
    </row>
    <row r="60" spans="1:5" x14ac:dyDescent="0.2">
      <c r="A60" s="21"/>
      <c r="B60" s="21"/>
      <c r="C60" s="21"/>
      <c r="D60" s="21"/>
      <c r="E60" s="21"/>
    </row>
    <row r="61" spans="1:5" x14ac:dyDescent="0.2">
      <c r="A61" s="21"/>
      <c r="B61" s="21"/>
      <c r="C61" s="21"/>
      <c r="D61" s="21"/>
      <c r="E61" s="21"/>
    </row>
    <row r="62" spans="1:5" x14ac:dyDescent="0.2">
      <c r="A62" s="21"/>
      <c r="B62" s="21"/>
      <c r="C62" s="21"/>
      <c r="D62" s="21"/>
      <c r="E62" s="21"/>
    </row>
    <row r="63" spans="1:5" x14ac:dyDescent="0.2">
      <c r="A63" s="21"/>
      <c r="B63" s="21"/>
      <c r="C63" s="21"/>
      <c r="D63" s="21"/>
      <c r="E63" s="21"/>
    </row>
    <row r="64" spans="1:5" x14ac:dyDescent="0.2">
      <c r="A64" s="21"/>
      <c r="B64" s="21"/>
      <c r="C64" s="21"/>
      <c r="D64" s="21"/>
      <c r="E64" s="21"/>
    </row>
    <row r="65" spans="1:5" x14ac:dyDescent="0.2">
      <c r="A65" s="21"/>
      <c r="B65" s="21"/>
      <c r="C65" s="21"/>
      <c r="D65" s="21"/>
      <c r="E65" s="21"/>
    </row>
    <row r="66" spans="1:5" x14ac:dyDescent="0.2">
      <c r="A66" s="21"/>
      <c r="B66" s="21"/>
      <c r="C66" s="21"/>
      <c r="D66" s="21"/>
      <c r="E66" s="21"/>
    </row>
    <row r="67" spans="1:5" x14ac:dyDescent="0.2">
      <c r="A67" s="21"/>
      <c r="B67" s="21"/>
      <c r="C67" s="21"/>
      <c r="D67" s="21"/>
      <c r="E67" s="21"/>
    </row>
    <row r="68" spans="1:5" x14ac:dyDescent="0.2">
      <c r="A68" s="21"/>
      <c r="B68" s="21"/>
      <c r="C68" s="21"/>
      <c r="D68" s="21"/>
      <c r="E68" s="21"/>
    </row>
    <row r="69" spans="1:5" x14ac:dyDescent="0.2">
      <c r="A69" s="21"/>
      <c r="B69" s="21"/>
      <c r="C69" s="21"/>
      <c r="D69" s="21"/>
      <c r="E69" s="21"/>
    </row>
    <row r="70" spans="1:5" x14ac:dyDescent="0.2">
      <c r="A70" s="21"/>
      <c r="B70" s="21"/>
      <c r="C70" s="21"/>
      <c r="D70" s="21"/>
      <c r="E70" s="21"/>
    </row>
    <row r="71" spans="1:5" x14ac:dyDescent="0.2">
      <c r="A71" s="21"/>
      <c r="B71" s="21"/>
      <c r="C71" s="21"/>
      <c r="D71" s="21"/>
      <c r="E71" s="21"/>
    </row>
    <row r="72" spans="1:5" x14ac:dyDescent="0.2">
      <c r="A72" s="21"/>
      <c r="B72" s="21"/>
      <c r="C72" s="21"/>
      <c r="D72" s="21"/>
      <c r="E72" s="21"/>
    </row>
    <row r="73" spans="1:5" x14ac:dyDescent="0.2">
      <c r="A73" s="21"/>
      <c r="B73" s="21"/>
      <c r="C73" s="21"/>
      <c r="D73" s="21"/>
      <c r="E73" s="21"/>
    </row>
    <row r="74" spans="1:5" x14ac:dyDescent="0.2">
      <c r="A74" s="21"/>
      <c r="B74" s="21"/>
      <c r="C74" s="21"/>
      <c r="D74" s="21"/>
      <c r="E74" s="21"/>
    </row>
    <row r="75" spans="1:5" x14ac:dyDescent="0.2">
      <c r="A75" s="21"/>
      <c r="B75" s="21"/>
      <c r="C75" s="21"/>
      <c r="D75" s="21"/>
      <c r="E75" s="21"/>
    </row>
    <row r="76" spans="1:5" x14ac:dyDescent="0.2">
      <c r="A76" s="21"/>
      <c r="B76" s="21"/>
      <c r="C76" s="21"/>
      <c r="D76" s="21"/>
      <c r="E76" s="21"/>
    </row>
    <row r="77" spans="1:5" x14ac:dyDescent="0.2">
      <c r="A77" s="21"/>
      <c r="B77" s="21"/>
      <c r="C77" s="21"/>
      <c r="D77" s="21"/>
      <c r="E77" s="21"/>
    </row>
    <row r="78" spans="1:5" x14ac:dyDescent="0.2">
      <c r="A78" s="21"/>
      <c r="B78" s="21"/>
      <c r="C78" s="21"/>
      <c r="D78" s="21"/>
      <c r="E78" s="21"/>
    </row>
    <row r="79" spans="1:5" x14ac:dyDescent="0.2">
      <c r="A79" s="21"/>
      <c r="B79" s="21"/>
      <c r="C79" s="21"/>
      <c r="D79" s="21"/>
      <c r="E79" s="21"/>
    </row>
    <row r="80" spans="1:5" x14ac:dyDescent="0.2">
      <c r="A80" s="21"/>
      <c r="B80" s="21"/>
      <c r="C80" s="21"/>
      <c r="D80" s="21"/>
      <c r="E80" s="21"/>
    </row>
    <row r="81" spans="1:5" x14ac:dyDescent="0.2">
      <c r="A81" s="21"/>
      <c r="B81" s="21"/>
      <c r="C81" s="21"/>
      <c r="D81" s="21"/>
      <c r="E81" s="21"/>
    </row>
    <row r="82" spans="1:5" x14ac:dyDescent="0.2">
      <c r="A82" s="21"/>
      <c r="B82" s="21"/>
      <c r="C82" s="21"/>
      <c r="D82" s="21"/>
      <c r="E82" s="21"/>
    </row>
    <row r="83" spans="1:5" x14ac:dyDescent="0.2">
      <c r="A83" s="21"/>
      <c r="B83" s="21"/>
      <c r="C83" s="21"/>
      <c r="D83" s="21"/>
      <c r="E83" s="21"/>
    </row>
    <row r="84" spans="1:5" x14ac:dyDescent="0.2">
      <c r="A84" s="21"/>
      <c r="B84" s="21"/>
      <c r="C84" s="21"/>
      <c r="D84" s="21"/>
      <c r="E84" s="21"/>
    </row>
    <row r="85" spans="1:5" x14ac:dyDescent="0.2">
      <c r="A85" s="21"/>
      <c r="B85" s="21"/>
      <c r="C85" s="21"/>
      <c r="D85" s="21"/>
      <c r="E85" s="21"/>
    </row>
    <row r="86" spans="1:5" x14ac:dyDescent="0.2">
      <c r="A86" s="21"/>
      <c r="B86" s="21"/>
      <c r="C86" s="21"/>
      <c r="D86" s="21"/>
      <c r="E86" s="21"/>
    </row>
    <row r="87" spans="1:5" x14ac:dyDescent="0.2">
      <c r="A87" s="21"/>
      <c r="B87" s="21"/>
      <c r="C87" s="21"/>
      <c r="D87" s="21"/>
      <c r="E87" s="21"/>
    </row>
    <row r="88" spans="1:5" x14ac:dyDescent="0.2">
      <c r="A88" s="21"/>
      <c r="B88" s="21"/>
      <c r="C88" s="21"/>
      <c r="D88" s="21"/>
      <c r="E88" s="21"/>
    </row>
    <row r="89" spans="1:5" x14ac:dyDescent="0.2">
      <c r="A89" s="21"/>
      <c r="B89" s="21"/>
      <c r="C89" s="21"/>
      <c r="D89" s="21"/>
      <c r="E89" s="21"/>
    </row>
    <row r="90" spans="1:5" x14ac:dyDescent="0.2">
      <c r="A90" s="21"/>
      <c r="B90" s="21"/>
      <c r="C90" s="21"/>
      <c r="D90" s="21"/>
      <c r="E90" s="21"/>
    </row>
    <row r="91" spans="1:5" x14ac:dyDescent="0.2">
      <c r="A91" s="21"/>
      <c r="B91" s="21"/>
      <c r="C91" s="21"/>
      <c r="D91" s="21"/>
      <c r="E91" s="21"/>
    </row>
    <row r="92" spans="1:5" x14ac:dyDescent="0.2">
      <c r="A92" s="21"/>
      <c r="B92" s="21"/>
      <c r="C92" s="21"/>
      <c r="D92" s="21"/>
      <c r="E92" s="21"/>
    </row>
    <row r="93" spans="1:5" x14ac:dyDescent="0.2">
      <c r="A93" s="21"/>
      <c r="B93" s="21"/>
      <c r="C93" s="21"/>
      <c r="D93" s="21"/>
      <c r="E93" s="21"/>
    </row>
    <row r="94" spans="1:5" x14ac:dyDescent="0.2">
      <c r="A94" s="21"/>
      <c r="B94" s="21"/>
      <c r="C94" s="21"/>
      <c r="D94" s="21"/>
      <c r="E94" s="21"/>
    </row>
    <row r="95" spans="1:5" x14ac:dyDescent="0.2">
      <c r="A95" s="21"/>
      <c r="B95" s="21"/>
      <c r="C95" s="21"/>
      <c r="D95" s="21"/>
      <c r="E95" s="21"/>
    </row>
    <row r="96" spans="1:5" x14ac:dyDescent="0.2">
      <c r="A96" s="21"/>
      <c r="B96" s="21"/>
      <c r="C96" s="21"/>
      <c r="D96" s="21"/>
      <c r="E96" s="21"/>
    </row>
    <row r="97" spans="1:5" x14ac:dyDescent="0.2">
      <c r="A97" s="21"/>
      <c r="B97" s="21"/>
      <c r="C97" s="21"/>
      <c r="D97" s="21"/>
      <c r="E97" s="21"/>
    </row>
    <row r="98" spans="1:5" x14ac:dyDescent="0.2">
      <c r="A98" s="21"/>
      <c r="B98" s="21"/>
      <c r="C98" s="21"/>
      <c r="D98" s="21"/>
      <c r="E98" s="21"/>
    </row>
    <row r="99" spans="1:5" x14ac:dyDescent="0.2">
      <c r="A99" s="21"/>
      <c r="B99" s="21"/>
      <c r="C99" s="21"/>
      <c r="D99" s="21"/>
      <c r="E99" s="21"/>
    </row>
    <row r="100" spans="1:5" x14ac:dyDescent="0.2">
      <c r="A100" s="21"/>
      <c r="B100" s="21"/>
      <c r="C100" s="21"/>
      <c r="D100" s="21"/>
      <c r="E100" s="21"/>
    </row>
    <row r="101" spans="1:5" x14ac:dyDescent="0.2">
      <c r="A101" s="21"/>
      <c r="B101" s="21"/>
      <c r="C101" s="21"/>
      <c r="D101" s="21"/>
      <c r="E101" s="21"/>
    </row>
    <row r="102" spans="1:5" x14ac:dyDescent="0.2">
      <c r="A102" s="21"/>
      <c r="B102" s="21"/>
      <c r="C102" s="21"/>
      <c r="D102" s="21"/>
      <c r="E102" s="21"/>
    </row>
    <row r="103" spans="1:5" x14ac:dyDescent="0.2">
      <c r="A103" s="21"/>
      <c r="B103" s="21"/>
      <c r="C103" s="21"/>
      <c r="D103" s="21"/>
      <c r="E103" s="21"/>
    </row>
    <row r="104" spans="1:5" x14ac:dyDescent="0.2">
      <c r="A104" s="21"/>
      <c r="B104" s="21"/>
      <c r="C104" s="21"/>
      <c r="D104" s="21"/>
      <c r="E104" s="21"/>
    </row>
    <row r="105" spans="1:5" x14ac:dyDescent="0.2">
      <c r="A105" s="21"/>
      <c r="B105" s="21"/>
      <c r="C105" s="21"/>
      <c r="D105" s="21"/>
      <c r="E105" s="21"/>
    </row>
    <row r="106" spans="1:5" x14ac:dyDescent="0.2">
      <c r="A106" s="21"/>
      <c r="B106" s="21"/>
      <c r="C106" s="21"/>
      <c r="D106" s="21"/>
      <c r="E106" s="21"/>
    </row>
    <row r="107" spans="1:5" x14ac:dyDescent="0.2">
      <c r="A107" s="21"/>
      <c r="B107" s="21"/>
      <c r="C107" s="21"/>
      <c r="D107" s="21"/>
      <c r="E107" s="21"/>
    </row>
    <row r="108" spans="1:5" x14ac:dyDescent="0.2">
      <c r="A108" s="21"/>
      <c r="B108" s="21"/>
      <c r="C108" s="21"/>
      <c r="D108" s="21"/>
      <c r="E108" s="21"/>
    </row>
    <row r="109" spans="1:5" x14ac:dyDescent="0.2">
      <c r="A109" s="21"/>
      <c r="B109" s="21"/>
      <c r="C109" s="21"/>
      <c r="D109" s="21"/>
      <c r="E109" s="21"/>
    </row>
    <row r="110" spans="1:5" x14ac:dyDescent="0.2">
      <c r="A110" s="21"/>
      <c r="B110" s="21"/>
      <c r="C110" s="21"/>
      <c r="D110" s="21"/>
      <c r="E110" s="21"/>
    </row>
    <row r="111" spans="1:5" x14ac:dyDescent="0.2">
      <c r="A111" s="21"/>
      <c r="B111" s="21"/>
      <c r="C111" s="21"/>
      <c r="D111" s="21"/>
      <c r="E111" s="21"/>
    </row>
    <row r="112" spans="1:5" x14ac:dyDescent="0.2">
      <c r="A112" s="21"/>
      <c r="B112" s="21"/>
      <c r="C112" s="21"/>
      <c r="D112" s="21"/>
      <c r="E112" s="21"/>
    </row>
    <row r="113" spans="1:5" x14ac:dyDescent="0.2">
      <c r="A113" s="21"/>
      <c r="B113" s="21"/>
      <c r="C113" s="21"/>
      <c r="D113" s="21"/>
      <c r="E113" s="21"/>
    </row>
    <row r="114" spans="1:5" x14ac:dyDescent="0.2">
      <c r="A114" s="21"/>
      <c r="B114" s="21"/>
      <c r="C114" s="21"/>
      <c r="D114" s="21"/>
      <c r="E114" s="21"/>
    </row>
    <row r="115" spans="1:5" x14ac:dyDescent="0.2">
      <c r="A115" s="21"/>
      <c r="B115" s="21"/>
      <c r="C115" s="21"/>
      <c r="D115" s="21"/>
      <c r="E115" s="21"/>
    </row>
    <row r="116" spans="1:5" x14ac:dyDescent="0.2">
      <c r="A116" s="21"/>
      <c r="B116" s="21"/>
      <c r="C116" s="21"/>
      <c r="D116" s="21"/>
      <c r="E116" s="21"/>
    </row>
    <row r="117" spans="1:5" x14ac:dyDescent="0.2">
      <c r="A117" s="21"/>
      <c r="B117" s="21"/>
      <c r="C117" s="21"/>
      <c r="D117" s="21"/>
      <c r="E117" s="21"/>
    </row>
    <row r="118" spans="1:5" x14ac:dyDescent="0.2">
      <c r="A118" s="21"/>
      <c r="B118" s="21"/>
      <c r="C118" s="21"/>
      <c r="D118" s="21"/>
      <c r="E118" s="21"/>
    </row>
    <row r="119" spans="1:5" x14ac:dyDescent="0.2">
      <c r="A119" s="21"/>
      <c r="B119" s="21"/>
      <c r="C119" s="21"/>
      <c r="D119" s="21"/>
      <c r="E119" s="21"/>
    </row>
    <row r="120" spans="1:5" x14ac:dyDescent="0.2">
      <c r="A120" s="21"/>
      <c r="B120" s="21"/>
      <c r="C120" s="21"/>
      <c r="D120" s="21"/>
      <c r="E120" s="21"/>
    </row>
    <row r="121" spans="1:5" x14ac:dyDescent="0.2">
      <c r="A121" s="21"/>
      <c r="B121" s="21"/>
      <c r="C121" s="21"/>
      <c r="D121" s="21"/>
      <c r="E121" s="21"/>
    </row>
    <row r="122" spans="1:5" x14ac:dyDescent="0.2">
      <c r="A122" s="21"/>
      <c r="B122" s="21"/>
      <c r="C122" s="21"/>
      <c r="D122" s="21"/>
      <c r="E122" s="21"/>
    </row>
    <row r="123" spans="1:5" x14ac:dyDescent="0.2">
      <c r="A123" s="21"/>
      <c r="B123" s="21"/>
      <c r="C123" s="21"/>
      <c r="D123" s="21"/>
      <c r="E123" s="21"/>
    </row>
    <row r="124" spans="1:5" x14ac:dyDescent="0.2">
      <c r="A124" s="21"/>
      <c r="B124" s="21"/>
      <c r="C124" s="21"/>
      <c r="D124" s="21"/>
      <c r="E124" s="21"/>
    </row>
    <row r="125" spans="1:5" x14ac:dyDescent="0.2">
      <c r="A125" s="21"/>
      <c r="B125" s="21"/>
      <c r="C125" s="21"/>
      <c r="D125" s="21"/>
      <c r="E125" s="21"/>
    </row>
    <row r="126" spans="1:5" x14ac:dyDescent="0.2">
      <c r="A126" s="21"/>
      <c r="B126" s="21"/>
      <c r="C126" s="21"/>
      <c r="D126" s="21"/>
      <c r="E126" s="21"/>
    </row>
    <row r="127" spans="1:5" x14ac:dyDescent="0.2">
      <c r="A127" s="21"/>
      <c r="B127" s="21"/>
      <c r="C127" s="21"/>
      <c r="D127" s="21"/>
      <c r="E127" s="21"/>
    </row>
    <row r="128" spans="1:5" x14ac:dyDescent="0.2">
      <c r="A128" s="21"/>
      <c r="B128" s="21"/>
      <c r="C128" s="21"/>
      <c r="D128" s="21"/>
      <c r="E128" s="21"/>
    </row>
    <row r="129" spans="1:5" x14ac:dyDescent="0.2">
      <c r="A129" s="21"/>
      <c r="B129" s="21"/>
      <c r="C129" s="21"/>
      <c r="D129" s="21"/>
      <c r="E129" s="21"/>
    </row>
    <row r="130" spans="1:5" x14ac:dyDescent="0.2">
      <c r="A130" s="21"/>
      <c r="B130" s="21"/>
      <c r="C130" s="21"/>
      <c r="D130" s="21"/>
      <c r="E130" s="21"/>
    </row>
    <row r="131" spans="1:5" x14ac:dyDescent="0.2">
      <c r="A131" s="21"/>
      <c r="B131" s="21"/>
      <c r="C131" s="21"/>
      <c r="D131" s="21"/>
      <c r="E131" s="21"/>
    </row>
    <row r="132" spans="1:5" x14ac:dyDescent="0.2">
      <c r="A132" s="21"/>
      <c r="B132" s="21"/>
      <c r="C132" s="21"/>
      <c r="D132" s="21"/>
      <c r="E132" s="21"/>
    </row>
    <row r="133" spans="1:5" x14ac:dyDescent="0.2">
      <c r="A133" s="21"/>
      <c r="B133" s="21"/>
      <c r="C133" s="21"/>
      <c r="D133" s="21"/>
      <c r="E133" s="21"/>
    </row>
    <row r="134" spans="1:5" x14ac:dyDescent="0.2">
      <c r="A134" s="21"/>
      <c r="B134" s="21"/>
      <c r="C134" s="21"/>
      <c r="D134" s="21"/>
      <c r="E134" s="21"/>
    </row>
    <row r="135" spans="1:5" x14ac:dyDescent="0.2">
      <c r="A135" s="21"/>
      <c r="B135" s="21"/>
      <c r="C135" s="21"/>
      <c r="D135" s="21"/>
      <c r="E135" s="21"/>
    </row>
    <row r="136" spans="1:5" x14ac:dyDescent="0.2">
      <c r="A136" s="21"/>
      <c r="B136" s="21"/>
      <c r="C136" s="21"/>
      <c r="D136" s="21"/>
      <c r="E136" s="21"/>
    </row>
    <row r="137" spans="1:5" x14ac:dyDescent="0.2">
      <c r="A137" s="21"/>
      <c r="B137" s="21"/>
      <c r="C137" s="21"/>
      <c r="D137" s="21"/>
      <c r="E137" s="21"/>
    </row>
    <row r="138" spans="1:5" x14ac:dyDescent="0.2">
      <c r="A138" s="21"/>
      <c r="B138" s="21"/>
      <c r="C138" s="21"/>
      <c r="D138" s="21"/>
      <c r="E138" s="21"/>
    </row>
    <row r="139" spans="1:5" x14ac:dyDescent="0.2">
      <c r="A139" s="21"/>
      <c r="B139" s="21"/>
      <c r="C139" s="21"/>
      <c r="D139" s="21"/>
      <c r="E139" s="21"/>
    </row>
    <row r="140" spans="1:5" x14ac:dyDescent="0.2">
      <c r="A140" s="21"/>
      <c r="B140" s="21"/>
      <c r="C140" s="21"/>
      <c r="D140" s="21"/>
      <c r="E140" s="21"/>
    </row>
    <row r="141" spans="1:5" x14ac:dyDescent="0.2">
      <c r="A141" s="21"/>
      <c r="B141" s="21"/>
      <c r="C141" s="21"/>
      <c r="D141" s="21"/>
      <c r="E141" s="21"/>
    </row>
    <row r="142" spans="1:5" x14ac:dyDescent="0.2">
      <c r="A142" s="21"/>
      <c r="B142" s="21"/>
      <c r="C142" s="21"/>
      <c r="D142" s="21"/>
      <c r="E142" s="21"/>
    </row>
    <row r="143" spans="1:5" x14ac:dyDescent="0.2">
      <c r="A143" s="21"/>
      <c r="B143" s="21"/>
      <c r="C143" s="21"/>
      <c r="D143" s="21"/>
      <c r="E143" s="21"/>
    </row>
    <row r="144" spans="1:5" x14ac:dyDescent="0.2">
      <c r="A144" s="21"/>
      <c r="B144" s="21"/>
      <c r="C144" s="21"/>
      <c r="D144" s="21"/>
      <c r="E144" s="21"/>
    </row>
    <row r="145" spans="1:5" x14ac:dyDescent="0.2">
      <c r="A145" s="21"/>
      <c r="B145" s="21"/>
      <c r="C145" s="21"/>
      <c r="D145" s="21"/>
      <c r="E145" s="21"/>
    </row>
    <row r="146" spans="1:5" x14ac:dyDescent="0.2">
      <c r="A146" s="21"/>
      <c r="B146" s="21"/>
      <c r="C146" s="21"/>
      <c r="D146" s="21"/>
      <c r="E146" s="21"/>
    </row>
    <row r="147" spans="1:5" x14ac:dyDescent="0.2">
      <c r="A147" s="21"/>
      <c r="B147" s="21"/>
      <c r="C147" s="21"/>
      <c r="D147" s="21"/>
      <c r="E147" s="21"/>
    </row>
    <row r="148" spans="1:5" x14ac:dyDescent="0.2">
      <c r="A148" s="21"/>
      <c r="B148" s="21"/>
      <c r="C148" s="21"/>
      <c r="D148" s="21"/>
      <c r="E148" s="21"/>
    </row>
    <row r="149" spans="1:5" x14ac:dyDescent="0.2">
      <c r="A149" s="21"/>
      <c r="B149" s="21"/>
      <c r="C149" s="21"/>
      <c r="D149" s="21"/>
      <c r="E149" s="21"/>
    </row>
    <row r="150" spans="1:5" x14ac:dyDescent="0.2">
      <c r="A150" s="21"/>
      <c r="B150" s="21"/>
      <c r="C150" s="21"/>
      <c r="D150" s="21"/>
      <c r="E150" s="21"/>
    </row>
    <row r="151" spans="1:5" x14ac:dyDescent="0.2">
      <c r="A151" s="21"/>
      <c r="B151" s="21"/>
      <c r="C151" s="21"/>
      <c r="D151" s="21"/>
      <c r="E151" s="21"/>
    </row>
    <row r="152" spans="1:5" x14ac:dyDescent="0.2">
      <c r="A152" s="21"/>
      <c r="B152" s="21"/>
      <c r="C152" s="21"/>
      <c r="D152" s="21"/>
      <c r="E152" s="21"/>
    </row>
    <row r="153" spans="1:5" x14ac:dyDescent="0.2">
      <c r="A153" s="21"/>
      <c r="B153" s="21"/>
      <c r="C153" s="21"/>
      <c r="D153" s="21"/>
      <c r="E153" s="21"/>
    </row>
    <row r="154" spans="1:5" x14ac:dyDescent="0.2">
      <c r="A154" s="21"/>
      <c r="B154" s="21"/>
      <c r="C154" s="21"/>
      <c r="D154" s="21"/>
      <c r="E154" s="21"/>
    </row>
    <row r="155" spans="1:5" x14ac:dyDescent="0.2">
      <c r="A155" s="21"/>
      <c r="B155" s="21"/>
      <c r="C155" s="21"/>
      <c r="D155" s="21"/>
      <c r="E155" s="21"/>
    </row>
    <row r="156" spans="1:5" x14ac:dyDescent="0.2">
      <c r="A156" s="21"/>
      <c r="B156" s="21"/>
      <c r="C156" s="21"/>
      <c r="D156" s="21"/>
      <c r="E156" s="21"/>
    </row>
    <row r="157" spans="1:5" x14ac:dyDescent="0.2">
      <c r="A157" s="21"/>
      <c r="B157" s="21"/>
      <c r="C157" s="21"/>
      <c r="D157" s="21"/>
      <c r="E157" s="21"/>
    </row>
    <row r="158" spans="1:5" x14ac:dyDescent="0.2">
      <c r="A158" s="21"/>
      <c r="B158" s="21"/>
      <c r="C158" s="21"/>
      <c r="D158" s="21"/>
      <c r="E158" s="21"/>
    </row>
    <row r="159" spans="1:5" x14ac:dyDescent="0.2">
      <c r="A159" s="21"/>
      <c r="B159" s="21"/>
      <c r="C159" s="21"/>
      <c r="D159" s="21"/>
      <c r="E159" s="21"/>
    </row>
    <row r="160" spans="1:5" x14ac:dyDescent="0.2">
      <c r="A160" s="21"/>
      <c r="B160" s="21"/>
      <c r="C160" s="21"/>
      <c r="D160" s="21"/>
      <c r="E160" s="21"/>
    </row>
    <row r="161" spans="1:5" x14ac:dyDescent="0.2">
      <c r="A161" s="21"/>
      <c r="B161" s="21"/>
      <c r="C161" s="21"/>
      <c r="D161" s="21"/>
      <c r="E161" s="21"/>
    </row>
    <row r="162" spans="1:5" x14ac:dyDescent="0.2">
      <c r="A162" s="21"/>
      <c r="B162" s="21"/>
      <c r="C162" s="21"/>
      <c r="D162" s="21"/>
      <c r="E162" s="21"/>
    </row>
    <row r="163" spans="1:5" x14ac:dyDescent="0.2">
      <c r="A163" s="21"/>
      <c r="B163" s="21"/>
      <c r="C163" s="21"/>
      <c r="D163" s="21"/>
      <c r="E163" s="21"/>
    </row>
    <row r="164" spans="1:5" x14ac:dyDescent="0.2">
      <c r="A164" s="21"/>
      <c r="B164" s="21"/>
      <c r="C164" s="21"/>
      <c r="D164" s="21"/>
      <c r="E164" s="21"/>
    </row>
    <row r="165" spans="1:5" x14ac:dyDescent="0.2">
      <c r="A165" s="21"/>
      <c r="B165" s="21"/>
      <c r="C165" s="21"/>
      <c r="D165" s="21"/>
      <c r="E165" s="21"/>
    </row>
    <row r="166" spans="1:5" x14ac:dyDescent="0.2">
      <c r="A166" s="21"/>
      <c r="B166" s="21"/>
      <c r="C166" s="21"/>
      <c r="D166" s="21"/>
      <c r="E166" s="21"/>
    </row>
    <row r="167" spans="1:5" x14ac:dyDescent="0.2">
      <c r="A167" s="21"/>
      <c r="B167" s="21"/>
      <c r="C167" s="21"/>
      <c r="D167" s="21"/>
      <c r="E167" s="21"/>
    </row>
    <row r="168" spans="1:5" x14ac:dyDescent="0.2">
      <c r="A168" s="21"/>
      <c r="B168" s="21"/>
      <c r="C168" s="21"/>
      <c r="D168" s="21"/>
      <c r="E168" s="21"/>
    </row>
    <row r="169" spans="1:5" x14ac:dyDescent="0.2">
      <c r="A169" s="21"/>
      <c r="B169" s="21"/>
      <c r="C169" s="21"/>
      <c r="D169" s="21"/>
      <c r="E169" s="21"/>
    </row>
    <row r="170" spans="1:5" x14ac:dyDescent="0.2">
      <c r="A170" s="21"/>
      <c r="B170" s="21"/>
      <c r="C170" s="21"/>
      <c r="D170" s="21"/>
      <c r="E170" s="21"/>
    </row>
    <row r="171" spans="1:5" x14ac:dyDescent="0.2">
      <c r="A171" s="21"/>
      <c r="B171" s="21"/>
      <c r="C171" s="21"/>
      <c r="D171" s="21"/>
      <c r="E171" s="21"/>
    </row>
    <row r="172" spans="1:5" x14ac:dyDescent="0.2">
      <c r="A172" s="21"/>
      <c r="B172" s="21"/>
      <c r="C172" s="21"/>
      <c r="D172" s="21"/>
      <c r="E172" s="21"/>
    </row>
    <row r="173" spans="1:5" x14ac:dyDescent="0.2">
      <c r="A173" s="21"/>
      <c r="B173" s="21"/>
      <c r="C173" s="21"/>
      <c r="D173" s="21"/>
      <c r="E173" s="21"/>
    </row>
    <row r="174" spans="1:5" x14ac:dyDescent="0.2">
      <c r="A174" s="21"/>
      <c r="B174" s="21"/>
      <c r="C174" s="21"/>
      <c r="D174" s="21"/>
      <c r="E174" s="21"/>
    </row>
    <row r="175" spans="1:5" x14ac:dyDescent="0.2">
      <c r="A175" s="21"/>
      <c r="B175" s="21"/>
      <c r="C175" s="21"/>
      <c r="D175" s="21"/>
      <c r="E175" s="21"/>
    </row>
    <row r="176" spans="1:5" x14ac:dyDescent="0.2">
      <c r="A176" s="21"/>
      <c r="B176" s="21"/>
      <c r="C176" s="21"/>
      <c r="D176" s="21"/>
      <c r="E176" s="21"/>
    </row>
    <row r="177" spans="1:5" x14ac:dyDescent="0.2">
      <c r="A177" s="21"/>
      <c r="B177" s="21"/>
      <c r="C177" s="21"/>
      <c r="D177" s="21"/>
      <c r="E177" s="21"/>
    </row>
    <row r="178" spans="1:5" x14ac:dyDescent="0.2">
      <c r="A178" s="21"/>
      <c r="B178" s="21"/>
      <c r="C178" s="21"/>
      <c r="D178" s="21"/>
      <c r="E178" s="21"/>
    </row>
    <row r="179" spans="1:5" x14ac:dyDescent="0.2">
      <c r="A179" s="21"/>
      <c r="B179" s="21"/>
      <c r="C179" s="21"/>
      <c r="D179" s="21"/>
      <c r="E179" s="21"/>
    </row>
    <row r="180" spans="1:5" x14ac:dyDescent="0.2">
      <c r="A180" s="21"/>
      <c r="B180" s="21"/>
      <c r="C180" s="21"/>
      <c r="D180" s="21"/>
      <c r="E180" s="21"/>
    </row>
    <row r="181" spans="1:5" x14ac:dyDescent="0.2">
      <c r="A181" s="21"/>
      <c r="B181" s="21"/>
      <c r="C181" s="21"/>
      <c r="D181" s="21"/>
      <c r="E181" s="21"/>
    </row>
    <row r="182" spans="1:5" x14ac:dyDescent="0.2">
      <c r="A182" s="21"/>
      <c r="B182" s="21"/>
      <c r="C182" s="21"/>
      <c r="D182" s="21"/>
      <c r="E182" s="21"/>
    </row>
    <row r="183" spans="1:5" x14ac:dyDescent="0.2">
      <c r="A183" s="21"/>
      <c r="B183" s="21"/>
      <c r="C183" s="21"/>
      <c r="D183" s="21"/>
      <c r="E183" s="21"/>
    </row>
    <row r="184" spans="1:5" x14ac:dyDescent="0.2">
      <c r="A184" s="21"/>
      <c r="B184" s="21"/>
      <c r="C184" s="21"/>
      <c r="D184" s="21"/>
      <c r="E184" s="21"/>
    </row>
    <row r="185" spans="1:5" x14ac:dyDescent="0.2">
      <c r="A185" s="21"/>
      <c r="B185" s="21"/>
      <c r="C185" s="21"/>
      <c r="D185" s="21"/>
      <c r="E185" s="21"/>
    </row>
    <row r="186" spans="1:5" x14ac:dyDescent="0.2">
      <c r="A186" s="21"/>
      <c r="B186" s="21"/>
      <c r="C186" s="21"/>
      <c r="D186" s="21"/>
      <c r="E186" s="21"/>
    </row>
    <row r="187" spans="1:5" x14ac:dyDescent="0.2">
      <c r="A187" s="21"/>
      <c r="B187" s="21"/>
      <c r="C187" s="21"/>
      <c r="D187" s="21"/>
      <c r="E187" s="21"/>
    </row>
    <row r="188" spans="1:5" x14ac:dyDescent="0.2">
      <c r="A188" s="21"/>
      <c r="B188" s="21"/>
      <c r="C188" s="21"/>
      <c r="D188" s="21"/>
      <c r="E188" s="21"/>
    </row>
    <row r="189" spans="1:5" x14ac:dyDescent="0.2">
      <c r="A189" s="21"/>
      <c r="B189" s="21"/>
      <c r="C189" s="21"/>
      <c r="D189" s="21"/>
      <c r="E189" s="21"/>
    </row>
    <row r="190" spans="1:5" x14ac:dyDescent="0.2">
      <c r="A190" s="21"/>
      <c r="B190" s="21"/>
      <c r="C190" s="21"/>
      <c r="D190" s="21"/>
      <c r="E190" s="21"/>
    </row>
    <row r="191" spans="1:5" x14ac:dyDescent="0.2">
      <c r="A191" s="21"/>
      <c r="B191" s="21"/>
      <c r="C191" s="21"/>
      <c r="D191" s="21"/>
      <c r="E191" s="21"/>
    </row>
    <row r="192" spans="1:5" x14ac:dyDescent="0.2">
      <c r="A192" s="21"/>
      <c r="B192" s="21"/>
      <c r="C192" s="21"/>
      <c r="D192" s="21"/>
      <c r="E192" s="21"/>
    </row>
    <row r="193" spans="1:5" x14ac:dyDescent="0.2">
      <c r="A193" s="21"/>
      <c r="B193" s="21"/>
      <c r="C193" s="21"/>
      <c r="D193" s="21"/>
      <c r="E193" s="21"/>
    </row>
    <row r="194" spans="1:5" x14ac:dyDescent="0.2">
      <c r="A194" s="21"/>
      <c r="B194" s="21"/>
      <c r="C194" s="21"/>
      <c r="D194" s="21"/>
      <c r="E194" s="21"/>
    </row>
    <row r="195" spans="1:5" x14ac:dyDescent="0.2">
      <c r="A195" s="21"/>
      <c r="B195" s="21"/>
      <c r="C195" s="21"/>
      <c r="D195" s="21"/>
      <c r="E195" s="21"/>
    </row>
    <row r="196" spans="1:5" x14ac:dyDescent="0.2">
      <c r="A196" s="21"/>
      <c r="B196" s="21"/>
      <c r="C196" s="21"/>
      <c r="D196" s="21"/>
      <c r="E196" s="21"/>
    </row>
    <row r="197" spans="1:5" x14ac:dyDescent="0.2">
      <c r="A197" s="21"/>
      <c r="B197" s="21"/>
      <c r="C197" s="21"/>
      <c r="D197" s="21"/>
      <c r="E197" s="21"/>
    </row>
    <row r="198" spans="1:5" x14ac:dyDescent="0.2">
      <c r="A198" s="21"/>
      <c r="B198" s="21"/>
      <c r="C198" s="21"/>
      <c r="D198" s="21"/>
      <c r="E198" s="21"/>
    </row>
    <row r="199" spans="1:5" x14ac:dyDescent="0.2">
      <c r="A199" s="21"/>
      <c r="B199" s="21"/>
      <c r="C199" s="21"/>
      <c r="D199" s="21"/>
      <c r="E199" s="21"/>
    </row>
    <row r="200" spans="1:5" x14ac:dyDescent="0.2">
      <c r="A200" s="21"/>
      <c r="B200" s="21"/>
      <c r="C200" s="21"/>
      <c r="D200" s="21"/>
      <c r="E200" s="21"/>
    </row>
    <row r="201" spans="1:5" x14ac:dyDescent="0.2">
      <c r="A201" s="21"/>
      <c r="B201" s="21"/>
      <c r="C201" s="21"/>
      <c r="D201" s="21"/>
      <c r="E201" s="21"/>
    </row>
    <row r="202" spans="1:5" x14ac:dyDescent="0.2">
      <c r="A202" s="21"/>
      <c r="B202" s="21"/>
      <c r="C202" s="21"/>
      <c r="D202" s="21"/>
      <c r="E202" s="21"/>
    </row>
    <row r="203" spans="1:5" x14ac:dyDescent="0.2">
      <c r="A203" s="21"/>
      <c r="B203" s="21"/>
      <c r="C203" s="21"/>
      <c r="D203" s="21"/>
      <c r="E203" s="21"/>
    </row>
    <row r="204" spans="1:5" x14ac:dyDescent="0.2">
      <c r="A204" s="21"/>
      <c r="B204" s="21"/>
      <c r="C204" s="21"/>
      <c r="D204" s="21"/>
      <c r="E204" s="21"/>
    </row>
    <row r="205" spans="1:5" x14ac:dyDescent="0.2">
      <c r="A205" s="21"/>
      <c r="B205" s="21"/>
      <c r="C205" s="21"/>
      <c r="D205" s="21"/>
      <c r="E205" s="21"/>
    </row>
    <row r="206" spans="1:5" x14ac:dyDescent="0.2">
      <c r="A206" s="21"/>
      <c r="B206" s="21"/>
      <c r="C206" s="21"/>
      <c r="D206" s="21"/>
      <c r="E206" s="21"/>
    </row>
    <row r="207" spans="1:5" x14ac:dyDescent="0.2">
      <c r="A207" s="21"/>
      <c r="B207" s="21"/>
      <c r="C207" s="21"/>
      <c r="D207" s="21"/>
      <c r="E207" s="21"/>
    </row>
    <row r="208" spans="1:5" x14ac:dyDescent="0.2">
      <c r="A208" s="21"/>
      <c r="B208" s="21"/>
      <c r="C208" s="21"/>
      <c r="D208" s="21"/>
      <c r="E208" s="21"/>
    </row>
    <row r="209" spans="1:5" x14ac:dyDescent="0.2">
      <c r="A209" s="21"/>
      <c r="B209" s="21"/>
      <c r="C209" s="21"/>
      <c r="D209" s="21"/>
      <c r="E209" s="21"/>
    </row>
    <row r="210" spans="1:5" x14ac:dyDescent="0.2">
      <c r="A210" s="21"/>
      <c r="B210" s="21"/>
      <c r="C210" s="21"/>
      <c r="D210" s="21"/>
      <c r="E210" s="21"/>
    </row>
    <row r="211" spans="1:5" x14ac:dyDescent="0.2">
      <c r="A211" s="21"/>
      <c r="B211" s="21"/>
      <c r="C211" s="21"/>
      <c r="D211" s="21"/>
      <c r="E211" s="21"/>
    </row>
    <row r="212" spans="1:5" x14ac:dyDescent="0.2">
      <c r="A212" s="21"/>
      <c r="B212" s="21"/>
      <c r="C212" s="21"/>
      <c r="D212" s="21"/>
      <c r="E212" s="21"/>
    </row>
    <row r="213" spans="1:5" x14ac:dyDescent="0.2">
      <c r="A213" s="21"/>
      <c r="B213" s="21"/>
      <c r="C213" s="21"/>
      <c r="D213" s="21"/>
      <c r="E213" s="21"/>
    </row>
    <row r="214" spans="1:5" x14ac:dyDescent="0.2">
      <c r="A214" s="21"/>
      <c r="B214" s="21"/>
      <c r="C214" s="21"/>
      <c r="D214" s="21"/>
      <c r="E214" s="21"/>
    </row>
    <row r="215" spans="1:5" x14ac:dyDescent="0.2">
      <c r="A215" s="21"/>
      <c r="B215" s="21"/>
      <c r="C215" s="21"/>
      <c r="D215" s="21"/>
      <c r="E215" s="21"/>
    </row>
    <row r="216" spans="1:5" x14ac:dyDescent="0.2">
      <c r="A216" s="21"/>
      <c r="B216" s="21"/>
      <c r="C216" s="21"/>
      <c r="D216" s="21"/>
      <c r="E216" s="21"/>
    </row>
    <row r="217" spans="1:5" x14ac:dyDescent="0.2">
      <c r="A217" s="21"/>
      <c r="B217" s="21"/>
      <c r="C217" s="21"/>
      <c r="D217" s="21"/>
      <c r="E217" s="21"/>
    </row>
    <row r="218" spans="1:5" x14ac:dyDescent="0.2">
      <c r="A218" s="21"/>
      <c r="B218" s="21"/>
      <c r="C218" s="21"/>
      <c r="D218" s="21"/>
      <c r="E218" s="21"/>
    </row>
    <row r="219" spans="1:5" x14ac:dyDescent="0.2">
      <c r="A219" s="21"/>
      <c r="B219" s="21"/>
      <c r="C219" s="21"/>
      <c r="D219" s="21"/>
      <c r="E219" s="21"/>
    </row>
    <row r="220" spans="1:5" x14ac:dyDescent="0.2">
      <c r="A220" s="21"/>
      <c r="B220" s="21"/>
      <c r="C220" s="21"/>
      <c r="D220" s="21"/>
      <c r="E220" s="21"/>
    </row>
    <row r="221" spans="1:5" x14ac:dyDescent="0.2">
      <c r="A221" s="21"/>
      <c r="B221" s="21"/>
      <c r="C221" s="21"/>
      <c r="D221" s="21"/>
      <c r="E221" s="21"/>
    </row>
    <row r="222" spans="1:5" x14ac:dyDescent="0.2">
      <c r="A222" s="21"/>
      <c r="B222" s="21"/>
      <c r="C222" s="21"/>
      <c r="D222" s="21"/>
      <c r="E222" s="21"/>
    </row>
    <row r="223" spans="1:5" x14ac:dyDescent="0.2">
      <c r="A223" s="21"/>
      <c r="B223" s="21"/>
      <c r="C223" s="21"/>
      <c r="D223" s="21"/>
      <c r="E223" s="21"/>
    </row>
    <row r="224" spans="1:5" x14ac:dyDescent="0.2">
      <c r="A224" s="21"/>
      <c r="B224" s="21"/>
      <c r="C224" s="21"/>
      <c r="D224" s="21"/>
      <c r="E224" s="21"/>
    </row>
    <row r="225" spans="1:5" x14ac:dyDescent="0.2">
      <c r="A225" s="21"/>
      <c r="B225" s="21"/>
      <c r="C225" s="21"/>
      <c r="D225" s="21"/>
      <c r="E225" s="21"/>
    </row>
    <row r="226" spans="1:5" x14ac:dyDescent="0.2">
      <c r="A226" s="21"/>
      <c r="B226" s="21"/>
      <c r="C226" s="21"/>
      <c r="D226" s="21"/>
      <c r="E226" s="21"/>
    </row>
    <row r="227" spans="1:5" x14ac:dyDescent="0.2">
      <c r="A227" s="21"/>
      <c r="B227" s="21"/>
      <c r="C227" s="21"/>
      <c r="D227" s="21"/>
      <c r="E227" s="21"/>
    </row>
    <row r="228" spans="1:5" x14ac:dyDescent="0.2">
      <c r="A228" s="21"/>
      <c r="B228" s="21"/>
      <c r="C228" s="21"/>
      <c r="D228" s="21"/>
      <c r="E228" s="21"/>
    </row>
    <row r="229" spans="1:5" x14ac:dyDescent="0.2">
      <c r="A229" s="21"/>
      <c r="B229" s="21"/>
      <c r="C229" s="21"/>
      <c r="D229" s="21"/>
      <c r="E229" s="21"/>
    </row>
    <row r="230" spans="1:5" x14ac:dyDescent="0.2">
      <c r="A230" s="21"/>
      <c r="B230" s="21"/>
      <c r="C230" s="21"/>
      <c r="D230" s="21"/>
      <c r="E230" s="21"/>
    </row>
    <row r="231" spans="1:5" x14ac:dyDescent="0.2">
      <c r="A231" s="21"/>
      <c r="B231" s="21"/>
      <c r="C231" s="21"/>
      <c r="D231" s="21"/>
      <c r="E231" s="21"/>
    </row>
    <row r="232" spans="1:5" x14ac:dyDescent="0.2">
      <c r="A232" s="21"/>
      <c r="B232" s="21"/>
      <c r="C232" s="21"/>
      <c r="D232" s="21"/>
      <c r="E232" s="21"/>
    </row>
    <row r="233" spans="1:5" x14ac:dyDescent="0.2">
      <c r="A233" s="21"/>
      <c r="B233" s="21"/>
      <c r="C233" s="21"/>
      <c r="D233" s="21"/>
      <c r="E233" s="21"/>
    </row>
    <row r="234" spans="1:5" x14ac:dyDescent="0.2">
      <c r="A234" s="21"/>
      <c r="B234" s="21"/>
      <c r="C234" s="21"/>
    </row>
    <row r="235" spans="1:5" x14ac:dyDescent="0.2">
      <c r="A235" s="21"/>
      <c r="B235" s="21"/>
      <c r="C235" s="21"/>
      <c r="D235" s="24"/>
      <c r="E235" s="24"/>
    </row>
    <row r="236" spans="1:5" x14ac:dyDescent="0.2">
      <c r="A236" s="21"/>
      <c r="B236" s="21"/>
      <c r="C236" s="21"/>
    </row>
    <row r="237" spans="1:5" x14ac:dyDescent="0.2">
      <c r="A237" s="21"/>
      <c r="B237" s="21"/>
      <c r="C237" s="21"/>
    </row>
    <row r="238" spans="1:5" x14ac:dyDescent="0.2">
      <c r="A238" s="21"/>
      <c r="B238" s="21"/>
      <c r="C238" s="21"/>
    </row>
    <row r="239" spans="1:5" x14ac:dyDescent="0.2">
      <c r="A239" s="21"/>
      <c r="B239" s="21"/>
      <c r="C239" s="21"/>
    </row>
    <row r="240" spans="1:5" x14ac:dyDescent="0.2">
      <c r="A240" s="21"/>
      <c r="B240" s="21"/>
      <c r="C240" s="21"/>
    </row>
    <row r="241" spans="1:5" x14ac:dyDescent="0.2">
      <c r="A241" s="21"/>
      <c r="B241" s="21"/>
      <c r="C241" s="21"/>
    </row>
    <row r="242" spans="1:5" x14ac:dyDescent="0.2">
      <c r="A242" s="21"/>
      <c r="B242" s="21"/>
      <c r="C242" s="21"/>
    </row>
    <row r="243" spans="1:5" x14ac:dyDescent="0.2">
      <c r="A243" s="21"/>
      <c r="B243" s="21"/>
      <c r="C243" s="21"/>
    </row>
    <row r="244" spans="1:5" x14ac:dyDescent="0.2">
      <c r="A244" s="21"/>
      <c r="B244" s="21"/>
      <c r="C244" s="21"/>
    </row>
    <row r="245" spans="1:5" x14ac:dyDescent="0.2">
      <c r="A245" s="21"/>
      <c r="B245" s="21"/>
      <c r="C245" s="21"/>
    </row>
    <row r="246" spans="1:5" x14ac:dyDescent="0.2">
      <c r="A246" s="21"/>
      <c r="B246" s="21"/>
      <c r="C246" s="21"/>
    </row>
    <row r="247" spans="1:5" x14ac:dyDescent="0.2">
      <c r="A247" s="21"/>
      <c r="B247" s="21"/>
      <c r="C247" s="21"/>
    </row>
    <row r="248" spans="1:5" x14ac:dyDescent="0.2">
      <c r="A248" s="21"/>
      <c r="B248" s="21"/>
      <c r="C248" s="21"/>
    </row>
    <row r="249" spans="1:5" x14ac:dyDescent="0.2">
      <c r="A249" s="21"/>
      <c r="B249" s="21"/>
      <c r="C249" s="21"/>
    </row>
    <row r="250" spans="1:5" x14ac:dyDescent="0.2">
      <c r="A250" s="21"/>
      <c r="B250" s="21"/>
      <c r="C250" s="21"/>
      <c r="D250" s="21"/>
      <c r="E250" s="21"/>
    </row>
    <row r="251" spans="1:5" x14ac:dyDescent="0.2">
      <c r="A251" s="21"/>
      <c r="B251" s="21"/>
      <c r="C251" s="21"/>
      <c r="D251" s="21"/>
      <c r="E251" s="21"/>
    </row>
    <row r="252" spans="1:5" x14ac:dyDescent="0.2">
      <c r="A252" s="21"/>
      <c r="B252" s="21"/>
      <c r="C252" s="21"/>
      <c r="D252" s="21"/>
      <c r="E252" s="21"/>
    </row>
    <row r="253" spans="1:5" x14ac:dyDescent="0.2">
      <c r="A253" s="21"/>
      <c r="B253" s="21"/>
      <c r="C253" s="21"/>
      <c r="D253" s="21"/>
      <c r="E253" s="21"/>
    </row>
    <row r="254" spans="1:5" x14ac:dyDescent="0.2">
      <c r="A254" s="21"/>
      <c r="B254" s="21"/>
      <c r="C254" s="21"/>
      <c r="D254" s="21"/>
      <c r="E254" s="21"/>
    </row>
    <row r="255" spans="1:5" x14ac:dyDescent="0.2">
      <c r="A255" s="21"/>
      <c r="B255" s="21"/>
      <c r="C255" s="21"/>
      <c r="D255" s="21"/>
      <c r="E255" s="21"/>
    </row>
    <row r="256" spans="1:5" x14ac:dyDescent="0.2">
      <c r="A256" s="21"/>
      <c r="B256" s="21"/>
      <c r="C256" s="21"/>
      <c r="D256" s="21"/>
      <c r="E256" s="21"/>
    </row>
    <row r="257" spans="1:5" x14ac:dyDescent="0.2">
      <c r="A257" s="21"/>
      <c r="B257" s="21"/>
      <c r="C257" s="21"/>
      <c r="D257" s="21"/>
      <c r="E257" s="21"/>
    </row>
    <row r="258" spans="1:5" x14ac:dyDescent="0.2">
      <c r="A258" s="21"/>
      <c r="B258" s="21"/>
      <c r="C258" s="21"/>
      <c r="D258" s="21"/>
      <c r="E258" s="21"/>
    </row>
    <row r="259" spans="1:5" x14ac:dyDescent="0.2">
      <c r="A259" s="21"/>
      <c r="B259" s="21"/>
      <c r="C259" s="21"/>
      <c r="D259" s="21"/>
      <c r="E259" s="21"/>
    </row>
    <row r="260" spans="1:5" x14ac:dyDescent="0.2">
      <c r="A260" s="21"/>
      <c r="B260" s="21"/>
      <c r="C260" s="21"/>
      <c r="D260" s="21"/>
      <c r="E260" s="21"/>
    </row>
    <row r="261" spans="1:5" x14ac:dyDescent="0.2">
      <c r="A261" s="21"/>
      <c r="B261" s="21"/>
      <c r="C261" s="21"/>
      <c r="D261" s="21"/>
      <c r="E261" s="21"/>
    </row>
    <row r="262" spans="1:5" x14ac:dyDescent="0.2">
      <c r="A262" s="21"/>
      <c r="B262" s="21"/>
      <c r="C262" s="21"/>
      <c r="D262" s="21"/>
      <c r="E262" s="21"/>
    </row>
    <row r="263" spans="1:5" x14ac:dyDescent="0.2">
      <c r="A263" s="21"/>
      <c r="B263" s="21"/>
      <c r="C263" s="21"/>
      <c r="D263" s="21"/>
      <c r="E263" s="21"/>
    </row>
    <row r="264" spans="1:5" x14ac:dyDescent="0.2">
      <c r="A264" s="21"/>
      <c r="B264" s="21"/>
      <c r="C264" s="21"/>
      <c r="D264" s="21"/>
      <c r="E264" s="21"/>
    </row>
    <row r="265" spans="1:5" x14ac:dyDescent="0.2">
      <c r="A265" s="21"/>
      <c r="B265" s="21"/>
      <c r="C265" s="21"/>
      <c r="D265" s="21"/>
      <c r="E265" s="21"/>
    </row>
    <row r="266" spans="1:5" x14ac:dyDescent="0.2">
      <c r="A266" s="21"/>
      <c r="B266" s="21"/>
      <c r="C266" s="21"/>
      <c r="D266" s="21"/>
      <c r="E266" s="21"/>
    </row>
    <row r="267" spans="1:5" x14ac:dyDescent="0.2">
      <c r="A267" s="21"/>
      <c r="B267" s="21"/>
      <c r="C267" s="21"/>
      <c r="D267" s="21"/>
      <c r="E267" s="21"/>
    </row>
    <row r="268" spans="1:5" x14ac:dyDescent="0.2">
      <c r="A268" s="21"/>
      <c r="B268" s="21"/>
      <c r="C268" s="21"/>
      <c r="D268" s="21"/>
      <c r="E268" s="21"/>
    </row>
    <row r="269" spans="1:5" x14ac:dyDescent="0.2">
      <c r="A269" s="21"/>
      <c r="B269" s="21"/>
      <c r="C269" s="21"/>
      <c r="D269" s="21"/>
      <c r="E269" s="21"/>
    </row>
    <row r="270" spans="1:5" x14ac:dyDescent="0.2">
      <c r="A270" s="21"/>
      <c r="B270" s="21"/>
      <c r="C270" s="21"/>
      <c r="D270" s="21"/>
      <c r="E270" s="21"/>
    </row>
    <row r="271" spans="1:5" x14ac:dyDescent="0.2">
      <c r="A271" s="21"/>
      <c r="B271" s="21"/>
      <c r="C271" s="21"/>
      <c r="D271" s="21"/>
      <c r="E271" s="21"/>
    </row>
    <row r="272" spans="1:5" x14ac:dyDescent="0.2">
      <c r="A272" s="21"/>
      <c r="B272" s="21"/>
      <c r="C272" s="21"/>
      <c r="D272" s="21"/>
      <c r="E272" s="21"/>
    </row>
    <row r="273" spans="1:5" x14ac:dyDescent="0.2">
      <c r="A273" s="21"/>
      <c r="B273" s="21"/>
      <c r="C273" s="21"/>
      <c r="D273" s="21"/>
      <c r="E273" s="21"/>
    </row>
    <row r="274" spans="1:5" x14ac:dyDescent="0.2">
      <c r="A274" s="21"/>
      <c r="B274" s="21"/>
      <c r="C274" s="21"/>
      <c r="D274" s="21"/>
      <c r="E274" s="21"/>
    </row>
    <row r="275" spans="1:5" x14ac:dyDescent="0.2">
      <c r="A275" s="21"/>
      <c r="B275" s="21"/>
      <c r="C275" s="21"/>
      <c r="D275" s="21"/>
      <c r="E275" s="21"/>
    </row>
    <row r="276" spans="1:5" x14ac:dyDescent="0.2">
      <c r="A276" s="21"/>
      <c r="B276" s="21"/>
      <c r="C276" s="21"/>
      <c r="D276" s="21"/>
      <c r="E276" s="21"/>
    </row>
    <row r="277" spans="1:5" x14ac:dyDescent="0.2">
      <c r="A277" s="21"/>
      <c r="B277" s="21"/>
      <c r="C277" s="21"/>
      <c r="D277" s="21"/>
      <c r="E277" s="21"/>
    </row>
    <row r="278" spans="1:5" x14ac:dyDescent="0.2">
      <c r="A278" s="21"/>
      <c r="B278" s="21"/>
      <c r="C278" s="21"/>
      <c r="D278" s="21"/>
      <c r="E278" s="21"/>
    </row>
    <row r="279" spans="1:5" x14ac:dyDescent="0.2">
      <c r="A279" s="21"/>
      <c r="B279" s="21"/>
      <c r="C279" s="21"/>
      <c r="D279" s="21"/>
      <c r="E279" s="21"/>
    </row>
    <row r="280" spans="1:5" x14ac:dyDescent="0.2">
      <c r="A280" s="21"/>
      <c r="B280" s="21"/>
      <c r="C280" s="21"/>
      <c r="D280" s="21"/>
      <c r="E280" s="21"/>
    </row>
    <row r="281" spans="1:5" x14ac:dyDescent="0.2">
      <c r="A281" s="21"/>
      <c r="B281" s="21"/>
      <c r="C281" s="21"/>
      <c r="D281" s="21"/>
      <c r="E281" s="21"/>
    </row>
    <row r="282" spans="1:5" x14ac:dyDescent="0.2">
      <c r="A282" s="21"/>
      <c r="B282" s="21"/>
      <c r="C282" s="21"/>
      <c r="D282" s="21"/>
      <c r="E282" s="21"/>
    </row>
    <row r="283" spans="1:5" x14ac:dyDescent="0.2">
      <c r="A283" s="21"/>
      <c r="B283" s="21"/>
      <c r="C283" s="21"/>
      <c r="D283" s="21"/>
      <c r="E283" s="21"/>
    </row>
    <row r="284" spans="1:5" x14ac:dyDescent="0.2">
      <c r="A284" s="21"/>
      <c r="B284" s="21"/>
      <c r="C284" s="21"/>
      <c r="D284" s="21"/>
      <c r="E284" s="21"/>
    </row>
    <row r="285" spans="1:5" x14ac:dyDescent="0.2">
      <c r="A285" s="21"/>
      <c r="B285" s="21"/>
      <c r="C285" s="21"/>
      <c r="D285" s="21"/>
      <c r="E285" s="21"/>
    </row>
    <row r="286" spans="1:5" x14ac:dyDescent="0.2">
      <c r="A286" s="21"/>
      <c r="B286" s="21"/>
      <c r="C286" s="21"/>
      <c r="D286" s="21"/>
      <c r="E286" s="21"/>
    </row>
    <row r="287" spans="1:5" x14ac:dyDescent="0.2">
      <c r="A287" s="21"/>
      <c r="B287" s="21"/>
      <c r="C287" s="21"/>
      <c r="D287" s="21"/>
      <c r="E287" s="21"/>
    </row>
    <row r="288" spans="1:5" x14ac:dyDescent="0.2">
      <c r="A288" s="21"/>
      <c r="B288" s="21"/>
      <c r="C288" s="21"/>
      <c r="D288" s="21"/>
      <c r="E288" s="21"/>
    </row>
    <row r="289" spans="1:5" x14ac:dyDescent="0.2">
      <c r="A289" s="21"/>
      <c r="B289" s="21"/>
      <c r="C289" s="21"/>
      <c r="D289" s="21"/>
      <c r="E289" s="21"/>
    </row>
    <row r="290" spans="1:5" x14ac:dyDescent="0.2">
      <c r="A290" s="21"/>
      <c r="B290" s="21"/>
      <c r="C290" s="21"/>
      <c r="D290" s="21"/>
      <c r="E290" s="21"/>
    </row>
    <row r="291" spans="1:5" x14ac:dyDescent="0.2">
      <c r="A291" s="21"/>
      <c r="B291" s="21"/>
      <c r="C291" s="21"/>
      <c r="D291" s="21"/>
      <c r="E291" s="21"/>
    </row>
    <row r="292" spans="1:5" x14ac:dyDescent="0.2">
      <c r="A292" s="21"/>
      <c r="B292" s="21"/>
      <c r="C292" s="21"/>
      <c r="D292" s="21"/>
      <c r="E292" s="21"/>
    </row>
    <row r="293" spans="1:5" x14ac:dyDescent="0.2">
      <c r="A293" s="21"/>
      <c r="B293" s="21"/>
      <c r="C293" s="21"/>
      <c r="D293" s="21"/>
      <c r="E293" s="21"/>
    </row>
    <row r="294" spans="1:5" x14ac:dyDescent="0.2">
      <c r="A294" s="21"/>
      <c r="B294" s="21"/>
      <c r="C294" s="21"/>
      <c r="D294" s="21"/>
      <c r="E294" s="21"/>
    </row>
    <row r="295" spans="1:5" x14ac:dyDescent="0.2">
      <c r="A295" s="21"/>
      <c r="B295" s="21"/>
      <c r="C295" s="21"/>
      <c r="D295" s="21"/>
      <c r="E295" s="21"/>
    </row>
    <row r="296" spans="1:5" x14ac:dyDescent="0.2">
      <c r="A296" s="21"/>
      <c r="B296" s="21"/>
      <c r="C296" s="21"/>
      <c r="D296" s="21"/>
      <c r="E296" s="21"/>
    </row>
    <row r="297" spans="1:5" x14ac:dyDescent="0.2">
      <c r="A297" s="21"/>
      <c r="B297" s="21"/>
      <c r="C297" s="21"/>
      <c r="D297" s="21"/>
      <c r="E297" s="21"/>
    </row>
    <row r="298" spans="1:5" x14ac:dyDescent="0.2">
      <c r="A298" s="21"/>
      <c r="B298" s="21"/>
      <c r="C298" s="21"/>
      <c r="D298" s="21"/>
      <c r="E298" s="21"/>
    </row>
    <row r="299" spans="1:5" x14ac:dyDescent="0.2">
      <c r="A299" s="21"/>
      <c r="B299" s="21"/>
      <c r="C299" s="21"/>
      <c r="D299" s="21"/>
      <c r="E299" s="21"/>
    </row>
    <row r="300" spans="1:5" x14ac:dyDescent="0.2">
      <c r="A300" s="21"/>
      <c r="B300" s="21"/>
      <c r="C300" s="21"/>
      <c r="D300" s="21"/>
      <c r="E300" s="21"/>
    </row>
    <row r="301" spans="1:5" x14ac:dyDescent="0.2">
      <c r="A301" s="21"/>
      <c r="B301" s="21"/>
      <c r="C301" s="21"/>
      <c r="D301" s="21"/>
      <c r="E301" s="21"/>
    </row>
    <row r="302" spans="1:5" x14ac:dyDescent="0.2">
      <c r="A302" s="21"/>
      <c r="B302" s="21"/>
      <c r="C302" s="21"/>
      <c r="D302" s="21"/>
      <c r="E302" s="21"/>
    </row>
    <row r="303" spans="1:5" x14ac:dyDescent="0.2">
      <c r="A303" s="21"/>
      <c r="B303" s="21"/>
      <c r="C303" s="21"/>
      <c r="D303" s="21"/>
      <c r="E303" s="21"/>
    </row>
    <row r="304" spans="1:5" x14ac:dyDescent="0.2">
      <c r="A304" s="21"/>
      <c r="B304" s="21"/>
      <c r="C304" s="21"/>
      <c r="D304" s="21"/>
      <c r="E304" s="21"/>
    </row>
    <row r="305" spans="1:5" x14ac:dyDescent="0.2">
      <c r="A305" s="21"/>
      <c r="B305" s="21"/>
      <c r="C305" s="21"/>
      <c r="D305" s="21"/>
      <c r="E305" s="21"/>
    </row>
    <row r="306" spans="1:5" x14ac:dyDescent="0.2">
      <c r="A306" s="21"/>
      <c r="B306" s="21"/>
      <c r="C306" s="21"/>
      <c r="D306" s="21"/>
      <c r="E306" s="21"/>
    </row>
    <row r="307" spans="1:5" x14ac:dyDescent="0.2">
      <c r="A307" s="21"/>
      <c r="B307" s="21"/>
      <c r="C307" s="21"/>
      <c r="D307" s="21"/>
      <c r="E307" s="21"/>
    </row>
    <row r="308" spans="1:5" x14ac:dyDescent="0.2">
      <c r="A308" s="21"/>
      <c r="B308" s="21"/>
      <c r="C308" s="21"/>
      <c r="D308" s="21"/>
      <c r="E308" s="21"/>
    </row>
    <row r="309" spans="1:5" x14ac:dyDescent="0.2">
      <c r="A309" s="21"/>
      <c r="B309" s="21"/>
      <c r="C309" s="21"/>
      <c r="D309" s="21"/>
      <c r="E309" s="21"/>
    </row>
    <row r="310" spans="1:5" x14ac:dyDescent="0.2">
      <c r="A310" s="21"/>
      <c r="B310" s="21"/>
      <c r="C310" s="21"/>
      <c r="D310" s="21"/>
      <c r="E310" s="21"/>
    </row>
    <row r="311" spans="1:5" x14ac:dyDescent="0.2">
      <c r="A311" s="21"/>
      <c r="B311" s="21"/>
      <c r="C311" s="21"/>
      <c r="D311" s="21"/>
      <c r="E311" s="21"/>
    </row>
    <row r="312" spans="1:5" x14ac:dyDescent="0.2">
      <c r="A312" s="21"/>
      <c r="B312" s="21"/>
      <c r="C312" s="21"/>
      <c r="D312" s="21"/>
      <c r="E312" s="21"/>
    </row>
    <row r="313" spans="1:5" x14ac:dyDescent="0.2">
      <c r="A313" s="21"/>
      <c r="B313" s="21"/>
      <c r="C313" s="21"/>
      <c r="D313" s="21"/>
      <c r="E313" s="21"/>
    </row>
    <row r="314" spans="1:5" x14ac:dyDescent="0.2">
      <c r="A314" s="21"/>
      <c r="B314" s="21"/>
      <c r="C314" s="21"/>
      <c r="D314" s="21"/>
      <c r="E314" s="21"/>
    </row>
    <row r="315" spans="1:5" x14ac:dyDescent="0.2">
      <c r="A315" s="21"/>
      <c r="B315" s="21"/>
      <c r="C315" s="21"/>
      <c r="D315" s="21"/>
      <c r="E315" s="21"/>
    </row>
    <row r="316" spans="1:5" x14ac:dyDescent="0.2">
      <c r="A316" s="21"/>
      <c r="B316" s="21"/>
      <c r="C316" s="21"/>
      <c r="D316" s="21"/>
      <c r="E316" s="21"/>
    </row>
    <row r="317" spans="1:5" x14ac:dyDescent="0.2">
      <c r="A317" s="21"/>
      <c r="B317" s="21"/>
      <c r="C317" s="21"/>
      <c r="D317" s="21"/>
      <c r="E317" s="21"/>
    </row>
    <row r="318" spans="1:5" x14ac:dyDescent="0.2">
      <c r="A318" s="21"/>
      <c r="B318" s="21"/>
      <c r="C318" s="21"/>
      <c r="D318" s="21"/>
      <c r="E318" s="21"/>
    </row>
    <row r="319" spans="1:5" x14ac:dyDescent="0.2">
      <c r="A319" s="21"/>
      <c r="B319" s="21"/>
      <c r="C319" s="21"/>
      <c r="D319" s="21"/>
      <c r="E319" s="21"/>
    </row>
    <row r="320" spans="1:5" x14ac:dyDescent="0.2">
      <c r="A320" s="21"/>
      <c r="B320" s="21"/>
      <c r="C320" s="21"/>
      <c r="D320" s="21"/>
      <c r="E320" s="21"/>
    </row>
    <row r="321" spans="1:5" x14ac:dyDescent="0.2">
      <c r="A321" s="21"/>
      <c r="B321" s="21"/>
      <c r="C321" s="21"/>
      <c r="D321" s="21"/>
      <c r="E321" s="21"/>
    </row>
    <row r="322" spans="1:5" x14ac:dyDescent="0.2">
      <c r="A322" s="21"/>
      <c r="B322" s="21"/>
      <c r="C322" s="21"/>
      <c r="D322" s="21"/>
      <c r="E322" s="21"/>
    </row>
    <row r="323" spans="1:5" x14ac:dyDescent="0.2">
      <c r="A323" s="21"/>
      <c r="B323" s="21"/>
      <c r="C323" s="21"/>
      <c r="D323" s="21"/>
      <c r="E323" s="21"/>
    </row>
    <row r="324" spans="1:5" x14ac:dyDescent="0.2">
      <c r="A324" s="21"/>
      <c r="B324" s="21"/>
      <c r="C324" s="21"/>
      <c r="D324" s="21"/>
      <c r="E324" s="21"/>
    </row>
    <row r="325" spans="1:5" x14ac:dyDescent="0.2">
      <c r="A325" s="21"/>
      <c r="B325" s="21"/>
      <c r="C325" s="21"/>
      <c r="D325" s="21"/>
      <c r="E325" s="21"/>
    </row>
    <row r="326" spans="1:5" x14ac:dyDescent="0.2">
      <c r="A326" s="21"/>
      <c r="B326" s="21"/>
      <c r="C326" s="21"/>
      <c r="D326" s="21"/>
      <c r="E326" s="21"/>
    </row>
    <row r="327" spans="1:5" x14ac:dyDescent="0.2">
      <c r="A327" s="21"/>
      <c r="B327" s="21"/>
      <c r="C327" s="21"/>
      <c r="D327" s="21"/>
      <c r="E327" s="21"/>
    </row>
    <row r="328" spans="1:5" x14ac:dyDescent="0.2">
      <c r="A328" s="21"/>
      <c r="B328" s="21"/>
      <c r="C328" s="21"/>
      <c r="D328" s="21"/>
      <c r="E328" s="21"/>
    </row>
    <row r="329" spans="1:5" x14ac:dyDescent="0.2">
      <c r="A329" s="21"/>
      <c r="B329" s="21"/>
      <c r="C329" s="21"/>
      <c r="D329" s="21"/>
      <c r="E329" s="21"/>
    </row>
    <row r="330" spans="1:5" x14ac:dyDescent="0.2">
      <c r="A330" s="21"/>
      <c r="B330" s="21"/>
      <c r="C330" s="21"/>
      <c r="D330" s="21"/>
      <c r="E330" s="21"/>
    </row>
    <row r="331" spans="1:5" x14ac:dyDescent="0.2">
      <c r="A331" s="21"/>
      <c r="B331" s="21"/>
      <c r="C331" s="21"/>
      <c r="D331" s="21"/>
      <c r="E331" s="21"/>
    </row>
    <row r="332" spans="1:5" x14ac:dyDescent="0.2">
      <c r="A332" s="21"/>
      <c r="B332" s="21"/>
      <c r="C332" s="21"/>
      <c r="D332" s="21"/>
      <c r="E332" s="21"/>
    </row>
    <row r="333" spans="1:5" x14ac:dyDescent="0.2">
      <c r="A333" s="21"/>
      <c r="B333" s="21"/>
      <c r="C333" s="21"/>
      <c r="D333" s="21"/>
      <c r="E333" s="21"/>
    </row>
    <row r="334" spans="1:5" x14ac:dyDescent="0.2">
      <c r="A334" s="21"/>
      <c r="B334" s="21"/>
      <c r="C334" s="21"/>
      <c r="D334" s="21"/>
      <c r="E334" s="21"/>
    </row>
    <row r="335" spans="1:5" x14ac:dyDescent="0.2">
      <c r="A335" s="21"/>
      <c r="B335" s="21"/>
      <c r="C335" s="21"/>
      <c r="D335" s="21"/>
      <c r="E335" s="21"/>
    </row>
    <row r="336" spans="1:5" x14ac:dyDescent="0.2">
      <c r="A336" s="21"/>
      <c r="B336" s="21"/>
      <c r="C336" s="21"/>
      <c r="D336" s="21"/>
      <c r="E336" s="21"/>
    </row>
    <row r="337" spans="1:5" x14ac:dyDescent="0.2">
      <c r="A337" s="21"/>
      <c r="B337" s="21"/>
      <c r="C337" s="21"/>
      <c r="D337" s="21"/>
      <c r="E337" s="21"/>
    </row>
    <row r="338" spans="1:5" x14ac:dyDescent="0.2">
      <c r="A338" s="21"/>
      <c r="B338" s="21"/>
      <c r="C338" s="21"/>
      <c r="D338" s="21"/>
      <c r="E338" s="21"/>
    </row>
    <row r="339" spans="1:5" x14ac:dyDescent="0.2">
      <c r="A339" s="21"/>
      <c r="B339" s="21"/>
      <c r="C339" s="21"/>
      <c r="D339" s="21"/>
      <c r="E339" s="21"/>
    </row>
    <row r="340" spans="1:5" x14ac:dyDescent="0.2">
      <c r="A340" s="21"/>
      <c r="B340" s="21"/>
      <c r="C340" s="21"/>
      <c r="D340" s="21"/>
      <c r="E340" s="21"/>
    </row>
    <row r="341" spans="1:5" x14ac:dyDescent="0.2">
      <c r="A341" s="21"/>
      <c r="B341" s="21"/>
      <c r="C341" s="21"/>
      <c r="D341" s="21"/>
      <c r="E341" s="21"/>
    </row>
    <row r="342" spans="1:5" x14ac:dyDescent="0.2">
      <c r="A342" s="21"/>
      <c r="B342" s="21"/>
      <c r="C342" s="21"/>
      <c r="D342" s="21"/>
      <c r="E342" s="21"/>
    </row>
    <row r="343" spans="1:5" x14ac:dyDescent="0.2">
      <c r="A343" s="21"/>
      <c r="B343" s="21"/>
      <c r="C343" s="21"/>
      <c r="D343" s="21"/>
      <c r="E343" s="21"/>
    </row>
    <row r="344" spans="1:5" x14ac:dyDescent="0.2">
      <c r="A344" s="21"/>
      <c r="B344" s="21"/>
      <c r="C344" s="21"/>
      <c r="D344" s="21"/>
      <c r="E344" s="21"/>
    </row>
    <row r="345" spans="1:5" x14ac:dyDescent="0.2">
      <c r="A345" s="21"/>
      <c r="B345" s="21"/>
      <c r="C345" s="21"/>
      <c r="D345" s="21"/>
      <c r="E345" s="21"/>
    </row>
    <row r="346" spans="1:5" x14ac:dyDescent="0.2">
      <c r="A346" s="21"/>
      <c r="B346" s="21"/>
      <c r="C346" s="21"/>
      <c r="D346" s="21"/>
      <c r="E346" s="21"/>
    </row>
    <row r="347" spans="1:5" x14ac:dyDescent="0.2">
      <c r="A347" s="21"/>
      <c r="B347" s="21"/>
      <c r="C347" s="21"/>
      <c r="D347" s="21"/>
      <c r="E347" s="21"/>
    </row>
    <row r="348" spans="1:5" x14ac:dyDescent="0.2">
      <c r="A348" s="21"/>
      <c r="B348" s="21"/>
      <c r="C348" s="21"/>
      <c r="D348" s="21"/>
      <c r="E348" s="21"/>
    </row>
    <row r="349" spans="1:5" x14ac:dyDescent="0.2">
      <c r="A349" s="21"/>
      <c r="B349" s="21"/>
      <c r="C349" s="21"/>
      <c r="D349" s="21"/>
      <c r="E349" s="21"/>
    </row>
    <row r="350" spans="1:5" x14ac:dyDescent="0.2">
      <c r="A350" s="21"/>
      <c r="B350" s="21"/>
      <c r="C350" s="21"/>
      <c r="D350" s="21"/>
      <c r="E350" s="21"/>
    </row>
    <row r="351" spans="1:5" x14ac:dyDescent="0.2">
      <c r="A351" s="21"/>
      <c r="B351" s="21"/>
      <c r="C351" s="21"/>
      <c r="D351" s="21"/>
      <c r="E351" s="21"/>
    </row>
    <row r="352" spans="1:5" x14ac:dyDescent="0.2">
      <c r="A352" s="21"/>
      <c r="B352" s="21"/>
      <c r="C352" s="21"/>
      <c r="D352" s="21"/>
      <c r="E352" s="21"/>
    </row>
    <row r="353" spans="1:5" x14ac:dyDescent="0.2">
      <c r="A353" s="21"/>
      <c r="B353" s="21"/>
      <c r="C353" s="21"/>
      <c r="D353" s="21"/>
      <c r="E353" s="21"/>
    </row>
    <row r="354" spans="1:5" x14ac:dyDescent="0.2">
      <c r="A354" s="21"/>
      <c r="B354" s="21"/>
      <c r="C354" s="21"/>
      <c r="D354" s="21"/>
      <c r="E354" s="21"/>
    </row>
    <row r="355" spans="1:5" x14ac:dyDescent="0.2">
      <c r="A355" s="21"/>
      <c r="B355" s="21"/>
      <c r="C355" s="21"/>
      <c r="D355" s="21"/>
      <c r="E355" s="21"/>
    </row>
    <row r="356" spans="1:5" x14ac:dyDescent="0.2">
      <c r="A356" s="21"/>
      <c r="B356" s="21"/>
      <c r="C356" s="21"/>
      <c r="D356" s="21"/>
      <c r="E356" s="21"/>
    </row>
    <row r="357" spans="1:5" x14ac:dyDescent="0.2">
      <c r="A357" s="21"/>
      <c r="B357" s="21"/>
      <c r="C357" s="21"/>
      <c r="D357" s="21"/>
      <c r="E357" s="21"/>
    </row>
    <row r="358" spans="1:5" x14ac:dyDescent="0.2">
      <c r="A358" s="21"/>
      <c r="B358" s="21"/>
      <c r="C358" s="21"/>
      <c r="D358" s="21"/>
      <c r="E358" s="21"/>
    </row>
    <row r="359" spans="1:5" x14ac:dyDescent="0.2">
      <c r="A359" s="21"/>
      <c r="B359" s="21"/>
      <c r="C359" s="21"/>
      <c r="D359" s="21"/>
      <c r="E359" s="21"/>
    </row>
    <row r="360" spans="1:5" x14ac:dyDescent="0.2">
      <c r="A360" s="21"/>
      <c r="B360" s="21"/>
      <c r="C360" s="21"/>
      <c r="D360" s="21"/>
      <c r="E360" s="21"/>
    </row>
    <row r="361" spans="1:5" x14ac:dyDescent="0.2">
      <c r="A361" s="21"/>
      <c r="B361" s="21"/>
      <c r="C361" s="21"/>
      <c r="D361" s="21"/>
      <c r="E361" s="21"/>
    </row>
    <row r="362" spans="1:5" x14ac:dyDescent="0.2">
      <c r="A362" s="21"/>
      <c r="B362" s="21"/>
      <c r="C362" s="21"/>
      <c r="D362" s="21"/>
      <c r="E362" s="21"/>
    </row>
    <row r="363" spans="1:5" x14ac:dyDescent="0.2">
      <c r="A363" s="21"/>
      <c r="B363" s="21"/>
      <c r="C363" s="21"/>
      <c r="D363" s="21"/>
      <c r="E363" s="21"/>
    </row>
    <row r="364" spans="1:5" x14ac:dyDescent="0.2">
      <c r="A364" s="21"/>
      <c r="B364" s="21"/>
      <c r="C364" s="21"/>
      <c r="D364" s="21"/>
      <c r="E364" s="21"/>
    </row>
    <row r="365" spans="1:5" x14ac:dyDescent="0.2">
      <c r="A365" s="21"/>
      <c r="B365" s="21"/>
      <c r="C365" s="21"/>
      <c r="D365" s="21"/>
      <c r="E365" s="21"/>
    </row>
    <row r="366" spans="1:5" x14ac:dyDescent="0.2">
      <c r="A366" s="21"/>
      <c r="B366" s="21"/>
      <c r="C366" s="21"/>
      <c r="D366" s="21"/>
      <c r="E366" s="21"/>
    </row>
    <row r="367" spans="1:5" x14ac:dyDescent="0.2">
      <c r="A367" s="21"/>
      <c r="B367" s="21"/>
      <c r="C367" s="21"/>
      <c r="D367" s="21"/>
      <c r="E367" s="21"/>
    </row>
    <row r="368" spans="1:5" x14ac:dyDescent="0.2">
      <c r="A368" s="21"/>
      <c r="B368" s="21"/>
      <c r="C368" s="21"/>
      <c r="D368" s="21"/>
      <c r="E368" s="21"/>
    </row>
    <row r="369" spans="1:5" x14ac:dyDescent="0.2">
      <c r="A369" s="21"/>
      <c r="B369" s="21"/>
      <c r="C369" s="21"/>
      <c r="D369" s="21"/>
      <c r="E369" s="21"/>
    </row>
    <row r="370" spans="1:5" x14ac:dyDescent="0.2">
      <c r="A370" s="21"/>
      <c r="B370" s="21"/>
      <c r="C370" s="21"/>
      <c r="D370" s="21"/>
      <c r="E370" s="21"/>
    </row>
    <row r="371" spans="1:5" x14ac:dyDescent="0.2">
      <c r="A371" s="21"/>
      <c r="B371" s="21"/>
      <c r="C371" s="21"/>
      <c r="D371" s="21"/>
      <c r="E371" s="21"/>
    </row>
    <row r="372" spans="1:5" x14ac:dyDescent="0.2">
      <c r="A372" s="21"/>
      <c r="B372" s="21"/>
      <c r="C372" s="21"/>
      <c r="D372" s="21"/>
      <c r="E372" s="21"/>
    </row>
    <row r="373" spans="1:5" x14ac:dyDescent="0.2">
      <c r="A373" s="21"/>
      <c r="B373" s="21"/>
      <c r="C373" s="21"/>
      <c r="D373" s="21"/>
      <c r="E373" s="21"/>
    </row>
    <row r="374" spans="1:5" x14ac:dyDescent="0.2">
      <c r="A374" s="21"/>
      <c r="B374" s="21"/>
      <c r="C374" s="21"/>
      <c r="D374" s="21"/>
      <c r="E374" s="21"/>
    </row>
    <row r="375" spans="1:5" x14ac:dyDescent="0.2">
      <c r="A375" s="21"/>
      <c r="B375" s="21"/>
      <c r="C375" s="21"/>
      <c r="D375" s="21"/>
      <c r="E375" s="21"/>
    </row>
    <row r="376" spans="1:5" x14ac:dyDescent="0.2">
      <c r="A376" s="21"/>
      <c r="B376" s="21"/>
      <c r="C376" s="21"/>
      <c r="D376" s="21"/>
      <c r="E376" s="21"/>
    </row>
    <row r="377" spans="1:5" x14ac:dyDescent="0.2">
      <c r="A377" s="21"/>
      <c r="B377" s="21"/>
      <c r="C377" s="21"/>
      <c r="D377" s="21"/>
      <c r="E377" s="21"/>
    </row>
    <row r="378" spans="1:5" x14ac:dyDescent="0.2">
      <c r="A378" s="21"/>
      <c r="B378" s="21"/>
      <c r="C378" s="21"/>
      <c r="D378" s="21"/>
      <c r="E378" s="21"/>
    </row>
    <row r="379" spans="1:5" x14ac:dyDescent="0.2">
      <c r="A379" s="21"/>
      <c r="B379" s="21"/>
      <c r="C379" s="21"/>
      <c r="D379" s="21"/>
      <c r="E379" s="21"/>
    </row>
    <row r="380" spans="1:5" x14ac:dyDescent="0.2">
      <c r="A380" s="21"/>
      <c r="B380" s="21"/>
      <c r="C380" s="21"/>
      <c r="D380" s="21"/>
      <c r="E380" s="21"/>
    </row>
    <row r="381" spans="1:5" x14ac:dyDescent="0.2">
      <c r="A381" s="21"/>
      <c r="B381" s="21"/>
      <c r="C381" s="21"/>
      <c r="D381" s="21"/>
      <c r="E381" s="21"/>
    </row>
    <row r="382" spans="1:5" x14ac:dyDescent="0.2">
      <c r="A382" s="21"/>
      <c r="B382" s="21"/>
      <c r="C382" s="21"/>
      <c r="D382" s="21"/>
      <c r="E382" s="21"/>
    </row>
    <row r="383" spans="1:5" x14ac:dyDescent="0.2">
      <c r="A383" s="21"/>
      <c r="B383" s="21"/>
      <c r="C383" s="21"/>
      <c r="D383" s="21"/>
      <c r="E383" s="21"/>
    </row>
    <row r="384" spans="1:5" x14ac:dyDescent="0.2">
      <c r="A384" s="21"/>
      <c r="B384" s="21"/>
      <c r="C384" s="21"/>
      <c r="D384" s="21"/>
      <c r="E384" s="21"/>
    </row>
    <row r="385" spans="1:5" x14ac:dyDescent="0.2">
      <c r="A385" s="21"/>
      <c r="B385" s="21"/>
      <c r="C385" s="21"/>
      <c r="D385" s="21"/>
      <c r="E385" s="21"/>
    </row>
    <row r="386" spans="1:5" x14ac:dyDescent="0.2">
      <c r="A386" s="21"/>
      <c r="B386" s="21"/>
      <c r="C386" s="21"/>
      <c r="D386" s="21"/>
      <c r="E386" s="21"/>
    </row>
    <row r="387" spans="1:5" x14ac:dyDescent="0.2">
      <c r="A387" s="21"/>
      <c r="B387" s="21"/>
      <c r="C387" s="21"/>
      <c r="D387" s="21"/>
      <c r="E387" s="21"/>
    </row>
    <row r="388" spans="1:5" x14ac:dyDescent="0.2">
      <c r="A388" s="21"/>
      <c r="B388" s="21"/>
      <c r="C388" s="21"/>
      <c r="D388" s="21"/>
      <c r="E388" s="21"/>
    </row>
    <row r="389" spans="1:5" x14ac:dyDescent="0.2">
      <c r="A389" s="21"/>
      <c r="B389" s="21"/>
      <c r="C389" s="21"/>
      <c r="D389" s="21"/>
      <c r="E389" s="21"/>
    </row>
    <row r="390" spans="1:5" x14ac:dyDescent="0.2">
      <c r="A390" s="21"/>
      <c r="B390" s="21"/>
      <c r="C390" s="21"/>
      <c r="D390" s="21"/>
      <c r="E390" s="21"/>
    </row>
    <row r="391" spans="1:5" x14ac:dyDescent="0.2">
      <c r="A391" s="21"/>
      <c r="B391" s="21"/>
      <c r="C391" s="21"/>
      <c r="D391" s="21"/>
      <c r="E391" s="21"/>
    </row>
    <row r="392" spans="1:5" x14ac:dyDescent="0.2">
      <c r="A392" s="21"/>
      <c r="B392" s="21"/>
      <c r="C392" s="21"/>
      <c r="D392" s="21"/>
      <c r="E392" s="21"/>
    </row>
    <row r="393" spans="1:5" x14ac:dyDescent="0.2">
      <c r="A393" s="21"/>
      <c r="B393" s="21"/>
      <c r="C393" s="21"/>
      <c r="D393" s="21"/>
      <c r="E393" s="21"/>
    </row>
    <row r="394" spans="1:5" x14ac:dyDescent="0.2">
      <c r="A394" s="21"/>
      <c r="B394" s="21"/>
      <c r="C394" s="21"/>
      <c r="D394" s="21"/>
      <c r="E394" s="21"/>
    </row>
    <row r="395" spans="1:5" x14ac:dyDescent="0.2">
      <c r="A395" s="21"/>
      <c r="B395" s="21"/>
      <c r="C395" s="21"/>
      <c r="D395" s="21"/>
      <c r="E395" s="21"/>
    </row>
    <row r="396" spans="1:5" x14ac:dyDescent="0.2">
      <c r="A396" s="21"/>
      <c r="B396" s="21"/>
      <c r="C396" s="21"/>
      <c r="D396" s="21"/>
      <c r="E396" s="21"/>
    </row>
    <row r="397" spans="1:5" x14ac:dyDescent="0.2">
      <c r="A397" s="21"/>
      <c r="B397" s="21"/>
      <c r="C397" s="21"/>
      <c r="D397" s="21"/>
      <c r="E397" s="21"/>
    </row>
    <row r="398" spans="1:5" x14ac:dyDescent="0.2">
      <c r="A398" s="21"/>
      <c r="B398" s="21"/>
      <c r="C398" s="21"/>
      <c r="D398" s="21"/>
      <c r="E398" s="21"/>
    </row>
    <row r="399" spans="1:5" x14ac:dyDescent="0.2">
      <c r="A399" s="21"/>
      <c r="B399" s="21"/>
      <c r="C399" s="21"/>
      <c r="D399" s="21"/>
      <c r="E399" s="21"/>
    </row>
    <row r="400" spans="1:5" x14ac:dyDescent="0.2">
      <c r="A400" s="21"/>
      <c r="B400" s="21"/>
      <c r="C400" s="21"/>
      <c r="D400" s="21"/>
      <c r="E400" s="21"/>
    </row>
    <row r="401" spans="1:5" x14ac:dyDescent="0.2">
      <c r="A401" s="21"/>
      <c r="B401" s="21"/>
      <c r="C401" s="21"/>
      <c r="D401" s="21"/>
      <c r="E401" s="21"/>
    </row>
    <row r="402" spans="1:5" x14ac:dyDescent="0.2">
      <c r="A402" s="21"/>
      <c r="B402" s="21"/>
      <c r="C402" s="21"/>
      <c r="D402" s="21"/>
      <c r="E402" s="21"/>
    </row>
    <row r="403" spans="1:5" x14ac:dyDescent="0.2">
      <c r="A403" s="21"/>
      <c r="B403" s="21"/>
      <c r="C403" s="21"/>
      <c r="D403" s="21"/>
      <c r="E403" s="21"/>
    </row>
    <row r="404" spans="1:5" x14ac:dyDescent="0.2">
      <c r="A404" s="21"/>
      <c r="B404" s="21"/>
      <c r="C404" s="21"/>
      <c r="D404" s="21"/>
      <c r="E404" s="21"/>
    </row>
    <row r="405" spans="1:5" x14ac:dyDescent="0.2">
      <c r="A405" s="21"/>
      <c r="B405" s="21"/>
      <c r="C405" s="21"/>
      <c r="D405" s="21"/>
      <c r="E405" s="21"/>
    </row>
    <row r="406" spans="1:5" x14ac:dyDescent="0.2">
      <c r="A406" s="21"/>
      <c r="B406" s="21"/>
      <c r="C406" s="21"/>
      <c r="D406" s="21"/>
      <c r="E406" s="21"/>
    </row>
    <row r="407" spans="1:5" x14ac:dyDescent="0.2">
      <c r="A407" s="21"/>
      <c r="B407" s="21"/>
      <c r="C407" s="21"/>
      <c r="D407" s="21"/>
      <c r="E407" s="21"/>
    </row>
    <row r="408" spans="1:5" x14ac:dyDescent="0.2">
      <c r="A408" s="21"/>
      <c r="B408" s="21"/>
      <c r="C408" s="21"/>
      <c r="D408" s="21"/>
      <c r="E408" s="21"/>
    </row>
    <row r="409" spans="1:5" x14ac:dyDescent="0.2">
      <c r="A409" s="21"/>
      <c r="B409" s="21"/>
      <c r="C409" s="21"/>
      <c r="D409" s="21"/>
      <c r="E409" s="21"/>
    </row>
    <row r="410" spans="1:5" x14ac:dyDescent="0.2">
      <c r="A410" s="21"/>
      <c r="B410" s="21"/>
      <c r="C410" s="21"/>
      <c r="D410" s="21"/>
      <c r="E410" s="21"/>
    </row>
    <row r="411" spans="1:5" x14ac:dyDescent="0.2">
      <c r="A411" s="21"/>
      <c r="B411" s="21"/>
      <c r="C411" s="21"/>
      <c r="D411" s="21"/>
      <c r="E411" s="21"/>
    </row>
    <row r="412" spans="1:5" x14ac:dyDescent="0.2">
      <c r="A412" s="21"/>
      <c r="B412" s="21"/>
      <c r="C412" s="21"/>
      <c r="D412" s="21"/>
      <c r="E412" s="21"/>
    </row>
    <row r="413" spans="1:5" x14ac:dyDescent="0.2">
      <c r="A413" s="21"/>
      <c r="B413" s="21"/>
      <c r="C413" s="21"/>
      <c r="D413" s="21"/>
      <c r="E413" s="21"/>
    </row>
    <row r="414" spans="1:5" x14ac:dyDescent="0.2">
      <c r="A414" s="21"/>
      <c r="B414" s="21"/>
      <c r="C414" s="21"/>
      <c r="D414" s="21"/>
      <c r="E414" s="21"/>
    </row>
    <row r="415" spans="1:5" x14ac:dyDescent="0.2">
      <c r="A415" s="21"/>
      <c r="B415" s="21"/>
      <c r="C415" s="21"/>
      <c r="D415" s="21"/>
      <c r="E415" s="21"/>
    </row>
    <row r="416" spans="1:5" x14ac:dyDescent="0.2">
      <c r="A416" s="21"/>
      <c r="B416" s="21"/>
      <c r="C416" s="21"/>
      <c r="D416" s="21"/>
      <c r="E416" s="21"/>
    </row>
    <row r="417" spans="1:5" x14ac:dyDescent="0.2">
      <c r="A417" s="21"/>
      <c r="B417" s="21"/>
      <c r="C417" s="21"/>
      <c r="D417" s="21"/>
      <c r="E417" s="21"/>
    </row>
    <row r="418" spans="1:5" x14ac:dyDescent="0.2">
      <c r="A418" s="21"/>
      <c r="B418" s="21"/>
      <c r="C418" s="21"/>
      <c r="D418" s="21"/>
      <c r="E418" s="21"/>
    </row>
    <row r="419" spans="1:5" x14ac:dyDescent="0.2">
      <c r="A419" s="21"/>
      <c r="B419" s="21"/>
      <c r="C419" s="21"/>
      <c r="D419" s="21"/>
      <c r="E419" s="21"/>
    </row>
    <row r="420" spans="1:5" x14ac:dyDescent="0.2">
      <c r="A420" s="21"/>
      <c r="B420" s="21"/>
      <c r="C420" s="21"/>
      <c r="D420" s="21"/>
      <c r="E420" s="21"/>
    </row>
    <row r="421" spans="1:5" x14ac:dyDescent="0.2">
      <c r="A421" s="21"/>
      <c r="B421" s="21"/>
      <c r="C421" s="21"/>
      <c r="D421" s="21"/>
      <c r="E421" s="21"/>
    </row>
    <row r="422" spans="1:5" x14ac:dyDescent="0.2">
      <c r="A422" s="21"/>
      <c r="B422" s="21"/>
      <c r="C422" s="21"/>
      <c r="D422" s="21"/>
      <c r="E422" s="21"/>
    </row>
    <row r="423" spans="1:5" x14ac:dyDescent="0.2">
      <c r="A423" s="21"/>
      <c r="B423" s="21"/>
      <c r="C423" s="21"/>
      <c r="D423" s="21"/>
      <c r="E423" s="21"/>
    </row>
    <row r="424" spans="1:5" x14ac:dyDescent="0.2">
      <c r="A424" s="21"/>
      <c r="B424" s="21"/>
      <c r="C424" s="21"/>
      <c r="D424" s="21"/>
      <c r="E424" s="21"/>
    </row>
    <row r="425" spans="1:5" x14ac:dyDescent="0.2">
      <c r="A425" s="21"/>
      <c r="B425" s="21"/>
      <c r="C425" s="21"/>
      <c r="D425" s="21"/>
      <c r="E425" s="21"/>
    </row>
    <row r="426" spans="1:5" x14ac:dyDescent="0.2">
      <c r="A426" s="21"/>
      <c r="B426" s="21"/>
      <c r="C426" s="21"/>
      <c r="D426" s="21"/>
      <c r="E426" s="21"/>
    </row>
    <row r="427" spans="1:5" x14ac:dyDescent="0.2">
      <c r="A427" s="21"/>
      <c r="B427" s="21"/>
      <c r="C427" s="21"/>
      <c r="D427" s="21"/>
      <c r="E427" s="21"/>
    </row>
    <row r="428" spans="1:5" x14ac:dyDescent="0.2">
      <c r="A428" s="21"/>
      <c r="B428" s="21"/>
      <c r="C428" s="21"/>
      <c r="D428" s="21"/>
      <c r="E428" s="21"/>
    </row>
    <row r="429" spans="1:5" x14ac:dyDescent="0.2">
      <c r="A429" s="21"/>
      <c r="B429" s="21"/>
      <c r="C429" s="21"/>
      <c r="D429" s="21"/>
      <c r="E429" s="21"/>
    </row>
    <row r="430" spans="1:5" x14ac:dyDescent="0.2">
      <c r="A430" s="21"/>
      <c r="B430" s="21"/>
      <c r="C430" s="21"/>
      <c r="D430" s="21"/>
      <c r="E430" s="21"/>
    </row>
    <row r="431" spans="1:5" x14ac:dyDescent="0.2">
      <c r="A431" s="21"/>
      <c r="B431" s="21"/>
      <c r="C431" s="21"/>
      <c r="D431" s="21"/>
      <c r="E431" s="21"/>
    </row>
    <row r="432" spans="1:5" x14ac:dyDescent="0.2">
      <c r="A432" s="21"/>
      <c r="B432" s="21"/>
      <c r="C432" s="21"/>
      <c r="D432" s="21"/>
      <c r="E432" s="21"/>
    </row>
    <row r="433" spans="1:5" x14ac:dyDescent="0.2">
      <c r="A433" s="21"/>
      <c r="B433" s="21"/>
      <c r="C433" s="21"/>
      <c r="D433" s="21"/>
      <c r="E433" s="21"/>
    </row>
    <row r="434" spans="1:5" x14ac:dyDescent="0.2">
      <c r="A434" s="21"/>
      <c r="B434" s="21"/>
      <c r="C434" s="21"/>
      <c r="D434" s="21"/>
      <c r="E434" s="21"/>
    </row>
    <row r="435" spans="1:5" x14ac:dyDescent="0.2">
      <c r="A435" s="21"/>
      <c r="B435" s="21"/>
      <c r="C435" s="21"/>
      <c r="D435" s="21"/>
      <c r="E435" s="21"/>
    </row>
    <row r="436" spans="1:5" x14ac:dyDescent="0.2">
      <c r="A436" s="21"/>
      <c r="B436" s="21"/>
      <c r="C436" s="21"/>
      <c r="D436" s="21"/>
      <c r="E436" s="21"/>
    </row>
    <row r="437" spans="1:5" x14ac:dyDescent="0.2">
      <c r="A437" s="21"/>
      <c r="B437" s="21"/>
      <c r="C437" s="21"/>
      <c r="D437" s="21"/>
      <c r="E437" s="21"/>
    </row>
    <row r="438" spans="1:5" x14ac:dyDescent="0.2">
      <c r="A438" s="21"/>
      <c r="B438" s="21"/>
      <c r="C438" s="21"/>
      <c r="D438" s="21"/>
      <c r="E438" s="21"/>
    </row>
    <row r="439" spans="1:5" x14ac:dyDescent="0.2">
      <c r="A439" s="21"/>
      <c r="B439" s="21"/>
      <c r="C439" s="21"/>
      <c r="D439" s="21"/>
      <c r="E439" s="21"/>
    </row>
    <row r="440" spans="1:5" x14ac:dyDescent="0.2">
      <c r="A440" s="21"/>
      <c r="B440" s="21"/>
      <c r="C440" s="21"/>
      <c r="D440" s="21"/>
      <c r="E440" s="21"/>
    </row>
    <row r="441" spans="1:5" x14ac:dyDescent="0.2">
      <c r="A441" s="21"/>
      <c r="B441" s="21"/>
      <c r="C441" s="21"/>
      <c r="D441" s="21"/>
      <c r="E441" s="21"/>
    </row>
    <row r="442" spans="1:5" x14ac:dyDescent="0.2">
      <c r="A442" s="21"/>
      <c r="B442" s="21"/>
      <c r="C442" s="21"/>
      <c r="D442" s="21"/>
      <c r="E442" s="21"/>
    </row>
    <row r="443" spans="1:5" x14ac:dyDescent="0.2">
      <c r="A443" s="21"/>
      <c r="B443" s="21"/>
      <c r="C443" s="21"/>
      <c r="D443" s="21"/>
      <c r="E443" s="21"/>
    </row>
    <row r="444" spans="1:5" x14ac:dyDescent="0.2">
      <c r="A444" s="21"/>
      <c r="B444" s="21"/>
      <c r="C444" s="21"/>
      <c r="D444" s="21"/>
      <c r="E444" s="21"/>
    </row>
    <row r="445" spans="1:5" x14ac:dyDescent="0.2">
      <c r="A445" s="21"/>
      <c r="B445" s="21"/>
      <c r="C445" s="21"/>
      <c r="D445" s="21"/>
      <c r="E445" s="21"/>
    </row>
    <row r="446" spans="1:5" x14ac:dyDescent="0.2">
      <c r="A446" s="21"/>
      <c r="B446" s="21"/>
      <c r="C446" s="21"/>
      <c r="D446" s="21"/>
      <c r="E446" s="21"/>
    </row>
    <row r="447" spans="1:5" x14ac:dyDescent="0.2">
      <c r="A447" s="21"/>
      <c r="B447" s="21"/>
      <c r="C447" s="21"/>
      <c r="D447" s="21"/>
      <c r="E447" s="21"/>
    </row>
    <row r="448" spans="1:5" x14ac:dyDescent="0.2">
      <c r="A448" s="21"/>
      <c r="B448" s="21"/>
      <c r="C448" s="21"/>
      <c r="D448" s="21"/>
      <c r="E448" s="21"/>
    </row>
    <row r="449" spans="1:5" x14ac:dyDescent="0.2">
      <c r="A449" s="21"/>
      <c r="B449" s="21"/>
      <c r="C449" s="21"/>
      <c r="D449" s="21"/>
      <c r="E449" s="21"/>
    </row>
    <row r="450" spans="1:5" x14ac:dyDescent="0.2">
      <c r="A450" s="21"/>
      <c r="B450" s="21"/>
      <c r="C450" s="21"/>
      <c r="D450" s="21"/>
      <c r="E450" s="21"/>
    </row>
    <row r="451" spans="1:5" x14ac:dyDescent="0.2">
      <c r="A451" s="21"/>
      <c r="B451" s="21"/>
      <c r="C451" s="21"/>
      <c r="D451" s="21"/>
      <c r="E451" s="21"/>
    </row>
    <row r="452" spans="1:5" x14ac:dyDescent="0.2">
      <c r="A452" s="21"/>
      <c r="B452" s="21"/>
      <c r="C452" s="21"/>
      <c r="D452" s="21"/>
      <c r="E452" s="21"/>
    </row>
    <row r="453" spans="1:5" x14ac:dyDescent="0.2">
      <c r="A453" s="21"/>
      <c r="B453" s="21"/>
      <c r="C453" s="21"/>
      <c r="D453" s="21"/>
      <c r="E453" s="21"/>
    </row>
    <row r="454" spans="1:5" x14ac:dyDescent="0.2">
      <c r="A454" s="21"/>
      <c r="B454" s="21"/>
      <c r="C454" s="21"/>
      <c r="D454" s="21"/>
      <c r="E454" s="21"/>
    </row>
    <row r="455" spans="1:5" x14ac:dyDescent="0.2">
      <c r="A455" s="21"/>
      <c r="B455" s="21"/>
      <c r="C455" s="21"/>
      <c r="D455" s="21"/>
      <c r="E455" s="21"/>
    </row>
    <row r="456" spans="1:5" x14ac:dyDescent="0.2">
      <c r="A456" s="21"/>
      <c r="B456" s="21"/>
      <c r="C456" s="21"/>
      <c r="D456" s="21"/>
      <c r="E456" s="21"/>
    </row>
    <row r="457" spans="1:5" x14ac:dyDescent="0.2">
      <c r="A457" s="21"/>
      <c r="B457" s="21"/>
      <c r="C457" s="21"/>
      <c r="D457" s="21"/>
      <c r="E457" s="21"/>
    </row>
    <row r="458" spans="1:5" x14ac:dyDescent="0.2">
      <c r="A458" s="21"/>
      <c r="B458" s="21"/>
      <c r="C458" s="21"/>
      <c r="D458" s="21"/>
      <c r="E458" s="21"/>
    </row>
    <row r="459" spans="1:5" x14ac:dyDescent="0.2">
      <c r="A459" s="21"/>
      <c r="B459" s="21"/>
      <c r="C459" s="21"/>
      <c r="D459" s="21"/>
      <c r="E459" s="21"/>
    </row>
    <row r="460" spans="1:5" x14ac:dyDescent="0.2">
      <c r="A460" s="21"/>
      <c r="B460" s="21"/>
      <c r="C460" s="21"/>
      <c r="D460" s="21"/>
      <c r="E460" s="21"/>
    </row>
    <row r="461" spans="1:5" x14ac:dyDescent="0.2">
      <c r="A461" s="21"/>
      <c r="B461" s="21"/>
      <c r="C461" s="21"/>
      <c r="D461" s="21"/>
      <c r="E461" s="21"/>
    </row>
    <row r="462" spans="1:5" x14ac:dyDescent="0.2">
      <c r="A462" s="21"/>
      <c r="B462" s="21"/>
      <c r="C462" s="21"/>
      <c r="D462" s="21"/>
      <c r="E462" s="21"/>
    </row>
    <row r="463" spans="1:5" x14ac:dyDescent="0.2">
      <c r="A463" s="21"/>
      <c r="B463" s="21"/>
      <c r="C463" s="21"/>
      <c r="D463" s="21"/>
      <c r="E463" s="21"/>
    </row>
    <row r="464" spans="1:5" x14ac:dyDescent="0.2">
      <c r="A464" s="21"/>
      <c r="B464" s="21"/>
      <c r="C464" s="21"/>
      <c r="D464" s="21"/>
      <c r="E464" s="21"/>
    </row>
    <row r="465" spans="1:5" x14ac:dyDescent="0.2">
      <c r="A465" s="21"/>
      <c r="B465" s="21"/>
      <c r="C465" s="21"/>
      <c r="D465" s="21"/>
      <c r="E465" s="21"/>
    </row>
    <row r="466" spans="1:5" x14ac:dyDescent="0.2">
      <c r="A466" s="21"/>
      <c r="B466" s="21"/>
      <c r="C466" s="21"/>
      <c r="D466" s="21"/>
      <c r="E466" s="21"/>
    </row>
    <row r="467" spans="1:5" x14ac:dyDescent="0.2">
      <c r="A467" s="21"/>
      <c r="B467" s="21"/>
      <c r="C467" s="21"/>
      <c r="D467" s="21"/>
      <c r="E467" s="21"/>
    </row>
    <row r="468" spans="1:5" x14ac:dyDescent="0.2">
      <c r="A468" s="21"/>
      <c r="B468" s="21"/>
      <c r="C468" s="21"/>
      <c r="D468" s="21"/>
      <c r="E468" s="21"/>
    </row>
    <row r="469" spans="1:5" x14ac:dyDescent="0.2">
      <c r="A469" s="21"/>
      <c r="B469" s="21"/>
      <c r="C469" s="21"/>
      <c r="D469" s="21"/>
      <c r="E469" s="21"/>
    </row>
    <row r="470" spans="1:5" x14ac:dyDescent="0.2">
      <c r="A470" s="21"/>
      <c r="B470" s="21"/>
      <c r="C470" s="21"/>
      <c r="D470" s="21"/>
      <c r="E470" s="21"/>
    </row>
    <row r="471" spans="1:5" x14ac:dyDescent="0.2">
      <c r="A471" s="21"/>
      <c r="B471" s="21"/>
      <c r="C471" s="21"/>
      <c r="D471" s="21"/>
      <c r="E471" s="21"/>
    </row>
    <row r="472" spans="1:5" x14ac:dyDescent="0.2">
      <c r="A472" s="21"/>
      <c r="B472" s="21"/>
      <c r="C472" s="21"/>
      <c r="D472" s="21"/>
      <c r="E472" s="21"/>
    </row>
    <row r="473" spans="1:5" x14ac:dyDescent="0.2">
      <c r="A473" s="21"/>
      <c r="B473" s="21"/>
      <c r="C473" s="21"/>
      <c r="D473" s="21"/>
      <c r="E473" s="21"/>
    </row>
    <row r="474" spans="1:5" x14ac:dyDescent="0.2">
      <c r="A474" s="21"/>
      <c r="B474" s="21"/>
      <c r="C474" s="21"/>
      <c r="D474" s="21"/>
      <c r="E474" s="21"/>
    </row>
    <row r="475" spans="1:5" x14ac:dyDescent="0.2">
      <c r="A475" s="21"/>
      <c r="B475" s="21"/>
      <c r="C475" s="21"/>
      <c r="D475" s="21"/>
      <c r="E475" s="21"/>
    </row>
    <row r="476" spans="1:5" x14ac:dyDescent="0.2">
      <c r="A476" s="21"/>
      <c r="B476" s="21"/>
      <c r="C476" s="21"/>
      <c r="D476" s="21"/>
      <c r="E476" s="21"/>
    </row>
    <row r="477" spans="1:5" x14ac:dyDescent="0.2">
      <c r="A477" s="21"/>
      <c r="B477" s="21"/>
      <c r="C477" s="21"/>
      <c r="D477" s="21"/>
      <c r="E477" s="21"/>
    </row>
    <row r="478" spans="1:5" x14ac:dyDescent="0.2">
      <c r="A478" s="21"/>
      <c r="B478" s="21"/>
      <c r="C478" s="21"/>
      <c r="D478" s="21"/>
      <c r="E478" s="21"/>
    </row>
    <row r="479" spans="1:5" x14ac:dyDescent="0.2">
      <c r="A479" s="21"/>
      <c r="B479" s="21"/>
      <c r="C479" s="21"/>
      <c r="D479" s="21"/>
      <c r="E479" s="21"/>
    </row>
    <row r="480" spans="1:5" x14ac:dyDescent="0.2">
      <c r="A480" s="21"/>
      <c r="B480" s="21"/>
      <c r="C480" s="21"/>
      <c r="D480" s="21"/>
      <c r="E480" s="21"/>
    </row>
    <row r="481" spans="1:5" x14ac:dyDescent="0.2">
      <c r="A481" s="21"/>
      <c r="B481" s="21"/>
      <c r="C481" s="21"/>
      <c r="D481" s="21"/>
      <c r="E481" s="21"/>
    </row>
    <row r="482" spans="1:5" x14ac:dyDescent="0.2">
      <c r="A482" s="21"/>
      <c r="B482" s="21"/>
      <c r="C482" s="21"/>
      <c r="D482" s="21"/>
      <c r="E482" s="21"/>
    </row>
    <row r="483" spans="1:5" x14ac:dyDescent="0.2">
      <c r="A483" s="21"/>
      <c r="B483" s="21"/>
      <c r="C483" s="21"/>
      <c r="D483" s="21"/>
      <c r="E483" s="21"/>
    </row>
    <row r="484" spans="1:5" x14ac:dyDescent="0.2">
      <c r="A484" s="21"/>
      <c r="B484" s="21"/>
      <c r="C484" s="21"/>
      <c r="D484" s="21"/>
      <c r="E484" s="21"/>
    </row>
    <row r="485" spans="1:5" x14ac:dyDescent="0.2">
      <c r="A485" s="21"/>
      <c r="B485" s="21"/>
      <c r="C485" s="21"/>
      <c r="D485" s="21"/>
      <c r="E485" s="21"/>
    </row>
    <row r="486" spans="1:5" x14ac:dyDescent="0.2">
      <c r="A486" s="21"/>
      <c r="B486" s="21"/>
      <c r="C486" s="21"/>
      <c r="D486" s="21"/>
      <c r="E486" s="21"/>
    </row>
    <row r="487" spans="1:5" x14ac:dyDescent="0.2">
      <c r="A487" s="21"/>
      <c r="B487" s="21"/>
      <c r="C487" s="21"/>
      <c r="D487" s="21"/>
      <c r="E487" s="21"/>
    </row>
    <row r="488" spans="1:5" x14ac:dyDescent="0.2">
      <c r="A488" s="21"/>
      <c r="B488" s="21"/>
      <c r="C488" s="21"/>
      <c r="D488" s="21"/>
      <c r="E488" s="21"/>
    </row>
    <row r="489" spans="1:5" x14ac:dyDescent="0.2">
      <c r="A489" s="21"/>
      <c r="B489" s="21"/>
      <c r="C489" s="21"/>
      <c r="D489" s="21"/>
      <c r="E489" s="21"/>
    </row>
    <row r="490" spans="1:5" x14ac:dyDescent="0.2">
      <c r="A490" s="21"/>
      <c r="B490" s="21"/>
      <c r="C490" s="21"/>
      <c r="D490" s="21"/>
      <c r="E490" s="21"/>
    </row>
    <row r="491" spans="1:5" x14ac:dyDescent="0.2">
      <c r="A491" s="21"/>
      <c r="B491" s="21"/>
      <c r="C491" s="21"/>
      <c r="D491" s="21"/>
      <c r="E491" s="21"/>
    </row>
    <row r="492" spans="1:5" x14ac:dyDescent="0.2">
      <c r="A492" s="21"/>
      <c r="B492" s="21"/>
      <c r="C492" s="21"/>
      <c r="D492" s="21"/>
      <c r="E492" s="21"/>
    </row>
    <row r="493" spans="1:5" x14ac:dyDescent="0.2">
      <c r="A493" s="21"/>
      <c r="B493" s="21"/>
      <c r="C493" s="21"/>
      <c r="D493" s="21"/>
      <c r="E493" s="21"/>
    </row>
    <row r="494" spans="1:5" x14ac:dyDescent="0.2">
      <c r="A494" s="21"/>
      <c r="B494" s="21"/>
      <c r="C494" s="21"/>
      <c r="D494" s="21"/>
      <c r="E494" s="21"/>
    </row>
    <row r="495" spans="1:5" x14ac:dyDescent="0.2">
      <c r="A495" s="21"/>
      <c r="B495" s="21"/>
      <c r="C495" s="21"/>
      <c r="D495" s="21"/>
      <c r="E495" s="21"/>
    </row>
    <row r="496" spans="1:5" x14ac:dyDescent="0.2">
      <c r="A496" s="21"/>
      <c r="B496" s="21"/>
      <c r="C496" s="21"/>
      <c r="D496" s="21"/>
      <c r="E496" s="21"/>
    </row>
    <row r="497" spans="1:5" x14ac:dyDescent="0.2">
      <c r="A497" s="21"/>
      <c r="B497" s="21"/>
      <c r="C497" s="21"/>
      <c r="D497" s="21"/>
      <c r="E497" s="21"/>
    </row>
    <row r="498" spans="1:5" x14ac:dyDescent="0.2">
      <c r="A498" s="21"/>
      <c r="B498" s="21"/>
      <c r="C498" s="21"/>
      <c r="D498" s="21"/>
      <c r="E498" s="21"/>
    </row>
    <row r="499" spans="1:5" x14ac:dyDescent="0.2">
      <c r="A499" s="21"/>
      <c r="B499" s="21"/>
      <c r="C499" s="21"/>
      <c r="D499" s="21"/>
      <c r="E499" s="21"/>
    </row>
    <row r="500" spans="1:5" x14ac:dyDescent="0.2">
      <c r="A500" s="21"/>
      <c r="B500" s="21"/>
      <c r="C500" s="21"/>
      <c r="D500" s="21"/>
      <c r="E500" s="21"/>
    </row>
    <row r="501" spans="1:5" x14ac:dyDescent="0.2">
      <c r="A501" s="21"/>
      <c r="B501" s="21"/>
      <c r="C501" s="21"/>
      <c r="D501" s="21"/>
      <c r="E501" s="21"/>
    </row>
    <row r="502" spans="1:5" x14ac:dyDescent="0.2">
      <c r="A502" s="21"/>
      <c r="B502" s="21"/>
      <c r="C502" s="21"/>
      <c r="D502" s="21"/>
      <c r="E502" s="21"/>
    </row>
    <row r="503" spans="1:5" x14ac:dyDescent="0.2">
      <c r="A503" s="21"/>
      <c r="B503" s="21"/>
      <c r="C503" s="21"/>
      <c r="D503" s="21"/>
      <c r="E503" s="21"/>
    </row>
    <row r="504" spans="1:5" x14ac:dyDescent="0.2">
      <c r="A504" s="21"/>
      <c r="B504" s="21"/>
      <c r="C504" s="21"/>
      <c r="D504" s="21"/>
      <c r="E504" s="21"/>
    </row>
    <row r="505" spans="1:5" x14ac:dyDescent="0.2">
      <c r="A505" s="21"/>
      <c r="B505" s="21"/>
      <c r="C505" s="21"/>
      <c r="D505" s="21"/>
      <c r="E505" s="21"/>
    </row>
    <row r="506" spans="1:5" x14ac:dyDescent="0.2">
      <c r="A506" s="21"/>
      <c r="B506" s="21"/>
      <c r="C506" s="21"/>
      <c r="D506" s="21"/>
      <c r="E506" s="21"/>
    </row>
    <row r="507" spans="1:5" x14ac:dyDescent="0.2">
      <c r="A507" s="21"/>
      <c r="B507" s="21"/>
      <c r="C507" s="21"/>
      <c r="D507" s="21"/>
      <c r="E507" s="21"/>
    </row>
    <row r="508" spans="1:5" x14ac:dyDescent="0.2">
      <c r="A508" s="21"/>
      <c r="B508" s="21"/>
      <c r="C508" s="21"/>
      <c r="D508" s="21"/>
      <c r="E508" s="21"/>
    </row>
    <row r="509" spans="1:5" x14ac:dyDescent="0.2">
      <c r="A509" s="21"/>
      <c r="B509" s="21"/>
      <c r="C509" s="21"/>
      <c r="D509" s="21"/>
      <c r="E509" s="21"/>
    </row>
    <row r="510" spans="1:5" x14ac:dyDescent="0.2">
      <c r="A510" s="21"/>
      <c r="B510" s="21"/>
      <c r="C510" s="21"/>
      <c r="D510" s="21"/>
      <c r="E510" s="21"/>
    </row>
    <row r="511" spans="1:5" x14ac:dyDescent="0.2">
      <c r="A511" s="21"/>
      <c r="B511" s="21"/>
      <c r="C511" s="21"/>
      <c r="D511" s="21"/>
      <c r="E511" s="21"/>
    </row>
    <row r="512" spans="1:5" x14ac:dyDescent="0.2">
      <c r="A512" s="21"/>
      <c r="B512" s="21"/>
      <c r="C512" s="21"/>
      <c r="D512" s="21"/>
      <c r="E512" s="21"/>
    </row>
    <row r="513" spans="1:5" x14ac:dyDescent="0.2">
      <c r="A513" s="21"/>
      <c r="B513" s="21"/>
      <c r="C513" s="21"/>
      <c r="D513" s="21"/>
      <c r="E513" s="21"/>
    </row>
    <row r="514" spans="1:5" x14ac:dyDescent="0.2">
      <c r="A514" s="21"/>
      <c r="B514" s="21"/>
      <c r="C514" s="21"/>
      <c r="D514" s="21"/>
      <c r="E514" s="21"/>
    </row>
    <row r="515" spans="1:5" x14ac:dyDescent="0.2">
      <c r="A515" s="21"/>
      <c r="B515" s="21"/>
      <c r="C515" s="21"/>
      <c r="D515" s="21"/>
      <c r="E515" s="21"/>
    </row>
    <row r="516" spans="1:5" x14ac:dyDescent="0.2">
      <c r="A516" s="21"/>
      <c r="B516" s="21"/>
      <c r="C516" s="21"/>
      <c r="D516" s="21"/>
      <c r="E516" s="21"/>
    </row>
    <row r="517" spans="1:5" x14ac:dyDescent="0.2">
      <c r="A517" s="21"/>
      <c r="B517" s="21"/>
      <c r="C517" s="21"/>
      <c r="D517" s="21"/>
      <c r="E517" s="21"/>
    </row>
    <row r="518" spans="1:5" x14ac:dyDescent="0.2">
      <c r="A518" s="21"/>
      <c r="B518" s="21"/>
      <c r="C518" s="21"/>
      <c r="D518" s="21"/>
      <c r="E518" s="21"/>
    </row>
    <row r="519" spans="1:5" x14ac:dyDescent="0.2">
      <c r="A519" s="21"/>
      <c r="B519" s="21"/>
      <c r="C519" s="21"/>
      <c r="D519" s="21"/>
      <c r="E519" s="21"/>
    </row>
    <row r="520" spans="1:5" x14ac:dyDescent="0.2">
      <c r="A520" s="21"/>
      <c r="B520" s="21"/>
      <c r="C520" s="21"/>
      <c r="D520" s="21"/>
      <c r="E520" s="21"/>
    </row>
    <row r="521" spans="1:5" x14ac:dyDescent="0.2">
      <c r="A521" s="21"/>
      <c r="B521" s="21"/>
      <c r="C521" s="21"/>
      <c r="D521" s="21"/>
      <c r="E521" s="21"/>
    </row>
    <row r="522" spans="1:5" x14ac:dyDescent="0.2">
      <c r="A522" s="21"/>
      <c r="B522" s="21"/>
      <c r="C522" s="21"/>
      <c r="D522" s="21"/>
      <c r="E522" s="21"/>
    </row>
    <row r="523" spans="1:5" x14ac:dyDescent="0.2">
      <c r="A523" s="21"/>
      <c r="B523" s="21"/>
      <c r="C523" s="21"/>
      <c r="D523" s="21"/>
      <c r="E523" s="21"/>
    </row>
    <row r="524" spans="1:5" x14ac:dyDescent="0.2">
      <c r="A524" s="21"/>
      <c r="B524" s="21"/>
      <c r="C524" s="21"/>
      <c r="D524" s="21"/>
      <c r="E524" s="21"/>
    </row>
    <row r="525" spans="1:5" x14ac:dyDescent="0.2">
      <c r="A525" s="21"/>
      <c r="B525" s="21"/>
      <c r="C525" s="21"/>
      <c r="D525" s="21"/>
      <c r="E525" s="21"/>
    </row>
    <row r="526" spans="1:5" x14ac:dyDescent="0.2">
      <c r="A526" s="21"/>
      <c r="B526" s="21"/>
      <c r="C526" s="21"/>
      <c r="D526" s="21"/>
      <c r="E526" s="21"/>
    </row>
    <row r="527" spans="1:5" x14ac:dyDescent="0.2">
      <c r="A527" s="21"/>
      <c r="B527" s="21"/>
      <c r="C527" s="21"/>
      <c r="D527" s="21"/>
      <c r="E527" s="21"/>
    </row>
    <row r="528" spans="1:5" x14ac:dyDescent="0.2">
      <c r="A528" s="21"/>
      <c r="B528" s="21"/>
      <c r="C528" s="21"/>
      <c r="D528" s="21"/>
      <c r="E528" s="21"/>
    </row>
    <row r="529" spans="1:5" x14ac:dyDescent="0.2">
      <c r="A529" s="21"/>
      <c r="B529" s="21"/>
      <c r="C529" s="21"/>
      <c r="D529" s="21"/>
      <c r="E529" s="21"/>
    </row>
    <row r="530" spans="1:5" x14ac:dyDescent="0.2">
      <c r="A530" s="21"/>
      <c r="B530" s="21"/>
      <c r="C530" s="21"/>
      <c r="D530" s="21"/>
      <c r="E530" s="21"/>
    </row>
    <row r="531" spans="1:5" x14ac:dyDescent="0.2">
      <c r="A531" s="21"/>
      <c r="B531" s="21"/>
      <c r="C531" s="21"/>
      <c r="D531" s="21"/>
      <c r="E531" s="21"/>
    </row>
    <row r="532" spans="1:5" x14ac:dyDescent="0.2">
      <c r="A532" s="21"/>
      <c r="B532" s="21"/>
      <c r="C532" s="21"/>
      <c r="D532" s="21"/>
      <c r="E532" s="21"/>
    </row>
    <row r="533" spans="1:5" x14ac:dyDescent="0.2">
      <c r="A533" s="21"/>
      <c r="B533" s="21"/>
      <c r="C533" s="21"/>
      <c r="D533" s="21"/>
      <c r="E533" s="21"/>
    </row>
    <row r="534" spans="1:5" x14ac:dyDescent="0.2">
      <c r="A534" s="21"/>
      <c r="B534" s="21"/>
      <c r="C534" s="21"/>
      <c r="D534" s="21"/>
      <c r="E534" s="21"/>
    </row>
    <row r="535" spans="1:5" x14ac:dyDescent="0.2">
      <c r="A535" s="21"/>
      <c r="B535" s="21"/>
      <c r="C535" s="21"/>
      <c r="D535" s="21"/>
      <c r="E535" s="21"/>
    </row>
    <row r="536" spans="1:5" x14ac:dyDescent="0.2">
      <c r="A536" s="21"/>
      <c r="B536" s="21"/>
      <c r="C536" s="21"/>
      <c r="D536" s="21"/>
      <c r="E536" s="21"/>
    </row>
    <row r="537" spans="1:5" x14ac:dyDescent="0.2">
      <c r="A537" s="21"/>
      <c r="B537" s="21"/>
      <c r="C537" s="21"/>
      <c r="D537" s="21"/>
      <c r="E537" s="21"/>
    </row>
    <row r="538" spans="1:5" x14ac:dyDescent="0.2">
      <c r="A538" s="21"/>
      <c r="B538" s="21"/>
      <c r="C538" s="21"/>
      <c r="D538" s="21"/>
      <c r="E538" s="21"/>
    </row>
    <row r="539" spans="1:5" x14ac:dyDescent="0.2">
      <c r="A539" s="21"/>
      <c r="B539" s="21"/>
      <c r="C539" s="21"/>
      <c r="D539" s="21"/>
      <c r="E539" s="21"/>
    </row>
    <row r="540" spans="1:5" x14ac:dyDescent="0.2">
      <c r="A540" s="21"/>
      <c r="B540" s="21"/>
      <c r="C540" s="21"/>
      <c r="D540" s="21"/>
      <c r="E540" s="21"/>
    </row>
    <row r="541" spans="1:5" x14ac:dyDescent="0.2">
      <c r="A541" s="21"/>
      <c r="B541" s="21"/>
      <c r="C541" s="21"/>
      <c r="D541" s="21"/>
      <c r="E541" s="21"/>
    </row>
    <row r="542" spans="1:5" x14ac:dyDescent="0.2">
      <c r="A542" s="21"/>
      <c r="B542" s="21"/>
      <c r="C542" s="21"/>
      <c r="D542" s="21"/>
      <c r="E542" s="21"/>
    </row>
    <row r="543" spans="1:5" x14ac:dyDescent="0.2">
      <c r="A543" s="21"/>
      <c r="B543" s="21"/>
      <c r="C543" s="21"/>
      <c r="D543" s="21"/>
      <c r="E543" s="21"/>
    </row>
    <row r="544" spans="1:5" x14ac:dyDescent="0.2">
      <c r="A544" s="21"/>
      <c r="B544" s="21"/>
      <c r="C544" s="21"/>
      <c r="D544" s="21"/>
      <c r="E544" s="21"/>
    </row>
    <row r="545" spans="1:5" x14ac:dyDescent="0.2">
      <c r="A545" s="21"/>
      <c r="B545" s="21"/>
      <c r="C545" s="21"/>
      <c r="D545" s="21"/>
      <c r="E545" s="21"/>
    </row>
    <row r="546" spans="1:5" x14ac:dyDescent="0.2">
      <c r="A546" s="21"/>
      <c r="B546" s="21"/>
      <c r="C546" s="21"/>
      <c r="D546" s="21"/>
      <c r="E546" s="21"/>
    </row>
    <row r="547" spans="1:5" x14ac:dyDescent="0.2">
      <c r="A547" s="21"/>
      <c r="B547" s="21"/>
      <c r="C547" s="21"/>
      <c r="D547" s="21"/>
      <c r="E547" s="21"/>
    </row>
    <row r="548" spans="1:5" x14ac:dyDescent="0.2">
      <c r="A548" s="21"/>
      <c r="B548" s="21"/>
      <c r="C548" s="21"/>
      <c r="D548" s="21"/>
      <c r="E548" s="21"/>
    </row>
    <row r="549" spans="1:5" x14ac:dyDescent="0.2">
      <c r="A549" s="21"/>
      <c r="B549" s="21"/>
      <c r="C549" s="21"/>
      <c r="D549" s="21"/>
      <c r="E549" s="21"/>
    </row>
    <row r="550" spans="1:5" x14ac:dyDescent="0.2">
      <c r="A550" s="21"/>
      <c r="B550" s="21"/>
      <c r="C550" s="21"/>
      <c r="D550" s="21"/>
      <c r="E550" s="21"/>
    </row>
    <row r="551" spans="1:5" x14ac:dyDescent="0.2">
      <c r="A551" s="21"/>
      <c r="B551" s="21"/>
      <c r="C551" s="21"/>
      <c r="D551" s="21"/>
      <c r="E551" s="21"/>
    </row>
    <row r="552" spans="1:5" x14ac:dyDescent="0.2">
      <c r="A552" s="21"/>
      <c r="B552" s="21"/>
      <c r="C552" s="21"/>
      <c r="D552" s="21"/>
      <c r="E552" s="21"/>
    </row>
    <row r="553" spans="1:5" x14ac:dyDescent="0.2">
      <c r="A553" s="21"/>
      <c r="B553" s="21"/>
      <c r="C553" s="21"/>
      <c r="D553" s="21"/>
      <c r="E553" s="21"/>
    </row>
    <row r="554" spans="1:5" x14ac:dyDescent="0.2">
      <c r="A554" s="21"/>
      <c r="B554" s="21"/>
      <c r="C554" s="21"/>
      <c r="D554" s="21"/>
      <c r="E554" s="21"/>
    </row>
    <row r="555" spans="1:5" x14ac:dyDescent="0.2">
      <c r="A555" s="21"/>
      <c r="B555" s="21"/>
      <c r="C555" s="21"/>
      <c r="D555" s="21"/>
      <c r="E555" s="21"/>
    </row>
    <row r="556" spans="1:5" x14ac:dyDescent="0.2">
      <c r="A556" s="21"/>
      <c r="B556" s="21"/>
      <c r="C556" s="21"/>
      <c r="D556" s="21"/>
      <c r="E556" s="21"/>
    </row>
    <row r="557" spans="1:5" x14ac:dyDescent="0.2">
      <c r="A557" s="21"/>
      <c r="B557" s="21"/>
      <c r="C557" s="21"/>
      <c r="D557" s="21"/>
      <c r="E557" s="21"/>
    </row>
    <row r="558" spans="1:5" x14ac:dyDescent="0.2">
      <c r="A558" s="21"/>
      <c r="B558" s="21"/>
      <c r="C558" s="21"/>
      <c r="D558" s="21"/>
      <c r="E558" s="21"/>
    </row>
    <row r="559" spans="1:5" x14ac:dyDescent="0.2">
      <c r="A559" s="21"/>
      <c r="B559" s="21"/>
      <c r="C559" s="21"/>
      <c r="D559" s="21"/>
      <c r="E559" s="21"/>
    </row>
    <row r="560" spans="1:5" x14ac:dyDescent="0.2">
      <c r="A560" s="21"/>
      <c r="B560" s="21"/>
      <c r="C560" s="21"/>
      <c r="D560" s="21"/>
      <c r="E560" s="21"/>
    </row>
    <row r="561" spans="1:5" x14ac:dyDescent="0.2">
      <c r="A561" s="21"/>
      <c r="B561" s="21"/>
      <c r="C561" s="21"/>
      <c r="D561" s="21"/>
      <c r="E561" s="21"/>
    </row>
    <row r="562" spans="1:5" x14ac:dyDescent="0.2">
      <c r="A562" s="21"/>
      <c r="B562" s="21"/>
      <c r="C562" s="21"/>
      <c r="D562" s="21"/>
      <c r="E562" s="21"/>
    </row>
    <row r="563" spans="1:5" x14ac:dyDescent="0.2">
      <c r="A563" s="21"/>
      <c r="B563" s="21"/>
      <c r="C563" s="21"/>
      <c r="D563" s="21"/>
      <c r="E563" s="21"/>
    </row>
    <row r="564" spans="1:5" x14ac:dyDescent="0.2">
      <c r="A564" s="21"/>
      <c r="B564" s="21"/>
      <c r="C564" s="21"/>
      <c r="D564" s="21"/>
      <c r="E564" s="21"/>
    </row>
    <row r="565" spans="1:5" x14ac:dyDescent="0.2">
      <c r="A565" s="21"/>
      <c r="B565" s="21"/>
      <c r="C565" s="21"/>
      <c r="D565" s="21"/>
      <c r="E565" s="21"/>
    </row>
    <row r="566" spans="1:5" x14ac:dyDescent="0.2">
      <c r="A566" s="21"/>
      <c r="B566" s="21"/>
      <c r="C566" s="21"/>
      <c r="D566" s="21"/>
      <c r="E566" s="21"/>
    </row>
    <row r="567" spans="1:5" x14ac:dyDescent="0.2">
      <c r="A567" s="21"/>
      <c r="B567" s="21"/>
      <c r="C567" s="21"/>
      <c r="D567" s="21"/>
      <c r="E567" s="21"/>
    </row>
    <row r="568" spans="1:5" x14ac:dyDescent="0.2">
      <c r="A568" s="21"/>
      <c r="B568" s="21"/>
      <c r="C568" s="21"/>
      <c r="D568" s="21"/>
      <c r="E568" s="21"/>
    </row>
    <row r="569" spans="1:5" x14ac:dyDescent="0.2">
      <c r="A569" s="21"/>
      <c r="B569" s="21"/>
      <c r="C569" s="21"/>
      <c r="D569" s="21"/>
      <c r="E569" s="21"/>
    </row>
    <row r="570" spans="1:5" x14ac:dyDescent="0.2">
      <c r="A570" s="21"/>
      <c r="B570" s="21"/>
      <c r="C570" s="21"/>
      <c r="D570" s="21"/>
      <c r="E570" s="21"/>
    </row>
    <row r="571" spans="1:5" x14ac:dyDescent="0.2">
      <c r="A571" s="21"/>
      <c r="B571" s="21"/>
      <c r="C571" s="21"/>
      <c r="D571" s="21"/>
      <c r="E571" s="21"/>
    </row>
    <row r="572" spans="1:5" x14ac:dyDescent="0.2">
      <c r="A572" s="21"/>
      <c r="B572" s="21"/>
      <c r="C572" s="21"/>
      <c r="D572" s="21"/>
      <c r="E572" s="21"/>
    </row>
    <row r="573" spans="1:5" x14ac:dyDescent="0.2">
      <c r="A573" s="21"/>
      <c r="B573" s="21"/>
      <c r="C573" s="21"/>
      <c r="D573" s="21"/>
      <c r="E573" s="21"/>
    </row>
    <row r="574" spans="1:5" x14ac:dyDescent="0.2">
      <c r="A574" s="21"/>
      <c r="B574" s="21"/>
      <c r="C574" s="21"/>
      <c r="D574" s="21"/>
      <c r="E574" s="21"/>
    </row>
    <row r="575" spans="1:5" x14ac:dyDescent="0.2">
      <c r="A575" s="21"/>
      <c r="B575" s="21"/>
      <c r="C575" s="21"/>
      <c r="D575" s="21"/>
      <c r="E575" s="21"/>
    </row>
    <row r="576" spans="1:5" x14ac:dyDescent="0.2">
      <c r="A576" s="21"/>
      <c r="B576" s="21"/>
      <c r="C576" s="21"/>
      <c r="D576" s="21"/>
      <c r="E576" s="21"/>
    </row>
    <row r="577" spans="1:5" x14ac:dyDescent="0.2">
      <c r="A577" s="21"/>
      <c r="B577" s="21"/>
      <c r="C577" s="21"/>
      <c r="D577" s="21"/>
      <c r="E577" s="21"/>
    </row>
    <row r="578" spans="1:5" x14ac:dyDescent="0.2">
      <c r="A578" s="21"/>
      <c r="B578" s="21"/>
      <c r="C578" s="21"/>
      <c r="D578" s="21"/>
      <c r="E578" s="21"/>
    </row>
    <row r="579" spans="1:5" x14ac:dyDescent="0.2">
      <c r="A579" s="21"/>
      <c r="B579" s="21"/>
      <c r="C579" s="21"/>
      <c r="D579" s="21"/>
      <c r="E579" s="21"/>
    </row>
    <row r="580" spans="1:5" x14ac:dyDescent="0.2">
      <c r="A580" s="21"/>
      <c r="B580" s="21"/>
      <c r="C580" s="21"/>
      <c r="D580" s="21"/>
      <c r="E580" s="21"/>
    </row>
    <row r="581" spans="1:5" x14ac:dyDescent="0.2">
      <c r="A581" s="21"/>
      <c r="B581" s="21"/>
      <c r="C581" s="21"/>
      <c r="D581" s="21"/>
      <c r="E581" s="21"/>
    </row>
    <row r="582" spans="1:5" x14ac:dyDescent="0.2">
      <c r="A582" s="21"/>
      <c r="B582" s="21"/>
      <c r="C582" s="21"/>
      <c r="D582" s="21"/>
      <c r="E582" s="21"/>
    </row>
    <row r="583" spans="1:5" x14ac:dyDescent="0.2">
      <c r="A583" s="21"/>
      <c r="B583" s="21"/>
      <c r="C583" s="21"/>
      <c r="D583" s="21"/>
      <c r="E583" s="21"/>
    </row>
    <row r="584" spans="1:5" x14ac:dyDescent="0.2">
      <c r="A584" s="21"/>
      <c r="B584" s="21"/>
      <c r="C584" s="21"/>
      <c r="D584" s="21"/>
      <c r="E584" s="21"/>
    </row>
    <row r="585" spans="1:5" x14ac:dyDescent="0.2">
      <c r="A585" s="21"/>
      <c r="B585" s="21"/>
      <c r="C585" s="21"/>
      <c r="D585" s="21"/>
      <c r="E585" s="21"/>
    </row>
    <row r="586" spans="1:5" x14ac:dyDescent="0.2">
      <c r="A586" s="21"/>
      <c r="B586" s="21"/>
      <c r="C586" s="21"/>
      <c r="D586" s="21"/>
      <c r="E586" s="21"/>
    </row>
    <row r="587" spans="1:5" x14ac:dyDescent="0.2">
      <c r="A587" s="21"/>
      <c r="B587" s="21"/>
      <c r="C587" s="21"/>
      <c r="D587" s="21"/>
      <c r="E587" s="21"/>
    </row>
    <row r="588" spans="1:5" x14ac:dyDescent="0.2">
      <c r="A588" s="21"/>
      <c r="B588" s="21"/>
      <c r="C588" s="21"/>
      <c r="D588" s="21"/>
      <c r="E588" s="21"/>
    </row>
    <row r="589" spans="1:5" x14ac:dyDescent="0.2">
      <c r="A589" s="21"/>
      <c r="B589" s="21"/>
      <c r="C589" s="21"/>
      <c r="D589" s="21"/>
      <c r="E589" s="21"/>
    </row>
    <row r="590" spans="1:5" x14ac:dyDescent="0.2">
      <c r="A590" s="21"/>
      <c r="B590" s="21"/>
      <c r="C590" s="21"/>
      <c r="D590" s="21"/>
      <c r="E590" s="21"/>
    </row>
    <row r="591" spans="1:5" x14ac:dyDescent="0.2">
      <c r="A591" s="21"/>
      <c r="B591" s="21"/>
      <c r="C591" s="21"/>
      <c r="D591" s="21"/>
      <c r="E591" s="21"/>
    </row>
    <row r="592" spans="1:5" x14ac:dyDescent="0.2">
      <c r="A592" s="21"/>
      <c r="B592" s="21"/>
      <c r="C592" s="21"/>
      <c r="D592" s="21"/>
      <c r="E592" s="21"/>
    </row>
    <row r="593" spans="1:5" x14ac:dyDescent="0.2">
      <c r="A593" s="21"/>
      <c r="B593" s="21"/>
      <c r="C593" s="21"/>
      <c r="D593" s="21"/>
      <c r="E593" s="21"/>
    </row>
    <row r="594" spans="1:5" x14ac:dyDescent="0.2">
      <c r="A594" s="21"/>
      <c r="B594" s="21"/>
      <c r="C594" s="21"/>
      <c r="D594" s="21"/>
      <c r="E594" s="21"/>
    </row>
    <row r="595" spans="1:5" x14ac:dyDescent="0.2">
      <c r="A595" s="21"/>
      <c r="B595" s="21"/>
      <c r="C595" s="21"/>
      <c r="D595" s="21"/>
      <c r="E595" s="21"/>
    </row>
    <row r="596" spans="1:5" x14ac:dyDescent="0.2">
      <c r="A596" s="21"/>
      <c r="B596" s="21"/>
      <c r="C596" s="21"/>
      <c r="D596" s="21"/>
      <c r="E596" s="21"/>
    </row>
    <row r="597" spans="1:5" x14ac:dyDescent="0.2">
      <c r="A597" s="21"/>
      <c r="B597" s="21"/>
      <c r="C597" s="21"/>
      <c r="D597" s="21"/>
      <c r="E597" s="21"/>
    </row>
    <row r="598" spans="1:5" x14ac:dyDescent="0.2">
      <c r="A598" s="21"/>
      <c r="B598" s="21"/>
      <c r="C598" s="21"/>
      <c r="D598" s="21"/>
      <c r="E598" s="21"/>
    </row>
    <row r="599" spans="1:5" x14ac:dyDescent="0.2">
      <c r="A599" s="21"/>
      <c r="B599" s="21"/>
      <c r="C599" s="21"/>
      <c r="D599" s="21"/>
      <c r="E599" s="21"/>
    </row>
    <row r="600" spans="1:5" x14ac:dyDescent="0.2">
      <c r="A600" s="21"/>
      <c r="B600" s="21"/>
      <c r="C600" s="21"/>
      <c r="D600" s="21"/>
      <c r="E600" s="21"/>
    </row>
    <row r="601" spans="1:5" x14ac:dyDescent="0.2">
      <c r="A601" s="21"/>
      <c r="B601" s="21"/>
      <c r="C601" s="21"/>
      <c r="D601" s="21"/>
      <c r="E601" s="21"/>
    </row>
    <row r="602" spans="1:5" x14ac:dyDescent="0.2">
      <c r="A602" s="21"/>
      <c r="B602" s="21"/>
      <c r="C602" s="21"/>
      <c r="D602" s="21"/>
      <c r="E602" s="21"/>
    </row>
    <row r="603" spans="1:5" x14ac:dyDescent="0.2">
      <c r="A603" s="21"/>
      <c r="B603" s="21"/>
      <c r="C603" s="21"/>
      <c r="D603" s="21"/>
      <c r="E603" s="21"/>
    </row>
    <row r="604" spans="1:5" x14ac:dyDescent="0.2">
      <c r="A604" s="21"/>
      <c r="B604" s="21"/>
      <c r="C604" s="21"/>
      <c r="D604" s="21"/>
      <c r="E604" s="21"/>
    </row>
    <row r="605" spans="1:5" x14ac:dyDescent="0.2">
      <c r="A605" s="21"/>
      <c r="B605" s="21"/>
      <c r="C605" s="21"/>
      <c r="D605" s="21"/>
      <c r="E605" s="21"/>
    </row>
    <row r="606" spans="1:5" x14ac:dyDescent="0.2">
      <c r="A606" s="21"/>
      <c r="B606" s="21"/>
      <c r="C606" s="21"/>
      <c r="D606" s="21"/>
      <c r="E606" s="21"/>
    </row>
    <row r="607" spans="1:5" x14ac:dyDescent="0.2">
      <c r="A607" s="21"/>
      <c r="B607" s="21"/>
      <c r="C607" s="21"/>
      <c r="D607" s="21"/>
      <c r="E607" s="21"/>
    </row>
    <row r="608" spans="1:5" x14ac:dyDescent="0.2">
      <c r="A608" s="21"/>
      <c r="B608" s="21"/>
      <c r="C608" s="21"/>
      <c r="D608" s="21"/>
      <c r="E608" s="21"/>
    </row>
    <row r="609" spans="1:5" x14ac:dyDescent="0.2">
      <c r="A609" s="21"/>
      <c r="B609" s="21"/>
      <c r="C609" s="21"/>
      <c r="D609" s="21"/>
      <c r="E609" s="21"/>
    </row>
    <row r="610" spans="1:5" x14ac:dyDescent="0.2">
      <c r="A610" s="21"/>
      <c r="B610" s="21"/>
      <c r="C610" s="21"/>
      <c r="D610" s="21"/>
      <c r="E610" s="21"/>
    </row>
    <row r="611" spans="1:5" x14ac:dyDescent="0.2">
      <c r="A611" s="21"/>
      <c r="B611" s="21"/>
      <c r="C611" s="21"/>
      <c r="D611" s="21"/>
      <c r="E611" s="21"/>
    </row>
    <row r="612" spans="1:5" x14ac:dyDescent="0.2">
      <c r="A612" s="21"/>
      <c r="B612" s="21"/>
      <c r="C612" s="21"/>
      <c r="D612" s="21"/>
      <c r="E612" s="21"/>
    </row>
    <row r="613" spans="1:5" x14ac:dyDescent="0.2">
      <c r="A613" s="21"/>
      <c r="B613" s="21"/>
      <c r="C613" s="21"/>
      <c r="D613" s="21"/>
      <c r="E613" s="21"/>
    </row>
    <row r="614" spans="1:5" x14ac:dyDescent="0.2">
      <c r="A614" s="21"/>
      <c r="B614" s="21"/>
      <c r="C614" s="21"/>
      <c r="D614" s="21"/>
      <c r="E614" s="21"/>
    </row>
    <row r="615" spans="1:5" x14ac:dyDescent="0.2">
      <c r="A615" s="21"/>
      <c r="B615" s="21"/>
      <c r="C615" s="21"/>
      <c r="D615" s="21"/>
      <c r="E615" s="21"/>
    </row>
    <row r="616" spans="1:5" x14ac:dyDescent="0.2">
      <c r="A616" s="21"/>
      <c r="B616" s="21"/>
      <c r="C616" s="21"/>
      <c r="D616" s="21"/>
      <c r="E616" s="21"/>
    </row>
    <row r="617" spans="1:5" x14ac:dyDescent="0.2">
      <c r="A617" s="21"/>
      <c r="B617" s="21"/>
      <c r="C617" s="21"/>
      <c r="D617" s="21"/>
      <c r="E617" s="21"/>
    </row>
    <row r="618" spans="1:5" x14ac:dyDescent="0.2">
      <c r="A618" s="21"/>
      <c r="B618" s="21"/>
      <c r="C618" s="21"/>
      <c r="D618" s="21"/>
      <c r="E618" s="21"/>
    </row>
    <row r="619" spans="1:5" x14ac:dyDescent="0.2">
      <c r="A619" s="21"/>
      <c r="B619" s="21"/>
      <c r="C619" s="21"/>
      <c r="D619" s="21"/>
      <c r="E619" s="21"/>
    </row>
    <row r="620" spans="1:5" x14ac:dyDescent="0.2">
      <c r="A620" s="21"/>
      <c r="B620" s="21"/>
      <c r="C620" s="21"/>
      <c r="D620" s="21"/>
      <c r="E620" s="21"/>
    </row>
    <row r="621" spans="1:5" x14ac:dyDescent="0.2">
      <c r="A621" s="21"/>
      <c r="B621" s="21"/>
      <c r="C621" s="21"/>
      <c r="D621" s="21"/>
      <c r="E621" s="21"/>
    </row>
    <row r="622" spans="1:5" x14ac:dyDescent="0.2">
      <c r="A622" s="21"/>
      <c r="B622" s="21"/>
      <c r="C622" s="21"/>
      <c r="D622" s="21"/>
      <c r="E622" s="21"/>
    </row>
    <row r="623" spans="1:5" x14ac:dyDescent="0.2">
      <c r="A623" s="21"/>
      <c r="B623" s="21"/>
      <c r="C623" s="21"/>
      <c r="D623" s="21"/>
      <c r="E623" s="21"/>
    </row>
    <row r="624" spans="1:5" x14ac:dyDescent="0.2">
      <c r="A624" s="21"/>
      <c r="B624" s="21"/>
      <c r="C624" s="21"/>
      <c r="D624" s="21"/>
      <c r="E624" s="21"/>
    </row>
    <row r="625" spans="1:5" x14ac:dyDescent="0.2">
      <c r="A625" s="21"/>
      <c r="B625" s="21"/>
      <c r="C625" s="21"/>
      <c r="D625" s="21"/>
      <c r="E625" s="21"/>
    </row>
    <row r="626" spans="1:5" x14ac:dyDescent="0.2">
      <c r="A626" s="21"/>
      <c r="B626" s="21"/>
      <c r="C626" s="21"/>
      <c r="D626" s="21"/>
      <c r="E626" s="21"/>
    </row>
    <row r="627" spans="1:5" x14ac:dyDescent="0.2">
      <c r="A627" s="21"/>
      <c r="B627" s="21"/>
      <c r="C627" s="21"/>
      <c r="D627" s="21"/>
      <c r="E627" s="21"/>
    </row>
    <row r="628" spans="1:5" x14ac:dyDescent="0.2">
      <c r="A628" s="21"/>
      <c r="B628" s="21"/>
      <c r="C628" s="21"/>
      <c r="D628" s="21"/>
      <c r="E628" s="21"/>
    </row>
    <row r="629" spans="1:5" x14ac:dyDescent="0.2">
      <c r="A629" s="21"/>
      <c r="B629" s="21"/>
      <c r="C629" s="21"/>
      <c r="D629" s="21"/>
      <c r="E629" s="21"/>
    </row>
    <row r="630" spans="1:5" x14ac:dyDescent="0.2">
      <c r="A630" s="21"/>
      <c r="B630" s="21"/>
      <c r="C630" s="21"/>
      <c r="D630" s="21"/>
      <c r="E630" s="21"/>
    </row>
    <row r="631" spans="1:5" x14ac:dyDescent="0.2">
      <c r="A631" s="21"/>
      <c r="B631" s="21"/>
      <c r="C631" s="21"/>
      <c r="D631" s="21"/>
      <c r="E631" s="21"/>
    </row>
    <row r="632" spans="1:5" x14ac:dyDescent="0.2">
      <c r="A632" s="21"/>
      <c r="B632" s="21"/>
      <c r="C632" s="21"/>
      <c r="D632" s="21"/>
      <c r="E632" s="21"/>
    </row>
    <row r="633" spans="1:5" x14ac:dyDescent="0.2">
      <c r="A633" s="21"/>
      <c r="B633" s="21"/>
      <c r="C633" s="21"/>
      <c r="D633" s="21"/>
      <c r="E633" s="21"/>
    </row>
    <row r="634" spans="1:5" x14ac:dyDescent="0.2">
      <c r="A634" s="21"/>
      <c r="B634" s="21"/>
      <c r="C634" s="21"/>
      <c r="D634" s="21"/>
      <c r="E634" s="21"/>
    </row>
    <row r="635" spans="1:5" x14ac:dyDescent="0.2">
      <c r="A635" s="21"/>
      <c r="B635" s="21"/>
      <c r="C635" s="21"/>
      <c r="D635" s="21"/>
      <c r="E635" s="21"/>
    </row>
    <row r="636" spans="1:5" x14ac:dyDescent="0.2">
      <c r="A636" s="21"/>
      <c r="B636" s="21"/>
      <c r="C636" s="21"/>
      <c r="D636" s="21"/>
      <c r="E636" s="21"/>
    </row>
    <row r="637" spans="1:5" x14ac:dyDescent="0.2">
      <c r="A637" s="21"/>
      <c r="B637" s="21"/>
      <c r="C637" s="21"/>
      <c r="D637" s="21"/>
      <c r="E637" s="21"/>
    </row>
    <row r="638" spans="1:5" x14ac:dyDescent="0.2">
      <c r="A638" s="21"/>
      <c r="B638" s="21"/>
      <c r="C638" s="21"/>
      <c r="D638" s="21"/>
      <c r="E638" s="21"/>
    </row>
    <row r="639" spans="1:5" x14ac:dyDescent="0.2">
      <c r="A639" s="21"/>
      <c r="B639" s="21"/>
      <c r="C639" s="21"/>
      <c r="D639" s="21"/>
      <c r="E639" s="21"/>
    </row>
    <row r="640" spans="1:5" x14ac:dyDescent="0.2">
      <c r="A640" s="21"/>
      <c r="B640" s="21"/>
      <c r="C640" s="21"/>
      <c r="D640" s="21"/>
      <c r="E640" s="21"/>
    </row>
    <row r="641" spans="1:5" x14ac:dyDescent="0.2">
      <c r="A641" s="21"/>
      <c r="B641" s="21"/>
      <c r="C641" s="21"/>
      <c r="D641" s="21"/>
      <c r="E641" s="21"/>
    </row>
    <row r="642" spans="1:5" x14ac:dyDescent="0.2">
      <c r="A642" s="21"/>
      <c r="B642" s="21"/>
      <c r="C642" s="21"/>
      <c r="D642" s="21"/>
      <c r="E642" s="21"/>
    </row>
    <row r="643" spans="1:5" x14ac:dyDescent="0.2">
      <c r="A643" s="21"/>
      <c r="B643" s="21"/>
      <c r="C643" s="21"/>
      <c r="D643" s="21"/>
      <c r="E643" s="21"/>
    </row>
    <row r="644" spans="1:5" x14ac:dyDescent="0.2">
      <c r="A644" s="21"/>
      <c r="B644" s="21"/>
      <c r="C644" s="21"/>
      <c r="D644" s="21"/>
      <c r="E644" s="21"/>
    </row>
    <row r="645" spans="1:5" x14ac:dyDescent="0.2">
      <c r="A645" s="21"/>
      <c r="B645" s="21"/>
      <c r="C645" s="21"/>
      <c r="D645" s="21"/>
      <c r="E645" s="21"/>
    </row>
    <row r="646" spans="1:5" x14ac:dyDescent="0.2">
      <c r="A646" s="21"/>
      <c r="B646" s="21"/>
      <c r="C646" s="21"/>
      <c r="D646" s="21"/>
      <c r="E646" s="21"/>
    </row>
    <row r="647" spans="1:5" x14ac:dyDescent="0.2">
      <c r="A647" s="21"/>
      <c r="B647" s="21"/>
      <c r="C647" s="21"/>
      <c r="D647" s="21"/>
      <c r="E647" s="21"/>
    </row>
    <row r="648" spans="1:5" x14ac:dyDescent="0.2">
      <c r="A648" s="21"/>
      <c r="B648" s="21"/>
      <c r="C648" s="21"/>
      <c r="D648" s="21"/>
      <c r="E648" s="21"/>
    </row>
    <row r="649" spans="1:5" x14ac:dyDescent="0.2">
      <c r="A649" s="21"/>
      <c r="B649" s="21"/>
      <c r="C649" s="21"/>
      <c r="D649" s="21"/>
      <c r="E649" s="21"/>
    </row>
    <row r="650" spans="1:5" x14ac:dyDescent="0.2">
      <c r="A650" s="21"/>
      <c r="B650" s="21"/>
      <c r="C650" s="21"/>
      <c r="D650" s="21"/>
      <c r="E650" s="21"/>
    </row>
    <row r="651" spans="1:5" x14ac:dyDescent="0.2">
      <c r="A651" s="21"/>
      <c r="B651" s="21"/>
      <c r="C651" s="21"/>
      <c r="D651" s="21"/>
      <c r="E651" s="21"/>
    </row>
    <row r="652" spans="1:5" x14ac:dyDescent="0.2">
      <c r="A652" s="21"/>
      <c r="B652" s="21"/>
      <c r="C652" s="21"/>
      <c r="D652" s="21"/>
      <c r="E652" s="21"/>
    </row>
    <row r="653" spans="1:5" x14ac:dyDescent="0.2">
      <c r="A653" s="21"/>
      <c r="B653" s="21"/>
      <c r="C653" s="21"/>
      <c r="D653" s="21"/>
      <c r="E653" s="21"/>
    </row>
    <row r="654" spans="1:5" x14ac:dyDescent="0.2">
      <c r="A654" s="21"/>
      <c r="B654" s="21"/>
      <c r="C654" s="21"/>
      <c r="D654" s="21"/>
      <c r="E654" s="21"/>
    </row>
    <row r="655" spans="1:5" x14ac:dyDescent="0.2">
      <c r="A655" s="21"/>
      <c r="B655" s="21"/>
      <c r="C655" s="21"/>
      <c r="D655" s="21"/>
      <c r="E655" s="21"/>
    </row>
    <row r="656" spans="1:5" x14ac:dyDescent="0.2">
      <c r="A656" s="21"/>
      <c r="B656" s="21"/>
      <c r="C656" s="21"/>
      <c r="D656" s="21"/>
      <c r="E656" s="21"/>
    </row>
    <row r="657" spans="1:5" x14ac:dyDescent="0.2">
      <c r="A657" s="21"/>
      <c r="B657" s="21"/>
      <c r="C657" s="21"/>
      <c r="D657" s="21"/>
      <c r="E657" s="21"/>
    </row>
    <row r="658" spans="1:5" x14ac:dyDescent="0.2">
      <c r="A658" s="21"/>
      <c r="B658" s="21"/>
      <c r="C658" s="21"/>
      <c r="D658" s="21"/>
      <c r="E658" s="21"/>
    </row>
    <row r="659" spans="1:5" x14ac:dyDescent="0.2">
      <c r="A659" s="21"/>
      <c r="B659" s="21"/>
      <c r="C659" s="21"/>
      <c r="D659" s="21"/>
      <c r="E659" s="21"/>
    </row>
    <row r="660" spans="1:5" x14ac:dyDescent="0.2">
      <c r="A660" s="21"/>
      <c r="B660" s="21"/>
      <c r="C660" s="21"/>
      <c r="D660" s="21"/>
      <c r="E660" s="21"/>
    </row>
    <row r="661" spans="1:5" x14ac:dyDescent="0.2">
      <c r="A661" s="21"/>
      <c r="B661" s="21"/>
      <c r="C661" s="21"/>
      <c r="D661" s="21"/>
      <c r="E661" s="21"/>
    </row>
    <row r="662" spans="1:5" x14ac:dyDescent="0.2">
      <c r="A662" s="21"/>
      <c r="B662" s="21"/>
      <c r="C662" s="21"/>
      <c r="D662" s="21"/>
      <c r="E662" s="21"/>
    </row>
    <row r="663" spans="1:5" x14ac:dyDescent="0.2">
      <c r="A663" s="21"/>
      <c r="B663" s="21"/>
      <c r="C663" s="21"/>
      <c r="D663" s="21"/>
      <c r="E663" s="21"/>
    </row>
    <row r="664" spans="1:5" x14ac:dyDescent="0.2">
      <c r="A664" s="21"/>
      <c r="B664" s="21"/>
      <c r="C664" s="21"/>
      <c r="D664" s="21"/>
      <c r="E664" s="21"/>
    </row>
    <row r="665" spans="1:5" x14ac:dyDescent="0.2">
      <c r="A665" s="21"/>
      <c r="B665" s="21"/>
      <c r="C665" s="21"/>
      <c r="D665" s="21"/>
      <c r="E665" s="21"/>
    </row>
    <row r="666" spans="1:5" x14ac:dyDescent="0.2">
      <c r="A666" s="21"/>
      <c r="B666" s="21"/>
      <c r="C666" s="21"/>
      <c r="D666" s="21"/>
      <c r="E666" s="21"/>
    </row>
    <row r="667" spans="1:5" x14ac:dyDescent="0.2">
      <c r="A667" s="21"/>
      <c r="B667" s="21"/>
      <c r="C667" s="21"/>
      <c r="D667" s="21"/>
      <c r="E667" s="21"/>
    </row>
    <row r="668" spans="1:5" x14ac:dyDescent="0.2">
      <c r="A668" s="21"/>
      <c r="B668" s="21"/>
      <c r="C668" s="21"/>
      <c r="D668" s="21"/>
      <c r="E668" s="21"/>
    </row>
    <row r="669" spans="1:5" x14ac:dyDescent="0.2">
      <c r="A669" s="21"/>
      <c r="B669" s="21"/>
      <c r="C669" s="21"/>
      <c r="D669" s="21"/>
      <c r="E669" s="21"/>
    </row>
    <row r="670" spans="1:5" x14ac:dyDescent="0.2">
      <c r="A670" s="21"/>
      <c r="B670" s="21"/>
      <c r="C670" s="21"/>
      <c r="D670" s="21"/>
      <c r="E670" s="21"/>
    </row>
    <row r="671" spans="1:5" x14ac:dyDescent="0.2">
      <c r="A671" s="21"/>
      <c r="B671" s="21"/>
      <c r="C671" s="21"/>
      <c r="D671" s="21"/>
      <c r="E671" s="21"/>
    </row>
    <row r="672" spans="1:5" x14ac:dyDescent="0.2">
      <c r="A672" s="21"/>
      <c r="B672" s="21"/>
      <c r="C672" s="21"/>
      <c r="D672" s="21"/>
      <c r="E672" s="21"/>
    </row>
    <row r="673" spans="1:5" x14ac:dyDescent="0.2">
      <c r="A673" s="21"/>
      <c r="B673" s="21"/>
      <c r="C673" s="21"/>
      <c r="D673" s="21"/>
      <c r="E673" s="21"/>
    </row>
    <row r="674" spans="1:5" x14ac:dyDescent="0.2">
      <c r="A674" s="21"/>
      <c r="B674" s="21"/>
      <c r="C674" s="21"/>
      <c r="D674" s="21"/>
      <c r="E674" s="21"/>
    </row>
    <row r="675" spans="1:5" x14ac:dyDescent="0.2">
      <c r="A675" s="21"/>
      <c r="B675" s="21"/>
      <c r="C675" s="21"/>
      <c r="D675" s="21"/>
      <c r="E675" s="21"/>
    </row>
    <row r="676" spans="1:5" x14ac:dyDescent="0.2">
      <c r="A676" s="21"/>
      <c r="B676" s="21"/>
      <c r="C676" s="21"/>
      <c r="D676" s="21"/>
      <c r="E676" s="21"/>
    </row>
    <row r="677" spans="1:5" x14ac:dyDescent="0.2">
      <c r="A677" s="21"/>
      <c r="B677" s="21"/>
      <c r="C677" s="21"/>
      <c r="D677" s="21"/>
      <c r="E677" s="21"/>
    </row>
    <row r="678" spans="1:5" x14ac:dyDescent="0.2">
      <c r="A678" s="21"/>
      <c r="B678" s="21"/>
      <c r="C678" s="21"/>
      <c r="D678" s="21"/>
      <c r="E678" s="21"/>
    </row>
    <row r="679" spans="1:5" x14ac:dyDescent="0.2">
      <c r="A679" s="21"/>
      <c r="B679" s="21"/>
      <c r="C679" s="21"/>
      <c r="D679" s="21"/>
      <c r="E679" s="21"/>
    </row>
    <row r="680" spans="1:5" x14ac:dyDescent="0.2">
      <c r="A680" s="21"/>
      <c r="B680" s="21"/>
      <c r="C680" s="21"/>
      <c r="D680" s="21"/>
      <c r="E680" s="21"/>
    </row>
    <row r="681" spans="1:5" x14ac:dyDescent="0.2">
      <c r="A681" s="21"/>
      <c r="B681" s="21"/>
      <c r="C681" s="21"/>
      <c r="D681" s="21"/>
      <c r="E681" s="21"/>
    </row>
    <row r="682" spans="1:5" x14ac:dyDescent="0.2">
      <c r="A682" s="21"/>
      <c r="B682" s="21"/>
      <c r="C682" s="21"/>
      <c r="D682" s="21"/>
      <c r="E682" s="21"/>
    </row>
    <row r="683" spans="1:5" x14ac:dyDescent="0.2">
      <c r="A683" s="21"/>
      <c r="B683" s="21"/>
      <c r="C683" s="21"/>
      <c r="D683" s="21"/>
      <c r="E683" s="21"/>
    </row>
    <row r="684" spans="1:5" x14ac:dyDescent="0.2">
      <c r="A684" s="21"/>
      <c r="B684" s="21"/>
      <c r="C684" s="21"/>
      <c r="D684" s="21"/>
      <c r="E684" s="21"/>
    </row>
    <row r="685" spans="1:5" x14ac:dyDescent="0.2">
      <c r="A685" s="21"/>
      <c r="B685" s="21"/>
      <c r="C685" s="21"/>
      <c r="D685" s="21"/>
      <c r="E685" s="21"/>
    </row>
    <row r="686" spans="1:5" x14ac:dyDescent="0.2">
      <c r="A686" s="21"/>
      <c r="B686" s="21"/>
      <c r="C686" s="21"/>
      <c r="D686" s="21"/>
      <c r="E686" s="21"/>
    </row>
    <row r="687" spans="1:5" x14ac:dyDescent="0.2">
      <c r="A687" s="21"/>
      <c r="B687" s="21"/>
      <c r="C687" s="21"/>
      <c r="D687" s="21"/>
      <c r="E687" s="21"/>
    </row>
    <row r="688" spans="1:5" x14ac:dyDescent="0.2">
      <c r="A688" s="21"/>
      <c r="B688" s="21"/>
      <c r="C688" s="21"/>
      <c r="D688" s="21"/>
      <c r="E688" s="21"/>
    </row>
    <row r="689" spans="1:5" x14ac:dyDescent="0.2">
      <c r="A689" s="21"/>
      <c r="B689" s="21"/>
      <c r="C689" s="21"/>
      <c r="D689" s="21"/>
      <c r="E689" s="21"/>
    </row>
    <row r="690" spans="1:5" x14ac:dyDescent="0.2">
      <c r="A690" s="21"/>
      <c r="B690" s="21"/>
      <c r="C690" s="21"/>
      <c r="D690" s="21"/>
      <c r="E690" s="21"/>
    </row>
    <row r="691" spans="1:5" x14ac:dyDescent="0.2">
      <c r="A691" s="21"/>
      <c r="B691" s="21"/>
      <c r="C691" s="21"/>
      <c r="D691" s="21"/>
      <c r="E691" s="21"/>
    </row>
    <row r="692" spans="1:5" x14ac:dyDescent="0.2">
      <c r="A692" s="21"/>
      <c r="B692" s="21"/>
      <c r="C692" s="21"/>
      <c r="D692" s="21"/>
      <c r="E692" s="21"/>
    </row>
    <row r="693" spans="1:5" x14ac:dyDescent="0.2">
      <c r="A693" s="21"/>
      <c r="B693" s="21"/>
      <c r="C693" s="21"/>
      <c r="D693" s="21"/>
      <c r="E693" s="21"/>
    </row>
    <row r="694" spans="1:5" x14ac:dyDescent="0.2">
      <c r="A694" s="21"/>
      <c r="B694" s="21"/>
      <c r="C694" s="21"/>
      <c r="D694" s="21"/>
      <c r="E694" s="21"/>
    </row>
    <row r="695" spans="1:5" x14ac:dyDescent="0.2">
      <c r="A695" s="21"/>
      <c r="B695" s="21"/>
      <c r="C695" s="21"/>
      <c r="D695" s="21"/>
      <c r="E695" s="21"/>
    </row>
    <row r="696" spans="1:5" x14ac:dyDescent="0.2">
      <c r="A696" s="21"/>
      <c r="B696" s="21"/>
      <c r="C696" s="21"/>
      <c r="D696" s="21"/>
      <c r="E696" s="21"/>
    </row>
    <row r="697" spans="1:5" x14ac:dyDescent="0.2">
      <c r="A697" s="21"/>
      <c r="B697" s="21"/>
      <c r="C697" s="21"/>
      <c r="D697" s="21"/>
      <c r="E697" s="21"/>
    </row>
    <row r="698" spans="1:5" x14ac:dyDescent="0.2">
      <c r="A698" s="21"/>
      <c r="B698" s="21"/>
      <c r="C698" s="21"/>
      <c r="D698" s="21"/>
      <c r="E698" s="21"/>
    </row>
    <row r="699" spans="1:5" x14ac:dyDescent="0.2">
      <c r="A699" s="21"/>
      <c r="B699" s="21"/>
      <c r="C699" s="21"/>
      <c r="D699" s="21"/>
      <c r="E699" s="21"/>
    </row>
    <row r="700" spans="1:5" x14ac:dyDescent="0.2">
      <c r="A700" s="21"/>
      <c r="B700" s="21"/>
      <c r="C700" s="21"/>
      <c r="D700" s="21"/>
      <c r="E700" s="21"/>
    </row>
    <row r="701" spans="1:5" x14ac:dyDescent="0.2">
      <c r="A701" s="21"/>
      <c r="B701" s="21"/>
      <c r="C701" s="21"/>
      <c r="D701" s="21"/>
      <c r="E701" s="21"/>
    </row>
    <row r="702" spans="1:5" x14ac:dyDescent="0.2">
      <c r="A702" s="21"/>
      <c r="B702" s="21"/>
      <c r="C702" s="21"/>
      <c r="D702" s="21"/>
      <c r="E702" s="21"/>
    </row>
    <row r="703" spans="1:5" x14ac:dyDescent="0.2">
      <c r="A703" s="21"/>
      <c r="B703" s="21"/>
      <c r="C703" s="21"/>
      <c r="D703" s="21"/>
      <c r="E703" s="21"/>
    </row>
    <row r="704" spans="1:5" x14ac:dyDescent="0.2">
      <c r="A704" s="21"/>
      <c r="B704" s="21"/>
      <c r="C704" s="21"/>
      <c r="D704" s="21"/>
      <c r="E704" s="21"/>
    </row>
    <row r="705" spans="1:5" x14ac:dyDescent="0.2">
      <c r="A705" s="21"/>
      <c r="B705" s="21"/>
      <c r="C705" s="21"/>
      <c r="D705" s="21"/>
      <c r="E705" s="21"/>
    </row>
    <row r="706" spans="1:5" x14ac:dyDescent="0.2">
      <c r="A706" s="21"/>
      <c r="B706" s="21"/>
      <c r="C706" s="21"/>
      <c r="D706" s="21"/>
      <c r="E706" s="21"/>
    </row>
    <row r="707" spans="1:5" x14ac:dyDescent="0.2">
      <c r="A707" s="21"/>
      <c r="B707" s="21"/>
      <c r="C707" s="21"/>
      <c r="D707" s="21"/>
      <c r="E707" s="21"/>
    </row>
    <row r="708" spans="1:5" x14ac:dyDescent="0.2">
      <c r="A708" s="21"/>
      <c r="B708" s="21"/>
      <c r="C708" s="21"/>
      <c r="D708" s="21"/>
      <c r="E708" s="21"/>
    </row>
    <row r="709" spans="1:5" x14ac:dyDescent="0.2">
      <c r="A709" s="21"/>
      <c r="B709" s="21"/>
      <c r="C709" s="21"/>
      <c r="D709" s="21"/>
      <c r="E709" s="21"/>
    </row>
    <row r="710" spans="1:5" x14ac:dyDescent="0.2">
      <c r="A710" s="21"/>
      <c r="B710" s="21"/>
      <c r="C710" s="21"/>
      <c r="D710" s="21"/>
      <c r="E710" s="21"/>
    </row>
    <row r="711" spans="1:5" x14ac:dyDescent="0.2">
      <c r="A711" s="21"/>
      <c r="B711" s="21"/>
      <c r="C711" s="21"/>
      <c r="D711" s="21"/>
      <c r="E711" s="21"/>
    </row>
    <row r="712" spans="1:5" x14ac:dyDescent="0.2">
      <c r="A712" s="21"/>
      <c r="B712" s="21"/>
      <c r="C712" s="21"/>
      <c r="D712" s="21"/>
      <c r="E712" s="21"/>
    </row>
    <row r="713" spans="1:5" x14ac:dyDescent="0.2">
      <c r="A713" s="21"/>
      <c r="B713" s="21"/>
      <c r="C713" s="21"/>
      <c r="D713" s="21"/>
      <c r="E713" s="21"/>
    </row>
    <row r="714" spans="1:5" x14ac:dyDescent="0.2">
      <c r="A714" s="21"/>
      <c r="B714" s="21"/>
      <c r="C714" s="21"/>
      <c r="D714" s="21"/>
      <c r="E714" s="21"/>
    </row>
    <row r="715" spans="1:5" x14ac:dyDescent="0.2">
      <c r="A715" s="21"/>
      <c r="B715" s="21"/>
      <c r="C715" s="21"/>
      <c r="D715" s="21"/>
      <c r="E715" s="21"/>
    </row>
    <row r="716" spans="1:5" x14ac:dyDescent="0.2">
      <c r="A716" s="21"/>
      <c r="B716" s="21"/>
      <c r="C716" s="21"/>
      <c r="D716" s="21"/>
      <c r="E716" s="21"/>
    </row>
    <row r="717" spans="1:5" x14ac:dyDescent="0.2">
      <c r="A717" s="21"/>
      <c r="B717" s="21"/>
      <c r="C717" s="21"/>
      <c r="D717" s="21"/>
      <c r="E717" s="21"/>
    </row>
    <row r="718" spans="1:5" x14ac:dyDescent="0.2">
      <c r="A718" s="21"/>
      <c r="B718" s="21"/>
      <c r="C718" s="21"/>
      <c r="D718" s="21"/>
      <c r="E718" s="21"/>
    </row>
    <row r="719" spans="1:5" x14ac:dyDescent="0.2">
      <c r="A719" s="21"/>
      <c r="B719" s="21"/>
      <c r="C719" s="21"/>
      <c r="D719" s="21"/>
      <c r="E719" s="21"/>
    </row>
    <row r="720" spans="1:5" x14ac:dyDescent="0.2">
      <c r="A720" s="21"/>
      <c r="B720" s="21"/>
      <c r="C720" s="21"/>
      <c r="D720" s="21"/>
      <c r="E720" s="21"/>
    </row>
    <row r="721" spans="1:5" x14ac:dyDescent="0.2">
      <c r="A721" s="21"/>
      <c r="B721" s="21"/>
      <c r="C721" s="21"/>
      <c r="D721" s="21"/>
      <c r="E721" s="21"/>
    </row>
    <row r="722" spans="1:5" x14ac:dyDescent="0.2">
      <c r="A722" s="21"/>
      <c r="B722" s="21"/>
      <c r="C722" s="21"/>
      <c r="D722" s="21"/>
      <c r="E722" s="21"/>
    </row>
    <row r="723" spans="1:5" x14ac:dyDescent="0.2">
      <c r="A723" s="21"/>
      <c r="B723" s="21"/>
      <c r="C723" s="21"/>
      <c r="D723" s="21"/>
      <c r="E723" s="21"/>
    </row>
    <row r="724" spans="1:5" x14ac:dyDescent="0.2">
      <c r="A724" s="21"/>
      <c r="B724" s="21"/>
      <c r="C724" s="21"/>
      <c r="D724" s="21"/>
      <c r="E724" s="21"/>
    </row>
    <row r="725" spans="1:5" x14ac:dyDescent="0.2">
      <c r="A725" s="21"/>
      <c r="B725" s="21"/>
      <c r="C725" s="21"/>
      <c r="D725" s="21"/>
      <c r="E725" s="21"/>
    </row>
    <row r="726" spans="1:5" x14ac:dyDescent="0.2">
      <c r="A726" s="21"/>
      <c r="B726" s="21"/>
      <c r="C726" s="21"/>
      <c r="D726" s="21"/>
      <c r="E726" s="21"/>
    </row>
    <row r="727" spans="1:5" x14ac:dyDescent="0.2">
      <c r="A727" s="21"/>
      <c r="B727" s="21"/>
      <c r="C727" s="21"/>
      <c r="D727" s="21"/>
      <c r="E727" s="21"/>
    </row>
    <row r="728" spans="1:5" x14ac:dyDescent="0.2">
      <c r="A728" s="21"/>
      <c r="B728" s="21"/>
      <c r="C728" s="21"/>
      <c r="D728" s="21"/>
      <c r="E728" s="21"/>
    </row>
    <row r="729" spans="1:5" x14ac:dyDescent="0.2">
      <c r="A729" s="21"/>
      <c r="B729" s="21"/>
      <c r="C729" s="21"/>
      <c r="D729" s="21"/>
      <c r="E729" s="21"/>
    </row>
    <row r="730" spans="1:5" x14ac:dyDescent="0.2">
      <c r="A730" s="21"/>
      <c r="B730" s="21"/>
      <c r="C730" s="21"/>
      <c r="D730" s="21"/>
      <c r="E730" s="21"/>
    </row>
    <row r="731" spans="1:5" x14ac:dyDescent="0.2">
      <c r="A731" s="21"/>
      <c r="B731" s="21"/>
      <c r="C731" s="21"/>
      <c r="D731" s="21"/>
      <c r="E731" s="21"/>
    </row>
    <row r="732" spans="1:5" x14ac:dyDescent="0.2">
      <c r="A732" s="21"/>
      <c r="B732" s="21"/>
      <c r="C732" s="21"/>
      <c r="D732" s="21"/>
      <c r="E732" s="21"/>
    </row>
    <row r="733" spans="1:5" x14ac:dyDescent="0.2">
      <c r="A733" s="21"/>
      <c r="B733" s="21"/>
      <c r="C733" s="21"/>
      <c r="D733" s="21"/>
      <c r="E733" s="21"/>
    </row>
    <row r="734" spans="1:5" x14ac:dyDescent="0.2">
      <c r="A734" s="21"/>
      <c r="B734" s="21"/>
      <c r="C734" s="21"/>
      <c r="D734" s="21"/>
      <c r="E734" s="21"/>
    </row>
    <row r="735" spans="1:5" x14ac:dyDescent="0.2">
      <c r="A735" s="21"/>
      <c r="B735" s="21"/>
      <c r="C735" s="21"/>
      <c r="D735" s="21"/>
      <c r="E735" s="21"/>
    </row>
    <row r="736" spans="1:5" x14ac:dyDescent="0.2">
      <c r="A736" s="21"/>
      <c r="B736" s="21"/>
      <c r="C736" s="21"/>
      <c r="D736" s="21"/>
      <c r="E736" s="21"/>
    </row>
    <row r="737" spans="1:5" x14ac:dyDescent="0.2">
      <c r="A737" s="21"/>
      <c r="B737" s="21"/>
      <c r="C737" s="21"/>
      <c r="D737" s="21"/>
      <c r="E737" s="21"/>
    </row>
    <row r="738" spans="1:5" x14ac:dyDescent="0.2">
      <c r="A738" s="21"/>
      <c r="B738" s="21"/>
      <c r="C738" s="21"/>
      <c r="D738" s="21"/>
      <c r="E738" s="21"/>
    </row>
    <row r="739" spans="1:5" x14ac:dyDescent="0.2">
      <c r="A739" s="21"/>
      <c r="B739" s="21"/>
      <c r="C739" s="21"/>
      <c r="D739" s="21"/>
      <c r="E739" s="21"/>
    </row>
    <row r="740" spans="1:5" x14ac:dyDescent="0.2">
      <c r="A740" s="21"/>
      <c r="B740" s="21"/>
      <c r="C740" s="21"/>
      <c r="D740" s="21"/>
      <c r="E740" s="21"/>
    </row>
    <row r="741" spans="1:5" x14ac:dyDescent="0.2">
      <c r="A741" s="21"/>
      <c r="B741" s="21"/>
      <c r="C741" s="21"/>
      <c r="D741" s="21"/>
      <c r="E741" s="21"/>
    </row>
    <row r="742" spans="1:5" x14ac:dyDescent="0.2">
      <c r="A742" s="21"/>
      <c r="B742" s="21"/>
      <c r="C742" s="21"/>
      <c r="D742" s="21"/>
      <c r="E742" s="21"/>
    </row>
    <row r="743" spans="1:5" x14ac:dyDescent="0.2">
      <c r="A743" s="21"/>
      <c r="B743" s="21"/>
      <c r="C743" s="21"/>
      <c r="D743" s="21"/>
      <c r="E743" s="21"/>
    </row>
    <row r="744" spans="1:5" x14ac:dyDescent="0.2">
      <c r="A744" s="21"/>
      <c r="B744" s="21"/>
      <c r="C744" s="21"/>
      <c r="D744" s="21"/>
      <c r="E744" s="21"/>
    </row>
    <row r="745" spans="1:5" x14ac:dyDescent="0.2">
      <c r="A745" s="21"/>
      <c r="B745" s="21"/>
      <c r="C745" s="21"/>
      <c r="D745" s="21"/>
      <c r="E745" s="21"/>
    </row>
    <row r="746" spans="1:5" x14ac:dyDescent="0.2">
      <c r="A746" s="21"/>
      <c r="B746" s="21"/>
      <c r="C746" s="21"/>
      <c r="D746" s="21"/>
      <c r="E746" s="21"/>
    </row>
    <row r="747" spans="1:5" x14ac:dyDescent="0.2">
      <c r="A747" s="21"/>
      <c r="B747" s="21"/>
      <c r="C747" s="21"/>
      <c r="D747" s="21"/>
      <c r="E747" s="21"/>
    </row>
    <row r="748" spans="1:5" x14ac:dyDescent="0.2">
      <c r="A748" s="21"/>
      <c r="B748" s="21"/>
      <c r="C748" s="21"/>
      <c r="D748" s="21"/>
      <c r="E748" s="21"/>
    </row>
    <row r="749" spans="1:5" x14ac:dyDescent="0.2">
      <c r="A749" s="21"/>
      <c r="B749" s="21"/>
      <c r="C749" s="21"/>
      <c r="D749" s="21"/>
      <c r="E749" s="21"/>
    </row>
    <row r="750" spans="1:5" x14ac:dyDescent="0.2">
      <c r="A750" s="21"/>
      <c r="B750" s="21"/>
      <c r="C750" s="21"/>
      <c r="D750" s="21"/>
      <c r="E750" s="21"/>
    </row>
    <row r="751" spans="1:5" x14ac:dyDescent="0.2">
      <c r="A751" s="21"/>
      <c r="B751" s="21"/>
      <c r="C751" s="21"/>
      <c r="D751" s="21"/>
      <c r="E751" s="21"/>
    </row>
    <row r="752" spans="1:5" x14ac:dyDescent="0.2">
      <c r="A752" s="21"/>
      <c r="B752" s="21"/>
      <c r="C752" s="21"/>
      <c r="D752" s="21"/>
      <c r="E752" s="21"/>
    </row>
    <row r="753" spans="1:5" x14ac:dyDescent="0.2">
      <c r="A753" s="21"/>
      <c r="B753" s="21"/>
      <c r="C753" s="21"/>
      <c r="D753" s="21"/>
      <c r="E753" s="21"/>
    </row>
    <row r="754" spans="1:5" x14ac:dyDescent="0.2">
      <c r="A754" s="21"/>
      <c r="B754" s="21"/>
      <c r="C754" s="21"/>
      <c r="D754" s="21"/>
      <c r="E754" s="21"/>
    </row>
    <row r="755" spans="1:5" x14ac:dyDescent="0.2">
      <c r="A755" s="21"/>
      <c r="B755" s="21"/>
      <c r="C755" s="21"/>
      <c r="D755" s="21"/>
      <c r="E755" s="21"/>
    </row>
    <row r="756" spans="1:5" x14ac:dyDescent="0.2">
      <c r="A756" s="21"/>
      <c r="B756" s="21"/>
      <c r="C756" s="21"/>
      <c r="D756" s="21"/>
      <c r="E756" s="21"/>
    </row>
    <row r="757" spans="1:5" x14ac:dyDescent="0.2">
      <c r="A757" s="21"/>
      <c r="B757" s="21"/>
      <c r="C757" s="21"/>
      <c r="D757" s="21"/>
      <c r="E757" s="21"/>
    </row>
    <row r="758" spans="1:5" x14ac:dyDescent="0.2">
      <c r="A758" s="21"/>
      <c r="B758" s="21"/>
      <c r="C758" s="21"/>
      <c r="D758" s="21"/>
      <c r="E758" s="21"/>
    </row>
    <row r="759" spans="1:5" x14ac:dyDescent="0.2">
      <c r="A759" s="21"/>
      <c r="B759" s="21"/>
      <c r="C759" s="21"/>
      <c r="D759" s="21"/>
      <c r="E759" s="21"/>
    </row>
    <row r="760" spans="1:5" x14ac:dyDescent="0.2">
      <c r="A760" s="21"/>
      <c r="B760" s="21"/>
      <c r="C760" s="21"/>
      <c r="D760" s="21"/>
      <c r="E760" s="21"/>
    </row>
    <row r="761" spans="1:5" x14ac:dyDescent="0.2">
      <c r="A761" s="21"/>
      <c r="B761" s="21"/>
      <c r="C761" s="21"/>
      <c r="D761" s="21"/>
      <c r="E761" s="21"/>
    </row>
    <row r="762" spans="1:5" x14ac:dyDescent="0.2">
      <c r="A762" s="21"/>
      <c r="B762" s="21"/>
      <c r="C762" s="21"/>
      <c r="D762" s="21"/>
      <c r="E762" s="21"/>
    </row>
    <row r="763" spans="1:5" x14ac:dyDescent="0.2">
      <c r="A763" s="21"/>
      <c r="B763" s="21"/>
      <c r="C763" s="21"/>
      <c r="D763" s="21"/>
      <c r="E763" s="21"/>
    </row>
    <row r="764" spans="1:5" x14ac:dyDescent="0.2">
      <c r="A764" s="21"/>
      <c r="B764" s="21"/>
      <c r="C764" s="21"/>
      <c r="D764" s="21"/>
      <c r="E764" s="21"/>
    </row>
    <row r="765" spans="1:5" x14ac:dyDescent="0.2">
      <c r="A765" s="21"/>
      <c r="B765" s="21"/>
      <c r="C765" s="21"/>
      <c r="D765" s="21"/>
      <c r="E765" s="21"/>
    </row>
    <row r="766" spans="1:5" x14ac:dyDescent="0.2">
      <c r="A766" s="21"/>
      <c r="B766" s="21"/>
      <c r="C766" s="21"/>
      <c r="D766" s="21"/>
      <c r="E766" s="21"/>
    </row>
    <row r="767" spans="1:5" x14ac:dyDescent="0.2">
      <c r="A767" s="21"/>
      <c r="B767" s="21"/>
      <c r="C767" s="21"/>
      <c r="D767" s="21"/>
      <c r="E767" s="21"/>
    </row>
    <row r="768" spans="1:5" x14ac:dyDescent="0.2">
      <c r="A768" s="21"/>
      <c r="B768" s="21"/>
      <c r="C768" s="21"/>
      <c r="D768" s="21"/>
      <c r="E768" s="21"/>
    </row>
    <row r="769" spans="1:5" x14ac:dyDescent="0.2">
      <c r="A769" s="21"/>
      <c r="B769" s="21"/>
      <c r="C769" s="21"/>
      <c r="D769" s="21"/>
      <c r="E769" s="21"/>
    </row>
    <row r="770" spans="1:5" x14ac:dyDescent="0.2">
      <c r="A770" s="21"/>
      <c r="B770" s="21"/>
      <c r="C770" s="21"/>
      <c r="D770" s="21"/>
      <c r="E770" s="21"/>
    </row>
    <row r="771" spans="1:5" x14ac:dyDescent="0.2">
      <c r="A771" s="21"/>
      <c r="B771" s="21"/>
      <c r="C771" s="21"/>
      <c r="D771" s="21"/>
      <c r="E771" s="21"/>
    </row>
    <row r="772" spans="1:5" x14ac:dyDescent="0.2">
      <c r="A772" s="21"/>
      <c r="B772" s="21"/>
      <c r="C772" s="21"/>
      <c r="D772" s="21"/>
      <c r="E772" s="21"/>
    </row>
    <row r="773" spans="1:5" x14ac:dyDescent="0.2">
      <c r="A773" s="21"/>
      <c r="B773" s="21"/>
      <c r="C773" s="21"/>
      <c r="D773" s="21"/>
      <c r="E773" s="21"/>
    </row>
    <row r="774" spans="1:5" x14ac:dyDescent="0.2">
      <c r="A774" s="21"/>
      <c r="B774" s="21"/>
      <c r="C774" s="21"/>
      <c r="D774" s="21"/>
      <c r="E774" s="21"/>
    </row>
    <row r="775" spans="1:5" x14ac:dyDescent="0.2">
      <c r="A775" s="21"/>
      <c r="B775" s="21"/>
      <c r="C775" s="21"/>
      <c r="D775" s="21"/>
      <c r="E775" s="21"/>
    </row>
    <row r="776" spans="1:5" x14ac:dyDescent="0.2">
      <c r="A776" s="21"/>
      <c r="B776" s="21"/>
      <c r="C776" s="21"/>
      <c r="D776" s="21"/>
      <c r="E776" s="21"/>
    </row>
    <row r="777" spans="1:5" x14ac:dyDescent="0.2">
      <c r="A777" s="21"/>
      <c r="B777" s="21"/>
      <c r="C777" s="21"/>
      <c r="D777" s="21"/>
      <c r="E777" s="21"/>
    </row>
    <row r="778" spans="1:5" x14ac:dyDescent="0.2">
      <c r="A778" s="21"/>
      <c r="B778" s="21"/>
      <c r="C778" s="21"/>
      <c r="D778" s="21"/>
      <c r="E778" s="21"/>
    </row>
    <row r="779" spans="1:5" x14ac:dyDescent="0.2">
      <c r="A779" s="21"/>
      <c r="B779" s="21"/>
      <c r="C779" s="21"/>
      <c r="D779" s="21"/>
      <c r="E779" s="21"/>
    </row>
    <row r="780" spans="1:5" x14ac:dyDescent="0.2">
      <c r="A780" s="21"/>
      <c r="B780" s="21"/>
      <c r="C780" s="21"/>
      <c r="D780" s="21"/>
      <c r="E780" s="21"/>
    </row>
    <row r="781" spans="1:5" x14ac:dyDescent="0.2">
      <c r="A781" s="21"/>
      <c r="B781" s="21"/>
      <c r="C781" s="21"/>
      <c r="D781" s="21"/>
      <c r="E781" s="21"/>
    </row>
    <row r="782" spans="1:5" x14ac:dyDescent="0.2">
      <c r="A782" s="21"/>
      <c r="B782" s="21"/>
      <c r="C782" s="21"/>
      <c r="D782" s="21"/>
      <c r="E782" s="21"/>
    </row>
    <row r="783" spans="1:5" x14ac:dyDescent="0.2">
      <c r="A783" s="21"/>
      <c r="B783" s="21"/>
      <c r="C783" s="21"/>
      <c r="D783" s="21"/>
      <c r="E783" s="21"/>
    </row>
    <row r="784" spans="1:5" x14ac:dyDescent="0.2">
      <c r="A784" s="21"/>
      <c r="B784" s="21"/>
      <c r="C784" s="21"/>
      <c r="D784" s="21"/>
      <c r="E784" s="21"/>
    </row>
    <row r="785" spans="1:5" x14ac:dyDescent="0.2">
      <c r="A785" s="21"/>
      <c r="B785" s="21"/>
      <c r="C785" s="21"/>
      <c r="D785" s="21"/>
      <c r="E785" s="21"/>
    </row>
    <row r="786" spans="1:5" x14ac:dyDescent="0.2">
      <c r="A786" s="21"/>
      <c r="B786" s="21"/>
      <c r="C786" s="21"/>
      <c r="D786" s="21"/>
      <c r="E786" s="21"/>
    </row>
    <row r="787" spans="1:5" x14ac:dyDescent="0.2">
      <c r="A787" s="21"/>
      <c r="B787" s="21"/>
      <c r="C787" s="21"/>
      <c r="D787" s="21"/>
      <c r="E787" s="21"/>
    </row>
    <row r="788" spans="1:5" x14ac:dyDescent="0.2">
      <c r="A788" s="21"/>
      <c r="B788" s="21"/>
      <c r="C788" s="21"/>
      <c r="D788" s="21"/>
      <c r="E788" s="21"/>
    </row>
    <row r="789" spans="1:5" x14ac:dyDescent="0.2">
      <c r="A789" s="21"/>
      <c r="B789" s="21"/>
      <c r="C789" s="21"/>
      <c r="D789" s="21"/>
      <c r="E789" s="21"/>
    </row>
    <row r="790" spans="1:5" x14ac:dyDescent="0.2">
      <c r="A790" s="21"/>
      <c r="B790" s="21"/>
      <c r="C790" s="21"/>
      <c r="D790" s="21"/>
      <c r="E790" s="21"/>
    </row>
    <row r="791" spans="1:5" x14ac:dyDescent="0.2">
      <c r="A791" s="21"/>
      <c r="B791" s="21"/>
      <c r="C791" s="21"/>
      <c r="D791" s="21"/>
      <c r="E791" s="21"/>
    </row>
    <row r="792" spans="1:5" x14ac:dyDescent="0.2">
      <c r="A792" s="21"/>
      <c r="B792" s="21"/>
      <c r="C792" s="21"/>
      <c r="D792" s="21"/>
      <c r="E792" s="21"/>
    </row>
    <row r="793" spans="1:5" x14ac:dyDescent="0.2">
      <c r="A793" s="21"/>
      <c r="B793" s="21"/>
      <c r="C793" s="21"/>
      <c r="D793" s="21"/>
      <c r="E793" s="21"/>
    </row>
    <row r="794" spans="1:5" x14ac:dyDescent="0.2">
      <c r="A794" s="21"/>
      <c r="B794" s="21"/>
      <c r="C794" s="21"/>
      <c r="D794" s="21"/>
      <c r="E794" s="21"/>
    </row>
    <row r="795" spans="1:5" x14ac:dyDescent="0.2">
      <c r="A795" s="21"/>
      <c r="B795" s="21"/>
      <c r="C795" s="21"/>
      <c r="D795" s="21"/>
      <c r="E795" s="21"/>
    </row>
    <row r="796" spans="1:5" x14ac:dyDescent="0.2">
      <c r="A796" s="21"/>
      <c r="B796" s="21"/>
      <c r="C796" s="21"/>
      <c r="D796" s="21"/>
      <c r="E796" s="21"/>
    </row>
    <row r="797" spans="1:5" x14ac:dyDescent="0.2">
      <c r="A797" s="21"/>
      <c r="B797" s="21"/>
      <c r="C797" s="21"/>
      <c r="D797" s="21"/>
      <c r="E797" s="21"/>
    </row>
    <row r="798" spans="1:5" x14ac:dyDescent="0.2">
      <c r="A798" s="21"/>
      <c r="B798" s="21"/>
      <c r="C798" s="21"/>
      <c r="D798" s="21"/>
      <c r="E798" s="21"/>
    </row>
    <row r="799" spans="1:5" x14ac:dyDescent="0.2">
      <c r="A799" s="21"/>
      <c r="B799" s="21"/>
      <c r="C799" s="21"/>
      <c r="D799" s="21"/>
      <c r="E799" s="21"/>
    </row>
    <row r="800" spans="1:5" x14ac:dyDescent="0.2">
      <c r="A800" s="21"/>
      <c r="B800" s="21"/>
      <c r="C800" s="21"/>
      <c r="D800" s="21"/>
      <c r="E800" s="21"/>
    </row>
    <row r="801" spans="1:5" x14ac:dyDescent="0.2">
      <c r="A801" s="21"/>
      <c r="B801" s="21"/>
      <c r="C801" s="21"/>
      <c r="D801" s="21"/>
      <c r="E801" s="21"/>
    </row>
    <row r="802" spans="1:5" x14ac:dyDescent="0.2">
      <c r="A802" s="21"/>
      <c r="B802" s="21"/>
      <c r="C802" s="21"/>
      <c r="D802" s="21"/>
      <c r="E802" s="21"/>
    </row>
    <row r="803" spans="1:5" x14ac:dyDescent="0.2">
      <c r="A803" s="21"/>
      <c r="B803" s="21"/>
      <c r="C803" s="21"/>
      <c r="D803" s="21"/>
      <c r="E803" s="21"/>
    </row>
    <row r="804" spans="1:5" x14ac:dyDescent="0.2">
      <c r="A804" s="21"/>
      <c r="B804" s="21"/>
      <c r="C804" s="21"/>
      <c r="D804" s="21"/>
      <c r="E804" s="21"/>
    </row>
    <row r="805" spans="1:5" x14ac:dyDescent="0.2">
      <c r="A805" s="21"/>
      <c r="B805" s="21"/>
      <c r="C805" s="21"/>
      <c r="D805" s="21"/>
      <c r="E805" s="21"/>
    </row>
    <row r="806" spans="1:5" x14ac:dyDescent="0.2">
      <c r="A806" s="21"/>
      <c r="B806" s="21"/>
      <c r="C806" s="21"/>
      <c r="D806" s="21"/>
      <c r="E806" s="21"/>
    </row>
    <row r="807" spans="1:5" x14ac:dyDescent="0.2">
      <c r="A807" s="21"/>
      <c r="B807" s="21"/>
      <c r="C807" s="21"/>
      <c r="D807" s="21"/>
      <c r="E807" s="21"/>
    </row>
    <row r="808" spans="1:5" x14ac:dyDescent="0.2">
      <c r="A808" s="21"/>
      <c r="B808" s="21"/>
      <c r="C808" s="21"/>
      <c r="D808" s="21"/>
      <c r="E808" s="21"/>
    </row>
    <row r="809" spans="1:5" x14ac:dyDescent="0.2">
      <c r="A809" s="21"/>
      <c r="B809" s="21"/>
      <c r="C809" s="21"/>
      <c r="D809" s="21"/>
      <c r="E809" s="21"/>
    </row>
    <row r="810" spans="1:5" x14ac:dyDescent="0.2">
      <c r="A810" s="21"/>
      <c r="B810" s="21"/>
      <c r="C810" s="21"/>
      <c r="D810" s="21"/>
      <c r="E810" s="21"/>
    </row>
    <row r="811" spans="1:5" x14ac:dyDescent="0.2">
      <c r="A811" s="21"/>
      <c r="B811" s="21"/>
      <c r="C811" s="21"/>
      <c r="D811" s="21"/>
      <c r="E811" s="21"/>
    </row>
    <row r="812" spans="1:5" x14ac:dyDescent="0.2">
      <c r="A812" s="21"/>
      <c r="B812" s="21"/>
      <c r="C812" s="21"/>
      <c r="D812" s="21"/>
      <c r="E812" s="21"/>
    </row>
    <row r="813" spans="1:5" x14ac:dyDescent="0.2">
      <c r="A813" s="21"/>
      <c r="B813" s="21"/>
      <c r="C813" s="21"/>
      <c r="D813" s="21"/>
      <c r="E813" s="21"/>
    </row>
    <row r="814" spans="1:5" x14ac:dyDescent="0.2">
      <c r="A814" s="21"/>
      <c r="B814" s="21"/>
      <c r="C814" s="21"/>
      <c r="D814" s="21"/>
      <c r="E814" s="21"/>
    </row>
    <row r="815" spans="1:5" x14ac:dyDescent="0.2">
      <c r="A815" s="21"/>
      <c r="B815" s="21"/>
      <c r="C815" s="21"/>
      <c r="D815" s="21"/>
      <c r="E815" s="21"/>
    </row>
    <row r="816" spans="1:5" x14ac:dyDescent="0.2">
      <c r="A816" s="21"/>
      <c r="B816" s="21"/>
      <c r="C816" s="21"/>
      <c r="D816" s="21"/>
      <c r="E816" s="21"/>
    </row>
    <row r="817" spans="1:5" x14ac:dyDescent="0.2">
      <c r="A817" s="21"/>
      <c r="B817" s="21"/>
      <c r="C817" s="21"/>
      <c r="D817" s="21"/>
      <c r="E817" s="21"/>
    </row>
    <row r="818" spans="1:5" x14ac:dyDescent="0.2">
      <c r="A818" s="21"/>
      <c r="B818" s="21"/>
      <c r="C818" s="21"/>
      <c r="D818" s="21"/>
      <c r="E818" s="21"/>
    </row>
    <row r="819" spans="1:5" x14ac:dyDescent="0.2">
      <c r="A819" s="21"/>
      <c r="B819" s="21"/>
      <c r="C819" s="21"/>
      <c r="D819" s="21"/>
      <c r="E819" s="21"/>
    </row>
    <row r="820" spans="1:5" x14ac:dyDescent="0.2">
      <c r="A820" s="21"/>
      <c r="B820" s="21"/>
      <c r="C820" s="21"/>
      <c r="D820" s="21"/>
      <c r="E820" s="21"/>
    </row>
    <row r="821" spans="1:5" x14ac:dyDescent="0.2">
      <c r="A821" s="21"/>
      <c r="B821" s="21"/>
      <c r="C821" s="21"/>
      <c r="D821" s="21"/>
      <c r="E821" s="21"/>
    </row>
    <row r="822" spans="1:5" x14ac:dyDescent="0.2">
      <c r="A822" s="21"/>
      <c r="B822" s="21"/>
      <c r="C822" s="21"/>
      <c r="D822" s="21"/>
      <c r="E822" s="21"/>
    </row>
    <row r="823" spans="1:5" x14ac:dyDescent="0.2">
      <c r="A823" s="21"/>
      <c r="B823" s="21"/>
      <c r="C823" s="21"/>
      <c r="D823" s="21"/>
      <c r="E823" s="21"/>
    </row>
    <row r="824" spans="1:5" x14ac:dyDescent="0.2">
      <c r="A824" s="21"/>
      <c r="B824" s="21"/>
      <c r="C824" s="21"/>
      <c r="D824" s="21"/>
      <c r="E824" s="21"/>
    </row>
    <row r="825" spans="1:5" x14ac:dyDescent="0.2">
      <c r="A825" s="21"/>
      <c r="B825" s="21"/>
      <c r="C825" s="21"/>
      <c r="D825" s="21"/>
      <c r="E825" s="21"/>
    </row>
    <row r="826" spans="1:5" x14ac:dyDescent="0.2">
      <c r="A826" s="21"/>
      <c r="B826" s="21"/>
      <c r="C826" s="21"/>
      <c r="D826" s="21"/>
      <c r="E826" s="21"/>
    </row>
    <row r="827" spans="1:5" x14ac:dyDescent="0.2">
      <c r="A827" s="21"/>
      <c r="B827" s="21"/>
      <c r="C827" s="21"/>
      <c r="D827" s="21"/>
      <c r="E827" s="21"/>
    </row>
    <row r="828" spans="1:5" x14ac:dyDescent="0.2">
      <c r="A828" s="21"/>
      <c r="B828" s="21"/>
      <c r="C828" s="21"/>
      <c r="D828" s="21"/>
      <c r="E828" s="21"/>
    </row>
    <row r="829" spans="1:5" x14ac:dyDescent="0.2">
      <c r="A829" s="21"/>
      <c r="B829" s="21"/>
      <c r="C829" s="21"/>
      <c r="D829" s="21"/>
      <c r="E829" s="21"/>
    </row>
    <row r="830" spans="1:5" x14ac:dyDescent="0.2">
      <c r="A830" s="21"/>
      <c r="B830" s="21"/>
      <c r="C830" s="21"/>
      <c r="D830" s="21"/>
      <c r="E830" s="21"/>
    </row>
    <row r="831" spans="1:5" x14ac:dyDescent="0.2">
      <c r="A831" s="21"/>
      <c r="B831" s="21"/>
      <c r="C831" s="21"/>
      <c r="D831" s="21"/>
      <c r="E831" s="21"/>
    </row>
    <row r="832" spans="1:5" x14ac:dyDescent="0.2">
      <c r="A832" s="21"/>
      <c r="B832" s="21"/>
      <c r="C832" s="21"/>
      <c r="D832" s="21"/>
      <c r="E832" s="21"/>
    </row>
    <row r="833" spans="1:5" x14ac:dyDescent="0.2">
      <c r="A833" s="21"/>
      <c r="B833" s="21"/>
      <c r="C833" s="21"/>
      <c r="D833" s="21"/>
      <c r="E833" s="21"/>
    </row>
    <row r="834" spans="1:5" x14ac:dyDescent="0.2">
      <c r="A834" s="21"/>
      <c r="B834" s="21"/>
      <c r="C834" s="21"/>
      <c r="D834" s="21"/>
      <c r="E834" s="21"/>
    </row>
    <row r="835" spans="1:5" x14ac:dyDescent="0.2">
      <c r="A835" s="21"/>
      <c r="B835" s="21"/>
      <c r="C835" s="21"/>
      <c r="D835" s="21"/>
      <c r="E835" s="21"/>
    </row>
    <row r="836" spans="1:5" x14ac:dyDescent="0.2">
      <c r="A836" s="21"/>
      <c r="B836" s="21"/>
      <c r="C836" s="21"/>
      <c r="D836" s="21"/>
      <c r="E836" s="21"/>
    </row>
    <row r="837" spans="1:5" x14ac:dyDescent="0.2">
      <c r="A837" s="21"/>
      <c r="B837" s="21"/>
      <c r="C837" s="21"/>
      <c r="D837" s="21"/>
      <c r="E837" s="21"/>
    </row>
    <row r="838" spans="1:5" x14ac:dyDescent="0.2">
      <c r="A838" s="21"/>
      <c r="B838" s="21"/>
      <c r="C838" s="21"/>
      <c r="D838" s="21"/>
      <c r="E838" s="21"/>
    </row>
    <row r="839" spans="1:5" x14ac:dyDescent="0.2">
      <c r="A839" s="21"/>
      <c r="B839" s="21"/>
      <c r="C839" s="21"/>
      <c r="D839" s="21"/>
      <c r="E839" s="21"/>
    </row>
    <row r="840" spans="1:5" x14ac:dyDescent="0.2">
      <c r="A840" s="21"/>
      <c r="B840" s="21"/>
      <c r="C840" s="21"/>
      <c r="D840" s="21"/>
      <c r="E840" s="21"/>
    </row>
    <row r="841" spans="1:5" x14ac:dyDescent="0.2">
      <c r="A841" s="21"/>
      <c r="B841" s="21"/>
      <c r="C841" s="21"/>
      <c r="D841" s="21"/>
      <c r="E841" s="21"/>
    </row>
    <row r="842" spans="1:5" x14ac:dyDescent="0.2">
      <c r="A842" s="21"/>
      <c r="B842" s="21"/>
      <c r="C842" s="21"/>
      <c r="D842" s="21"/>
      <c r="E842" s="21"/>
    </row>
    <row r="843" spans="1:5" x14ac:dyDescent="0.2">
      <c r="A843" s="21"/>
      <c r="B843" s="21"/>
      <c r="C843" s="21"/>
      <c r="D843" s="21"/>
      <c r="E843" s="21"/>
    </row>
    <row r="844" spans="1:5" x14ac:dyDescent="0.2">
      <c r="A844" s="21"/>
      <c r="B844" s="21"/>
      <c r="C844" s="21"/>
      <c r="D844" s="21"/>
      <c r="E844" s="21"/>
    </row>
    <row r="845" spans="1:5" x14ac:dyDescent="0.2">
      <c r="A845" s="21"/>
      <c r="B845" s="21"/>
      <c r="C845" s="21"/>
      <c r="D845" s="21"/>
      <c r="E845" s="21"/>
    </row>
    <row r="846" spans="1:5" x14ac:dyDescent="0.2">
      <c r="A846" s="21"/>
      <c r="B846" s="21"/>
      <c r="C846" s="21"/>
      <c r="D846" s="21"/>
      <c r="E846" s="21"/>
    </row>
    <row r="847" spans="1:5" x14ac:dyDescent="0.2">
      <c r="A847" s="21"/>
      <c r="B847" s="21"/>
      <c r="C847" s="21"/>
      <c r="D847" s="21"/>
      <c r="E847" s="21"/>
    </row>
    <row r="848" spans="1:5" x14ac:dyDescent="0.2">
      <c r="A848" s="21"/>
      <c r="B848" s="21"/>
      <c r="C848" s="21"/>
      <c r="D848" s="21"/>
      <c r="E848" s="21"/>
    </row>
    <row r="849" spans="1:5" x14ac:dyDescent="0.2">
      <c r="A849" s="21"/>
      <c r="B849" s="21"/>
      <c r="C849" s="21"/>
      <c r="D849" s="21"/>
      <c r="E849" s="21"/>
    </row>
    <row r="850" spans="1:5" x14ac:dyDescent="0.2">
      <c r="A850" s="21"/>
      <c r="B850" s="21"/>
      <c r="C850" s="21"/>
      <c r="D850" s="21"/>
      <c r="E850" s="21"/>
    </row>
    <row r="851" spans="1:5" x14ac:dyDescent="0.2">
      <c r="A851" s="21"/>
      <c r="B851" s="21"/>
      <c r="C851" s="21"/>
      <c r="D851" s="21"/>
      <c r="E851" s="21"/>
    </row>
    <row r="852" spans="1:5" x14ac:dyDescent="0.2">
      <c r="A852" s="21"/>
      <c r="B852" s="21"/>
      <c r="C852" s="21"/>
      <c r="D852" s="21"/>
      <c r="E852" s="21"/>
    </row>
    <row r="853" spans="1:5" x14ac:dyDescent="0.2">
      <c r="A853" s="21"/>
      <c r="B853" s="21"/>
      <c r="C853" s="21"/>
      <c r="D853" s="21"/>
      <c r="E853" s="21"/>
    </row>
    <row r="854" spans="1:5" x14ac:dyDescent="0.2">
      <c r="A854" s="21"/>
      <c r="B854" s="21"/>
      <c r="C854" s="21"/>
      <c r="D854" s="21"/>
      <c r="E854" s="21"/>
    </row>
    <row r="855" spans="1:5" x14ac:dyDescent="0.2">
      <c r="A855" s="21"/>
      <c r="B855" s="21"/>
      <c r="C855" s="21"/>
      <c r="D855" s="21"/>
      <c r="E855" s="21"/>
    </row>
    <row r="856" spans="1:5" x14ac:dyDescent="0.2">
      <c r="A856" s="21"/>
      <c r="B856" s="21"/>
      <c r="C856" s="21"/>
      <c r="D856" s="21"/>
      <c r="E856" s="21"/>
    </row>
    <row r="857" spans="1:5" x14ac:dyDescent="0.2">
      <c r="A857" s="21"/>
      <c r="B857" s="21"/>
      <c r="C857" s="21"/>
      <c r="D857" s="21"/>
      <c r="E857" s="21"/>
    </row>
    <row r="858" spans="1:5" x14ac:dyDescent="0.2">
      <c r="A858" s="21"/>
      <c r="B858" s="21"/>
      <c r="C858" s="21"/>
      <c r="D858" s="21"/>
      <c r="E858" s="21"/>
    </row>
    <row r="859" spans="1:5" x14ac:dyDescent="0.2">
      <c r="A859" s="21"/>
      <c r="B859" s="21"/>
      <c r="C859" s="21"/>
      <c r="D859" s="21"/>
      <c r="E859" s="21"/>
    </row>
    <row r="860" spans="1:5" x14ac:dyDescent="0.2">
      <c r="A860" s="21"/>
      <c r="B860" s="21"/>
      <c r="C860" s="21"/>
      <c r="D860" s="21"/>
      <c r="E860" s="21"/>
    </row>
    <row r="861" spans="1:5" x14ac:dyDescent="0.2">
      <c r="A861" s="21"/>
      <c r="B861" s="21"/>
      <c r="C861" s="21"/>
      <c r="D861" s="21"/>
      <c r="E861" s="21"/>
    </row>
    <row r="862" spans="1:5" x14ac:dyDescent="0.2">
      <c r="A862" s="21"/>
      <c r="B862" s="21"/>
      <c r="C862" s="21"/>
      <c r="D862" s="21"/>
      <c r="E862" s="21"/>
    </row>
    <row r="863" spans="1:5" x14ac:dyDescent="0.2">
      <c r="A863" s="21"/>
      <c r="B863" s="21"/>
      <c r="C863" s="21"/>
      <c r="D863" s="21"/>
      <c r="E863" s="21"/>
    </row>
    <row r="864" spans="1:5" x14ac:dyDescent="0.2">
      <c r="A864" s="21"/>
      <c r="B864" s="21"/>
      <c r="C864" s="21"/>
      <c r="D864" s="21"/>
      <c r="E864" s="21"/>
    </row>
    <row r="865" spans="1:5" x14ac:dyDescent="0.2">
      <c r="A865" s="21"/>
      <c r="B865" s="21"/>
      <c r="C865" s="21"/>
      <c r="D865" s="21"/>
      <c r="E865" s="21"/>
    </row>
    <row r="866" spans="1:5" x14ac:dyDescent="0.2">
      <c r="A866" s="21"/>
      <c r="B866" s="21"/>
      <c r="C866" s="21"/>
      <c r="D866" s="21"/>
      <c r="E866" s="21"/>
    </row>
    <row r="867" spans="1:5" x14ac:dyDescent="0.2">
      <c r="A867" s="21"/>
      <c r="B867" s="21"/>
      <c r="C867" s="21"/>
      <c r="D867" s="21"/>
      <c r="E867" s="21"/>
    </row>
    <row r="868" spans="1:5" x14ac:dyDescent="0.2">
      <c r="A868" s="21"/>
      <c r="B868" s="21"/>
      <c r="C868" s="21"/>
      <c r="D868" s="21"/>
      <c r="E868" s="21"/>
    </row>
    <row r="869" spans="1:5" x14ac:dyDescent="0.2">
      <c r="A869" s="21"/>
      <c r="B869" s="21"/>
      <c r="C869" s="21"/>
      <c r="D869" s="21"/>
      <c r="E869" s="21"/>
    </row>
    <row r="870" spans="1:5" x14ac:dyDescent="0.2">
      <c r="A870" s="21"/>
      <c r="B870" s="21"/>
      <c r="C870" s="21"/>
      <c r="D870" s="21"/>
      <c r="E870" s="21"/>
    </row>
    <row r="871" spans="1:5" x14ac:dyDescent="0.2">
      <c r="A871" s="21"/>
      <c r="B871" s="21"/>
      <c r="C871" s="21"/>
      <c r="D871" s="21"/>
      <c r="E871" s="21"/>
    </row>
    <row r="872" spans="1:5" x14ac:dyDescent="0.2">
      <c r="A872" s="21"/>
      <c r="B872" s="21"/>
      <c r="C872" s="21"/>
      <c r="D872" s="21"/>
      <c r="E872" s="21"/>
    </row>
    <row r="873" spans="1:5" x14ac:dyDescent="0.2">
      <c r="A873" s="21"/>
      <c r="B873" s="21"/>
      <c r="C873" s="21"/>
      <c r="D873" s="21"/>
      <c r="E873" s="21"/>
    </row>
    <row r="874" spans="1:5" x14ac:dyDescent="0.2">
      <c r="A874" s="21"/>
      <c r="B874" s="21"/>
      <c r="C874" s="21"/>
      <c r="D874" s="21"/>
      <c r="E874" s="21"/>
    </row>
    <row r="875" spans="1:5" x14ac:dyDescent="0.2">
      <c r="A875" s="21"/>
      <c r="B875" s="21"/>
      <c r="C875" s="21"/>
      <c r="D875" s="21"/>
      <c r="E875" s="21"/>
    </row>
    <row r="876" spans="1:5" x14ac:dyDescent="0.2">
      <c r="A876" s="21"/>
      <c r="B876" s="21"/>
      <c r="C876" s="21"/>
      <c r="D876" s="21"/>
      <c r="E876" s="21"/>
    </row>
    <row r="877" spans="1:5" x14ac:dyDescent="0.2">
      <c r="A877" s="21"/>
      <c r="B877" s="21"/>
      <c r="C877" s="21"/>
      <c r="D877" s="21"/>
      <c r="E877" s="21"/>
    </row>
    <row r="878" spans="1:5" x14ac:dyDescent="0.2">
      <c r="A878" s="21"/>
      <c r="B878" s="21"/>
      <c r="C878" s="21"/>
      <c r="D878" s="21"/>
      <c r="E878" s="21"/>
    </row>
    <row r="879" spans="1:5" x14ac:dyDescent="0.2">
      <c r="A879" s="21"/>
      <c r="B879" s="21"/>
      <c r="C879" s="21"/>
      <c r="D879" s="21"/>
      <c r="E879" s="21"/>
    </row>
    <row r="880" spans="1:5" x14ac:dyDescent="0.2">
      <c r="A880" s="21"/>
      <c r="B880" s="21"/>
      <c r="C880" s="21"/>
      <c r="D880" s="21"/>
      <c r="E880" s="21"/>
    </row>
    <row r="881" spans="1:5" x14ac:dyDescent="0.2">
      <c r="A881" s="21"/>
      <c r="B881" s="21"/>
      <c r="C881" s="21"/>
      <c r="D881" s="21"/>
      <c r="E881" s="21"/>
    </row>
    <row r="882" spans="1:5" x14ac:dyDescent="0.2">
      <c r="A882" s="21"/>
      <c r="B882" s="21"/>
      <c r="C882" s="21"/>
      <c r="D882" s="21"/>
      <c r="E882" s="21"/>
    </row>
    <row r="883" spans="1:5" x14ac:dyDescent="0.2">
      <c r="A883" s="21"/>
      <c r="B883" s="21"/>
      <c r="C883" s="21"/>
      <c r="D883" s="21"/>
      <c r="E883" s="21"/>
    </row>
    <row r="884" spans="1:5" x14ac:dyDescent="0.2">
      <c r="A884" s="21"/>
      <c r="B884" s="21"/>
      <c r="C884" s="21"/>
      <c r="D884" s="21"/>
      <c r="E884" s="21"/>
    </row>
    <row r="885" spans="1:5" x14ac:dyDescent="0.2">
      <c r="A885" s="21"/>
      <c r="B885" s="21"/>
      <c r="C885" s="21"/>
      <c r="D885" s="21"/>
      <c r="E885" s="21"/>
    </row>
    <row r="886" spans="1:5" x14ac:dyDescent="0.2">
      <c r="A886" s="21"/>
      <c r="B886" s="21"/>
      <c r="C886" s="21"/>
      <c r="D886" s="21"/>
      <c r="E886" s="21"/>
    </row>
    <row r="887" spans="1:5" x14ac:dyDescent="0.2">
      <c r="A887" s="21"/>
      <c r="B887" s="21"/>
      <c r="C887" s="21"/>
      <c r="D887" s="21"/>
      <c r="E887" s="21"/>
    </row>
    <row r="888" spans="1:5" x14ac:dyDescent="0.2">
      <c r="A888" s="21"/>
      <c r="B888" s="21"/>
      <c r="C888" s="21"/>
      <c r="D888" s="21"/>
      <c r="E888" s="21"/>
    </row>
    <row r="889" spans="1:5" x14ac:dyDescent="0.2">
      <c r="A889" s="21"/>
      <c r="B889" s="21"/>
      <c r="C889" s="21"/>
      <c r="D889" s="21"/>
      <c r="E889" s="21"/>
    </row>
    <row r="890" spans="1:5" x14ac:dyDescent="0.2">
      <c r="A890" s="21"/>
      <c r="B890" s="21"/>
      <c r="C890" s="21"/>
      <c r="D890" s="21"/>
      <c r="E890" s="21"/>
    </row>
    <row r="891" spans="1:5" x14ac:dyDescent="0.2">
      <c r="A891" s="21"/>
      <c r="B891" s="21"/>
      <c r="C891" s="21"/>
      <c r="D891" s="21"/>
      <c r="E891" s="21"/>
    </row>
    <row r="892" spans="1:5" x14ac:dyDescent="0.2">
      <c r="A892" s="21"/>
      <c r="B892" s="21"/>
      <c r="C892" s="21"/>
      <c r="D892" s="21"/>
      <c r="E892" s="21"/>
    </row>
    <row r="893" spans="1:5" x14ac:dyDescent="0.2">
      <c r="A893" s="21"/>
      <c r="B893" s="21"/>
      <c r="C893" s="21"/>
      <c r="D893" s="21"/>
      <c r="E893" s="21"/>
    </row>
    <row r="894" spans="1:5" x14ac:dyDescent="0.2">
      <c r="A894" s="21"/>
      <c r="B894" s="21"/>
      <c r="C894" s="21"/>
      <c r="D894" s="21"/>
      <c r="E894" s="21"/>
    </row>
    <row r="895" spans="1:5" x14ac:dyDescent="0.2">
      <c r="A895" s="21"/>
      <c r="B895" s="21"/>
      <c r="C895" s="21"/>
      <c r="D895" s="21"/>
      <c r="E895" s="21"/>
    </row>
    <row r="896" spans="1:5" x14ac:dyDescent="0.2">
      <c r="A896" s="21"/>
      <c r="B896" s="21"/>
      <c r="C896" s="21"/>
      <c r="D896" s="21"/>
      <c r="E896" s="21"/>
    </row>
    <row r="897" spans="1:5" x14ac:dyDescent="0.2">
      <c r="A897" s="21"/>
      <c r="B897" s="21"/>
      <c r="C897" s="21"/>
      <c r="D897" s="21"/>
      <c r="E897" s="21"/>
    </row>
    <row r="898" spans="1:5" x14ac:dyDescent="0.2">
      <c r="A898" s="21"/>
      <c r="B898" s="21"/>
      <c r="C898" s="21"/>
      <c r="D898" s="21"/>
      <c r="E898" s="21"/>
    </row>
    <row r="899" spans="1:5" x14ac:dyDescent="0.2">
      <c r="A899" s="21"/>
      <c r="B899" s="21"/>
      <c r="C899" s="21"/>
      <c r="D899" s="21"/>
      <c r="E899" s="21"/>
    </row>
    <row r="900" spans="1:5" x14ac:dyDescent="0.2">
      <c r="A900" s="21"/>
      <c r="B900" s="21"/>
      <c r="C900" s="21"/>
      <c r="D900" s="21"/>
      <c r="E900" s="21"/>
    </row>
    <row r="901" spans="1:5" x14ac:dyDescent="0.2">
      <c r="A901" s="21"/>
      <c r="B901" s="21"/>
      <c r="C901" s="21"/>
      <c r="D901" s="21"/>
      <c r="E901" s="21"/>
    </row>
    <row r="902" spans="1:5" x14ac:dyDescent="0.2">
      <c r="A902" s="21"/>
      <c r="B902" s="21"/>
      <c r="C902" s="21"/>
      <c r="D902" s="21"/>
      <c r="E902" s="21"/>
    </row>
    <row r="903" spans="1:5" x14ac:dyDescent="0.2">
      <c r="A903" s="21"/>
      <c r="B903" s="21"/>
      <c r="C903" s="21"/>
      <c r="D903" s="21"/>
      <c r="E903" s="21"/>
    </row>
    <row r="904" spans="1:5" x14ac:dyDescent="0.2">
      <c r="A904" s="21"/>
      <c r="B904" s="21"/>
      <c r="C904" s="21"/>
      <c r="D904" s="21"/>
      <c r="E904" s="21"/>
    </row>
    <row r="905" spans="1:5" x14ac:dyDescent="0.2">
      <c r="A905" s="21"/>
      <c r="B905" s="21"/>
      <c r="C905" s="21"/>
      <c r="D905" s="21"/>
      <c r="E905" s="21"/>
    </row>
    <row r="906" spans="1:5" x14ac:dyDescent="0.2">
      <c r="A906" s="21"/>
      <c r="B906" s="21"/>
      <c r="C906" s="21"/>
      <c r="D906" s="21"/>
      <c r="E906" s="21"/>
    </row>
    <row r="907" spans="1:5" x14ac:dyDescent="0.2">
      <c r="A907" s="21"/>
      <c r="B907" s="21"/>
      <c r="C907" s="21"/>
      <c r="D907" s="21"/>
      <c r="E907" s="21"/>
    </row>
    <row r="908" spans="1:5" x14ac:dyDescent="0.2">
      <c r="A908" s="21"/>
      <c r="B908" s="21"/>
      <c r="C908" s="21"/>
      <c r="D908" s="21"/>
      <c r="E908" s="21"/>
    </row>
    <row r="909" spans="1:5" x14ac:dyDescent="0.2">
      <c r="A909" s="21"/>
      <c r="B909" s="21"/>
      <c r="C909" s="21"/>
      <c r="D909" s="21"/>
      <c r="E909" s="21"/>
    </row>
    <row r="910" spans="1:5" x14ac:dyDescent="0.2">
      <c r="A910" s="21"/>
      <c r="B910" s="21"/>
      <c r="C910" s="21"/>
      <c r="D910" s="21"/>
      <c r="E910" s="21"/>
    </row>
    <row r="911" spans="1:5" x14ac:dyDescent="0.2">
      <c r="A911" s="21"/>
      <c r="B911" s="21"/>
      <c r="C911" s="21"/>
      <c r="D911" s="21"/>
      <c r="E911" s="21"/>
    </row>
    <row r="912" spans="1:5" x14ac:dyDescent="0.2">
      <c r="A912" s="21"/>
      <c r="B912" s="21"/>
      <c r="C912" s="21"/>
      <c r="D912" s="21"/>
      <c r="E912" s="21"/>
    </row>
    <row r="913" spans="1:5" x14ac:dyDescent="0.2">
      <c r="A913" s="21"/>
      <c r="B913" s="21"/>
      <c r="C913" s="21"/>
      <c r="D913" s="21"/>
      <c r="E913" s="21"/>
    </row>
    <row r="914" spans="1:5" x14ac:dyDescent="0.2">
      <c r="A914" s="21"/>
      <c r="B914" s="21"/>
      <c r="C914" s="21"/>
      <c r="D914" s="21"/>
      <c r="E914" s="21"/>
    </row>
    <row r="915" spans="1:5" x14ac:dyDescent="0.2">
      <c r="A915" s="21"/>
      <c r="B915" s="21"/>
      <c r="C915" s="21"/>
      <c r="D915" s="21"/>
      <c r="E915" s="21"/>
    </row>
    <row r="916" spans="1:5" x14ac:dyDescent="0.2">
      <c r="A916" s="21"/>
      <c r="B916" s="21"/>
      <c r="C916" s="21"/>
      <c r="D916" s="21"/>
      <c r="E916" s="21"/>
    </row>
    <row r="917" spans="1:5" x14ac:dyDescent="0.2">
      <c r="A917" s="21"/>
      <c r="B917" s="21"/>
      <c r="C917" s="21"/>
      <c r="D917" s="21"/>
      <c r="E917" s="21"/>
    </row>
    <row r="918" spans="1:5" x14ac:dyDescent="0.2">
      <c r="A918" s="21"/>
      <c r="B918" s="21"/>
      <c r="C918" s="21"/>
      <c r="D918" s="21"/>
      <c r="E918" s="21"/>
    </row>
    <row r="919" spans="1:5" x14ac:dyDescent="0.2">
      <c r="A919" s="21"/>
      <c r="B919" s="21"/>
      <c r="C919" s="21"/>
      <c r="D919" s="21"/>
      <c r="E919" s="21"/>
    </row>
    <row r="920" spans="1:5" x14ac:dyDescent="0.2">
      <c r="A920" s="21"/>
      <c r="B920" s="21"/>
      <c r="C920" s="21"/>
      <c r="D920" s="21"/>
      <c r="E920" s="21"/>
    </row>
    <row r="921" spans="1:5" x14ac:dyDescent="0.2">
      <c r="A921" s="21"/>
      <c r="B921" s="21"/>
      <c r="C921" s="21"/>
      <c r="D921" s="21"/>
      <c r="E921" s="21"/>
    </row>
    <row r="922" spans="1:5" x14ac:dyDescent="0.2">
      <c r="A922" s="21"/>
      <c r="B922" s="21"/>
      <c r="C922" s="21"/>
      <c r="D922" s="21"/>
      <c r="E922" s="21"/>
    </row>
    <row r="923" spans="1:5" x14ac:dyDescent="0.2">
      <c r="A923" s="21"/>
      <c r="B923" s="21"/>
      <c r="C923" s="21"/>
      <c r="D923" s="21"/>
      <c r="E923" s="21"/>
    </row>
    <row r="924" spans="1:5" x14ac:dyDescent="0.2">
      <c r="A924" s="21"/>
      <c r="B924" s="21"/>
      <c r="C924" s="21"/>
      <c r="D924" s="21"/>
      <c r="E924" s="21"/>
    </row>
    <row r="925" spans="1:5" x14ac:dyDescent="0.2">
      <c r="A925" s="21"/>
      <c r="B925" s="21"/>
      <c r="C925" s="21"/>
      <c r="D925" s="21"/>
      <c r="E925" s="21"/>
    </row>
    <row r="926" spans="1:5" x14ac:dyDescent="0.2">
      <c r="A926" s="21"/>
      <c r="B926" s="21"/>
      <c r="C926" s="21"/>
      <c r="D926" s="21"/>
      <c r="E926" s="21"/>
    </row>
    <row r="927" spans="1:5" x14ac:dyDescent="0.2">
      <c r="A927" s="21"/>
      <c r="B927" s="21"/>
      <c r="C927" s="21"/>
      <c r="D927" s="21"/>
      <c r="E927" s="21"/>
    </row>
    <row r="928" spans="1:5" x14ac:dyDescent="0.2">
      <c r="A928" s="21"/>
      <c r="B928" s="21"/>
      <c r="C928" s="21"/>
      <c r="D928" s="21"/>
      <c r="E928" s="21"/>
    </row>
    <row r="929" spans="1:5" x14ac:dyDescent="0.2">
      <c r="A929" s="21"/>
      <c r="B929" s="21"/>
      <c r="C929" s="21"/>
      <c r="D929" s="21"/>
      <c r="E929" s="21"/>
    </row>
    <row r="930" spans="1:5" x14ac:dyDescent="0.2">
      <c r="A930" s="21"/>
      <c r="B930" s="21"/>
      <c r="C930" s="21"/>
      <c r="D930" s="21"/>
      <c r="E930" s="21"/>
    </row>
    <row r="931" spans="1:5" x14ac:dyDescent="0.2">
      <c r="A931" s="21"/>
      <c r="B931" s="21"/>
      <c r="C931" s="21"/>
      <c r="D931" s="21"/>
      <c r="E931" s="21"/>
    </row>
    <row r="932" spans="1:5" x14ac:dyDescent="0.2">
      <c r="A932" s="21"/>
      <c r="B932" s="21"/>
      <c r="C932" s="21"/>
      <c r="D932" s="21"/>
      <c r="E932" s="21"/>
    </row>
    <row r="933" spans="1:5" x14ac:dyDescent="0.2">
      <c r="A933" s="21"/>
      <c r="B933" s="21"/>
      <c r="C933" s="21"/>
      <c r="D933" s="21"/>
      <c r="E933" s="21"/>
    </row>
    <row r="934" spans="1:5" x14ac:dyDescent="0.2">
      <c r="A934" s="21"/>
      <c r="B934" s="21"/>
      <c r="C934" s="21"/>
      <c r="D934" s="21"/>
      <c r="E934" s="21"/>
    </row>
    <row r="935" spans="1:5" x14ac:dyDescent="0.2">
      <c r="A935" s="21"/>
      <c r="B935" s="21"/>
      <c r="C935" s="21"/>
      <c r="D935" s="21"/>
      <c r="E935" s="21"/>
    </row>
    <row r="936" spans="1:5" x14ac:dyDescent="0.2">
      <c r="A936" s="21"/>
      <c r="B936" s="21"/>
      <c r="C936" s="21"/>
      <c r="D936" s="21"/>
      <c r="E936" s="21"/>
    </row>
    <row r="937" spans="1:5" x14ac:dyDescent="0.2">
      <c r="A937" s="21"/>
      <c r="B937" s="21"/>
      <c r="C937" s="21"/>
      <c r="D937" s="21"/>
      <c r="E937" s="21"/>
    </row>
    <row r="938" spans="1:5" x14ac:dyDescent="0.2">
      <c r="A938" s="21"/>
      <c r="B938" s="21"/>
      <c r="C938" s="21"/>
      <c r="D938" s="21"/>
      <c r="E938" s="21"/>
    </row>
    <row r="939" spans="1:5" x14ac:dyDescent="0.2">
      <c r="A939" s="21"/>
      <c r="B939" s="21"/>
      <c r="C939" s="21"/>
      <c r="D939" s="21"/>
      <c r="E939" s="21"/>
    </row>
    <row r="940" spans="1:5" x14ac:dyDescent="0.2">
      <c r="A940" s="21"/>
      <c r="B940" s="21"/>
      <c r="C940" s="21"/>
      <c r="D940" s="21"/>
      <c r="E940" s="21"/>
    </row>
    <row r="941" spans="1:5" x14ac:dyDescent="0.2">
      <c r="A941" s="21"/>
      <c r="B941" s="21"/>
      <c r="C941" s="21"/>
      <c r="D941" s="21"/>
      <c r="E941" s="21"/>
    </row>
    <row r="942" spans="1:5" x14ac:dyDescent="0.2">
      <c r="A942" s="21"/>
      <c r="B942" s="21"/>
      <c r="C942" s="21"/>
      <c r="D942" s="21"/>
      <c r="E942" s="21"/>
    </row>
    <row r="943" spans="1:5" x14ac:dyDescent="0.2">
      <c r="A943" s="21"/>
      <c r="B943" s="21"/>
      <c r="C943" s="21"/>
      <c r="D943" s="21"/>
      <c r="E943" s="21"/>
    </row>
    <row r="944" spans="1:5" x14ac:dyDescent="0.2">
      <c r="A944" s="21"/>
      <c r="B944" s="21"/>
      <c r="C944" s="21"/>
      <c r="D944" s="21"/>
      <c r="E944" s="21"/>
    </row>
    <row r="945" spans="1:5" x14ac:dyDescent="0.2">
      <c r="A945" s="21"/>
      <c r="B945" s="21"/>
      <c r="C945" s="21"/>
      <c r="D945" s="21"/>
      <c r="E945" s="21"/>
    </row>
    <row r="946" spans="1:5" x14ac:dyDescent="0.2">
      <c r="A946" s="21"/>
      <c r="B946" s="21"/>
      <c r="C946" s="21"/>
      <c r="D946" s="21"/>
      <c r="E946" s="21"/>
    </row>
    <row r="947" spans="1:5" x14ac:dyDescent="0.2">
      <c r="A947" s="21"/>
      <c r="B947" s="21"/>
      <c r="C947" s="21"/>
      <c r="D947" s="21"/>
      <c r="E947" s="21"/>
    </row>
    <row r="948" spans="1:5" x14ac:dyDescent="0.2">
      <c r="A948" s="21"/>
      <c r="B948" s="21"/>
      <c r="C948" s="21"/>
      <c r="D948" s="21"/>
      <c r="E948" s="21"/>
    </row>
    <row r="949" spans="1:5" x14ac:dyDescent="0.2">
      <c r="A949" s="21"/>
      <c r="B949" s="21"/>
      <c r="C949" s="21"/>
      <c r="D949" s="21"/>
      <c r="E949" s="21"/>
    </row>
    <row r="950" spans="1:5" x14ac:dyDescent="0.2">
      <c r="A950" s="21"/>
      <c r="B950" s="21"/>
      <c r="C950" s="21"/>
      <c r="D950" s="21"/>
      <c r="E950" s="21"/>
    </row>
    <row r="951" spans="1:5" x14ac:dyDescent="0.2">
      <c r="A951" s="21"/>
      <c r="B951" s="21"/>
      <c r="C951" s="21"/>
      <c r="D951" s="21"/>
      <c r="E951" s="21"/>
    </row>
    <row r="952" spans="1:5" x14ac:dyDescent="0.2">
      <c r="A952" s="21"/>
      <c r="B952" s="21"/>
      <c r="C952" s="21"/>
      <c r="D952" s="21"/>
      <c r="E952" s="21"/>
    </row>
    <row r="953" spans="1:5" x14ac:dyDescent="0.2">
      <c r="A953" s="21"/>
      <c r="B953" s="21"/>
      <c r="C953" s="21"/>
      <c r="D953" s="21"/>
      <c r="E953" s="21"/>
    </row>
    <row r="954" spans="1:5" x14ac:dyDescent="0.2">
      <c r="A954" s="21"/>
      <c r="B954" s="21"/>
      <c r="C954" s="21"/>
      <c r="D954" s="21"/>
      <c r="E954" s="21"/>
    </row>
    <row r="955" spans="1:5" x14ac:dyDescent="0.2">
      <c r="A955" s="21"/>
      <c r="B955" s="21"/>
      <c r="C955" s="21"/>
      <c r="D955" s="21"/>
      <c r="E955" s="21"/>
    </row>
    <row r="956" spans="1:5" x14ac:dyDescent="0.2">
      <c r="A956" s="21"/>
      <c r="B956" s="21"/>
      <c r="C956" s="21"/>
      <c r="D956" s="21"/>
      <c r="E956" s="21"/>
    </row>
    <row r="957" spans="1:5" x14ac:dyDescent="0.2">
      <c r="A957" s="21"/>
      <c r="B957" s="21"/>
      <c r="C957" s="21"/>
      <c r="D957" s="21"/>
      <c r="E957" s="21"/>
    </row>
    <row r="958" spans="1:5" x14ac:dyDescent="0.2">
      <c r="A958" s="21"/>
      <c r="B958" s="21"/>
      <c r="C958" s="21"/>
      <c r="D958" s="21"/>
      <c r="E958" s="21"/>
    </row>
    <row r="959" spans="1:5" x14ac:dyDescent="0.2">
      <c r="A959" s="21"/>
      <c r="B959" s="21"/>
      <c r="C959" s="21"/>
      <c r="D959" s="21"/>
      <c r="E959" s="21"/>
    </row>
    <row r="960" spans="1:5" x14ac:dyDescent="0.2">
      <c r="A960" s="21"/>
      <c r="B960" s="21"/>
      <c r="C960" s="21"/>
      <c r="D960" s="21"/>
      <c r="E960" s="21"/>
    </row>
    <row r="961" spans="1:5" x14ac:dyDescent="0.2">
      <c r="A961" s="21"/>
      <c r="B961" s="21"/>
      <c r="C961" s="21"/>
      <c r="D961" s="21"/>
      <c r="E961" s="21"/>
    </row>
    <row r="962" spans="1:5" x14ac:dyDescent="0.2">
      <c r="A962" s="21"/>
      <c r="B962" s="21"/>
      <c r="C962" s="21"/>
      <c r="D962" s="21"/>
      <c r="E962" s="21"/>
    </row>
    <row r="963" spans="1:5" x14ac:dyDescent="0.2">
      <c r="A963" s="21"/>
      <c r="B963" s="21"/>
      <c r="C963" s="21"/>
      <c r="D963" s="21"/>
      <c r="E963" s="21"/>
    </row>
    <row r="964" spans="1:5" x14ac:dyDescent="0.2">
      <c r="A964" s="21"/>
      <c r="B964" s="21"/>
      <c r="C964" s="21"/>
      <c r="D964" s="21"/>
      <c r="E964" s="21"/>
    </row>
    <row r="965" spans="1:5" x14ac:dyDescent="0.2">
      <c r="A965" s="21"/>
      <c r="B965" s="21"/>
      <c r="C965" s="21"/>
      <c r="D965" s="21"/>
      <c r="E965" s="21"/>
    </row>
    <row r="966" spans="1:5" x14ac:dyDescent="0.2">
      <c r="A966" s="21"/>
      <c r="B966" s="21"/>
      <c r="C966" s="21"/>
      <c r="D966" s="21"/>
      <c r="E966" s="21"/>
    </row>
    <row r="967" spans="1:5" x14ac:dyDescent="0.2">
      <c r="A967" s="21"/>
      <c r="B967" s="21"/>
      <c r="C967" s="21"/>
      <c r="D967" s="21"/>
      <c r="E967" s="21"/>
    </row>
    <row r="968" spans="1:5" x14ac:dyDescent="0.2">
      <c r="A968" s="21"/>
      <c r="B968" s="21"/>
      <c r="C968" s="21"/>
      <c r="D968" s="21"/>
      <c r="E968" s="21"/>
    </row>
    <row r="969" spans="1:5" x14ac:dyDescent="0.2">
      <c r="A969" s="21"/>
      <c r="B969" s="21"/>
      <c r="C969" s="21"/>
      <c r="D969" s="21"/>
      <c r="E969" s="21"/>
    </row>
    <row r="970" spans="1:5" x14ac:dyDescent="0.2">
      <c r="A970" s="21"/>
      <c r="B970" s="21"/>
      <c r="C970" s="21"/>
      <c r="D970" s="21"/>
      <c r="E970" s="21"/>
    </row>
    <row r="971" spans="1:5" x14ac:dyDescent="0.2">
      <c r="A971" s="21"/>
      <c r="B971" s="21"/>
      <c r="C971" s="21"/>
      <c r="D971" s="21"/>
      <c r="E971" s="21"/>
    </row>
    <row r="972" spans="1:5" x14ac:dyDescent="0.2">
      <c r="A972" s="21"/>
      <c r="B972" s="21"/>
      <c r="C972" s="21"/>
      <c r="D972" s="21"/>
      <c r="E972" s="21"/>
    </row>
    <row r="973" spans="1:5" x14ac:dyDescent="0.2">
      <c r="A973" s="21"/>
      <c r="B973" s="21"/>
      <c r="C973" s="21"/>
      <c r="D973" s="21"/>
      <c r="E973" s="21"/>
    </row>
    <row r="974" spans="1:5" x14ac:dyDescent="0.2">
      <c r="A974" s="21"/>
      <c r="B974" s="21"/>
      <c r="C974" s="21"/>
      <c r="D974" s="21"/>
      <c r="E974" s="21"/>
    </row>
    <row r="975" spans="1:5" x14ac:dyDescent="0.2">
      <c r="A975" s="21"/>
      <c r="B975" s="21"/>
      <c r="C975" s="21"/>
      <c r="D975" s="21"/>
      <c r="E975" s="21"/>
    </row>
    <row r="976" spans="1:5" x14ac:dyDescent="0.2">
      <c r="A976" s="21"/>
      <c r="B976" s="21"/>
      <c r="C976" s="21"/>
      <c r="D976" s="21"/>
      <c r="E976" s="21"/>
    </row>
    <row r="977" spans="1:5" x14ac:dyDescent="0.2">
      <c r="A977" s="21"/>
      <c r="B977" s="21"/>
      <c r="C977" s="21"/>
      <c r="D977" s="21"/>
      <c r="E977" s="21"/>
    </row>
    <row r="978" spans="1:5" x14ac:dyDescent="0.2">
      <c r="A978" s="21"/>
      <c r="B978" s="21"/>
      <c r="C978" s="21"/>
      <c r="D978" s="21"/>
      <c r="E978" s="21"/>
    </row>
    <row r="979" spans="1:5" x14ac:dyDescent="0.2">
      <c r="A979" s="21"/>
      <c r="B979" s="21"/>
      <c r="C979" s="21"/>
      <c r="D979" s="21"/>
      <c r="E979" s="21"/>
    </row>
    <row r="980" spans="1:5" x14ac:dyDescent="0.2">
      <c r="A980" s="21"/>
      <c r="B980" s="21"/>
      <c r="C980" s="21"/>
      <c r="D980" s="21"/>
      <c r="E980" s="21"/>
    </row>
    <row r="981" spans="1:5" x14ac:dyDescent="0.2">
      <c r="A981" s="21"/>
      <c r="B981" s="21"/>
      <c r="C981" s="21"/>
      <c r="D981" s="21"/>
      <c r="E981" s="21"/>
    </row>
    <row r="982" spans="1:5" x14ac:dyDescent="0.2">
      <c r="A982" s="21"/>
      <c r="B982" s="21"/>
      <c r="C982" s="21"/>
      <c r="D982" s="21"/>
      <c r="E982" s="21"/>
    </row>
    <row r="983" spans="1:5" x14ac:dyDescent="0.2">
      <c r="A983" s="21"/>
      <c r="B983" s="21"/>
      <c r="C983" s="21"/>
      <c r="D983" s="21"/>
      <c r="E983" s="21"/>
    </row>
    <row r="984" spans="1:5" x14ac:dyDescent="0.2">
      <c r="A984" s="21"/>
      <c r="B984" s="21"/>
      <c r="C984" s="21"/>
      <c r="D984" s="21"/>
      <c r="E984" s="21"/>
    </row>
    <row r="985" spans="1:5" x14ac:dyDescent="0.2">
      <c r="A985" s="21"/>
      <c r="B985" s="21"/>
      <c r="C985" s="21"/>
      <c r="D985" s="21"/>
      <c r="E985" s="21"/>
    </row>
    <row r="986" spans="1:5" x14ac:dyDescent="0.2">
      <c r="A986" s="21"/>
      <c r="B986" s="21"/>
      <c r="C986" s="21"/>
      <c r="D986" s="21"/>
      <c r="E986" s="21"/>
    </row>
    <row r="987" spans="1:5" x14ac:dyDescent="0.2">
      <c r="A987" s="21"/>
      <c r="B987" s="21"/>
      <c r="C987" s="21"/>
      <c r="D987" s="21"/>
      <c r="E987" s="21"/>
    </row>
    <row r="988" spans="1:5" x14ac:dyDescent="0.2">
      <c r="A988" s="21"/>
      <c r="B988" s="21"/>
      <c r="C988" s="21"/>
      <c r="D988" s="21"/>
      <c r="E988" s="21"/>
    </row>
    <row r="989" spans="1:5" x14ac:dyDescent="0.2">
      <c r="A989" s="21"/>
      <c r="B989" s="21"/>
      <c r="C989" s="21"/>
      <c r="D989" s="21"/>
      <c r="E989" s="21"/>
    </row>
    <row r="990" spans="1:5" x14ac:dyDescent="0.2">
      <c r="A990" s="21"/>
      <c r="B990" s="21"/>
      <c r="C990" s="21"/>
      <c r="D990" s="21"/>
      <c r="E990" s="21"/>
    </row>
    <row r="991" spans="1:5" x14ac:dyDescent="0.2">
      <c r="A991" s="21"/>
      <c r="B991" s="21"/>
      <c r="C991" s="21"/>
      <c r="D991" s="21"/>
      <c r="E991" s="21"/>
    </row>
    <row r="992" spans="1:5" x14ac:dyDescent="0.2">
      <c r="A992" s="21"/>
      <c r="B992" s="21"/>
      <c r="C992" s="21"/>
      <c r="D992" s="21"/>
      <c r="E992" s="21"/>
    </row>
    <row r="993" spans="1:5" x14ac:dyDescent="0.2">
      <c r="A993" s="21"/>
      <c r="B993" s="21"/>
      <c r="C993" s="21"/>
      <c r="D993" s="21"/>
      <c r="E993" s="21"/>
    </row>
    <row r="994" spans="1:5" x14ac:dyDescent="0.2">
      <c r="A994" s="21"/>
      <c r="B994" s="21"/>
      <c r="C994" s="21"/>
      <c r="D994" s="21"/>
      <c r="E994" s="21"/>
    </row>
    <row r="995" spans="1:5" x14ac:dyDescent="0.2">
      <c r="A995" s="21"/>
      <c r="B995" s="21"/>
      <c r="C995" s="21"/>
      <c r="D995" s="21"/>
      <c r="E995" s="21"/>
    </row>
    <row r="996" spans="1:5" x14ac:dyDescent="0.2">
      <c r="A996" s="21"/>
      <c r="B996" s="21"/>
      <c r="C996" s="21"/>
      <c r="D996" s="21"/>
      <c r="E996" s="21"/>
    </row>
    <row r="997" spans="1:5" x14ac:dyDescent="0.2">
      <c r="A997" s="21"/>
      <c r="B997" s="21"/>
      <c r="C997" s="21"/>
      <c r="D997" s="21"/>
      <c r="E997" s="21"/>
    </row>
    <row r="998" spans="1:5" x14ac:dyDescent="0.2">
      <c r="A998" s="21"/>
      <c r="B998" s="21"/>
      <c r="C998" s="21"/>
      <c r="D998" s="21"/>
      <c r="E998" s="21"/>
    </row>
    <row r="999" spans="1:5" x14ac:dyDescent="0.2">
      <c r="A999" s="21"/>
      <c r="B999" s="21"/>
      <c r="C999" s="21"/>
      <c r="D999" s="21"/>
      <c r="E999" s="21"/>
    </row>
    <row r="1000" spans="1:5" x14ac:dyDescent="0.2">
      <c r="A1000" s="21"/>
      <c r="B1000" s="21"/>
      <c r="C1000" s="21"/>
      <c r="D1000" s="21"/>
      <c r="E1000" s="21"/>
    </row>
    <row r="1001" spans="1:5" x14ac:dyDescent="0.2">
      <c r="A1001" s="21"/>
      <c r="B1001" s="21"/>
      <c r="C1001" s="21"/>
      <c r="D1001" s="21"/>
      <c r="E1001" s="21"/>
    </row>
    <row r="1002" spans="1:5" x14ac:dyDescent="0.2">
      <c r="A1002" s="21"/>
      <c r="B1002" s="21"/>
      <c r="C1002" s="21"/>
      <c r="D1002" s="21"/>
      <c r="E1002" s="21"/>
    </row>
    <row r="1003" spans="1:5" x14ac:dyDescent="0.2">
      <c r="A1003" s="21"/>
      <c r="B1003" s="21"/>
      <c r="C1003" s="21"/>
      <c r="D1003" s="21"/>
      <c r="E1003" s="21"/>
    </row>
    <row r="1004" spans="1:5" x14ac:dyDescent="0.2">
      <c r="A1004" s="21"/>
      <c r="B1004" s="21"/>
      <c r="C1004" s="21"/>
      <c r="D1004" s="21"/>
      <c r="E1004" s="21"/>
    </row>
    <row r="1005" spans="1:5" x14ac:dyDescent="0.2">
      <c r="A1005" s="21"/>
      <c r="B1005" s="21"/>
      <c r="C1005" s="21"/>
      <c r="D1005" s="21"/>
      <c r="E1005" s="21"/>
    </row>
    <row r="1006" spans="1:5" x14ac:dyDescent="0.2">
      <c r="A1006" s="21"/>
      <c r="B1006" s="21"/>
      <c r="C1006" s="21"/>
      <c r="D1006" s="21"/>
      <c r="E1006" s="21"/>
    </row>
    <row r="1007" spans="1:5" x14ac:dyDescent="0.2">
      <c r="A1007" s="21"/>
      <c r="B1007" s="21"/>
      <c r="C1007" s="21"/>
      <c r="D1007" s="21"/>
      <c r="E1007" s="21"/>
    </row>
    <row r="1008" spans="1:5" x14ac:dyDescent="0.2">
      <c r="A1008" s="21"/>
      <c r="B1008" s="21"/>
      <c r="C1008" s="21"/>
      <c r="D1008" s="21"/>
      <c r="E1008" s="21"/>
    </row>
    <row r="1009" spans="1:5" x14ac:dyDescent="0.2">
      <c r="A1009" s="21"/>
      <c r="B1009" s="21"/>
      <c r="C1009" s="21"/>
      <c r="D1009" s="21"/>
      <c r="E1009" s="21"/>
    </row>
    <row r="1010" spans="1:5" x14ac:dyDescent="0.2">
      <c r="A1010" s="21"/>
      <c r="B1010" s="21"/>
      <c r="C1010" s="21"/>
      <c r="D1010" s="21"/>
      <c r="E1010" s="21"/>
    </row>
    <row r="1011" spans="1:5" x14ac:dyDescent="0.2">
      <c r="A1011" s="21"/>
      <c r="B1011" s="21"/>
      <c r="C1011" s="21"/>
      <c r="D1011" s="21"/>
      <c r="E1011" s="21"/>
    </row>
    <row r="1012" spans="1:5" x14ac:dyDescent="0.2">
      <c r="A1012" s="21"/>
      <c r="B1012" s="21"/>
      <c r="C1012" s="21"/>
      <c r="D1012" s="21"/>
      <c r="E1012" s="21"/>
    </row>
    <row r="1013" spans="1:5" x14ac:dyDescent="0.2">
      <c r="A1013" s="21"/>
      <c r="B1013" s="21"/>
      <c r="C1013" s="21"/>
      <c r="D1013" s="21"/>
      <c r="E1013" s="21"/>
    </row>
    <row r="1014" spans="1:5" x14ac:dyDescent="0.2">
      <c r="A1014" s="21"/>
      <c r="B1014" s="21"/>
      <c r="C1014" s="21"/>
      <c r="D1014" s="21"/>
      <c r="E1014" s="21"/>
    </row>
    <row r="1015" spans="1:5" x14ac:dyDescent="0.2">
      <c r="A1015" s="21"/>
      <c r="B1015" s="21"/>
      <c r="C1015" s="21"/>
      <c r="D1015" s="21"/>
      <c r="E1015" s="21"/>
    </row>
    <row r="1016" spans="1:5" x14ac:dyDescent="0.2">
      <c r="A1016" s="21"/>
      <c r="B1016" s="21"/>
      <c r="C1016" s="21"/>
      <c r="D1016" s="21"/>
      <c r="E1016" s="21"/>
    </row>
    <row r="1017" spans="1:5" x14ac:dyDescent="0.2">
      <c r="A1017" s="21"/>
      <c r="B1017" s="21"/>
      <c r="C1017" s="21"/>
      <c r="D1017" s="21"/>
      <c r="E1017" s="21"/>
    </row>
    <row r="1018" spans="1:5" x14ac:dyDescent="0.2">
      <c r="A1018" s="21"/>
      <c r="B1018" s="21"/>
      <c r="C1018" s="21"/>
      <c r="D1018" s="21"/>
      <c r="E1018" s="21"/>
    </row>
    <row r="1019" spans="1:5" x14ac:dyDescent="0.2">
      <c r="A1019" s="21"/>
      <c r="B1019" s="21"/>
      <c r="C1019" s="21"/>
      <c r="D1019" s="21"/>
      <c r="E1019" s="21"/>
    </row>
    <row r="1020" spans="1:5" x14ac:dyDescent="0.2">
      <c r="A1020" s="21"/>
      <c r="B1020" s="21"/>
      <c r="C1020" s="21"/>
      <c r="D1020" s="21"/>
      <c r="E1020" s="21"/>
    </row>
    <row r="1021" spans="1:5" x14ac:dyDescent="0.2">
      <c r="A1021" s="21"/>
      <c r="B1021" s="21"/>
      <c r="C1021" s="21"/>
      <c r="D1021" s="21"/>
      <c r="E1021" s="21"/>
    </row>
    <row r="1022" spans="1:5" x14ac:dyDescent="0.2">
      <c r="A1022" s="21"/>
      <c r="B1022" s="21"/>
      <c r="C1022" s="21"/>
      <c r="D1022" s="21"/>
      <c r="E1022" s="21"/>
    </row>
    <row r="1023" spans="1:5" x14ac:dyDescent="0.2">
      <c r="A1023" s="21"/>
      <c r="B1023" s="21"/>
      <c r="C1023" s="21"/>
      <c r="D1023" s="21"/>
      <c r="E1023" s="21"/>
    </row>
    <row r="1024" spans="1:5" x14ac:dyDescent="0.2">
      <c r="A1024" s="21"/>
      <c r="B1024" s="21"/>
      <c r="C1024" s="21"/>
      <c r="D1024" s="21"/>
      <c r="E1024" s="21"/>
    </row>
    <row r="1025" spans="1:5" x14ac:dyDescent="0.2">
      <c r="A1025" s="21"/>
      <c r="B1025" s="21"/>
      <c r="C1025" s="21"/>
      <c r="D1025" s="21"/>
      <c r="E1025" s="21"/>
    </row>
    <row r="1026" spans="1:5" x14ac:dyDescent="0.2">
      <c r="A1026" s="21"/>
      <c r="B1026" s="21"/>
      <c r="C1026" s="21"/>
      <c r="D1026" s="21"/>
      <c r="E1026" s="21"/>
    </row>
    <row r="1027" spans="1:5" x14ac:dyDescent="0.2">
      <c r="A1027" s="21"/>
      <c r="B1027" s="21"/>
      <c r="C1027" s="21"/>
      <c r="D1027" s="21"/>
      <c r="E1027" s="21"/>
    </row>
    <row r="1028" spans="1:5" x14ac:dyDescent="0.2">
      <c r="A1028" s="21"/>
      <c r="B1028" s="21"/>
      <c r="C1028" s="21"/>
      <c r="D1028" s="21"/>
      <c r="E1028" s="21"/>
    </row>
    <row r="1029" spans="1:5" x14ac:dyDescent="0.2">
      <c r="A1029" s="21"/>
      <c r="B1029" s="21"/>
      <c r="C1029" s="21"/>
      <c r="D1029" s="21"/>
      <c r="E1029" s="21"/>
    </row>
    <row r="1030" spans="1:5" x14ac:dyDescent="0.2">
      <c r="A1030" s="21"/>
      <c r="B1030" s="21"/>
      <c r="C1030" s="21"/>
      <c r="D1030" s="21"/>
      <c r="E1030" s="21"/>
    </row>
    <row r="1031" spans="1:5" x14ac:dyDescent="0.2">
      <c r="A1031" s="21"/>
      <c r="B1031" s="21"/>
      <c r="C1031" s="21"/>
      <c r="D1031" s="21"/>
      <c r="E1031" s="21"/>
    </row>
    <row r="1032" spans="1:5" x14ac:dyDescent="0.2">
      <c r="A1032" s="21"/>
      <c r="B1032" s="21"/>
      <c r="C1032" s="21"/>
      <c r="D1032" s="21"/>
      <c r="E1032" s="21"/>
    </row>
    <row r="1033" spans="1:5" x14ac:dyDescent="0.2">
      <c r="A1033" s="21"/>
      <c r="B1033" s="21"/>
      <c r="C1033" s="21"/>
      <c r="D1033" s="21"/>
      <c r="E1033" s="21"/>
    </row>
    <row r="1034" spans="1:5" x14ac:dyDescent="0.2">
      <c r="A1034" s="21"/>
      <c r="B1034" s="21"/>
      <c r="C1034" s="21"/>
      <c r="D1034" s="21"/>
      <c r="E1034" s="21"/>
    </row>
    <row r="1035" spans="1:5" x14ac:dyDescent="0.2">
      <c r="A1035" s="21"/>
      <c r="B1035" s="21"/>
      <c r="C1035" s="21"/>
      <c r="D1035" s="21"/>
      <c r="E1035" s="21"/>
    </row>
    <row r="1036" spans="1:5" x14ac:dyDescent="0.2">
      <c r="A1036" s="21"/>
      <c r="B1036" s="21"/>
      <c r="C1036" s="21"/>
      <c r="D1036" s="21"/>
      <c r="E1036" s="21"/>
    </row>
    <row r="1037" spans="1:5" x14ac:dyDescent="0.2">
      <c r="A1037" s="21"/>
      <c r="B1037" s="21"/>
      <c r="C1037" s="21"/>
      <c r="D1037" s="21"/>
      <c r="E1037" s="21"/>
    </row>
    <row r="1038" spans="1:5" x14ac:dyDescent="0.2">
      <c r="A1038" s="21"/>
      <c r="B1038" s="21"/>
      <c r="C1038" s="21"/>
      <c r="D1038" s="21"/>
      <c r="E1038" s="21"/>
    </row>
    <row r="1039" spans="1:5" x14ac:dyDescent="0.2">
      <c r="A1039" s="21"/>
      <c r="B1039" s="21"/>
      <c r="C1039" s="21"/>
      <c r="D1039" s="21"/>
      <c r="E1039" s="21"/>
    </row>
    <row r="1040" spans="1:5" x14ac:dyDescent="0.2">
      <c r="A1040" s="21"/>
      <c r="B1040" s="21"/>
      <c r="C1040" s="21"/>
      <c r="D1040" s="21"/>
      <c r="E1040" s="21"/>
    </row>
    <row r="1041" spans="1:5" x14ac:dyDescent="0.2">
      <c r="A1041" s="21"/>
      <c r="B1041" s="21"/>
      <c r="C1041" s="21"/>
      <c r="D1041" s="21"/>
      <c r="E1041" s="21"/>
    </row>
    <row r="1042" spans="1:5" x14ac:dyDescent="0.2">
      <c r="A1042" s="21"/>
      <c r="B1042" s="21"/>
      <c r="C1042" s="21"/>
      <c r="D1042" s="21"/>
      <c r="E1042" s="21"/>
    </row>
    <row r="1043" spans="1:5" x14ac:dyDescent="0.2">
      <c r="A1043" s="21"/>
      <c r="B1043" s="21"/>
      <c r="C1043" s="21"/>
      <c r="D1043" s="21"/>
      <c r="E1043" s="21"/>
    </row>
    <row r="1044" spans="1:5" x14ac:dyDescent="0.2">
      <c r="A1044" s="21"/>
      <c r="B1044" s="21"/>
      <c r="C1044" s="21"/>
      <c r="D1044" s="21"/>
      <c r="E1044" s="21"/>
    </row>
    <row r="1045" spans="1:5" x14ac:dyDescent="0.2">
      <c r="A1045" s="21"/>
      <c r="B1045" s="21"/>
      <c r="C1045" s="21"/>
      <c r="D1045" s="21"/>
      <c r="E1045" s="21"/>
    </row>
    <row r="1046" spans="1:5" x14ac:dyDescent="0.2">
      <c r="A1046" s="21"/>
      <c r="B1046" s="21"/>
      <c r="C1046" s="21"/>
      <c r="D1046" s="21"/>
      <c r="E1046" s="21"/>
    </row>
    <row r="1047" spans="1:5" x14ac:dyDescent="0.2">
      <c r="A1047" s="21"/>
      <c r="B1047" s="21"/>
      <c r="C1047" s="21"/>
      <c r="D1047" s="21"/>
      <c r="E1047" s="21"/>
    </row>
    <row r="1048" spans="1:5" x14ac:dyDescent="0.2">
      <c r="A1048" s="21"/>
      <c r="B1048" s="21"/>
      <c r="C1048" s="21"/>
      <c r="D1048" s="21"/>
      <c r="E1048" s="21"/>
    </row>
    <row r="1049" spans="1:5" x14ac:dyDescent="0.2">
      <c r="A1049" s="21"/>
      <c r="B1049" s="21"/>
      <c r="C1049" s="21"/>
      <c r="D1049" s="21"/>
      <c r="E1049" s="21"/>
    </row>
    <row r="1050" spans="1:5" x14ac:dyDescent="0.2">
      <c r="A1050" s="21"/>
      <c r="B1050" s="21"/>
      <c r="C1050" s="21"/>
      <c r="D1050" s="21"/>
      <c r="E1050" s="21"/>
    </row>
    <row r="1051" spans="1:5" x14ac:dyDescent="0.2">
      <c r="A1051" s="21"/>
      <c r="B1051" s="21"/>
      <c r="C1051" s="21"/>
      <c r="D1051" s="21"/>
      <c r="E1051" s="21"/>
    </row>
    <row r="1052" spans="1:5" x14ac:dyDescent="0.2">
      <c r="A1052" s="21"/>
      <c r="B1052" s="21"/>
      <c r="C1052" s="21"/>
      <c r="D1052" s="21"/>
      <c r="E1052" s="21"/>
    </row>
    <row r="1053" spans="1:5" x14ac:dyDescent="0.2">
      <c r="A1053" s="21"/>
      <c r="B1053" s="21"/>
      <c r="C1053" s="21"/>
      <c r="D1053" s="21"/>
      <c r="E1053" s="21"/>
    </row>
    <row r="1054" spans="1:5" x14ac:dyDescent="0.2">
      <c r="A1054" s="21"/>
      <c r="B1054" s="21"/>
      <c r="C1054" s="21"/>
      <c r="D1054" s="21"/>
      <c r="E1054" s="21"/>
    </row>
    <row r="1055" spans="1:5" x14ac:dyDescent="0.2">
      <c r="A1055" s="21"/>
      <c r="B1055" s="21"/>
      <c r="C1055" s="21"/>
      <c r="D1055" s="21"/>
      <c r="E1055" s="21"/>
    </row>
    <row r="1056" spans="1:5" x14ac:dyDescent="0.2">
      <c r="A1056" s="21"/>
      <c r="B1056" s="21"/>
      <c r="C1056" s="21"/>
      <c r="D1056" s="21"/>
      <c r="E1056" s="21"/>
    </row>
    <row r="1057" spans="1:5" x14ac:dyDescent="0.2">
      <c r="A1057" s="21"/>
      <c r="B1057" s="21"/>
      <c r="C1057" s="21"/>
      <c r="D1057" s="21"/>
      <c r="E1057" s="21"/>
    </row>
    <row r="1058" spans="1:5" x14ac:dyDescent="0.2">
      <c r="A1058" s="21"/>
      <c r="B1058" s="21"/>
      <c r="C1058" s="21"/>
      <c r="D1058" s="21"/>
      <c r="E1058" s="21"/>
    </row>
    <row r="1059" spans="1:5" x14ac:dyDescent="0.2">
      <c r="A1059" s="21"/>
      <c r="B1059" s="21"/>
      <c r="C1059" s="21"/>
      <c r="D1059" s="21"/>
      <c r="E1059" s="21"/>
    </row>
    <row r="1060" spans="1:5" x14ac:dyDescent="0.2">
      <c r="A1060" s="21"/>
      <c r="B1060" s="21"/>
      <c r="C1060" s="21"/>
      <c r="D1060" s="21"/>
      <c r="E1060" s="21"/>
    </row>
    <row r="1061" spans="1:5" x14ac:dyDescent="0.2">
      <c r="A1061" s="21"/>
      <c r="B1061" s="21"/>
      <c r="C1061" s="21"/>
      <c r="D1061" s="21"/>
      <c r="E1061" s="21"/>
    </row>
    <row r="1062" spans="1:5" x14ac:dyDescent="0.2">
      <c r="A1062" s="21"/>
      <c r="B1062" s="21"/>
      <c r="C1062" s="21"/>
      <c r="D1062" s="21"/>
      <c r="E1062" s="21"/>
    </row>
    <row r="1063" spans="1:5" x14ac:dyDescent="0.2">
      <c r="A1063" s="21"/>
      <c r="B1063" s="21"/>
      <c r="C1063" s="21"/>
      <c r="D1063" s="21"/>
      <c r="E1063" s="21"/>
    </row>
    <row r="1064" spans="1:5" x14ac:dyDescent="0.2">
      <c r="A1064" s="21"/>
      <c r="B1064" s="21"/>
      <c r="C1064" s="21"/>
      <c r="D1064" s="21"/>
      <c r="E1064" s="21"/>
    </row>
    <row r="1065" spans="1:5" x14ac:dyDescent="0.2">
      <c r="A1065" s="21"/>
      <c r="B1065" s="21"/>
      <c r="C1065" s="21"/>
      <c r="D1065" s="21"/>
      <c r="E1065" s="21"/>
    </row>
    <row r="1066" spans="1:5" x14ac:dyDescent="0.2">
      <c r="A1066" s="21"/>
      <c r="B1066" s="21"/>
      <c r="C1066" s="21"/>
      <c r="D1066" s="21"/>
      <c r="E1066" s="21"/>
    </row>
    <row r="1067" spans="1:5" x14ac:dyDescent="0.2">
      <c r="A1067" s="21"/>
      <c r="B1067" s="21"/>
      <c r="C1067" s="21"/>
      <c r="D1067" s="21"/>
      <c r="E1067" s="21"/>
    </row>
    <row r="1068" spans="1:5" x14ac:dyDescent="0.2">
      <c r="A1068" s="21"/>
      <c r="B1068" s="21"/>
      <c r="C1068" s="21"/>
      <c r="D1068" s="21"/>
      <c r="E1068" s="21"/>
    </row>
    <row r="1069" spans="1:5" x14ac:dyDescent="0.2">
      <c r="A1069" s="21"/>
      <c r="B1069" s="21"/>
      <c r="C1069" s="21"/>
      <c r="D1069" s="21"/>
      <c r="E1069" s="21"/>
    </row>
    <row r="1070" spans="1:5" x14ac:dyDescent="0.2">
      <c r="A1070" s="21"/>
      <c r="B1070" s="21"/>
      <c r="C1070" s="21"/>
      <c r="D1070" s="21"/>
      <c r="E1070" s="21"/>
    </row>
    <row r="1071" spans="1:5" x14ac:dyDescent="0.2">
      <c r="A1071" s="21"/>
      <c r="B1071" s="21"/>
      <c r="C1071" s="21"/>
      <c r="D1071" s="21"/>
      <c r="E1071" s="21"/>
    </row>
    <row r="1072" spans="1:5" x14ac:dyDescent="0.2">
      <c r="A1072" s="21"/>
      <c r="B1072" s="21"/>
      <c r="C1072" s="21"/>
      <c r="D1072" s="21"/>
      <c r="E1072" s="21"/>
    </row>
    <row r="1073" spans="1:5" x14ac:dyDescent="0.2">
      <c r="A1073" s="21"/>
      <c r="B1073" s="21"/>
      <c r="C1073" s="21"/>
      <c r="D1073" s="21"/>
      <c r="E1073" s="21"/>
    </row>
    <row r="1074" spans="1:5" x14ac:dyDescent="0.2">
      <c r="A1074" s="21"/>
      <c r="B1074" s="21"/>
      <c r="C1074" s="21"/>
      <c r="D1074" s="21"/>
      <c r="E1074" s="21"/>
    </row>
    <row r="1075" spans="1:5" x14ac:dyDescent="0.2">
      <c r="A1075" s="21"/>
      <c r="B1075" s="21"/>
      <c r="C1075" s="21"/>
      <c r="D1075" s="21"/>
      <c r="E1075" s="21"/>
    </row>
    <row r="1076" spans="1:5" x14ac:dyDescent="0.2">
      <c r="A1076" s="21"/>
      <c r="B1076" s="21"/>
      <c r="C1076" s="21"/>
      <c r="D1076" s="21"/>
      <c r="E1076" s="21"/>
    </row>
    <row r="1077" spans="1:5" x14ac:dyDescent="0.2">
      <c r="A1077" s="21"/>
      <c r="B1077" s="21"/>
      <c r="C1077" s="21"/>
      <c r="D1077" s="21"/>
      <c r="E1077" s="21"/>
    </row>
    <row r="1078" spans="1:5" x14ac:dyDescent="0.2">
      <c r="A1078" s="21"/>
      <c r="B1078" s="21"/>
      <c r="C1078" s="21"/>
      <c r="D1078" s="21"/>
      <c r="E1078" s="21"/>
    </row>
    <row r="1079" spans="1:5" x14ac:dyDescent="0.2">
      <c r="A1079" s="21"/>
      <c r="B1079" s="21"/>
      <c r="C1079" s="21"/>
      <c r="D1079" s="21"/>
      <c r="E1079" s="21"/>
    </row>
    <row r="1080" spans="1:5" x14ac:dyDescent="0.2">
      <c r="A1080" s="21"/>
      <c r="B1080" s="21"/>
      <c r="C1080" s="21"/>
      <c r="D1080" s="21"/>
      <c r="E1080" s="21"/>
    </row>
    <row r="1081" spans="1:5" x14ac:dyDescent="0.2">
      <c r="A1081" s="21"/>
      <c r="B1081" s="21"/>
      <c r="C1081" s="21"/>
      <c r="D1081" s="21"/>
      <c r="E1081" s="21"/>
    </row>
    <row r="1082" spans="1:5" x14ac:dyDescent="0.2">
      <c r="A1082" s="21"/>
      <c r="B1082" s="21"/>
      <c r="C1082" s="21"/>
      <c r="D1082" s="21"/>
      <c r="E1082" s="21"/>
    </row>
    <row r="1083" spans="1:5" x14ac:dyDescent="0.2">
      <c r="A1083" s="21"/>
      <c r="B1083" s="21"/>
      <c r="C1083" s="21"/>
      <c r="D1083" s="21"/>
      <c r="E1083" s="21"/>
    </row>
    <row r="1084" spans="1:5" x14ac:dyDescent="0.2">
      <c r="A1084" s="21"/>
      <c r="B1084" s="21"/>
      <c r="C1084" s="21"/>
      <c r="D1084" s="21"/>
      <c r="E1084" s="21"/>
    </row>
    <row r="1085" spans="1:5" x14ac:dyDescent="0.2">
      <c r="A1085" s="21"/>
      <c r="B1085" s="21"/>
      <c r="C1085" s="21"/>
      <c r="D1085" s="21"/>
      <c r="E1085" s="21"/>
    </row>
    <row r="1086" spans="1:5" x14ac:dyDescent="0.2">
      <c r="A1086" s="21"/>
      <c r="B1086" s="21"/>
      <c r="C1086" s="21"/>
      <c r="D1086" s="21"/>
      <c r="E1086" s="21"/>
    </row>
    <row r="1087" spans="1:5" x14ac:dyDescent="0.2">
      <c r="A1087" s="21"/>
      <c r="B1087" s="21"/>
      <c r="C1087" s="21"/>
      <c r="D1087" s="21"/>
      <c r="E1087" s="21"/>
    </row>
    <row r="1088" spans="1:5" x14ac:dyDescent="0.2">
      <c r="A1088" s="21"/>
      <c r="B1088" s="21"/>
      <c r="C1088" s="21"/>
      <c r="D1088" s="21"/>
      <c r="E1088" s="21"/>
    </row>
    <row r="1089" spans="1:5" x14ac:dyDescent="0.2">
      <c r="A1089" s="21"/>
      <c r="B1089" s="21"/>
      <c r="C1089" s="21"/>
      <c r="D1089" s="21"/>
      <c r="E1089" s="21"/>
    </row>
    <row r="1090" spans="1:5" x14ac:dyDescent="0.2">
      <c r="A1090" s="21"/>
      <c r="B1090" s="21"/>
      <c r="C1090" s="21"/>
      <c r="D1090" s="21"/>
      <c r="E1090" s="21"/>
    </row>
    <row r="1091" spans="1:5" x14ac:dyDescent="0.2">
      <c r="A1091" s="21"/>
      <c r="B1091" s="21"/>
      <c r="C1091" s="21"/>
      <c r="D1091" s="21"/>
      <c r="E1091" s="21"/>
    </row>
    <row r="1092" spans="1:5" x14ac:dyDescent="0.2">
      <c r="A1092" s="21"/>
      <c r="B1092" s="21"/>
      <c r="C1092" s="21"/>
      <c r="D1092" s="21"/>
      <c r="E1092" s="21"/>
    </row>
    <row r="1093" spans="1:5" x14ac:dyDescent="0.2">
      <c r="A1093" s="21"/>
      <c r="B1093" s="21"/>
      <c r="C1093" s="21"/>
      <c r="D1093" s="21"/>
      <c r="E1093" s="21"/>
    </row>
    <row r="1094" spans="1:5" x14ac:dyDescent="0.2">
      <c r="A1094" s="21"/>
      <c r="B1094" s="21"/>
      <c r="C1094" s="21"/>
      <c r="D1094" s="21"/>
      <c r="E1094" s="21"/>
    </row>
    <row r="1095" spans="1:5" x14ac:dyDescent="0.2">
      <c r="A1095" s="21"/>
      <c r="B1095" s="21"/>
      <c r="C1095" s="21"/>
      <c r="D1095" s="21"/>
      <c r="E1095" s="21"/>
    </row>
    <row r="1096" spans="1:5" x14ac:dyDescent="0.2">
      <c r="A1096" s="21"/>
      <c r="B1096" s="21"/>
      <c r="C1096" s="21"/>
      <c r="D1096" s="21"/>
      <c r="E1096" s="21"/>
    </row>
    <row r="1097" spans="1:5" x14ac:dyDescent="0.2">
      <c r="A1097" s="21"/>
      <c r="B1097" s="21"/>
      <c r="C1097" s="21"/>
      <c r="D1097" s="21"/>
      <c r="E1097" s="21"/>
    </row>
    <row r="1098" spans="1:5" x14ac:dyDescent="0.2">
      <c r="A1098" s="21"/>
      <c r="B1098" s="21"/>
      <c r="C1098" s="21"/>
      <c r="D1098" s="21"/>
      <c r="E1098" s="21"/>
    </row>
    <row r="1099" spans="1:5" x14ac:dyDescent="0.2">
      <c r="A1099" s="21"/>
      <c r="B1099" s="21"/>
      <c r="C1099" s="21"/>
      <c r="D1099" s="21"/>
      <c r="E1099" s="21"/>
    </row>
    <row r="1100" spans="1:5" x14ac:dyDescent="0.2">
      <c r="A1100" s="21"/>
      <c r="B1100" s="21"/>
      <c r="C1100" s="21"/>
      <c r="D1100" s="21"/>
      <c r="E1100" s="21"/>
    </row>
    <row r="1101" spans="1:5" x14ac:dyDescent="0.2">
      <c r="A1101" s="21"/>
      <c r="B1101" s="21"/>
      <c r="C1101" s="21"/>
      <c r="D1101" s="21"/>
      <c r="E1101" s="21"/>
    </row>
    <row r="1102" spans="1:5" x14ac:dyDescent="0.2">
      <c r="A1102" s="21"/>
      <c r="B1102" s="21"/>
      <c r="C1102" s="21"/>
      <c r="D1102" s="21"/>
      <c r="E1102" s="21"/>
    </row>
    <row r="1103" spans="1:5" x14ac:dyDescent="0.2">
      <c r="A1103" s="21"/>
      <c r="B1103" s="21"/>
      <c r="C1103" s="21"/>
      <c r="D1103" s="21"/>
      <c r="E1103" s="21"/>
    </row>
    <row r="1104" spans="1:5" x14ac:dyDescent="0.2">
      <c r="A1104" s="21"/>
      <c r="B1104" s="21"/>
      <c r="C1104" s="21"/>
      <c r="D1104" s="21"/>
      <c r="E1104" s="21"/>
    </row>
    <row r="1105" spans="1:5" x14ac:dyDescent="0.2">
      <c r="A1105" s="21"/>
      <c r="B1105" s="21"/>
      <c r="C1105" s="21"/>
      <c r="D1105" s="21"/>
      <c r="E1105" s="21"/>
    </row>
    <row r="1106" spans="1:5" x14ac:dyDescent="0.2">
      <c r="A1106" s="21"/>
      <c r="B1106" s="21"/>
      <c r="C1106" s="21"/>
      <c r="D1106" s="21"/>
      <c r="E1106" s="21"/>
    </row>
    <row r="1107" spans="1:5" x14ac:dyDescent="0.2">
      <c r="A1107" s="21"/>
      <c r="B1107" s="21"/>
      <c r="C1107" s="21"/>
      <c r="D1107" s="21"/>
      <c r="E1107" s="21"/>
    </row>
    <row r="1108" spans="1:5" x14ac:dyDescent="0.2">
      <c r="A1108" s="21"/>
      <c r="B1108" s="21"/>
      <c r="C1108" s="21"/>
      <c r="D1108" s="21"/>
      <c r="E1108" s="21"/>
    </row>
    <row r="1109" spans="1:5" x14ac:dyDescent="0.2">
      <c r="A1109" s="21"/>
      <c r="B1109" s="21"/>
      <c r="C1109" s="21"/>
      <c r="D1109" s="21"/>
      <c r="E1109" s="21"/>
    </row>
    <row r="1110" spans="1:5" x14ac:dyDescent="0.2">
      <c r="A1110" s="21"/>
      <c r="B1110" s="21"/>
      <c r="C1110" s="21"/>
      <c r="D1110" s="21"/>
      <c r="E1110" s="21"/>
    </row>
    <row r="1111" spans="1:5" x14ac:dyDescent="0.2">
      <c r="A1111" s="21"/>
      <c r="B1111" s="21"/>
      <c r="C1111" s="21"/>
      <c r="D1111" s="21"/>
      <c r="E1111" s="21"/>
    </row>
    <row r="1112" spans="1:5" x14ac:dyDescent="0.2">
      <c r="A1112" s="21"/>
      <c r="B1112" s="21"/>
      <c r="C1112" s="21"/>
      <c r="D1112" s="21"/>
      <c r="E1112" s="21"/>
    </row>
    <row r="1113" spans="1:5" x14ac:dyDescent="0.2">
      <c r="A1113" s="21"/>
      <c r="B1113" s="21"/>
      <c r="C1113" s="21"/>
      <c r="D1113" s="21"/>
      <c r="E1113" s="21"/>
    </row>
    <row r="1114" spans="1:5" x14ac:dyDescent="0.2">
      <c r="A1114" s="21"/>
      <c r="B1114" s="21"/>
      <c r="C1114" s="21"/>
      <c r="D1114" s="21"/>
      <c r="E1114" s="21"/>
    </row>
    <row r="1115" spans="1:5" x14ac:dyDescent="0.2">
      <c r="A1115" s="21"/>
      <c r="B1115" s="21"/>
      <c r="C1115" s="21"/>
      <c r="D1115" s="21"/>
      <c r="E1115" s="21"/>
    </row>
    <row r="1116" spans="1:5" x14ac:dyDescent="0.2">
      <c r="A1116" s="21"/>
      <c r="B1116" s="21"/>
      <c r="C1116" s="21"/>
      <c r="D1116" s="21"/>
      <c r="E1116" s="21"/>
    </row>
    <row r="1117" spans="1:5" x14ac:dyDescent="0.2">
      <c r="A1117" s="21"/>
      <c r="B1117" s="21"/>
      <c r="C1117" s="21"/>
      <c r="D1117" s="21"/>
      <c r="E1117" s="21"/>
    </row>
    <row r="1118" spans="1:5" x14ac:dyDescent="0.2">
      <c r="A1118" s="21"/>
      <c r="B1118" s="21"/>
      <c r="C1118" s="21"/>
      <c r="D1118" s="21"/>
      <c r="E1118" s="21"/>
    </row>
    <row r="1119" spans="1:5" x14ac:dyDescent="0.2">
      <c r="A1119" s="21"/>
      <c r="B1119" s="21"/>
      <c r="C1119" s="21"/>
      <c r="D1119" s="21"/>
      <c r="E1119" s="21"/>
    </row>
    <row r="1120" spans="1:5" x14ac:dyDescent="0.2">
      <c r="A1120" s="21"/>
      <c r="B1120" s="21"/>
      <c r="C1120" s="21"/>
      <c r="D1120" s="21"/>
      <c r="E1120" s="21"/>
    </row>
    <row r="1121" spans="1:5" x14ac:dyDescent="0.2">
      <c r="A1121" s="21"/>
      <c r="B1121" s="21"/>
      <c r="C1121" s="21"/>
      <c r="D1121" s="21"/>
      <c r="E1121" s="21"/>
    </row>
    <row r="1122" spans="1:5" x14ac:dyDescent="0.2">
      <c r="A1122" s="21"/>
      <c r="B1122" s="21"/>
      <c r="C1122" s="21"/>
      <c r="D1122" s="21"/>
      <c r="E1122" s="21"/>
    </row>
    <row r="1123" spans="1:5" x14ac:dyDescent="0.2">
      <c r="A1123" s="21"/>
      <c r="B1123" s="21"/>
      <c r="C1123" s="21"/>
      <c r="D1123" s="21"/>
      <c r="E1123" s="21"/>
    </row>
    <row r="1124" spans="1:5" x14ac:dyDescent="0.2">
      <c r="A1124" s="21"/>
      <c r="B1124" s="21"/>
      <c r="C1124" s="21"/>
      <c r="D1124" s="21"/>
      <c r="E1124" s="21"/>
    </row>
    <row r="1125" spans="1:5" x14ac:dyDescent="0.2">
      <c r="A1125" s="21"/>
      <c r="B1125" s="21"/>
      <c r="C1125" s="21"/>
      <c r="D1125" s="21"/>
      <c r="E1125" s="21"/>
    </row>
    <row r="1126" spans="1:5" x14ac:dyDescent="0.2">
      <c r="A1126" s="21"/>
      <c r="B1126" s="21"/>
      <c r="C1126" s="21"/>
      <c r="D1126" s="21"/>
      <c r="E1126" s="21"/>
    </row>
    <row r="1127" spans="1:5" x14ac:dyDescent="0.2">
      <c r="A1127" s="21"/>
      <c r="B1127" s="21"/>
      <c r="C1127" s="21"/>
      <c r="D1127" s="21"/>
      <c r="E1127" s="21"/>
    </row>
    <row r="1128" spans="1:5" x14ac:dyDescent="0.2">
      <c r="A1128" s="21"/>
      <c r="B1128" s="21"/>
      <c r="C1128" s="21"/>
      <c r="D1128" s="21"/>
      <c r="E1128" s="21"/>
    </row>
    <row r="1129" spans="1:5" x14ac:dyDescent="0.2">
      <c r="A1129" s="21"/>
      <c r="B1129" s="21"/>
      <c r="C1129" s="21"/>
      <c r="D1129" s="21"/>
      <c r="E1129" s="21"/>
    </row>
    <row r="1130" spans="1:5" x14ac:dyDescent="0.2">
      <c r="A1130" s="21"/>
      <c r="B1130" s="21"/>
      <c r="C1130" s="21"/>
      <c r="D1130" s="21"/>
      <c r="E1130" s="21"/>
    </row>
    <row r="1131" spans="1:5" x14ac:dyDescent="0.2">
      <c r="A1131" s="21"/>
      <c r="B1131" s="21"/>
      <c r="C1131" s="21"/>
      <c r="D1131" s="21"/>
      <c r="E1131" s="21"/>
    </row>
    <row r="1132" spans="1:5" x14ac:dyDescent="0.2">
      <c r="A1132" s="21"/>
      <c r="B1132" s="21"/>
      <c r="C1132" s="21"/>
      <c r="D1132" s="21"/>
      <c r="E1132" s="21"/>
    </row>
    <row r="1133" spans="1:5" x14ac:dyDescent="0.2">
      <c r="A1133" s="21"/>
      <c r="B1133" s="21"/>
      <c r="C1133" s="21"/>
      <c r="D1133" s="21"/>
      <c r="E1133" s="21"/>
    </row>
    <row r="1134" spans="1:5" x14ac:dyDescent="0.2">
      <c r="A1134" s="21"/>
      <c r="B1134" s="21"/>
      <c r="C1134" s="21"/>
      <c r="D1134" s="21"/>
      <c r="E1134" s="21"/>
    </row>
    <row r="1135" spans="1:5" x14ac:dyDescent="0.2">
      <c r="A1135" s="21"/>
      <c r="B1135" s="21"/>
      <c r="C1135" s="21"/>
      <c r="D1135" s="21"/>
      <c r="E1135" s="21"/>
    </row>
    <row r="1136" spans="1:5" x14ac:dyDescent="0.2">
      <c r="A1136" s="21"/>
      <c r="B1136" s="21"/>
      <c r="C1136" s="21"/>
      <c r="D1136" s="21"/>
      <c r="E1136" s="21"/>
    </row>
    <row r="1137" spans="1:5" x14ac:dyDescent="0.2">
      <c r="A1137" s="21"/>
      <c r="B1137" s="21"/>
      <c r="C1137" s="21"/>
      <c r="D1137" s="21"/>
      <c r="E1137" s="21"/>
    </row>
    <row r="1138" spans="1:5" x14ac:dyDescent="0.2">
      <c r="A1138" s="21"/>
      <c r="B1138" s="21"/>
      <c r="C1138" s="21"/>
      <c r="D1138" s="21"/>
      <c r="E1138" s="21"/>
    </row>
    <row r="1139" spans="1:5" x14ac:dyDescent="0.2">
      <c r="A1139" s="21"/>
      <c r="B1139" s="21"/>
      <c r="C1139" s="21"/>
      <c r="D1139" s="21"/>
      <c r="E1139" s="21"/>
    </row>
    <row r="1140" spans="1:5" x14ac:dyDescent="0.2">
      <c r="A1140" s="21"/>
      <c r="B1140" s="21"/>
      <c r="C1140" s="21"/>
      <c r="D1140" s="21"/>
      <c r="E1140" s="21"/>
    </row>
    <row r="1141" spans="1:5" x14ac:dyDescent="0.2">
      <c r="A1141" s="21"/>
      <c r="B1141" s="21"/>
      <c r="C1141" s="21"/>
      <c r="D1141" s="21"/>
      <c r="E1141" s="21"/>
    </row>
    <row r="1142" spans="1:5" x14ac:dyDescent="0.2">
      <c r="A1142" s="21"/>
      <c r="B1142" s="21"/>
      <c r="C1142" s="21"/>
      <c r="D1142" s="21"/>
      <c r="E1142" s="21"/>
    </row>
    <row r="1143" spans="1:5" x14ac:dyDescent="0.2">
      <c r="A1143" s="21"/>
      <c r="B1143" s="21"/>
      <c r="C1143" s="21"/>
      <c r="D1143" s="21"/>
      <c r="E1143" s="21"/>
    </row>
    <row r="1144" spans="1:5" x14ac:dyDescent="0.2">
      <c r="A1144" s="21"/>
      <c r="B1144" s="21"/>
      <c r="C1144" s="21"/>
      <c r="D1144" s="21"/>
      <c r="E1144" s="21"/>
    </row>
    <row r="1145" spans="1:5" x14ac:dyDescent="0.2">
      <c r="A1145" s="21"/>
      <c r="B1145" s="21"/>
      <c r="C1145" s="21"/>
      <c r="D1145" s="21"/>
      <c r="E1145" s="21"/>
    </row>
    <row r="1146" spans="1:5" x14ac:dyDescent="0.2">
      <c r="A1146" s="21"/>
      <c r="B1146" s="21"/>
      <c r="C1146" s="21"/>
      <c r="D1146" s="21"/>
      <c r="E1146" s="21"/>
    </row>
    <row r="1147" spans="1:5" x14ac:dyDescent="0.2">
      <c r="A1147" s="21"/>
      <c r="B1147" s="21"/>
      <c r="C1147" s="21"/>
      <c r="D1147" s="21"/>
      <c r="E1147" s="21"/>
    </row>
    <row r="1148" spans="1:5" x14ac:dyDescent="0.2">
      <c r="A1148" s="21"/>
      <c r="B1148" s="21"/>
      <c r="C1148" s="21"/>
      <c r="D1148" s="21"/>
      <c r="E1148" s="21"/>
    </row>
    <row r="1149" spans="1:5" x14ac:dyDescent="0.2">
      <c r="A1149" s="21"/>
      <c r="B1149" s="21"/>
      <c r="C1149" s="21"/>
      <c r="D1149" s="21"/>
      <c r="E1149" s="21"/>
    </row>
    <row r="1150" spans="1:5" x14ac:dyDescent="0.2">
      <c r="A1150" s="21"/>
      <c r="B1150" s="21"/>
      <c r="C1150" s="21"/>
      <c r="D1150" s="21"/>
      <c r="E1150" s="21"/>
    </row>
    <row r="1151" spans="1:5" x14ac:dyDescent="0.2">
      <c r="A1151" s="21"/>
      <c r="B1151" s="21"/>
      <c r="C1151" s="21"/>
      <c r="D1151" s="21"/>
      <c r="E1151" s="21"/>
    </row>
    <row r="1152" spans="1:5" x14ac:dyDescent="0.2">
      <c r="A1152" s="21"/>
      <c r="B1152" s="21"/>
      <c r="C1152" s="21"/>
      <c r="D1152" s="21"/>
      <c r="E1152" s="21"/>
    </row>
    <row r="1153" spans="1:5" x14ac:dyDescent="0.2">
      <c r="A1153" s="21"/>
      <c r="B1153" s="21"/>
      <c r="C1153" s="21"/>
      <c r="D1153" s="21"/>
      <c r="E1153" s="21"/>
    </row>
    <row r="1154" spans="1:5" x14ac:dyDescent="0.2">
      <c r="A1154" s="21"/>
      <c r="B1154" s="21"/>
      <c r="C1154" s="21"/>
      <c r="D1154" s="21"/>
      <c r="E1154" s="21"/>
    </row>
    <row r="1155" spans="1:5" x14ac:dyDescent="0.2">
      <c r="A1155" s="21"/>
      <c r="B1155" s="21"/>
      <c r="C1155" s="21"/>
      <c r="D1155" s="21"/>
      <c r="E1155" s="21"/>
    </row>
    <row r="1156" spans="1:5" x14ac:dyDescent="0.2">
      <c r="A1156" s="21"/>
      <c r="B1156" s="21"/>
      <c r="C1156" s="21"/>
      <c r="D1156" s="21"/>
      <c r="E1156" s="21"/>
    </row>
    <row r="1157" spans="1:5" x14ac:dyDescent="0.2">
      <c r="A1157" s="21"/>
      <c r="B1157" s="21"/>
      <c r="C1157" s="21"/>
      <c r="D1157" s="21"/>
      <c r="E1157" s="21"/>
    </row>
    <row r="1158" spans="1:5" x14ac:dyDescent="0.2">
      <c r="A1158" s="21"/>
      <c r="B1158" s="21"/>
      <c r="C1158" s="21"/>
      <c r="D1158" s="21"/>
      <c r="E1158" s="21"/>
    </row>
    <row r="1159" spans="1:5" x14ac:dyDescent="0.2">
      <c r="A1159" s="21"/>
      <c r="B1159" s="21"/>
      <c r="C1159" s="21"/>
      <c r="D1159" s="21"/>
      <c r="E1159" s="21"/>
    </row>
    <row r="1160" spans="1:5" x14ac:dyDescent="0.2">
      <c r="A1160" s="21"/>
      <c r="B1160" s="21"/>
      <c r="C1160" s="21"/>
      <c r="D1160" s="21"/>
      <c r="E1160" s="21"/>
    </row>
    <row r="1161" spans="1:5" x14ac:dyDescent="0.2">
      <c r="A1161" s="21"/>
      <c r="B1161" s="21"/>
      <c r="C1161" s="21"/>
      <c r="D1161" s="21"/>
      <c r="E1161" s="21"/>
    </row>
    <row r="1162" spans="1:5" x14ac:dyDescent="0.2">
      <c r="A1162" s="21"/>
      <c r="B1162" s="21"/>
      <c r="C1162" s="21"/>
      <c r="D1162" s="21"/>
      <c r="E1162" s="21"/>
    </row>
    <row r="1163" spans="1:5" x14ac:dyDescent="0.2">
      <c r="A1163" s="21"/>
      <c r="B1163" s="21"/>
      <c r="C1163" s="21"/>
      <c r="D1163" s="21"/>
      <c r="E1163" s="21"/>
    </row>
    <row r="1164" spans="1:5" x14ac:dyDescent="0.2">
      <c r="A1164" s="21"/>
      <c r="B1164" s="21"/>
      <c r="C1164" s="21"/>
      <c r="D1164" s="21"/>
      <c r="E1164" s="21"/>
    </row>
    <row r="1165" spans="1:5" x14ac:dyDescent="0.2">
      <c r="A1165" s="21"/>
      <c r="B1165" s="21"/>
      <c r="C1165" s="21"/>
      <c r="D1165" s="21"/>
      <c r="E1165" s="21"/>
    </row>
    <row r="1166" spans="1:5" x14ac:dyDescent="0.2">
      <c r="A1166" s="21"/>
      <c r="B1166" s="21"/>
      <c r="C1166" s="21"/>
      <c r="D1166" s="21"/>
      <c r="E1166" s="21"/>
    </row>
    <row r="1167" spans="1:5" x14ac:dyDescent="0.2">
      <c r="A1167" s="21"/>
      <c r="B1167" s="21"/>
      <c r="C1167" s="21"/>
      <c r="D1167" s="21"/>
      <c r="E1167" s="21"/>
    </row>
    <row r="1168" spans="1:5" x14ac:dyDescent="0.2">
      <c r="A1168" s="21"/>
      <c r="B1168" s="21"/>
      <c r="C1168" s="21"/>
      <c r="D1168" s="21"/>
      <c r="E1168" s="21"/>
    </row>
    <row r="1169" spans="1:5" x14ac:dyDescent="0.2">
      <c r="A1169" s="21"/>
      <c r="B1169" s="21"/>
      <c r="C1169" s="21"/>
      <c r="D1169" s="21"/>
      <c r="E1169" s="21"/>
    </row>
    <row r="1170" spans="1:5" x14ac:dyDescent="0.2">
      <c r="A1170" s="21"/>
      <c r="B1170" s="21"/>
      <c r="C1170" s="21"/>
      <c r="D1170" s="21"/>
      <c r="E1170" s="21"/>
    </row>
    <row r="1171" spans="1:5" x14ac:dyDescent="0.2">
      <c r="A1171" s="21"/>
      <c r="B1171" s="21"/>
      <c r="C1171" s="21"/>
      <c r="D1171" s="21"/>
      <c r="E1171" s="21"/>
    </row>
    <row r="1172" spans="1:5" x14ac:dyDescent="0.2">
      <c r="A1172" s="21"/>
      <c r="B1172" s="21"/>
      <c r="C1172" s="21"/>
      <c r="D1172" s="21"/>
      <c r="E1172" s="21"/>
    </row>
    <row r="1173" spans="1:5" x14ac:dyDescent="0.2">
      <c r="A1173" s="21"/>
      <c r="B1173" s="21"/>
      <c r="C1173" s="21"/>
      <c r="D1173" s="21"/>
      <c r="E1173" s="21"/>
    </row>
    <row r="1174" spans="1:5" x14ac:dyDescent="0.2">
      <c r="A1174" s="21"/>
      <c r="B1174" s="21"/>
      <c r="C1174" s="21"/>
      <c r="D1174" s="21"/>
      <c r="E1174" s="21"/>
    </row>
    <row r="1175" spans="1:5" x14ac:dyDescent="0.2">
      <c r="A1175" s="21"/>
      <c r="B1175" s="21"/>
      <c r="C1175" s="21"/>
      <c r="D1175" s="21"/>
      <c r="E1175" s="21"/>
    </row>
    <row r="1176" spans="1:5" x14ac:dyDescent="0.2">
      <c r="A1176" s="21"/>
      <c r="B1176" s="21"/>
      <c r="C1176" s="21"/>
      <c r="D1176" s="21"/>
      <c r="E1176" s="21"/>
    </row>
    <row r="1177" spans="1:5" x14ac:dyDescent="0.2">
      <c r="A1177" s="21"/>
      <c r="B1177" s="21"/>
      <c r="C1177" s="21"/>
      <c r="D1177" s="21"/>
      <c r="E1177" s="21"/>
    </row>
    <row r="1178" spans="1:5" x14ac:dyDescent="0.2">
      <c r="A1178" s="21"/>
      <c r="B1178" s="21"/>
      <c r="C1178" s="21"/>
      <c r="D1178" s="21"/>
      <c r="E1178" s="21"/>
    </row>
    <row r="1179" spans="1:5" x14ac:dyDescent="0.2">
      <c r="A1179" s="21"/>
      <c r="B1179" s="21"/>
      <c r="C1179" s="21"/>
      <c r="D1179" s="21"/>
      <c r="E1179" s="21"/>
    </row>
    <row r="1180" spans="1:5" x14ac:dyDescent="0.2">
      <c r="A1180" s="21"/>
      <c r="B1180" s="21"/>
      <c r="C1180" s="21"/>
      <c r="D1180" s="21"/>
      <c r="E1180" s="21"/>
    </row>
    <row r="1181" spans="1:5" x14ac:dyDescent="0.2">
      <c r="A1181" s="21"/>
      <c r="B1181" s="21"/>
      <c r="C1181" s="21"/>
      <c r="D1181" s="21"/>
      <c r="E1181" s="21"/>
    </row>
    <row r="1182" spans="1:5" x14ac:dyDescent="0.2">
      <c r="A1182" s="21"/>
      <c r="B1182" s="21"/>
      <c r="C1182" s="21"/>
      <c r="D1182" s="21"/>
      <c r="E1182" s="21"/>
    </row>
    <row r="1183" spans="1:5" x14ac:dyDescent="0.2">
      <c r="A1183" s="21"/>
      <c r="B1183" s="21"/>
      <c r="C1183" s="21"/>
      <c r="D1183" s="21"/>
      <c r="E1183" s="21"/>
    </row>
    <row r="1184" spans="1:5" x14ac:dyDescent="0.2">
      <c r="A1184" s="21"/>
      <c r="B1184" s="21"/>
      <c r="C1184" s="21"/>
      <c r="D1184" s="21"/>
      <c r="E1184" s="21"/>
    </row>
    <row r="1185" spans="1:5" x14ac:dyDescent="0.2">
      <c r="A1185" s="21"/>
      <c r="B1185" s="21"/>
      <c r="C1185" s="21"/>
      <c r="D1185" s="21"/>
      <c r="E1185" s="21"/>
    </row>
    <row r="1186" spans="1:5" x14ac:dyDescent="0.2">
      <c r="A1186" s="21"/>
      <c r="B1186" s="21"/>
      <c r="C1186" s="21"/>
      <c r="D1186" s="21"/>
      <c r="E1186" s="21"/>
    </row>
    <row r="1187" spans="1:5" x14ac:dyDescent="0.2">
      <c r="A1187" s="21"/>
      <c r="B1187" s="21"/>
      <c r="C1187" s="21"/>
      <c r="D1187" s="21"/>
      <c r="E1187" s="21"/>
    </row>
    <row r="1188" spans="1:5" x14ac:dyDescent="0.2">
      <c r="A1188" s="21"/>
      <c r="B1188" s="21"/>
      <c r="C1188" s="21"/>
      <c r="D1188" s="21"/>
      <c r="E1188" s="21"/>
    </row>
    <row r="1189" spans="1:5" x14ac:dyDescent="0.2">
      <c r="A1189" s="21"/>
      <c r="B1189" s="21"/>
      <c r="C1189" s="21"/>
      <c r="D1189" s="21"/>
      <c r="E1189" s="21"/>
    </row>
    <row r="1190" spans="1:5" x14ac:dyDescent="0.2">
      <c r="A1190" s="21"/>
      <c r="B1190" s="21"/>
      <c r="C1190" s="21"/>
      <c r="D1190" s="21"/>
      <c r="E1190" s="21"/>
    </row>
    <row r="1191" spans="1:5" x14ac:dyDescent="0.2">
      <c r="A1191" s="21"/>
      <c r="B1191" s="21"/>
      <c r="C1191" s="21"/>
      <c r="D1191" s="21"/>
      <c r="E1191" s="21"/>
    </row>
    <row r="1192" spans="1:5" x14ac:dyDescent="0.2">
      <c r="A1192" s="21"/>
      <c r="B1192" s="21"/>
      <c r="C1192" s="21"/>
      <c r="D1192" s="21"/>
      <c r="E1192" s="21"/>
    </row>
    <row r="1193" spans="1:5" x14ac:dyDescent="0.2">
      <c r="A1193" s="21"/>
      <c r="B1193" s="21"/>
      <c r="C1193" s="21"/>
      <c r="D1193" s="21"/>
      <c r="E1193" s="21"/>
    </row>
    <row r="1194" spans="1:5" x14ac:dyDescent="0.2">
      <c r="A1194" s="21"/>
      <c r="B1194" s="21"/>
      <c r="C1194" s="21"/>
      <c r="D1194" s="21"/>
      <c r="E1194" s="21"/>
    </row>
    <row r="1195" spans="1:5" x14ac:dyDescent="0.2">
      <c r="A1195" s="21"/>
      <c r="B1195" s="21"/>
      <c r="C1195" s="21"/>
      <c r="D1195" s="21"/>
      <c r="E1195" s="21"/>
    </row>
    <row r="1196" spans="1:5" x14ac:dyDescent="0.2">
      <c r="A1196" s="21"/>
      <c r="B1196" s="21"/>
      <c r="C1196" s="21"/>
      <c r="D1196" s="21"/>
      <c r="E1196" s="21"/>
    </row>
    <row r="1197" spans="1:5" x14ac:dyDescent="0.2">
      <c r="A1197" s="21"/>
      <c r="B1197" s="21"/>
      <c r="C1197" s="21"/>
      <c r="D1197" s="21"/>
      <c r="E1197" s="21"/>
    </row>
    <row r="1198" spans="1:5" x14ac:dyDescent="0.2">
      <c r="A1198" s="21"/>
      <c r="B1198" s="21"/>
      <c r="C1198" s="21"/>
      <c r="D1198" s="21"/>
      <c r="E1198" s="21"/>
    </row>
    <row r="1199" spans="1:5" x14ac:dyDescent="0.2">
      <c r="A1199" s="21"/>
      <c r="B1199" s="21"/>
      <c r="C1199" s="21"/>
      <c r="D1199" s="21"/>
      <c r="E1199" s="21"/>
    </row>
    <row r="1200" spans="1:5" x14ac:dyDescent="0.2">
      <c r="A1200" s="21"/>
      <c r="B1200" s="21"/>
      <c r="C1200" s="21"/>
      <c r="D1200" s="21"/>
      <c r="E1200" s="21"/>
    </row>
    <row r="1201" spans="3:5" x14ac:dyDescent="0.2">
      <c r="C1201" s="21"/>
      <c r="D1201" s="21"/>
      <c r="E1201" s="21"/>
    </row>
  </sheetData>
  <mergeCells count="8">
    <mergeCell ref="A9:C9"/>
    <mergeCell ref="A1:E1"/>
    <mergeCell ref="A2:E2"/>
    <mergeCell ref="A4:A5"/>
    <mergeCell ref="C4:C5"/>
    <mergeCell ref="D4:D5"/>
    <mergeCell ref="E4:E5"/>
    <mergeCell ref="B4:B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25"/>
  <sheetViews>
    <sheetView tabSelected="1" workbookViewId="0">
      <selection activeCell="I30" sqref="I30"/>
    </sheetView>
  </sheetViews>
  <sheetFormatPr defaultColWidth="9.140625" defaultRowHeight="19.5" customHeight="1" x14ac:dyDescent="0.25"/>
  <cols>
    <col min="1" max="1" width="11.7109375" style="82" bestFit="1" customWidth="1"/>
    <col min="2" max="2" width="11.28515625" style="82" customWidth="1"/>
    <col min="3" max="4" width="16" style="81" bestFit="1" customWidth="1"/>
    <col min="5" max="5" width="14.85546875" style="81" bestFit="1" customWidth="1"/>
    <col min="6" max="6" width="17.28515625" style="81" bestFit="1" customWidth="1"/>
    <col min="7" max="8" width="16" style="81" bestFit="1" customWidth="1"/>
    <col min="9" max="11" width="14.85546875" style="81" bestFit="1" customWidth="1"/>
    <col min="12" max="12" width="16" style="81" bestFit="1" customWidth="1"/>
    <col min="13" max="13" width="15.7109375" style="82" bestFit="1" customWidth="1"/>
    <col min="14" max="14" width="11.5703125" style="81" bestFit="1" customWidth="1"/>
    <col min="15" max="16384" width="9.140625" style="81"/>
  </cols>
  <sheetData>
    <row r="1" spans="1:13" ht="19.5" customHeight="1" x14ac:dyDescent="0.3">
      <c r="A1" s="129" t="s">
        <v>63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3" spans="1:13" s="86" customFormat="1" ht="15.75" customHeight="1" x14ac:dyDescent="0.25">
      <c r="A3" s="143" t="s">
        <v>33</v>
      </c>
      <c r="B3" s="144" t="s">
        <v>34</v>
      </c>
      <c r="C3" s="130" t="s">
        <v>35</v>
      </c>
      <c r="D3" s="130"/>
      <c r="E3" s="130"/>
      <c r="F3" s="130"/>
      <c r="G3" s="131" t="s">
        <v>5</v>
      </c>
      <c r="H3" s="131"/>
      <c r="I3" s="131"/>
      <c r="J3" s="131"/>
      <c r="K3" s="131"/>
      <c r="L3" s="131"/>
      <c r="M3" s="145" t="s">
        <v>36</v>
      </c>
    </row>
    <row r="4" spans="1:13" s="86" customFormat="1" ht="15.75" customHeight="1" x14ac:dyDescent="0.25">
      <c r="A4" s="143"/>
      <c r="B4" s="144" t="s">
        <v>231</v>
      </c>
      <c r="C4" s="116" t="s">
        <v>37</v>
      </c>
      <c r="D4" s="116" t="s">
        <v>38</v>
      </c>
      <c r="E4" s="116" t="s">
        <v>12</v>
      </c>
      <c r="F4" s="116" t="s">
        <v>39</v>
      </c>
      <c r="G4" s="117" t="s">
        <v>40</v>
      </c>
      <c r="H4" s="117" t="s">
        <v>41</v>
      </c>
      <c r="I4" s="117" t="s">
        <v>42</v>
      </c>
      <c r="J4" s="117" t="s">
        <v>43</v>
      </c>
      <c r="K4" s="117" t="s">
        <v>60</v>
      </c>
      <c r="L4" s="117" t="s">
        <v>44</v>
      </c>
      <c r="M4" s="145" t="s">
        <v>45</v>
      </c>
    </row>
    <row r="5" spans="1:13" ht="15.75" customHeight="1" x14ac:dyDescent="0.25">
      <c r="A5" s="87" t="s">
        <v>46</v>
      </c>
      <c r="B5" s="88">
        <f>350*8</f>
        <v>2800</v>
      </c>
      <c r="C5" s="89">
        <v>900000</v>
      </c>
      <c r="D5" s="89">
        <v>25190000</v>
      </c>
      <c r="E5" s="89">
        <v>3078</v>
      </c>
      <c r="F5" s="89">
        <f>SUM(C5:E5)</f>
        <v>26093078</v>
      </c>
      <c r="G5" s="90">
        <v>10151400</v>
      </c>
      <c r="H5" s="90">
        <v>582200</v>
      </c>
      <c r="I5" s="90"/>
      <c r="J5" s="90"/>
      <c r="K5" s="90">
        <v>520500</v>
      </c>
      <c r="L5" s="90">
        <f>SUM(G5:K5)</f>
        <v>11254100</v>
      </c>
      <c r="M5" s="91">
        <f>F5-L5</f>
        <v>14838978</v>
      </c>
    </row>
    <row r="6" spans="1:13" ht="15.75" customHeight="1" x14ac:dyDescent="0.25">
      <c r="A6" s="87" t="s">
        <v>47</v>
      </c>
      <c r="B6" s="88">
        <v>0</v>
      </c>
      <c r="C6" s="89">
        <v>2100000</v>
      </c>
      <c r="D6" s="89">
        <v>14330000</v>
      </c>
      <c r="E6" s="89">
        <v>1265439</v>
      </c>
      <c r="F6" s="89">
        <f t="shared" ref="F6:F17" si="0">SUM(C6:E6)</f>
        <v>17695439</v>
      </c>
      <c r="G6" s="90">
        <v>540000</v>
      </c>
      <c r="H6" s="90">
        <v>620000</v>
      </c>
      <c r="I6" s="90"/>
      <c r="J6" s="90"/>
      <c r="K6" s="90">
        <v>2200</v>
      </c>
      <c r="L6" s="90">
        <f t="shared" ref="L6:L17" si="1">SUM(G6:K6)</f>
        <v>1162200</v>
      </c>
      <c r="M6" s="91">
        <f t="shared" ref="M6:M16" si="2">F6-L6</f>
        <v>16533239</v>
      </c>
    </row>
    <row r="7" spans="1:13" ht="15.75" customHeight="1" x14ac:dyDescent="0.25">
      <c r="A7" s="87" t="s">
        <v>48</v>
      </c>
      <c r="B7" s="88">
        <f>350*8</f>
        <v>2800</v>
      </c>
      <c r="C7" s="89">
        <v>1100000</v>
      </c>
      <c r="D7" s="89">
        <v>3620000</v>
      </c>
      <c r="E7" s="89">
        <v>964963</v>
      </c>
      <c r="F7" s="89">
        <f t="shared" si="0"/>
        <v>5684963</v>
      </c>
      <c r="G7" s="90">
        <v>7565200</v>
      </c>
      <c r="H7" s="90">
        <v>1242200</v>
      </c>
      <c r="I7" s="90"/>
      <c r="J7" s="90"/>
      <c r="K7" s="90">
        <v>2002200</v>
      </c>
      <c r="L7" s="90">
        <f t="shared" si="1"/>
        <v>10809600</v>
      </c>
      <c r="M7" s="91">
        <f t="shared" si="2"/>
        <v>-5124637</v>
      </c>
    </row>
    <row r="8" spans="1:13" ht="15.75" customHeight="1" x14ac:dyDescent="0.25">
      <c r="A8" s="87" t="s">
        <v>49</v>
      </c>
      <c r="B8" s="88">
        <f>350*8</f>
        <v>2800</v>
      </c>
      <c r="C8" s="89">
        <v>1100000</v>
      </c>
      <c r="D8" s="89">
        <v>7960000</v>
      </c>
      <c r="E8" s="89">
        <v>1922</v>
      </c>
      <c r="F8" s="89">
        <f t="shared" si="0"/>
        <v>9061922</v>
      </c>
      <c r="G8" s="90">
        <v>7078200</v>
      </c>
      <c r="H8" s="90">
        <v>2064400</v>
      </c>
      <c r="I8" s="90"/>
      <c r="J8" s="90">
        <v>197200</v>
      </c>
      <c r="K8" s="90">
        <v>4400</v>
      </c>
      <c r="L8" s="90">
        <f t="shared" si="1"/>
        <v>9344200</v>
      </c>
      <c r="M8" s="91">
        <f t="shared" si="2"/>
        <v>-282278</v>
      </c>
    </row>
    <row r="9" spans="1:13" ht="15.75" customHeight="1" x14ac:dyDescent="0.25">
      <c r="A9" s="87" t="s">
        <v>50</v>
      </c>
      <c r="B9" s="88">
        <f>350*7</f>
        <v>2450</v>
      </c>
      <c r="C9" s="89">
        <v>900000</v>
      </c>
      <c r="D9" s="89">
        <v>12050000</v>
      </c>
      <c r="E9" s="89">
        <v>1678</v>
      </c>
      <c r="F9" s="89">
        <f t="shared" si="0"/>
        <v>12951678</v>
      </c>
      <c r="G9" s="90">
        <v>5182200</v>
      </c>
      <c r="H9" s="90">
        <v>922200</v>
      </c>
      <c r="I9" s="90"/>
      <c r="J9" s="90"/>
      <c r="K9" s="90">
        <v>2200</v>
      </c>
      <c r="L9" s="90">
        <f t="shared" si="1"/>
        <v>6106600</v>
      </c>
      <c r="M9" s="91">
        <f t="shared" si="2"/>
        <v>6845078</v>
      </c>
    </row>
    <row r="10" spans="1:13" ht="15.75" customHeight="1" x14ac:dyDescent="0.25">
      <c r="A10" s="87" t="s">
        <v>51</v>
      </c>
      <c r="B10" s="88">
        <f>350*10</f>
        <v>3500</v>
      </c>
      <c r="C10" s="89">
        <v>1100000</v>
      </c>
      <c r="D10" s="89">
        <v>10430000</v>
      </c>
      <c r="E10" s="89">
        <v>506468</v>
      </c>
      <c r="F10" s="89">
        <f t="shared" si="0"/>
        <v>12036468</v>
      </c>
      <c r="G10" s="90">
        <v>5100000</v>
      </c>
      <c r="H10" s="90">
        <v>1450000</v>
      </c>
      <c r="I10" s="90"/>
      <c r="J10" s="90">
        <v>300000</v>
      </c>
      <c r="K10" s="90">
        <v>2200</v>
      </c>
      <c r="L10" s="90">
        <f t="shared" si="1"/>
        <v>6852200</v>
      </c>
      <c r="M10" s="91">
        <f t="shared" si="2"/>
        <v>5184268</v>
      </c>
    </row>
    <row r="11" spans="1:13" ht="15.75" customHeight="1" x14ac:dyDescent="0.25">
      <c r="A11" s="87" t="s">
        <v>52</v>
      </c>
      <c r="B11" s="88">
        <f>350*8</f>
        <v>2800</v>
      </c>
      <c r="C11" s="89">
        <v>1200000</v>
      </c>
      <c r="D11" s="89">
        <v>6020000</v>
      </c>
      <c r="E11" s="89">
        <v>2414</v>
      </c>
      <c r="F11" s="89">
        <f t="shared" si="0"/>
        <v>7222414</v>
      </c>
      <c r="G11" s="90">
        <v>8464400</v>
      </c>
      <c r="H11" s="90">
        <v>1080000</v>
      </c>
      <c r="I11" s="90"/>
      <c r="J11" s="90"/>
      <c r="K11" s="90">
        <v>2200</v>
      </c>
      <c r="L11" s="90">
        <f t="shared" si="1"/>
        <v>9546600</v>
      </c>
      <c r="M11" s="91">
        <f t="shared" si="2"/>
        <v>-2324186</v>
      </c>
    </row>
    <row r="12" spans="1:13" ht="15.75" customHeight="1" x14ac:dyDescent="0.25">
      <c r="A12" s="87" t="s">
        <v>53</v>
      </c>
      <c r="B12" s="88">
        <f>350*8</f>
        <v>2800</v>
      </c>
      <c r="C12" s="89">
        <v>1300000</v>
      </c>
      <c r="D12" s="89">
        <v>5800000</v>
      </c>
      <c r="E12" s="89">
        <v>4093459</v>
      </c>
      <c r="F12" s="89">
        <f t="shared" si="0"/>
        <v>11193459</v>
      </c>
      <c r="G12" s="90">
        <v>6282200</v>
      </c>
      <c r="H12" s="90">
        <v>1919900</v>
      </c>
      <c r="I12" s="90"/>
      <c r="J12" s="90"/>
      <c r="K12" s="90">
        <v>2200</v>
      </c>
      <c r="L12" s="90">
        <f t="shared" si="1"/>
        <v>8204300</v>
      </c>
      <c r="M12" s="91">
        <f t="shared" si="2"/>
        <v>2989159</v>
      </c>
    </row>
    <row r="13" spans="1:13" ht="15.75" customHeight="1" x14ac:dyDescent="0.25">
      <c r="A13" s="87" t="s">
        <v>54</v>
      </c>
      <c r="B13" s="88">
        <f>350*8</f>
        <v>2800</v>
      </c>
      <c r="C13" s="89">
        <v>1800000</v>
      </c>
      <c r="D13" s="89">
        <v>6400000</v>
      </c>
      <c r="E13" s="89">
        <v>506807</v>
      </c>
      <c r="F13" s="89">
        <f t="shared" si="0"/>
        <v>8706807</v>
      </c>
      <c r="G13" s="90">
        <v>6402200</v>
      </c>
      <c r="H13" s="90">
        <v>1082200</v>
      </c>
      <c r="I13" s="90"/>
      <c r="J13" s="90"/>
      <c r="K13" s="90">
        <v>2200</v>
      </c>
      <c r="L13" s="90">
        <f t="shared" si="1"/>
        <v>7486600</v>
      </c>
      <c r="M13" s="91">
        <f t="shared" si="2"/>
        <v>1220207</v>
      </c>
    </row>
    <row r="14" spans="1:13" ht="15.75" customHeight="1" x14ac:dyDescent="0.25">
      <c r="A14" s="87" t="s">
        <v>55</v>
      </c>
      <c r="B14" s="88">
        <f>350*8</f>
        <v>2800</v>
      </c>
      <c r="C14" s="89">
        <v>900000</v>
      </c>
      <c r="D14" s="89">
        <v>1942300</v>
      </c>
      <c r="E14" s="89">
        <v>2544</v>
      </c>
      <c r="F14" s="89">
        <f t="shared" si="0"/>
        <v>2844844</v>
      </c>
      <c r="G14" s="90"/>
      <c r="H14" s="90">
        <v>1102200</v>
      </c>
      <c r="I14" s="90"/>
      <c r="J14" s="90"/>
      <c r="K14" s="90">
        <v>2200</v>
      </c>
      <c r="L14" s="90">
        <f t="shared" si="1"/>
        <v>1104400</v>
      </c>
      <c r="M14" s="91">
        <f t="shared" si="2"/>
        <v>1740444</v>
      </c>
    </row>
    <row r="15" spans="1:13" ht="15.75" customHeight="1" x14ac:dyDescent="0.25">
      <c r="A15" s="87" t="s">
        <v>56</v>
      </c>
      <c r="B15" s="88">
        <f>350*9</f>
        <v>3150</v>
      </c>
      <c r="C15" s="89">
        <v>1100000</v>
      </c>
      <c r="D15" s="89">
        <v>4800000</v>
      </c>
      <c r="E15" s="89">
        <v>2413</v>
      </c>
      <c r="F15" s="89">
        <f t="shared" si="0"/>
        <v>5902413</v>
      </c>
      <c r="G15" s="90">
        <v>5880000</v>
      </c>
      <c r="H15" s="90">
        <v>1382200</v>
      </c>
      <c r="I15" s="90"/>
      <c r="J15" s="90">
        <v>220000</v>
      </c>
      <c r="K15" s="90">
        <v>2200</v>
      </c>
      <c r="L15" s="90">
        <f t="shared" si="1"/>
        <v>7484400</v>
      </c>
      <c r="M15" s="91">
        <f t="shared" si="2"/>
        <v>-1581987</v>
      </c>
    </row>
    <row r="16" spans="1:13" ht="15.75" customHeight="1" x14ac:dyDescent="0.25">
      <c r="A16" s="87" t="s">
        <v>57</v>
      </c>
      <c r="B16" s="88">
        <f>350*7</f>
        <v>2450</v>
      </c>
      <c r="C16" s="89">
        <v>1400000</v>
      </c>
      <c r="D16" s="89">
        <v>3650000</v>
      </c>
      <c r="E16" s="89">
        <v>501116</v>
      </c>
      <c r="F16" s="89">
        <f t="shared" si="0"/>
        <v>5551116</v>
      </c>
      <c r="G16" s="90">
        <v>14842200</v>
      </c>
      <c r="H16" s="90">
        <v>1762200</v>
      </c>
      <c r="I16" s="90"/>
      <c r="J16" s="90"/>
      <c r="K16" s="90">
        <v>659900</v>
      </c>
      <c r="L16" s="90">
        <f t="shared" si="1"/>
        <v>17264300</v>
      </c>
      <c r="M16" s="91">
        <f t="shared" si="2"/>
        <v>-11713184</v>
      </c>
    </row>
    <row r="17" spans="1:16" s="82" customFormat="1" ht="15.75" customHeight="1" x14ac:dyDescent="0.25">
      <c r="A17" s="92" t="s">
        <v>218</v>
      </c>
      <c r="B17" s="93">
        <f>SUM(B5:B16)</f>
        <v>31150</v>
      </c>
      <c r="C17" s="94">
        <f>SUM(C5:C16)</f>
        <v>14900000</v>
      </c>
      <c r="D17" s="94">
        <f>SUM(D5:D16)</f>
        <v>102192300</v>
      </c>
      <c r="E17" s="94">
        <f>SUM(E5:E16)</f>
        <v>7852301</v>
      </c>
      <c r="F17" s="89">
        <f t="shared" si="0"/>
        <v>124944601</v>
      </c>
      <c r="G17" s="95">
        <f t="shared" ref="G17:K17" si="3">SUM(G5:G16)</f>
        <v>77488000</v>
      </c>
      <c r="H17" s="95">
        <f t="shared" si="3"/>
        <v>15209700</v>
      </c>
      <c r="I17" s="95">
        <f t="shared" si="3"/>
        <v>0</v>
      </c>
      <c r="J17" s="95">
        <f>SUM(J5:J16)</f>
        <v>717200</v>
      </c>
      <c r="K17" s="95">
        <f t="shared" si="3"/>
        <v>3204600</v>
      </c>
      <c r="L17" s="90">
        <f t="shared" si="1"/>
        <v>96619500</v>
      </c>
      <c r="M17" s="146">
        <f>SUM(M5:M16)</f>
        <v>28325101</v>
      </c>
      <c r="N17" s="109"/>
    </row>
    <row r="18" spans="1:16" ht="19.5" customHeight="1" x14ac:dyDescent="0.25">
      <c r="A18" s="147" t="s">
        <v>58</v>
      </c>
      <c r="B18" s="147"/>
      <c r="C18" s="147"/>
      <c r="D18" s="147"/>
      <c r="E18" s="97"/>
      <c r="F18" s="148">
        <f>ROUND(F17/12,0)</f>
        <v>10412050</v>
      </c>
      <c r="G18" s="148">
        <f>ROUND(G17/12,0)</f>
        <v>6457333</v>
      </c>
      <c r="H18" s="148">
        <f>ROUND(H17/12,0)</f>
        <v>1267475</v>
      </c>
      <c r="I18" s="87"/>
      <c r="J18" s="149"/>
      <c r="K18" s="87"/>
      <c r="L18" s="148">
        <f>ROUND(L17/12,0)</f>
        <v>8051625</v>
      </c>
      <c r="M18" s="88"/>
    </row>
    <row r="19" spans="1:16" ht="19.5" customHeight="1" x14ac:dyDescent="0.25">
      <c r="C19" s="133"/>
      <c r="D19" s="133"/>
      <c r="E19" s="133"/>
      <c r="F19" s="133"/>
      <c r="G19" s="133"/>
      <c r="H19" s="133"/>
      <c r="I19" s="133"/>
      <c r="J19" s="135"/>
      <c r="K19" s="133"/>
      <c r="L19" s="133"/>
      <c r="M19" s="159"/>
    </row>
    <row r="20" spans="1:16" ht="19.5" customHeight="1" x14ac:dyDescent="0.25">
      <c r="C20" s="133"/>
      <c r="D20" s="133"/>
      <c r="E20" s="133"/>
      <c r="F20" s="133"/>
      <c r="G20" s="133"/>
      <c r="H20" s="133"/>
      <c r="I20" s="133"/>
      <c r="J20" s="135"/>
      <c r="K20" s="133"/>
      <c r="L20" s="133"/>
      <c r="M20" s="159"/>
    </row>
    <row r="21" spans="1:16" ht="19.5" customHeight="1" x14ac:dyDescent="0.25">
      <c r="A21" s="136" t="s">
        <v>59</v>
      </c>
      <c r="B21" s="132" t="s">
        <v>233</v>
      </c>
      <c r="C21" s="132"/>
      <c r="D21" s="132"/>
      <c r="E21" s="139"/>
      <c r="F21" s="141">
        <f>ROUND(L17/B17,0)</f>
        <v>3102</v>
      </c>
      <c r="G21" s="142" t="s">
        <v>234</v>
      </c>
      <c r="H21" s="84"/>
      <c r="I21" s="84"/>
      <c r="J21" s="84"/>
      <c r="L21" s="85"/>
      <c r="M21" s="81"/>
      <c r="N21" s="83"/>
      <c r="O21" s="133"/>
      <c r="P21" s="82"/>
    </row>
    <row r="22" spans="1:16" ht="19.5" customHeight="1" x14ac:dyDescent="0.25">
      <c r="A22" s="137"/>
      <c r="B22" s="134" t="s">
        <v>235</v>
      </c>
      <c r="C22" s="134"/>
      <c r="D22" s="134"/>
      <c r="E22" s="134"/>
      <c r="F22" s="140"/>
      <c r="G22" s="140"/>
      <c r="H22" s="134"/>
      <c r="I22" s="134"/>
      <c r="J22" s="134"/>
      <c r="K22" s="134"/>
      <c r="M22" s="84"/>
      <c r="O22" s="133"/>
      <c r="P22" s="82"/>
    </row>
    <row r="23" spans="1:16" ht="19.5" customHeight="1" x14ac:dyDescent="0.25">
      <c r="A23" s="138"/>
      <c r="B23" s="134" t="s">
        <v>232</v>
      </c>
      <c r="C23" s="134"/>
      <c r="D23" s="134"/>
      <c r="E23" s="134"/>
      <c r="F23" s="134"/>
      <c r="G23" s="134"/>
      <c r="H23" s="134"/>
      <c r="I23" s="134"/>
      <c r="J23" s="134"/>
      <c r="K23" s="134"/>
      <c r="M23" s="84"/>
      <c r="O23" s="133"/>
      <c r="P23" s="82"/>
    </row>
    <row r="25" spans="1:16" ht="19.5" customHeight="1" x14ac:dyDescent="0.25">
      <c r="E25" s="84"/>
    </row>
  </sheetData>
  <mergeCells count="9">
    <mergeCell ref="B21:E21"/>
    <mergeCell ref="B22:K22"/>
    <mergeCell ref="B23:K23"/>
    <mergeCell ref="A21:A23"/>
    <mergeCell ref="A1:M1"/>
    <mergeCell ref="C3:F3"/>
    <mergeCell ref="G3:L3"/>
    <mergeCell ref="A18:D18"/>
    <mergeCell ref="A3:A4"/>
  </mergeCells>
  <pageMargins left="0.45" right="0.2" top="0.75" bottom="0.75" header="0.3" footer="0.3"/>
  <pageSetup scale="6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1"/>
  <sheetViews>
    <sheetView workbookViewId="0">
      <selection activeCell="L48" sqref="L48"/>
    </sheetView>
  </sheetViews>
  <sheetFormatPr defaultRowHeight="12.75" x14ac:dyDescent="0.2"/>
  <cols>
    <col min="1" max="1" width="14.5703125" customWidth="1"/>
    <col min="2" max="2" width="14.140625" bestFit="1" customWidth="1"/>
    <col min="3" max="4" width="15.140625" bestFit="1" customWidth="1"/>
    <col min="5" max="5" width="29.28515625" bestFit="1" customWidth="1"/>
  </cols>
  <sheetData>
    <row r="1" spans="1:5" x14ac:dyDescent="0.2">
      <c r="A1" s="29" t="s">
        <v>13</v>
      </c>
    </row>
    <row r="3" spans="1:5" x14ac:dyDescent="0.2">
      <c r="A3" t="s">
        <v>14</v>
      </c>
      <c r="B3" s="28" t="s">
        <v>15</v>
      </c>
    </row>
    <row r="5" spans="1:5" s="37" customFormat="1" x14ac:dyDescent="0.2">
      <c r="A5" s="36" t="s">
        <v>16</v>
      </c>
      <c r="B5" s="36" t="s">
        <v>17</v>
      </c>
      <c r="C5" s="36" t="s">
        <v>18</v>
      </c>
      <c r="D5" s="36" t="s">
        <v>19</v>
      </c>
      <c r="E5" s="36" t="s">
        <v>20</v>
      </c>
    </row>
    <row r="6" spans="1:5" x14ac:dyDescent="0.2">
      <c r="A6" s="30" t="s">
        <v>21</v>
      </c>
      <c r="B6" s="30"/>
      <c r="C6" s="32">
        <v>100000000</v>
      </c>
      <c r="D6" s="32">
        <v>100000000</v>
      </c>
      <c r="E6" s="30" t="s">
        <v>23</v>
      </c>
    </row>
    <row r="7" spans="1:5" x14ac:dyDescent="0.2">
      <c r="A7" s="31" t="s">
        <v>22</v>
      </c>
      <c r="B7" s="31"/>
      <c r="C7" s="31"/>
      <c r="D7" s="31"/>
      <c r="E7" s="38" t="s">
        <v>26</v>
      </c>
    </row>
    <row r="9" spans="1:5" x14ac:dyDescent="0.2">
      <c r="A9" s="33" t="s">
        <v>24</v>
      </c>
      <c r="C9" s="34">
        <f>C6</f>
        <v>100000000</v>
      </c>
    </row>
    <row r="11" spans="1:5" x14ac:dyDescent="0.2">
      <c r="A11" s="29" t="s">
        <v>25</v>
      </c>
      <c r="D11" s="35">
        <f>D6</f>
        <v>100000000</v>
      </c>
      <c r="E11" s="110" t="s">
        <v>99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1"/>
  <sheetViews>
    <sheetView workbookViewId="0">
      <selection activeCell="E11" sqref="E11"/>
    </sheetView>
  </sheetViews>
  <sheetFormatPr defaultRowHeight="12.75" x14ac:dyDescent="0.2"/>
  <cols>
    <col min="1" max="1" width="14.5703125" customWidth="1"/>
    <col min="2" max="2" width="14.140625" bestFit="1" customWidth="1"/>
    <col min="3" max="4" width="15.140625" bestFit="1" customWidth="1"/>
    <col min="5" max="5" width="29.28515625" bestFit="1" customWidth="1"/>
  </cols>
  <sheetData>
    <row r="1" spans="1:5" x14ac:dyDescent="0.2">
      <c r="A1" s="29" t="s">
        <v>13</v>
      </c>
    </row>
    <row r="3" spans="1:5" x14ac:dyDescent="0.2">
      <c r="A3" t="s">
        <v>14</v>
      </c>
      <c r="B3" s="40" t="s">
        <v>28</v>
      </c>
    </row>
    <row r="5" spans="1:5" s="37" customFormat="1" x14ac:dyDescent="0.2">
      <c r="A5" s="36" t="s">
        <v>16</v>
      </c>
      <c r="B5" s="36" t="s">
        <v>17</v>
      </c>
      <c r="C5" s="36" t="s">
        <v>18</v>
      </c>
      <c r="D5" s="36" t="s">
        <v>19</v>
      </c>
      <c r="E5" s="36" t="s">
        <v>20</v>
      </c>
    </row>
    <row r="6" spans="1:5" x14ac:dyDescent="0.2">
      <c r="A6" s="41">
        <v>43353</v>
      </c>
      <c r="B6" s="30"/>
      <c r="C6" s="32">
        <v>40000000</v>
      </c>
      <c r="D6" s="32">
        <f>C6</f>
        <v>40000000</v>
      </c>
      <c r="E6" s="44" t="s">
        <v>29</v>
      </c>
    </row>
    <row r="7" spans="1:5" x14ac:dyDescent="0.2">
      <c r="A7" s="45">
        <v>43444</v>
      </c>
      <c r="B7" s="31"/>
      <c r="C7" s="43">
        <v>458740</v>
      </c>
      <c r="D7" s="42">
        <f>D6+C7</f>
        <v>40458740</v>
      </c>
      <c r="E7" s="38" t="s">
        <v>0</v>
      </c>
    </row>
    <row r="9" spans="1:5" x14ac:dyDescent="0.2">
      <c r="A9" s="33" t="s">
        <v>24</v>
      </c>
      <c r="C9" s="34">
        <f>SUM(C6:C8)</f>
        <v>40458740</v>
      </c>
    </row>
    <row r="11" spans="1:5" x14ac:dyDescent="0.2">
      <c r="A11" s="29" t="s">
        <v>25</v>
      </c>
      <c r="D11" s="35">
        <f>D7</f>
        <v>40458740</v>
      </c>
      <c r="E11" s="110" t="s">
        <v>227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1"/>
  <sheetViews>
    <sheetView workbookViewId="0">
      <selection activeCell="E6" sqref="E6"/>
    </sheetView>
  </sheetViews>
  <sheetFormatPr defaultRowHeight="15.75" x14ac:dyDescent="0.25"/>
  <cols>
    <col min="1" max="1" width="14.5703125" style="81" customWidth="1"/>
    <col min="2" max="2" width="14.140625" style="81" bestFit="1" customWidth="1"/>
    <col min="3" max="4" width="15.140625" style="81" bestFit="1" customWidth="1"/>
    <col min="5" max="5" width="29.28515625" style="81" bestFit="1" customWidth="1"/>
    <col min="6" max="16384" width="9.140625" style="81"/>
  </cols>
  <sheetData>
    <row r="1" spans="1:5" x14ac:dyDescent="0.25">
      <c r="A1" s="82" t="s">
        <v>222</v>
      </c>
    </row>
    <row r="3" spans="1:5" x14ac:dyDescent="0.25">
      <c r="A3" s="81" t="s">
        <v>14</v>
      </c>
      <c r="B3" s="96" t="s">
        <v>224</v>
      </c>
    </row>
    <row r="5" spans="1:5" s="98" customFormat="1" x14ac:dyDescent="0.25">
      <c r="A5" s="97" t="s">
        <v>16</v>
      </c>
      <c r="B5" s="97" t="s">
        <v>17</v>
      </c>
      <c r="C5" s="97" t="s">
        <v>18</v>
      </c>
      <c r="D5" s="97" t="s">
        <v>19</v>
      </c>
      <c r="E5" s="97" t="s">
        <v>20</v>
      </c>
    </row>
    <row r="6" spans="1:5" ht="47.25" x14ac:dyDescent="0.25">
      <c r="A6" s="105">
        <v>43523</v>
      </c>
      <c r="B6" s="106"/>
      <c r="C6" s="107">
        <v>150000000</v>
      </c>
      <c r="D6" s="107">
        <v>150000000</v>
      </c>
      <c r="E6" s="102" t="s">
        <v>225</v>
      </c>
    </row>
    <row r="7" spans="1:5" x14ac:dyDescent="0.25">
      <c r="A7" s="108"/>
      <c r="B7" s="108"/>
      <c r="C7" s="108"/>
      <c r="D7" s="108"/>
      <c r="E7" s="108"/>
    </row>
    <row r="9" spans="1:5" x14ac:dyDescent="0.25">
      <c r="A9" s="81" t="s">
        <v>24</v>
      </c>
      <c r="C9" s="84">
        <f>C6</f>
        <v>150000000</v>
      </c>
    </row>
    <row r="11" spans="1:5" x14ac:dyDescent="0.25">
      <c r="A11" s="82" t="s">
        <v>25</v>
      </c>
      <c r="D11" s="109">
        <f>D6</f>
        <v>150000000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9"/>
  <sheetViews>
    <sheetView workbookViewId="0">
      <selection activeCell="E6" sqref="E6"/>
    </sheetView>
  </sheetViews>
  <sheetFormatPr defaultRowHeight="15.75" x14ac:dyDescent="0.25"/>
  <cols>
    <col min="1" max="1" width="14.5703125" style="81" customWidth="1"/>
    <col min="2" max="2" width="14.140625" style="81" bestFit="1" customWidth="1"/>
    <col min="3" max="4" width="15.140625" style="81" bestFit="1" customWidth="1"/>
    <col min="5" max="5" width="29.28515625" style="81" bestFit="1" customWidth="1"/>
    <col min="6" max="16384" width="9.140625" style="81"/>
  </cols>
  <sheetData>
    <row r="1" spans="1:5" x14ac:dyDescent="0.25">
      <c r="A1" s="82" t="s">
        <v>222</v>
      </c>
    </row>
    <row r="3" spans="1:5" x14ac:dyDescent="0.25">
      <c r="A3" s="81" t="s">
        <v>14</v>
      </c>
      <c r="B3" s="96" t="s">
        <v>220</v>
      </c>
    </row>
    <row r="5" spans="1:5" s="98" customFormat="1" x14ac:dyDescent="0.25">
      <c r="A5" s="97" t="s">
        <v>16</v>
      </c>
      <c r="B5" s="97" t="s">
        <v>17</v>
      </c>
      <c r="C5" s="97" t="s">
        <v>18</v>
      </c>
      <c r="D5" s="97" t="s">
        <v>19</v>
      </c>
      <c r="E5" s="97" t="s">
        <v>20</v>
      </c>
    </row>
    <row r="6" spans="1:5" ht="47.25" x14ac:dyDescent="0.25">
      <c r="A6" s="99">
        <v>43353</v>
      </c>
      <c r="B6" s="100"/>
      <c r="C6" s="101">
        <v>40000000</v>
      </c>
      <c r="D6" s="101">
        <f>C6</f>
        <v>40000000</v>
      </c>
      <c r="E6" s="102" t="s">
        <v>221</v>
      </c>
    </row>
    <row r="7" spans="1:5" x14ac:dyDescent="0.25">
      <c r="A7" s="100"/>
      <c r="B7" s="100"/>
      <c r="C7" s="100"/>
      <c r="D7" s="100"/>
      <c r="E7" s="100"/>
    </row>
    <row r="8" spans="1:5" x14ac:dyDescent="0.25">
      <c r="A8" s="100" t="s">
        <v>24</v>
      </c>
      <c r="B8" s="100"/>
      <c r="C8" s="103">
        <f>SUM(C6:C7)</f>
        <v>40000000</v>
      </c>
      <c r="D8" s="103">
        <f>SUM(D6:D7)</f>
        <v>40000000</v>
      </c>
      <c r="E8" s="100"/>
    </row>
    <row r="9" spans="1:5" x14ac:dyDescent="0.25">
      <c r="A9" s="87" t="s">
        <v>25</v>
      </c>
      <c r="B9" s="100"/>
      <c r="C9" s="100"/>
      <c r="D9" s="104">
        <f>D8</f>
        <v>40000000</v>
      </c>
      <c r="E9" s="10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231"/>
  <sheetViews>
    <sheetView zoomScale="96" zoomScaleNormal="96" workbookViewId="0">
      <selection activeCell="B27" sqref="B27"/>
    </sheetView>
  </sheetViews>
  <sheetFormatPr defaultRowHeight="18" customHeight="1" x14ac:dyDescent="0.25"/>
  <cols>
    <col min="1" max="1" width="7.42578125" style="115" bestFit="1" customWidth="1"/>
    <col min="2" max="2" width="47" style="49" bestFit="1" customWidth="1"/>
    <col min="3" max="3" width="10.85546875" style="50" customWidth="1"/>
    <col min="4" max="4" width="9.85546875" style="50" customWidth="1"/>
    <col min="5" max="5" width="14.5703125" style="60" bestFit="1" customWidth="1"/>
    <col min="6" max="6" width="13.42578125" style="61" customWidth="1"/>
    <col min="7" max="7" width="14.7109375" style="61" customWidth="1"/>
    <col min="8" max="8" width="13.42578125" style="50" customWidth="1"/>
    <col min="9" max="9" width="9.140625" style="50"/>
    <col min="10" max="10" width="10.42578125" style="50" customWidth="1"/>
    <col min="11" max="17" width="9.140625" style="50"/>
    <col min="18" max="116" width="9.140625" style="55"/>
    <col min="117" max="16384" width="9.140625" style="50"/>
  </cols>
  <sheetData>
    <row r="1" spans="1:116" s="68" customFormat="1" ht="23.25" customHeight="1" x14ac:dyDescent="0.3">
      <c r="A1" s="119" t="s">
        <v>61</v>
      </c>
      <c r="B1" s="119"/>
      <c r="C1" s="119"/>
      <c r="D1" s="119"/>
      <c r="E1" s="119"/>
      <c r="F1" s="119"/>
      <c r="G1" s="119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</row>
    <row r="2" spans="1:116" s="68" customFormat="1" ht="23.25" customHeight="1" x14ac:dyDescent="0.3">
      <c r="A2" s="120" t="s">
        <v>91</v>
      </c>
      <c r="B2" s="120"/>
      <c r="C2" s="120"/>
      <c r="D2" s="120"/>
      <c r="E2" s="120"/>
      <c r="F2" s="120"/>
      <c r="G2" s="120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</row>
    <row r="3" spans="1:116" ht="10.5" customHeight="1" x14ac:dyDescent="0.25">
      <c r="A3" s="111"/>
      <c r="B3" s="65"/>
      <c r="C3" s="65"/>
      <c r="D3" s="65"/>
      <c r="E3" s="65"/>
      <c r="F3" s="65"/>
      <c r="G3" s="65"/>
    </row>
    <row r="4" spans="1:116" s="58" customFormat="1" ht="18" customHeight="1" x14ac:dyDescent="0.25">
      <c r="A4" s="121" t="s">
        <v>9</v>
      </c>
      <c r="B4" s="123" t="s">
        <v>8</v>
      </c>
      <c r="C4" s="125" t="s">
        <v>7</v>
      </c>
      <c r="D4" s="126"/>
      <c r="E4" s="123" t="s">
        <v>6</v>
      </c>
      <c r="F4" s="127" t="s">
        <v>5</v>
      </c>
      <c r="G4" s="127" t="s">
        <v>4</v>
      </c>
      <c r="H4" s="118" t="s">
        <v>88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</row>
    <row r="5" spans="1:116" s="58" customFormat="1" ht="18" customHeight="1" x14ac:dyDescent="0.25">
      <c r="A5" s="122"/>
      <c r="B5" s="124"/>
      <c r="C5" s="69" t="s">
        <v>3</v>
      </c>
      <c r="D5" s="69" t="s">
        <v>2</v>
      </c>
      <c r="E5" s="124"/>
      <c r="F5" s="128"/>
      <c r="G5" s="128"/>
      <c r="H5" s="118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</row>
    <row r="6" spans="1:116" s="76" customFormat="1" ht="18" customHeight="1" x14ac:dyDescent="0.25">
      <c r="A6" s="113"/>
      <c r="B6" s="70" t="s">
        <v>1</v>
      </c>
      <c r="C6" s="71"/>
      <c r="D6" s="71"/>
      <c r="E6" s="72"/>
      <c r="F6" s="73"/>
      <c r="G6" s="74">
        <f>T1.19!G34</f>
        <v>55086776</v>
      </c>
      <c r="H6" s="75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</row>
    <row r="7" spans="1:116" ht="18" customHeight="1" x14ac:dyDescent="0.25">
      <c r="A7" s="112">
        <v>44228</v>
      </c>
      <c r="B7" s="59" t="s">
        <v>64</v>
      </c>
      <c r="C7" s="48"/>
      <c r="D7" s="48"/>
      <c r="E7" s="51"/>
      <c r="F7" s="52">
        <v>2200</v>
      </c>
      <c r="G7" s="52">
        <f>G6+E7-F7</f>
        <v>55084576</v>
      </c>
      <c r="H7" s="53" t="s">
        <v>60</v>
      </c>
    </row>
    <row r="8" spans="1:116" ht="18" customHeight="1" x14ac:dyDescent="0.25">
      <c r="A8" s="112">
        <v>44231</v>
      </c>
      <c r="B8" s="59" t="s">
        <v>66</v>
      </c>
      <c r="C8" s="48" t="s">
        <v>11</v>
      </c>
      <c r="D8" s="48"/>
      <c r="E8" s="51">
        <v>500000</v>
      </c>
      <c r="F8" s="52"/>
      <c r="G8" s="52">
        <f t="shared" ref="G8:G24" si="0">G7+E8-F8</f>
        <v>55584576</v>
      </c>
      <c r="H8" s="53" t="s">
        <v>38</v>
      </c>
    </row>
    <row r="9" spans="1:116" ht="18" customHeight="1" x14ac:dyDescent="0.25">
      <c r="A9" s="112">
        <v>44238</v>
      </c>
      <c r="B9" s="59" t="s">
        <v>92</v>
      </c>
      <c r="C9" s="48"/>
      <c r="D9" s="48" t="s">
        <v>11</v>
      </c>
      <c r="E9" s="51">
        <v>300000</v>
      </c>
      <c r="F9" s="52"/>
      <c r="G9" s="52">
        <f t="shared" si="0"/>
        <v>55884576</v>
      </c>
      <c r="H9" s="53" t="s">
        <v>37</v>
      </c>
    </row>
    <row r="10" spans="1:116" ht="18" customHeight="1" x14ac:dyDescent="0.25">
      <c r="A10" s="112">
        <v>44238</v>
      </c>
      <c r="B10" s="59" t="s">
        <v>93</v>
      </c>
      <c r="C10" s="48" t="s">
        <v>11</v>
      </c>
      <c r="D10" s="48"/>
      <c r="E10" s="51">
        <v>2500000</v>
      </c>
      <c r="F10" s="52"/>
      <c r="G10" s="52">
        <f t="shared" si="0"/>
        <v>58384576</v>
      </c>
      <c r="H10" s="53" t="s">
        <v>38</v>
      </c>
    </row>
    <row r="11" spans="1:116" ht="18" customHeight="1" x14ac:dyDescent="0.25">
      <c r="A11" s="114">
        <v>44238</v>
      </c>
      <c r="B11" s="59" t="s">
        <v>94</v>
      </c>
      <c r="C11" s="48" t="s">
        <v>11</v>
      </c>
      <c r="D11" s="48"/>
      <c r="E11" s="51">
        <v>2000000</v>
      </c>
      <c r="F11" s="52"/>
      <c r="G11" s="52">
        <f t="shared" si="0"/>
        <v>60384576</v>
      </c>
      <c r="H11" s="53" t="s">
        <v>38</v>
      </c>
    </row>
    <row r="12" spans="1:116" ht="18" customHeight="1" x14ac:dyDescent="0.25">
      <c r="A12" s="112">
        <v>44240</v>
      </c>
      <c r="B12" s="59" t="s">
        <v>66</v>
      </c>
      <c r="C12" s="48" t="s">
        <v>11</v>
      </c>
      <c r="D12" s="48"/>
      <c r="E12" s="51">
        <v>6000000</v>
      </c>
      <c r="F12" s="52"/>
      <c r="G12" s="52">
        <f t="shared" si="0"/>
        <v>66384576</v>
      </c>
      <c r="H12" s="53" t="s">
        <v>38</v>
      </c>
    </row>
    <row r="13" spans="1:116" ht="18" customHeight="1" x14ac:dyDescent="0.25">
      <c r="A13" s="112">
        <v>44220</v>
      </c>
      <c r="B13" s="59" t="s">
        <v>128</v>
      </c>
      <c r="C13" s="48" t="s">
        <v>11</v>
      </c>
      <c r="D13" s="48"/>
      <c r="E13" s="51">
        <v>200000</v>
      </c>
      <c r="F13" s="52"/>
      <c r="G13" s="52">
        <f t="shared" si="0"/>
        <v>66584576</v>
      </c>
      <c r="H13" s="53" t="s">
        <v>38</v>
      </c>
    </row>
    <row r="14" spans="1:116" ht="18" customHeight="1" x14ac:dyDescent="0.25">
      <c r="A14" s="112">
        <v>44249</v>
      </c>
      <c r="B14" s="59" t="s">
        <v>95</v>
      </c>
      <c r="C14" s="48"/>
      <c r="D14" s="48" t="s">
        <v>11</v>
      </c>
      <c r="E14" s="52">
        <v>400000</v>
      </c>
      <c r="F14" s="52"/>
      <c r="G14" s="52">
        <f t="shared" si="0"/>
        <v>66984576</v>
      </c>
      <c r="H14" s="53" t="s">
        <v>37</v>
      </c>
    </row>
    <row r="15" spans="1:116" ht="18" customHeight="1" x14ac:dyDescent="0.25">
      <c r="A15" s="112">
        <v>44250</v>
      </c>
      <c r="B15" s="59" t="s">
        <v>96</v>
      </c>
      <c r="C15" s="48" t="s">
        <v>11</v>
      </c>
      <c r="D15" s="48"/>
      <c r="E15" s="51">
        <v>1910000</v>
      </c>
      <c r="F15" s="52"/>
      <c r="G15" s="52">
        <f t="shared" si="0"/>
        <v>68894576</v>
      </c>
      <c r="H15" s="53" t="s">
        <v>38</v>
      </c>
    </row>
    <row r="16" spans="1:116" ht="18" customHeight="1" x14ac:dyDescent="0.25">
      <c r="A16" s="112">
        <v>44250</v>
      </c>
      <c r="B16" s="59" t="s">
        <v>97</v>
      </c>
      <c r="C16" s="48"/>
      <c r="D16" s="48"/>
      <c r="E16" s="51"/>
      <c r="F16" s="52">
        <v>620000</v>
      </c>
      <c r="G16" s="52">
        <f t="shared" si="0"/>
        <v>68274576</v>
      </c>
      <c r="H16" s="53" t="s">
        <v>90</v>
      </c>
    </row>
    <row r="17" spans="1:116" ht="18" customHeight="1" x14ac:dyDescent="0.25">
      <c r="A17" s="112">
        <v>44250</v>
      </c>
      <c r="B17" s="59" t="s">
        <v>137</v>
      </c>
      <c r="C17" s="48"/>
      <c r="D17" s="48" t="s">
        <v>11</v>
      </c>
      <c r="E17" s="51">
        <v>900000</v>
      </c>
      <c r="F17" s="52"/>
      <c r="G17" s="52">
        <f t="shared" si="0"/>
        <v>69174576</v>
      </c>
      <c r="H17" s="53" t="s">
        <v>37</v>
      </c>
    </row>
    <row r="18" spans="1:116" ht="18" customHeight="1" x14ac:dyDescent="0.25">
      <c r="A18" s="112">
        <v>44251</v>
      </c>
      <c r="B18" s="59" t="s">
        <v>66</v>
      </c>
      <c r="C18" s="48" t="s">
        <v>11</v>
      </c>
      <c r="D18" s="48"/>
      <c r="E18" s="54">
        <v>1220000</v>
      </c>
      <c r="F18" s="52"/>
      <c r="G18" s="52">
        <f t="shared" si="0"/>
        <v>70394576</v>
      </c>
      <c r="H18" s="53" t="s">
        <v>38</v>
      </c>
    </row>
    <row r="19" spans="1:116" ht="18" customHeight="1" x14ac:dyDescent="0.25">
      <c r="A19" s="112">
        <v>44252</v>
      </c>
      <c r="B19" s="59" t="s">
        <v>83</v>
      </c>
      <c r="C19" s="48"/>
      <c r="D19" s="48"/>
      <c r="E19" s="52">
        <v>5165</v>
      </c>
      <c r="F19" s="52"/>
      <c r="G19" s="52">
        <f t="shared" si="0"/>
        <v>70399741</v>
      </c>
      <c r="H19" s="53" t="s">
        <v>83</v>
      </c>
    </row>
    <row r="20" spans="1:116" ht="18" customHeight="1" x14ac:dyDescent="0.25">
      <c r="A20" s="112">
        <v>44254</v>
      </c>
      <c r="B20" s="59" t="s">
        <v>98</v>
      </c>
      <c r="C20" s="48"/>
      <c r="D20" s="48" t="s">
        <v>11</v>
      </c>
      <c r="E20" s="52">
        <v>500000</v>
      </c>
      <c r="F20" s="52"/>
      <c r="G20" s="52">
        <f t="shared" si="0"/>
        <v>70899741</v>
      </c>
      <c r="H20" s="53" t="s">
        <v>37</v>
      </c>
    </row>
    <row r="21" spans="1:116" ht="18" customHeight="1" x14ac:dyDescent="0.25">
      <c r="A21" s="112">
        <v>44254</v>
      </c>
      <c r="B21" s="59" t="s">
        <v>109</v>
      </c>
      <c r="C21" s="48"/>
      <c r="D21" s="48"/>
      <c r="E21" s="52">
        <v>100000000</v>
      </c>
      <c r="F21" s="52"/>
      <c r="G21" s="52">
        <f t="shared" si="0"/>
        <v>170899741</v>
      </c>
      <c r="H21" s="53" t="s">
        <v>107</v>
      </c>
    </row>
    <row r="22" spans="1:116" ht="18" customHeight="1" x14ac:dyDescent="0.25">
      <c r="A22" s="112">
        <v>44254</v>
      </c>
      <c r="B22" s="59" t="s">
        <v>226</v>
      </c>
      <c r="C22" s="48"/>
      <c r="D22" s="48"/>
      <c r="E22" s="52"/>
      <c r="F22" s="52">
        <v>150000000</v>
      </c>
      <c r="G22" s="52">
        <f t="shared" si="0"/>
        <v>20899741</v>
      </c>
      <c r="H22" s="53" t="s">
        <v>107</v>
      </c>
    </row>
    <row r="23" spans="1:116" ht="18" customHeight="1" x14ac:dyDescent="0.25">
      <c r="A23" s="112">
        <v>44254</v>
      </c>
      <c r="B23" s="59" t="s">
        <v>27</v>
      </c>
      <c r="C23" s="48"/>
      <c r="D23" s="48"/>
      <c r="E23" s="52">
        <v>1260274</v>
      </c>
      <c r="F23" s="52"/>
      <c r="G23" s="52">
        <f t="shared" si="0"/>
        <v>22160015</v>
      </c>
      <c r="H23" s="53" t="s">
        <v>83</v>
      </c>
    </row>
    <row r="24" spans="1:116" ht="18" customHeight="1" x14ac:dyDescent="0.25">
      <c r="A24" s="112">
        <v>44255</v>
      </c>
      <c r="B24" s="59" t="s">
        <v>101</v>
      </c>
      <c r="C24" s="48"/>
      <c r="D24" s="48"/>
      <c r="E24" s="52"/>
      <c r="F24" s="52">
        <v>540000</v>
      </c>
      <c r="G24" s="52">
        <f t="shared" si="0"/>
        <v>21620015</v>
      </c>
      <c r="H24" s="53" t="s">
        <v>89</v>
      </c>
    </row>
    <row r="25" spans="1:116" s="80" customFormat="1" ht="18" customHeight="1" x14ac:dyDescent="0.25">
      <c r="A25" s="113"/>
      <c r="B25" s="70" t="s">
        <v>10</v>
      </c>
      <c r="C25" s="71"/>
      <c r="D25" s="71"/>
      <c r="E25" s="78">
        <f>SUM(E7:E24)</f>
        <v>117695439</v>
      </c>
      <c r="F25" s="79">
        <f>SUM(F7:F24)</f>
        <v>151162200</v>
      </c>
      <c r="G25" s="74">
        <f>SUM(G6+E25-F25)</f>
        <v>21620015</v>
      </c>
      <c r="H25" s="75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</row>
    <row r="26" spans="1:116" s="56" customFormat="1" ht="18" customHeight="1" x14ac:dyDescent="0.25">
      <c r="A26" s="115"/>
      <c r="B26" s="57"/>
      <c r="C26" s="57"/>
      <c r="D26" s="60"/>
      <c r="E26" s="61"/>
      <c r="F26" s="62"/>
      <c r="G26" s="50"/>
      <c r="H26" s="55"/>
      <c r="I26" s="63"/>
      <c r="J26" s="50"/>
      <c r="K26" s="50"/>
      <c r="L26" s="50"/>
      <c r="M26" s="50"/>
      <c r="N26" s="50"/>
      <c r="O26" s="50"/>
      <c r="P26" s="50"/>
      <c r="Q26" s="50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</row>
    <row r="27" spans="1:116" s="56" customFormat="1" ht="18" customHeight="1" x14ac:dyDescent="0.25">
      <c r="A27" s="115"/>
      <c r="B27" s="57"/>
      <c r="C27" s="57"/>
      <c r="D27" s="60"/>
      <c r="E27" s="61"/>
      <c r="F27" s="62"/>
      <c r="G27" s="50"/>
      <c r="H27" s="55"/>
      <c r="I27" s="63"/>
      <c r="J27" s="50"/>
      <c r="K27" s="50"/>
      <c r="L27" s="50"/>
      <c r="M27" s="50"/>
      <c r="N27" s="50"/>
      <c r="O27" s="50"/>
      <c r="P27" s="50"/>
      <c r="Q27" s="50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</row>
    <row r="28" spans="1:116" s="56" customFormat="1" ht="18" customHeight="1" x14ac:dyDescent="0.25">
      <c r="A28" s="115"/>
      <c r="B28" s="57"/>
      <c r="C28" s="57"/>
      <c r="D28" s="60"/>
      <c r="E28" s="61"/>
      <c r="F28" s="62"/>
      <c r="G28" s="50"/>
      <c r="H28" s="55"/>
      <c r="I28" s="63"/>
      <c r="J28" s="50"/>
      <c r="K28" s="50"/>
      <c r="L28" s="50"/>
      <c r="M28" s="50"/>
      <c r="N28" s="50"/>
      <c r="O28" s="50"/>
      <c r="P28" s="50"/>
      <c r="Q28" s="50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</row>
    <row r="29" spans="1:116" s="64" customFormat="1" ht="18" customHeight="1" x14ac:dyDescent="0.25">
      <c r="A29" s="115"/>
      <c r="B29" s="57"/>
      <c r="C29" s="57"/>
      <c r="D29" s="60"/>
      <c r="E29" s="61"/>
      <c r="F29" s="62"/>
      <c r="G29" s="50"/>
      <c r="H29" s="55"/>
      <c r="I29" s="50"/>
      <c r="J29" s="50"/>
      <c r="K29" s="50"/>
      <c r="L29" s="50"/>
      <c r="M29" s="50"/>
      <c r="N29" s="50"/>
      <c r="O29" s="50"/>
      <c r="P29" s="50"/>
      <c r="Q29" s="50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</row>
    <row r="30" spans="1:116" s="55" customFormat="1" ht="18" customHeight="1" x14ac:dyDescent="0.25">
      <c r="A30" s="115"/>
      <c r="B30" s="57"/>
      <c r="C30" s="57"/>
      <c r="D30" s="60"/>
      <c r="E30" s="61"/>
      <c r="F30" s="62"/>
      <c r="G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16" ht="18" customHeight="1" x14ac:dyDescent="0.25">
      <c r="B31" s="57"/>
      <c r="C31" s="57"/>
      <c r="D31" s="60"/>
      <c r="E31" s="61"/>
      <c r="F31" s="62"/>
      <c r="G31" s="50"/>
    </row>
    <row r="32" spans="1:116" ht="18" customHeight="1" x14ac:dyDescent="0.25">
      <c r="B32" s="57"/>
      <c r="C32" s="57"/>
      <c r="D32" s="60"/>
      <c r="E32" s="61"/>
      <c r="F32" s="62"/>
      <c r="G32" s="50"/>
    </row>
    <row r="33" spans="2:9" ht="18" customHeight="1" x14ac:dyDescent="0.25">
      <c r="B33" s="57"/>
      <c r="C33" s="57"/>
      <c r="D33" s="60"/>
      <c r="E33" s="61"/>
      <c r="F33" s="62"/>
      <c r="G33" s="50"/>
    </row>
    <row r="34" spans="2:9" ht="18" customHeight="1" x14ac:dyDescent="0.25">
      <c r="B34" s="50"/>
      <c r="G34" s="62"/>
    </row>
    <row r="35" spans="2:9" ht="18" customHeight="1" x14ac:dyDescent="0.25">
      <c r="B35" s="50"/>
      <c r="G35" s="62"/>
    </row>
    <row r="36" spans="2:9" ht="18" customHeight="1" x14ac:dyDescent="0.25">
      <c r="B36" s="50"/>
      <c r="G36" s="62"/>
    </row>
    <row r="37" spans="2:9" ht="18" customHeight="1" x14ac:dyDescent="0.25">
      <c r="B37" s="50"/>
      <c r="G37" s="62"/>
    </row>
    <row r="38" spans="2:9" ht="18" customHeight="1" x14ac:dyDescent="0.25">
      <c r="B38" s="50"/>
      <c r="G38" s="62"/>
    </row>
    <row r="39" spans="2:9" ht="18" customHeight="1" x14ac:dyDescent="0.25">
      <c r="B39" s="50"/>
      <c r="G39" s="62"/>
    </row>
    <row r="40" spans="2:9" ht="18" customHeight="1" x14ac:dyDescent="0.25">
      <c r="B40" s="50"/>
      <c r="G40" s="62"/>
    </row>
    <row r="41" spans="2:9" ht="18" customHeight="1" x14ac:dyDescent="0.25">
      <c r="B41" s="50"/>
      <c r="G41" s="62"/>
      <c r="I41" s="50" t="s">
        <v>0</v>
      </c>
    </row>
    <row r="42" spans="2:9" ht="18" customHeight="1" x14ac:dyDescent="0.25">
      <c r="B42" s="50"/>
      <c r="G42" s="62"/>
    </row>
    <row r="43" spans="2:9" ht="18" customHeight="1" x14ac:dyDescent="0.25">
      <c r="B43" s="50"/>
      <c r="G43" s="62"/>
    </row>
    <row r="44" spans="2:9" ht="18" customHeight="1" x14ac:dyDescent="0.25">
      <c r="B44" s="50"/>
      <c r="G44" s="62"/>
    </row>
    <row r="45" spans="2:9" ht="18" customHeight="1" x14ac:dyDescent="0.25">
      <c r="B45" s="50"/>
      <c r="G45" s="62"/>
    </row>
    <row r="46" spans="2:9" ht="18" customHeight="1" x14ac:dyDescent="0.25">
      <c r="B46" s="50"/>
      <c r="G46" s="62"/>
    </row>
    <row r="47" spans="2:9" ht="18" customHeight="1" x14ac:dyDescent="0.25">
      <c r="B47" s="50"/>
      <c r="G47" s="62"/>
    </row>
    <row r="48" spans="2:9" ht="18" customHeight="1" x14ac:dyDescent="0.25">
      <c r="B48" s="50"/>
      <c r="E48" s="50"/>
      <c r="F48" s="50"/>
      <c r="G48" s="62"/>
    </row>
    <row r="49" spans="2:7" ht="18" customHeight="1" x14ac:dyDescent="0.25">
      <c r="B49" s="50"/>
      <c r="E49" s="50"/>
      <c r="F49" s="50"/>
      <c r="G49" s="62"/>
    </row>
    <row r="50" spans="2:7" ht="18" customHeight="1" x14ac:dyDescent="0.25">
      <c r="B50" s="50"/>
      <c r="E50" s="50"/>
      <c r="F50" s="50"/>
      <c r="G50" s="62"/>
    </row>
    <row r="51" spans="2:7" ht="18" customHeight="1" x14ac:dyDescent="0.25">
      <c r="B51" s="50"/>
      <c r="E51" s="50"/>
      <c r="F51" s="50"/>
      <c r="G51" s="62"/>
    </row>
    <row r="52" spans="2:7" ht="18" customHeight="1" x14ac:dyDescent="0.25">
      <c r="B52" s="50"/>
      <c r="E52" s="50"/>
      <c r="F52" s="50"/>
      <c r="G52" s="62"/>
    </row>
    <row r="53" spans="2:7" ht="18" customHeight="1" x14ac:dyDescent="0.25">
      <c r="B53" s="50"/>
      <c r="E53" s="50"/>
      <c r="F53" s="50"/>
      <c r="G53" s="62"/>
    </row>
    <row r="54" spans="2:7" ht="18" customHeight="1" x14ac:dyDescent="0.25">
      <c r="B54" s="50"/>
      <c r="E54" s="50"/>
      <c r="F54" s="50"/>
      <c r="G54" s="62"/>
    </row>
    <row r="55" spans="2:7" ht="18" customHeight="1" x14ac:dyDescent="0.25">
      <c r="B55" s="50"/>
      <c r="E55" s="50"/>
      <c r="F55" s="50"/>
      <c r="G55" s="62"/>
    </row>
    <row r="56" spans="2:7" ht="18" customHeight="1" x14ac:dyDescent="0.25">
      <c r="B56" s="50"/>
      <c r="E56" s="50"/>
      <c r="F56" s="50"/>
      <c r="G56" s="62"/>
    </row>
    <row r="57" spans="2:7" ht="18" customHeight="1" x14ac:dyDescent="0.25">
      <c r="B57" s="50"/>
      <c r="E57" s="50"/>
      <c r="F57" s="50"/>
      <c r="G57" s="62"/>
    </row>
    <row r="58" spans="2:7" ht="18" customHeight="1" x14ac:dyDescent="0.25">
      <c r="B58" s="50"/>
      <c r="E58" s="50"/>
      <c r="F58" s="50"/>
      <c r="G58" s="62"/>
    </row>
    <row r="59" spans="2:7" ht="18" customHeight="1" x14ac:dyDescent="0.25">
      <c r="B59" s="50"/>
      <c r="E59" s="50"/>
      <c r="F59" s="50"/>
      <c r="G59" s="62"/>
    </row>
    <row r="60" spans="2:7" ht="18" customHeight="1" x14ac:dyDescent="0.25">
      <c r="B60" s="50"/>
      <c r="E60" s="50"/>
      <c r="F60" s="50"/>
      <c r="G60" s="62"/>
    </row>
    <row r="61" spans="2:7" ht="18" customHeight="1" x14ac:dyDescent="0.25">
      <c r="B61" s="50"/>
      <c r="E61" s="50"/>
      <c r="F61" s="50"/>
      <c r="G61" s="62"/>
    </row>
    <row r="62" spans="2:7" ht="18" customHeight="1" x14ac:dyDescent="0.25">
      <c r="B62" s="50"/>
      <c r="E62" s="50"/>
      <c r="F62" s="50"/>
      <c r="G62" s="62"/>
    </row>
    <row r="63" spans="2:7" ht="18" customHeight="1" x14ac:dyDescent="0.25">
      <c r="B63" s="50"/>
      <c r="E63" s="50"/>
      <c r="F63" s="50"/>
      <c r="G63" s="62"/>
    </row>
    <row r="64" spans="2:7" ht="18" customHeight="1" x14ac:dyDescent="0.25">
      <c r="B64" s="50"/>
      <c r="E64" s="50"/>
      <c r="F64" s="50"/>
      <c r="G64" s="62"/>
    </row>
    <row r="65" spans="2:7" ht="18" customHeight="1" x14ac:dyDescent="0.25">
      <c r="B65" s="50"/>
      <c r="E65" s="50"/>
      <c r="F65" s="50"/>
      <c r="G65" s="62"/>
    </row>
    <row r="66" spans="2:7" ht="18" customHeight="1" x14ac:dyDescent="0.25">
      <c r="B66" s="50"/>
      <c r="E66" s="50"/>
      <c r="F66" s="50"/>
      <c r="G66" s="62"/>
    </row>
    <row r="67" spans="2:7" ht="18" customHeight="1" x14ac:dyDescent="0.25">
      <c r="B67" s="50"/>
      <c r="E67" s="50"/>
      <c r="F67" s="50"/>
      <c r="G67" s="62"/>
    </row>
    <row r="68" spans="2:7" ht="18" customHeight="1" x14ac:dyDescent="0.25">
      <c r="B68" s="50"/>
      <c r="E68" s="50"/>
      <c r="F68" s="50"/>
      <c r="G68" s="62"/>
    </row>
    <row r="69" spans="2:7" ht="18" customHeight="1" x14ac:dyDescent="0.25">
      <c r="B69" s="50"/>
      <c r="E69" s="50"/>
      <c r="F69" s="50"/>
      <c r="G69" s="62"/>
    </row>
    <row r="70" spans="2:7" ht="18" customHeight="1" x14ac:dyDescent="0.25">
      <c r="B70" s="50"/>
      <c r="E70" s="50"/>
      <c r="F70" s="50"/>
      <c r="G70" s="62"/>
    </row>
    <row r="71" spans="2:7" ht="18" customHeight="1" x14ac:dyDescent="0.25">
      <c r="B71" s="50"/>
      <c r="E71" s="50"/>
      <c r="F71" s="50"/>
      <c r="G71" s="62"/>
    </row>
    <row r="72" spans="2:7" ht="18" customHeight="1" x14ac:dyDescent="0.25">
      <c r="B72" s="50"/>
      <c r="E72" s="50"/>
      <c r="F72" s="50"/>
      <c r="G72" s="62"/>
    </row>
    <row r="73" spans="2:7" ht="18" customHeight="1" x14ac:dyDescent="0.25">
      <c r="B73" s="50"/>
      <c r="E73" s="50"/>
      <c r="F73" s="50"/>
      <c r="G73" s="62"/>
    </row>
    <row r="74" spans="2:7" ht="18" customHeight="1" x14ac:dyDescent="0.25">
      <c r="B74" s="50"/>
      <c r="E74" s="50"/>
      <c r="F74" s="50"/>
      <c r="G74" s="62"/>
    </row>
    <row r="75" spans="2:7" ht="18" customHeight="1" x14ac:dyDescent="0.25">
      <c r="B75" s="50"/>
      <c r="E75" s="50"/>
      <c r="F75" s="50"/>
      <c r="G75" s="62"/>
    </row>
    <row r="76" spans="2:7" ht="18" customHeight="1" x14ac:dyDescent="0.25">
      <c r="B76" s="50"/>
      <c r="E76" s="50"/>
      <c r="F76" s="50"/>
      <c r="G76" s="62"/>
    </row>
    <row r="77" spans="2:7" ht="18" customHeight="1" x14ac:dyDescent="0.25">
      <c r="B77" s="50"/>
      <c r="E77" s="50"/>
      <c r="F77" s="50"/>
      <c r="G77" s="62"/>
    </row>
    <row r="78" spans="2:7" ht="18" customHeight="1" x14ac:dyDescent="0.25">
      <c r="B78" s="50"/>
      <c r="E78" s="50"/>
      <c r="F78" s="50"/>
      <c r="G78" s="62"/>
    </row>
    <row r="79" spans="2:7" ht="18" customHeight="1" x14ac:dyDescent="0.25">
      <c r="B79" s="50"/>
      <c r="E79" s="50"/>
      <c r="F79" s="50"/>
      <c r="G79" s="62"/>
    </row>
    <row r="80" spans="2:7" ht="18" customHeight="1" x14ac:dyDescent="0.25">
      <c r="B80" s="50"/>
      <c r="E80" s="50"/>
      <c r="F80" s="50"/>
      <c r="G80" s="62"/>
    </row>
    <row r="81" spans="2:7" ht="18" customHeight="1" x14ac:dyDescent="0.25">
      <c r="B81" s="50"/>
      <c r="E81" s="50"/>
      <c r="F81" s="50"/>
      <c r="G81" s="62"/>
    </row>
    <row r="82" spans="2:7" ht="18" customHeight="1" x14ac:dyDescent="0.25">
      <c r="B82" s="50"/>
      <c r="E82" s="50"/>
      <c r="F82" s="50"/>
      <c r="G82" s="62"/>
    </row>
    <row r="83" spans="2:7" ht="18" customHeight="1" x14ac:dyDescent="0.25">
      <c r="B83" s="50"/>
      <c r="E83" s="50"/>
      <c r="F83" s="50"/>
      <c r="G83" s="62"/>
    </row>
    <row r="84" spans="2:7" ht="18" customHeight="1" x14ac:dyDescent="0.25">
      <c r="B84" s="50"/>
      <c r="E84" s="50"/>
      <c r="F84" s="50"/>
      <c r="G84" s="62"/>
    </row>
    <row r="85" spans="2:7" ht="18" customHeight="1" x14ac:dyDescent="0.25">
      <c r="B85" s="50"/>
      <c r="E85" s="50"/>
      <c r="F85" s="50"/>
      <c r="G85" s="62"/>
    </row>
    <row r="86" spans="2:7" ht="18" customHeight="1" x14ac:dyDescent="0.25">
      <c r="B86" s="50"/>
      <c r="E86" s="50"/>
      <c r="F86" s="50"/>
      <c r="G86" s="62"/>
    </row>
    <row r="87" spans="2:7" ht="18" customHeight="1" x14ac:dyDescent="0.25">
      <c r="B87" s="50"/>
      <c r="E87" s="50"/>
      <c r="F87" s="50"/>
      <c r="G87" s="62"/>
    </row>
    <row r="88" spans="2:7" ht="18" customHeight="1" x14ac:dyDescent="0.25">
      <c r="B88" s="50"/>
      <c r="E88" s="50"/>
      <c r="F88" s="50"/>
      <c r="G88" s="62"/>
    </row>
    <row r="89" spans="2:7" ht="18" customHeight="1" x14ac:dyDescent="0.25">
      <c r="B89" s="50"/>
      <c r="E89" s="50"/>
      <c r="F89" s="50"/>
      <c r="G89" s="62"/>
    </row>
    <row r="90" spans="2:7" ht="18" customHeight="1" x14ac:dyDescent="0.25">
      <c r="B90" s="50"/>
      <c r="E90" s="50"/>
      <c r="F90" s="50"/>
      <c r="G90" s="62"/>
    </row>
    <row r="91" spans="2:7" ht="18" customHeight="1" x14ac:dyDescent="0.25">
      <c r="B91" s="50"/>
      <c r="E91" s="50"/>
      <c r="F91" s="50"/>
      <c r="G91" s="62"/>
    </row>
    <row r="92" spans="2:7" ht="18" customHeight="1" x14ac:dyDescent="0.25">
      <c r="B92" s="50"/>
      <c r="E92" s="50"/>
      <c r="F92" s="50"/>
      <c r="G92" s="62"/>
    </row>
    <row r="93" spans="2:7" ht="18" customHeight="1" x14ac:dyDescent="0.25">
      <c r="B93" s="50"/>
      <c r="E93" s="50"/>
      <c r="F93" s="50"/>
      <c r="G93" s="62"/>
    </row>
    <row r="94" spans="2:7" ht="18" customHeight="1" x14ac:dyDescent="0.25">
      <c r="B94" s="50"/>
      <c r="E94" s="50"/>
      <c r="F94" s="50"/>
      <c r="G94" s="62"/>
    </row>
    <row r="95" spans="2:7" ht="18" customHeight="1" x14ac:dyDescent="0.25">
      <c r="B95" s="50"/>
      <c r="E95" s="50"/>
      <c r="F95" s="50"/>
      <c r="G95" s="62"/>
    </row>
    <row r="96" spans="2:7" ht="18" customHeight="1" x14ac:dyDescent="0.25">
      <c r="B96" s="50"/>
      <c r="E96" s="50"/>
      <c r="F96" s="50"/>
      <c r="G96" s="62"/>
    </row>
    <row r="97" spans="2:7" ht="18" customHeight="1" x14ac:dyDescent="0.25">
      <c r="B97" s="50"/>
      <c r="E97" s="50"/>
      <c r="F97" s="50"/>
      <c r="G97" s="62"/>
    </row>
    <row r="98" spans="2:7" ht="18" customHeight="1" x14ac:dyDescent="0.25">
      <c r="B98" s="50"/>
      <c r="E98" s="50"/>
      <c r="F98" s="50"/>
      <c r="G98" s="62"/>
    </row>
    <row r="99" spans="2:7" ht="18" customHeight="1" x14ac:dyDescent="0.25">
      <c r="B99" s="50"/>
      <c r="E99" s="50"/>
      <c r="F99" s="50"/>
      <c r="G99" s="62"/>
    </row>
    <row r="100" spans="2:7" ht="18" customHeight="1" x14ac:dyDescent="0.25">
      <c r="B100" s="50"/>
      <c r="E100" s="50"/>
      <c r="F100" s="50"/>
      <c r="G100" s="62"/>
    </row>
    <row r="101" spans="2:7" ht="18" customHeight="1" x14ac:dyDescent="0.25">
      <c r="B101" s="50"/>
      <c r="E101" s="50"/>
      <c r="F101" s="50"/>
      <c r="G101" s="62"/>
    </row>
    <row r="102" spans="2:7" ht="18" customHeight="1" x14ac:dyDescent="0.25">
      <c r="B102" s="50"/>
      <c r="E102" s="50"/>
      <c r="F102" s="50"/>
      <c r="G102" s="62"/>
    </row>
    <row r="103" spans="2:7" ht="18" customHeight="1" x14ac:dyDescent="0.25">
      <c r="B103" s="50"/>
      <c r="E103" s="50"/>
      <c r="F103" s="50"/>
      <c r="G103" s="62"/>
    </row>
    <row r="104" spans="2:7" ht="18" customHeight="1" x14ac:dyDescent="0.25">
      <c r="B104" s="50"/>
      <c r="E104" s="50"/>
      <c r="F104" s="50"/>
      <c r="G104" s="62"/>
    </row>
    <row r="105" spans="2:7" ht="18" customHeight="1" x14ac:dyDescent="0.25">
      <c r="B105" s="50"/>
      <c r="E105" s="50"/>
      <c r="F105" s="50"/>
      <c r="G105" s="62"/>
    </row>
    <row r="106" spans="2:7" ht="18" customHeight="1" x14ac:dyDescent="0.25">
      <c r="B106" s="50"/>
      <c r="E106" s="50"/>
      <c r="F106" s="50"/>
      <c r="G106" s="62"/>
    </row>
    <row r="107" spans="2:7" ht="18" customHeight="1" x14ac:dyDescent="0.25">
      <c r="B107" s="50"/>
      <c r="E107" s="50"/>
      <c r="F107" s="50"/>
      <c r="G107" s="62"/>
    </row>
    <row r="108" spans="2:7" ht="18" customHeight="1" x14ac:dyDescent="0.25">
      <c r="B108" s="50"/>
      <c r="E108" s="50"/>
      <c r="F108" s="50"/>
      <c r="G108" s="62"/>
    </row>
    <row r="109" spans="2:7" ht="18" customHeight="1" x14ac:dyDescent="0.25">
      <c r="B109" s="50"/>
      <c r="E109" s="50"/>
      <c r="F109" s="50"/>
      <c r="G109" s="62"/>
    </row>
    <row r="110" spans="2:7" ht="18" customHeight="1" x14ac:dyDescent="0.25">
      <c r="B110" s="50"/>
      <c r="E110" s="50"/>
      <c r="F110" s="50"/>
      <c r="G110" s="62"/>
    </row>
    <row r="111" spans="2:7" ht="18" customHeight="1" x14ac:dyDescent="0.25">
      <c r="B111" s="50"/>
      <c r="E111" s="50"/>
      <c r="F111" s="50"/>
      <c r="G111" s="62"/>
    </row>
    <row r="112" spans="2:7" ht="18" customHeight="1" x14ac:dyDescent="0.25">
      <c r="B112" s="50"/>
      <c r="E112" s="50"/>
      <c r="F112" s="50"/>
      <c r="G112" s="62"/>
    </row>
    <row r="113" spans="2:7" ht="18" customHeight="1" x14ac:dyDescent="0.25">
      <c r="B113" s="50"/>
      <c r="E113" s="50"/>
      <c r="F113" s="50"/>
      <c r="G113" s="62"/>
    </row>
    <row r="114" spans="2:7" ht="18" customHeight="1" x14ac:dyDescent="0.25">
      <c r="B114" s="50"/>
      <c r="E114" s="50"/>
      <c r="F114" s="50"/>
      <c r="G114" s="62"/>
    </row>
    <row r="115" spans="2:7" ht="18" customHeight="1" x14ac:dyDescent="0.25">
      <c r="B115" s="50"/>
      <c r="E115" s="50"/>
      <c r="F115" s="50"/>
      <c r="G115" s="62"/>
    </row>
    <row r="116" spans="2:7" ht="18" customHeight="1" x14ac:dyDescent="0.25">
      <c r="B116" s="50"/>
      <c r="E116" s="50"/>
      <c r="F116" s="50"/>
      <c r="G116" s="62"/>
    </row>
    <row r="117" spans="2:7" ht="18" customHeight="1" x14ac:dyDescent="0.25">
      <c r="B117" s="50"/>
      <c r="E117" s="50"/>
      <c r="F117" s="50"/>
      <c r="G117" s="62"/>
    </row>
    <row r="118" spans="2:7" ht="18" customHeight="1" x14ac:dyDescent="0.25">
      <c r="B118" s="50"/>
      <c r="E118" s="50"/>
      <c r="F118" s="50"/>
      <c r="G118" s="62"/>
    </row>
    <row r="119" spans="2:7" ht="18" customHeight="1" x14ac:dyDescent="0.25">
      <c r="B119" s="50"/>
      <c r="E119" s="50"/>
      <c r="F119" s="50"/>
      <c r="G119" s="62"/>
    </row>
    <row r="120" spans="2:7" ht="18" customHeight="1" x14ac:dyDescent="0.25">
      <c r="B120" s="50"/>
      <c r="E120" s="50"/>
      <c r="F120" s="50"/>
      <c r="G120" s="62"/>
    </row>
    <row r="121" spans="2:7" ht="18" customHeight="1" x14ac:dyDescent="0.25">
      <c r="B121" s="50"/>
      <c r="E121" s="50"/>
      <c r="F121" s="50"/>
      <c r="G121" s="62"/>
    </row>
    <row r="122" spans="2:7" ht="18" customHeight="1" x14ac:dyDescent="0.25">
      <c r="B122" s="50"/>
      <c r="E122" s="50"/>
      <c r="F122" s="50"/>
      <c r="G122" s="62"/>
    </row>
    <row r="123" spans="2:7" ht="18" customHeight="1" x14ac:dyDescent="0.25">
      <c r="B123" s="50"/>
      <c r="E123" s="50"/>
      <c r="F123" s="50"/>
      <c r="G123" s="62"/>
    </row>
    <row r="124" spans="2:7" ht="18" customHeight="1" x14ac:dyDescent="0.25">
      <c r="B124" s="50"/>
      <c r="E124" s="50"/>
      <c r="F124" s="50"/>
      <c r="G124" s="62"/>
    </row>
    <row r="125" spans="2:7" ht="18" customHeight="1" x14ac:dyDescent="0.25">
      <c r="B125" s="50"/>
      <c r="E125" s="50"/>
      <c r="F125" s="50"/>
      <c r="G125" s="62"/>
    </row>
    <row r="126" spans="2:7" ht="18" customHeight="1" x14ac:dyDescent="0.25">
      <c r="B126" s="50"/>
      <c r="E126" s="50"/>
      <c r="F126" s="50"/>
      <c r="G126" s="62"/>
    </row>
    <row r="127" spans="2:7" ht="18" customHeight="1" x14ac:dyDescent="0.25">
      <c r="B127" s="50"/>
      <c r="E127" s="50"/>
      <c r="F127" s="50"/>
      <c r="G127" s="62"/>
    </row>
    <row r="128" spans="2:7" ht="18" customHeight="1" x14ac:dyDescent="0.25">
      <c r="B128" s="50"/>
      <c r="E128" s="50"/>
      <c r="F128" s="50"/>
      <c r="G128" s="62"/>
    </row>
    <row r="129" spans="2:7" ht="18" customHeight="1" x14ac:dyDescent="0.25">
      <c r="B129" s="50"/>
      <c r="E129" s="50"/>
      <c r="F129" s="50"/>
      <c r="G129" s="62"/>
    </row>
    <row r="130" spans="2:7" ht="18" customHeight="1" x14ac:dyDescent="0.25">
      <c r="B130" s="50"/>
      <c r="E130" s="50"/>
      <c r="F130" s="50"/>
      <c r="G130" s="62"/>
    </row>
    <row r="131" spans="2:7" ht="18" customHeight="1" x14ac:dyDescent="0.25">
      <c r="B131" s="50"/>
      <c r="E131" s="50"/>
      <c r="F131" s="50"/>
      <c r="G131" s="62"/>
    </row>
    <row r="132" spans="2:7" ht="18" customHeight="1" x14ac:dyDescent="0.25">
      <c r="B132" s="50"/>
      <c r="E132" s="50"/>
      <c r="F132" s="50"/>
      <c r="G132" s="62"/>
    </row>
    <row r="133" spans="2:7" ht="18" customHeight="1" x14ac:dyDescent="0.25">
      <c r="B133" s="50"/>
      <c r="E133" s="50"/>
      <c r="F133" s="50"/>
      <c r="G133" s="62"/>
    </row>
    <row r="134" spans="2:7" ht="18" customHeight="1" x14ac:dyDescent="0.25">
      <c r="B134" s="50"/>
      <c r="E134" s="50"/>
      <c r="F134" s="50"/>
      <c r="G134" s="62"/>
    </row>
    <row r="135" spans="2:7" ht="18" customHeight="1" x14ac:dyDescent="0.25">
      <c r="B135" s="50"/>
      <c r="E135" s="50"/>
      <c r="F135" s="50"/>
      <c r="G135" s="62"/>
    </row>
    <row r="136" spans="2:7" ht="18" customHeight="1" x14ac:dyDescent="0.25">
      <c r="B136" s="50"/>
      <c r="E136" s="50"/>
      <c r="F136" s="50"/>
      <c r="G136" s="62"/>
    </row>
    <row r="137" spans="2:7" ht="18" customHeight="1" x14ac:dyDescent="0.25">
      <c r="B137" s="50"/>
      <c r="E137" s="50"/>
      <c r="F137" s="50"/>
      <c r="G137" s="62"/>
    </row>
    <row r="138" spans="2:7" ht="18" customHeight="1" x14ac:dyDescent="0.25">
      <c r="B138" s="50"/>
      <c r="E138" s="50"/>
      <c r="F138" s="50"/>
      <c r="G138" s="62"/>
    </row>
    <row r="139" spans="2:7" ht="18" customHeight="1" x14ac:dyDescent="0.25">
      <c r="B139" s="50"/>
      <c r="E139" s="50"/>
      <c r="F139" s="50"/>
      <c r="G139" s="62"/>
    </row>
    <row r="140" spans="2:7" ht="18" customHeight="1" x14ac:dyDescent="0.25">
      <c r="B140" s="50"/>
      <c r="E140" s="50"/>
      <c r="F140" s="50"/>
      <c r="G140" s="62"/>
    </row>
    <row r="141" spans="2:7" ht="18" customHeight="1" x14ac:dyDescent="0.25">
      <c r="B141" s="50"/>
      <c r="E141" s="50"/>
      <c r="F141" s="50"/>
      <c r="G141" s="62"/>
    </row>
    <row r="142" spans="2:7" ht="18" customHeight="1" x14ac:dyDescent="0.25">
      <c r="B142" s="50"/>
      <c r="E142" s="50"/>
      <c r="F142" s="50"/>
      <c r="G142" s="62"/>
    </row>
    <row r="143" spans="2:7" ht="18" customHeight="1" x14ac:dyDescent="0.25">
      <c r="B143" s="50"/>
      <c r="E143" s="50"/>
      <c r="F143" s="50"/>
      <c r="G143" s="62"/>
    </row>
    <row r="144" spans="2:7" ht="18" customHeight="1" x14ac:dyDescent="0.25">
      <c r="B144" s="50"/>
      <c r="E144" s="50"/>
      <c r="F144" s="50"/>
      <c r="G144" s="62"/>
    </row>
    <row r="145" spans="2:7" ht="18" customHeight="1" x14ac:dyDescent="0.25">
      <c r="B145" s="50"/>
      <c r="E145" s="50"/>
      <c r="F145" s="50"/>
      <c r="G145" s="62"/>
    </row>
    <row r="146" spans="2:7" ht="18" customHeight="1" x14ac:dyDescent="0.25">
      <c r="B146" s="50"/>
      <c r="E146" s="50"/>
      <c r="F146" s="50"/>
      <c r="G146" s="62"/>
    </row>
    <row r="147" spans="2:7" ht="18" customHeight="1" x14ac:dyDescent="0.25">
      <c r="B147" s="50"/>
      <c r="E147" s="50"/>
      <c r="F147" s="50"/>
      <c r="G147" s="62"/>
    </row>
    <row r="148" spans="2:7" ht="18" customHeight="1" x14ac:dyDescent="0.25">
      <c r="B148" s="50"/>
      <c r="E148" s="50"/>
      <c r="F148" s="50"/>
      <c r="G148" s="62"/>
    </row>
    <row r="149" spans="2:7" ht="18" customHeight="1" x14ac:dyDescent="0.25">
      <c r="B149" s="50"/>
      <c r="E149" s="50"/>
      <c r="F149" s="50"/>
      <c r="G149" s="62"/>
    </row>
    <row r="150" spans="2:7" ht="18" customHeight="1" x14ac:dyDescent="0.25">
      <c r="B150" s="50"/>
      <c r="E150" s="50"/>
      <c r="F150" s="50"/>
      <c r="G150" s="62"/>
    </row>
    <row r="151" spans="2:7" ht="18" customHeight="1" x14ac:dyDescent="0.25">
      <c r="B151" s="50"/>
      <c r="E151" s="50"/>
      <c r="F151" s="50"/>
      <c r="G151" s="62"/>
    </row>
    <row r="152" spans="2:7" ht="18" customHeight="1" x14ac:dyDescent="0.25">
      <c r="B152" s="50"/>
      <c r="E152" s="50"/>
      <c r="F152" s="50"/>
      <c r="G152" s="62"/>
    </row>
    <row r="153" spans="2:7" ht="18" customHeight="1" x14ac:dyDescent="0.25">
      <c r="B153" s="50"/>
      <c r="E153" s="50"/>
      <c r="F153" s="50"/>
      <c r="G153" s="62"/>
    </row>
    <row r="154" spans="2:7" ht="18" customHeight="1" x14ac:dyDescent="0.25">
      <c r="B154" s="50"/>
      <c r="E154" s="50"/>
      <c r="F154" s="50"/>
      <c r="G154" s="62"/>
    </row>
    <row r="155" spans="2:7" ht="18" customHeight="1" x14ac:dyDescent="0.25">
      <c r="B155" s="50"/>
      <c r="E155" s="50"/>
      <c r="F155" s="50"/>
      <c r="G155" s="62"/>
    </row>
    <row r="156" spans="2:7" ht="18" customHeight="1" x14ac:dyDescent="0.25">
      <c r="B156" s="50"/>
      <c r="E156" s="50"/>
      <c r="F156" s="50"/>
      <c r="G156" s="62"/>
    </row>
    <row r="157" spans="2:7" ht="18" customHeight="1" x14ac:dyDescent="0.25">
      <c r="B157" s="50"/>
      <c r="E157" s="50"/>
      <c r="F157" s="50"/>
      <c r="G157" s="62"/>
    </row>
    <row r="158" spans="2:7" ht="18" customHeight="1" x14ac:dyDescent="0.25">
      <c r="B158" s="50"/>
      <c r="E158" s="50"/>
      <c r="F158" s="50"/>
      <c r="G158" s="62"/>
    </row>
    <row r="159" spans="2:7" ht="18" customHeight="1" x14ac:dyDescent="0.25">
      <c r="B159" s="50"/>
      <c r="E159" s="50"/>
      <c r="F159" s="50"/>
      <c r="G159" s="62"/>
    </row>
    <row r="160" spans="2:7" ht="18" customHeight="1" x14ac:dyDescent="0.25">
      <c r="B160" s="50"/>
      <c r="E160" s="50"/>
      <c r="F160" s="50"/>
      <c r="G160" s="62"/>
    </row>
    <row r="161" spans="2:7" ht="18" customHeight="1" x14ac:dyDescent="0.25">
      <c r="B161" s="50"/>
      <c r="E161" s="50"/>
      <c r="F161" s="50"/>
      <c r="G161" s="62"/>
    </row>
    <row r="162" spans="2:7" ht="18" customHeight="1" x14ac:dyDescent="0.25">
      <c r="B162" s="50"/>
      <c r="E162" s="50"/>
      <c r="F162" s="50"/>
      <c r="G162" s="62"/>
    </row>
    <row r="163" spans="2:7" ht="18" customHeight="1" x14ac:dyDescent="0.25">
      <c r="B163" s="50"/>
      <c r="E163" s="50"/>
      <c r="F163" s="50"/>
      <c r="G163" s="62"/>
    </row>
    <row r="164" spans="2:7" ht="18" customHeight="1" x14ac:dyDescent="0.25">
      <c r="B164" s="50"/>
      <c r="E164" s="50"/>
      <c r="F164" s="50"/>
      <c r="G164" s="62"/>
    </row>
    <row r="165" spans="2:7" ht="18" customHeight="1" x14ac:dyDescent="0.25">
      <c r="B165" s="50"/>
      <c r="E165" s="50"/>
      <c r="F165" s="50"/>
      <c r="G165" s="62"/>
    </row>
    <row r="166" spans="2:7" ht="18" customHeight="1" x14ac:dyDescent="0.25">
      <c r="B166" s="50"/>
      <c r="E166" s="50"/>
      <c r="F166" s="50"/>
      <c r="G166" s="62"/>
    </row>
    <row r="167" spans="2:7" ht="18" customHeight="1" x14ac:dyDescent="0.25">
      <c r="B167" s="50"/>
      <c r="E167" s="50"/>
      <c r="F167" s="50"/>
      <c r="G167" s="62"/>
    </row>
    <row r="168" spans="2:7" ht="18" customHeight="1" x14ac:dyDescent="0.25">
      <c r="B168" s="50"/>
      <c r="E168" s="50"/>
      <c r="F168" s="50"/>
      <c r="G168" s="62"/>
    </row>
    <row r="169" spans="2:7" ht="18" customHeight="1" x14ac:dyDescent="0.25">
      <c r="B169" s="50"/>
      <c r="E169" s="50"/>
      <c r="F169" s="50"/>
      <c r="G169" s="62"/>
    </row>
    <row r="170" spans="2:7" ht="18" customHeight="1" x14ac:dyDescent="0.25">
      <c r="B170" s="50"/>
      <c r="E170" s="50"/>
      <c r="F170" s="50"/>
      <c r="G170" s="62"/>
    </row>
    <row r="171" spans="2:7" ht="18" customHeight="1" x14ac:dyDescent="0.25">
      <c r="B171" s="50"/>
      <c r="E171" s="50"/>
      <c r="F171" s="50"/>
      <c r="G171" s="62"/>
    </row>
    <row r="172" spans="2:7" ht="18" customHeight="1" x14ac:dyDescent="0.25">
      <c r="B172" s="50"/>
      <c r="E172" s="50"/>
      <c r="F172" s="50"/>
      <c r="G172" s="62"/>
    </row>
    <row r="173" spans="2:7" ht="18" customHeight="1" x14ac:dyDescent="0.25">
      <c r="B173" s="50"/>
      <c r="E173" s="50"/>
      <c r="F173" s="50"/>
      <c r="G173" s="62"/>
    </row>
    <row r="174" spans="2:7" ht="18" customHeight="1" x14ac:dyDescent="0.25">
      <c r="B174" s="50"/>
      <c r="E174" s="50"/>
      <c r="F174" s="50"/>
      <c r="G174" s="62"/>
    </row>
    <row r="175" spans="2:7" ht="18" customHeight="1" x14ac:dyDescent="0.25">
      <c r="B175" s="50"/>
      <c r="E175" s="50"/>
      <c r="F175" s="50"/>
      <c r="G175" s="62"/>
    </row>
    <row r="176" spans="2:7" ht="18" customHeight="1" x14ac:dyDescent="0.25">
      <c r="B176" s="50"/>
      <c r="E176" s="50"/>
      <c r="F176" s="50"/>
      <c r="G176" s="62"/>
    </row>
    <row r="177" spans="2:7" ht="18" customHeight="1" x14ac:dyDescent="0.25">
      <c r="B177" s="50"/>
      <c r="E177" s="50"/>
      <c r="F177" s="50"/>
      <c r="G177" s="62"/>
    </row>
    <row r="178" spans="2:7" ht="18" customHeight="1" x14ac:dyDescent="0.25">
      <c r="B178" s="50"/>
      <c r="E178" s="50"/>
      <c r="F178" s="50"/>
      <c r="G178" s="62"/>
    </row>
    <row r="179" spans="2:7" ht="18" customHeight="1" x14ac:dyDescent="0.25">
      <c r="B179" s="50"/>
      <c r="E179" s="50"/>
      <c r="F179" s="50"/>
      <c r="G179" s="62"/>
    </row>
    <row r="180" spans="2:7" ht="18" customHeight="1" x14ac:dyDescent="0.25">
      <c r="B180" s="50"/>
      <c r="E180" s="50"/>
      <c r="F180" s="50"/>
      <c r="G180" s="62"/>
    </row>
    <row r="181" spans="2:7" ht="18" customHeight="1" x14ac:dyDescent="0.25">
      <c r="B181" s="50"/>
      <c r="E181" s="50"/>
      <c r="F181" s="50"/>
      <c r="G181" s="62"/>
    </row>
    <row r="182" spans="2:7" ht="18" customHeight="1" x14ac:dyDescent="0.25">
      <c r="B182" s="50"/>
      <c r="E182" s="50"/>
      <c r="F182" s="50"/>
      <c r="G182" s="62"/>
    </row>
    <row r="183" spans="2:7" ht="18" customHeight="1" x14ac:dyDescent="0.25">
      <c r="B183" s="50"/>
      <c r="E183" s="50"/>
      <c r="F183" s="50"/>
      <c r="G183" s="62"/>
    </row>
    <row r="184" spans="2:7" ht="18" customHeight="1" x14ac:dyDescent="0.25">
      <c r="B184" s="50"/>
      <c r="E184" s="50"/>
      <c r="F184" s="50"/>
      <c r="G184" s="62"/>
    </row>
    <row r="185" spans="2:7" ht="18" customHeight="1" x14ac:dyDescent="0.25">
      <c r="B185" s="50"/>
      <c r="E185" s="50"/>
      <c r="F185" s="50"/>
      <c r="G185" s="62"/>
    </row>
    <row r="186" spans="2:7" ht="18" customHeight="1" x14ac:dyDescent="0.25">
      <c r="B186" s="50"/>
      <c r="E186" s="50"/>
      <c r="F186" s="50"/>
      <c r="G186" s="62"/>
    </row>
    <row r="187" spans="2:7" ht="18" customHeight="1" x14ac:dyDescent="0.25">
      <c r="B187" s="50"/>
      <c r="E187" s="50"/>
      <c r="F187" s="50"/>
      <c r="G187" s="62"/>
    </row>
    <row r="188" spans="2:7" ht="18" customHeight="1" x14ac:dyDescent="0.25">
      <c r="B188" s="50"/>
      <c r="E188" s="50"/>
      <c r="F188" s="50"/>
      <c r="G188" s="62"/>
    </row>
    <row r="189" spans="2:7" ht="18" customHeight="1" x14ac:dyDescent="0.25">
      <c r="B189" s="50"/>
      <c r="E189" s="50"/>
      <c r="F189" s="50"/>
      <c r="G189" s="62"/>
    </row>
    <row r="190" spans="2:7" ht="18" customHeight="1" x14ac:dyDescent="0.25">
      <c r="B190" s="50"/>
      <c r="E190" s="50"/>
      <c r="F190" s="50"/>
      <c r="G190" s="62"/>
    </row>
    <row r="191" spans="2:7" ht="18" customHeight="1" x14ac:dyDescent="0.25">
      <c r="B191" s="50"/>
      <c r="E191" s="50"/>
      <c r="F191" s="50"/>
      <c r="G191" s="62"/>
    </row>
    <row r="192" spans="2:7" ht="18" customHeight="1" x14ac:dyDescent="0.25">
      <c r="B192" s="50"/>
      <c r="E192" s="50"/>
      <c r="F192" s="50"/>
      <c r="G192" s="62"/>
    </row>
    <row r="193" spans="2:7" ht="18" customHeight="1" x14ac:dyDescent="0.25">
      <c r="B193" s="50"/>
      <c r="E193" s="50"/>
      <c r="F193" s="50"/>
      <c r="G193" s="62"/>
    </row>
    <row r="194" spans="2:7" ht="18" customHeight="1" x14ac:dyDescent="0.25">
      <c r="B194" s="50"/>
      <c r="E194" s="50"/>
      <c r="F194" s="50"/>
      <c r="G194" s="62"/>
    </row>
    <row r="195" spans="2:7" ht="18" customHeight="1" x14ac:dyDescent="0.25">
      <c r="B195" s="50"/>
      <c r="E195" s="50"/>
      <c r="F195" s="50"/>
      <c r="G195" s="62"/>
    </row>
    <row r="196" spans="2:7" ht="18" customHeight="1" x14ac:dyDescent="0.25">
      <c r="B196" s="50"/>
      <c r="E196" s="50"/>
      <c r="F196" s="50"/>
      <c r="G196" s="62"/>
    </row>
    <row r="197" spans="2:7" ht="18" customHeight="1" x14ac:dyDescent="0.25">
      <c r="B197" s="50"/>
      <c r="E197" s="50"/>
      <c r="F197" s="50"/>
      <c r="G197" s="62"/>
    </row>
    <row r="198" spans="2:7" ht="18" customHeight="1" x14ac:dyDescent="0.25">
      <c r="B198" s="50"/>
      <c r="E198" s="50"/>
      <c r="F198" s="50"/>
      <c r="G198" s="62"/>
    </row>
    <row r="199" spans="2:7" ht="18" customHeight="1" x14ac:dyDescent="0.25">
      <c r="B199" s="50"/>
      <c r="E199" s="50"/>
      <c r="F199" s="50"/>
      <c r="G199" s="62"/>
    </row>
    <row r="200" spans="2:7" ht="18" customHeight="1" x14ac:dyDescent="0.25">
      <c r="B200" s="50"/>
      <c r="E200" s="50"/>
      <c r="F200" s="50"/>
      <c r="G200" s="62"/>
    </row>
    <row r="201" spans="2:7" ht="18" customHeight="1" x14ac:dyDescent="0.25">
      <c r="B201" s="50"/>
      <c r="E201" s="50"/>
      <c r="F201" s="50"/>
      <c r="G201" s="62"/>
    </row>
    <row r="202" spans="2:7" ht="18" customHeight="1" x14ac:dyDescent="0.25">
      <c r="B202" s="50"/>
      <c r="E202" s="50"/>
      <c r="F202" s="50"/>
      <c r="G202" s="62"/>
    </row>
    <row r="203" spans="2:7" ht="18" customHeight="1" x14ac:dyDescent="0.25">
      <c r="B203" s="50"/>
      <c r="E203" s="50"/>
      <c r="F203" s="50"/>
      <c r="G203" s="62"/>
    </row>
    <row r="204" spans="2:7" ht="18" customHeight="1" x14ac:dyDescent="0.25">
      <c r="B204" s="50"/>
      <c r="E204" s="50"/>
      <c r="F204" s="50"/>
      <c r="G204" s="62"/>
    </row>
    <row r="205" spans="2:7" ht="18" customHeight="1" x14ac:dyDescent="0.25">
      <c r="B205" s="50"/>
      <c r="E205" s="50"/>
      <c r="F205" s="50"/>
      <c r="G205" s="62"/>
    </row>
    <row r="206" spans="2:7" ht="18" customHeight="1" x14ac:dyDescent="0.25">
      <c r="B206" s="50"/>
      <c r="E206" s="50"/>
      <c r="F206" s="50"/>
      <c r="G206" s="62"/>
    </row>
    <row r="207" spans="2:7" ht="18" customHeight="1" x14ac:dyDescent="0.25">
      <c r="B207" s="50"/>
      <c r="E207" s="50"/>
      <c r="F207" s="50"/>
      <c r="G207" s="62"/>
    </row>
    <row r="208" spans="2:7" ht="18" customHeight="1" x14ac:dyDescent="0.25">
      <c r="B208" s="50"/>
      <c r="E208" s="50"/>
      <c r="F208" s="50"/>
      <c r="G208" s="62"/>
    </row>
    <row r="209" spans="2:7" ht="18" customHeight="1" x14ac:dyDescent="0.25">
      <c r="B209" s="50"/>
      <c r="E209" s="50"/>
      <c r="F209" s="50"/>
      <c r="G209" s="62"/>
    </row>
    <row r="210" spans="2:7" ht="18" customHeight="1" x14ac:dyDescent="0.25">
      <c r="B210" s="50"/>
      <c r="E210" s="50"/>
      <c r="F210" s="50"/>
      <c r="G210" s="62"/>
    </row>
    <row r="211" spans="2:7" ht="18" customHeight="1" x14ac:dyDescent="0.25">
      <c r="B211" s="50"/>
      <c r="E211" s="50"/>
      <c r="F211" s="50"/>
      <c r="G211" s="62"/>
    </row>
    <row r="212" spans="2:7" ht="18" customHeight="1" x14ac:dyDescent="0.25">
      <c r="B212" s="50"/>
      <c r="E212" s="50"/>
      <c r="F212" s="50"/>
      <c r="G212" s="62"/>
    </row>
    <row r="213" spans="2:7" ht="18" customHeight="1" x14ac:dyDescent="0.25">
      <c r="B213" s="50"/>
      <c r="E213" s="50"/>
      <c r="F213" s="50"/>
      <c r="G213" s="62"/>
    </row>
    <row r="214" spans="2:7" ht="18" customHeight="1" x14ac:dyDescent="0.25">
      <c r="B214" s="50"/>
      <c r="E214" s="50"/>
      <c r="F214" s="50"/>
      <c r="G214" s="62"/>
    </row>
    <row r="215" spans="2:7" ht="18" customHeight="1" x14ac:dyDescent="0.25">
      <c r="B215" s="50"/>
      <c r="E215" s="50"/>
      <c r="F215" s="50"/>
      <c r="G215" s="62"/>
    </row>
    <row r="216" spans="2:7" ht="18" customHeight="1" x14ac:dyDescent="0.25">
      <c r="B216" s="50"/>
      <c r="E216" s="50"/>
      <c r="F216" s="50"/>
      <c r="G216" s="62"/>
    </row>
    <row r="217" spans="2:7" ht="18" customHeight="1" x14ac:dyDescent="0.25">
      <c r="B217" s="50"/>
      <c r="E217" s="50"/>
      <c r="F217" s="50"/>
      <c r="G217" s="62"/>
    </row>
    <row r="218" spans="2:7" ht="18" customHeight="1" x14ac:dyDescent="0.25">
      <c r="B218" s="50"/>
      <c r="E218" s="50"/>
      <c r="F218" s="50"/>
      <c r="G218" s="62"/>
    </row>
    <row r="219" spans="2:7" ht="18" customHeight="1" x14ac:dyDescent="0.25">
      <c r="B219" s="50"/>
      <c r="E219" s="50"/>
      <c r="F219" s="50"/>
      <c r="G219" s="62"/>
    </row>
    <row r="220" spans="2:7" ht="18" customHeight="1" x14ac:dyDescent="0.25">
      <c r="B220" s="50"/>
      <c r="E220" s="50"/>
      <c r="F220" s="50"/>
      <c r="G220" s="62"/>
    </row>
    <row r="221" spans="2:7" ht="18" customHeight="1" x14ac:dyDescent="0.25">
      <c r="B221" s="50"/>
      <c r="E221" s="50"/>
      <c r="F221" s="50"/>
      <c r="G221" s="62"/>
    </row>
    <row r="222" spans="2:7" ht="18" customHeight="1" x14ac:dyDescent="0.25">
      <c r="B222" s="50"/>
      <c r="E222" s="50"/>
      <c r="F222" s="50"/>
      <c r="G222" s="62"/>
    </row>
    <row r="223" spans="2:7" ht="18" customHeight="1" x14ac:dyDescent="0.25">
      <c r="B223" s="50"/>
      <c r="E223" s="50"/>
      <c r="F223" s="50"/>
      <c r="G223" s="62"/>
    </row>
    <row r="224" spans="2:7" ht="18" customHeight="1" x14ac:dyDescent="0.25">
      <c r="B224" s="50"/>
      <c r="E224" s="50"/>
      <c r="F224" s="50"/>
      <c r="G224" s="62"/>
    </row>
    <row r="225" spans="2:7" ht="18" customHeight="1" x14ac:dyDescent="0.25">
      <c r="B225" s="50"/>
      <c r="E225" s="50"/>
      <c r="F225" s="50"/>
      <c r="G225" s="62"/>
    </row>
    <row r="226" spans="2:7" ht="18" customHeight="1" x14ac:dyDescent="0.25">
      <c r="B226" s="50"/>
      <c r="E226" s="50"/>
      <c r="F226" s="50"/>
      <c r="G226" s="62"/>
    </row>
    <row r="227" spans="2:7" ht="18" customHeight="1" x14ac:dyDescent="0.25">
      <c r="B227" s="50"/>
      <c r="E227" s="50"/>
      <c r="F227" s="50"/>
      <c r="G227" s="62"/>
    </row>
    <row r="228" spans="2:7" ht="18" customHeight="1" x14ac:dyDescent="0.25">
      <c r="B228" s="50"/>
      <c r="E228" s="50"/>
      <c r="F228" s="50"/>
      <c r="G228" s="62"/>
    </row>
    <row r="229" spans="2:7" ht="18" customHeight="1" x14ac:dyDescent="0.25">
      <c r="B229" s="50"/>
      <c r="E229" s="50"/>
      <c r="F229" s="50"/>
      <c r="G229" s="62"/>
    </row>
    <row r="230" spans="2:7" ht="18" customHeight="1" x14ac:dyDescent="0.25">
      <c r="B230" s="50"/>
      <c r="E230" s="50"/>
      <c r="F230" s="50"/>
      <c r="G230" s="62"/>
    </row>
    <row r="231" spans="2:7" ht="18" customHeight="1" x14ac:dyDescent="0.25">
      <c r="B231" s="50"/>
      <c r="E231" s="50"/>
      <c r="F231" s="50"/>
      <c r="G231" s="62"/>
    </row>
    <row r="232" spans="2:7" ht="18" customHeight="1" x14ac:dyDescent="0.25">
      <c r="B232" s="50"/>
      <c r="E232" s="50"/>
      <c r="F232" s="50"/>
      <c r="G232" s="62"/>
    </row>
    <row r="233" spans="2:7" ht="18" customHeight="1" x14ac:dyDescent="0.25">
      <c r="B233" s="50"/>
      <c r="E233" s="50"/>
      <c r="F233" s="50"/>
      <c r="G233" s="62"/>
    </row>
    <row r="234" spans="2:7" ht="18" customHeight="1" x14ac:dyDescent="0.25">
      <c r="B234" s="50"/>
      <c r="E234" s="50"/>
      <c r="F234" s="50"/>
      <c r="G234" s="62"/>
    </row>
    <row r="235" spans="2:7" ht="18" customHeight="1" x14ac:dyDescent="0.25">
      <c r="B235" s="50"/>
      <c r="E235" s="50"/>
      <c r="F235" s="50"/>
      <c r="G235" s="62"/>
    </row>
    <row r="236" spans="2:7" ht="18" customHeight="1" x14ac:dyDescent="0.25">
      <c r="B236" s="50"/>
      <c r="E236" s="50"/>
      <c r="F236" s="50"/>
      <c r="G236" s="62"/>
    </row>
    <row r="237" spans="2:7" ht="18" customHeight="1" x14ac:dyDescent="0.25">
      <c r="B237" s="50"/>
      <c r="E237" s="50"/>
      <c r="F237" s="50"/>
      <c r="G237" s="62"/>
    </row>
    <row r="238" spans="2:7" ht="18" customHeight="1" x14ac:dyDescent="0.25">
      <c r="B238" s="50"/>
      <c r="E238" s="50"/>
      <c r="F238" s="50"/>
      <c r="G238" s="62"/>
    </row>
    <row r="239" spans="2:7" ht="18" customHeight="1" x14ac:dyDescent="0.25">
      <c r="B239" s="50"/>
      <c r="E239" s="50"/>
      <c r="F239" s="50"/>
      <c r="G239" s="62"/>
    </row>
    <row r="240" spans="2:7" ht="18" customHeight="1" x14ac:dyDescent="0.25">
      <c r="B240" s="50"/>
      <c r="E240" s="50"/>
      <c r="G240" s="62"/>
    </row>
    <row r="241" spans="2:7" ht="18" customHeight="1" x14ac:dyDescent="0.25">
      <c r="B241" s="50"/>
      <c r="E241" s="50"/>
      <c r="G241" s="62"/>
    </row>
    <row r="242" spans="2:7" ht="18" customHeight="1" x14ac:dyDescent="0.25">
      <c r="B242" s="50"/>
      <c r="E242" s="50"/>
      <c r="G242" s="62"/>
    </row>
    <row r="243" spans="2:7" ht="18" customHeight="1" x14ac:dyDescent="0.25">
      <c r="B243" s="50"/>
      <c r="E243" s="50"/>
      <c r="G243" s="62"/>
    </row>
    <row r="244" spans="2:7" ht="18" customHeight="1" x14ac:dyDescent="0.25">
      <c r="B244" s="50"/>
      <c r="E244" s="50"/>
      <c r="G244" s="62"/>
    </row>
    <row r="245" spans="2:7" ht="18" customHeight="1" x14ac:dyDescent="0.25">
      <c r="B245" s="50"/>
      <c r="E245" s="50"/>
      <c r="F245" s="62"/>
      <c r="G245" s="62"/>
    </row>
    <row r="246" spans="2:7" ht="18" customHeight="1" x14ac:dyDescent="0.25">
      <c r="B246" s="50"/>
      <c r="E246" s="50"/>
      <c r="F246" s="62"/>
      <c r="G246" s="62"/>
    </row>
    <row r="247" spans="2:7" ht="18" customHeight="1" x14ac:dyDescent="0.25">
      <c r="B247" s="50"/>
      <c r="E247" s="50"/>
      <c r="F247" s="62"/>
      <c r="G247" s="62"/>
    </row>
    <row r="248" spans="2:7" ht="18" customHeight="1" x14ac:dyDescent="0.25">
      <c r="B248" s="50"/>
      <c r="E248" s="50"/>
      <c r="F248" s="62"/>
      <c r="G248" s="62"/>
    </row>
    <row r="249" spans="2:7" ht="18" customHeight="1" x14ac:dyDescent="0.25">
      <c r="B249" s="50"/>
      <c r="E249" s="50"/>
      <c r="F249" s="62"/>
      <c r="G249" s="62"/>
    </row>
    <row r="250" spans="2:7" ht="18" customHeight="1" x14ac:dyDescent="0.25">
      <c r="B250" s="50"/>
      <c r="E250" s="50"/>
      <c r="F250" s="62"/>
      <c r="G250" s="62"/>
    </row>
    <row r="251" spans="2:7" ht="18" customHeight="1" x14ac:dyDescent="0.25">
      <c r="B251" s="50"/>
      <c r="E251" s="50"/>
      <c r="F251" s="62"/>
      <c r="G251" s="62"/>
    </row>
    <row r="252" spans="2:7" ht="18" customHeight="1" x14ac:dyDescent="0.25">
      <c r="B252" s="50"/>
      <c r="E252" s="50"/>
      <c r="F252" s="62"/>
      <c r="G252" s="62"/>
    </row>
    <row r="253" spans="2:7" ht="18" customHeight="1" x14ac:dyDescent="0.25">
      <c r="B253" s="50"/>
      <c r="E253" s="50"/>
      <c r="F253" s="62"/>
      <c r="G253" s="62"/>
    </row>
    <row r="254" spans="2:7" ht="18" customHeight="1" x14ac:dyDescent="0.25">
      <c r="B254" s="50"/>
      <c r="E254" s="50"/>
      <c r="F254" s="62"/>
      <c r="G254" s="62"/>
    </row>
    <row r="255" spans="2:7" ht="18" customHeight="1" x14ac:dyDescent="0.25">
      <c r="B255" s="50"/>
      <c r="E255" s="50"/>
      <c r="F255" s="62"/>
      <c r="G255" s="62"/>
    </row>
    <row r="256" spans="2:7" ht="18" customHeight="1" x14ac:dyDescent="0.25">
      <c r="B256" s="50"/>
      <c r="F256" s="62"/>
      <c r="G256" s="62"/>
    </row>
    <row r="257" spans="2:7" ht="18" customHeight="1" x14ac:dyDescent="0.25">
      <c r="B257" s="50"/>
      <c r="E257" s="61"/>
      <c r="F257" s="62"/>
      <c r="G257" s="62"/>
    </row>
    <row r="258" spans="2:7" ht="18" customHeight="1" x14ac:dyDescent="0.25">
      <c r="B258" s="50"/>
      <c r="F258" s="62"/>
      <c r="G258" s="62"/>
    </row>
    <row r="259" spans="2:7" ht="18" customHeight="1" x14ac:dyDescent="0.25">
      <c r="B259" s="50"/>
      <c r="F259" s="62"/>
      <c r="G259" s="62"/>
    </row>
    <row r="260" spans="2:7" ht="18" customHeight="1" x14ac:dyDescent="0.25">
      <c r="B260" s="50"/>
      <c r="F260" s="62"/>
      <c r="G260" s="62"/>
    </row>
    <row r="261" spans="2:7" ht="18" customHeight="1" x14ac:dyDescent="0.25">
      <c r="B261" s="50"/>
      <c r="F261" s="62"/>
      <c r="G261" s="62"/>
    </row>
    <row r="262" spans="2:7" ht="18" customHeight="1" x14ac:dyDescent="0.25">
      <c r="B262" s="50"/>
      <c r="F262" s="62"/>
      <c r="G262" s="62"/>
    </row>
    <row r="263" spans="2:7" ht="18" customHeight="1" x14ac:dyDescent="0.25">
      <c r="B263" s="50"/>
      <c r="F263" s="62"/>
      <c r="G263" s="62"/>
    </row>
    <row r="264" spans="2:7" ht="18" customHeight="1" x14ac:dyDescent="0.25">
      <c r="B264" s="50"/>
      <c r="F264" s="62"/>
      <c r="G264" s="62"/>
    </row>
    <row r="265" spans="2:7" ht="18" customHeight="1" x14ac:dyDescent="0.25">
      <c r="B265" s="50"/>
      <c r="F265" s="62"/>
      <c r="G265" s="62"/>
    </row>
    <row r="266" spans="2:7" ht="18" customHeight="1" x14ac:dyDescent="0.25">
      <c r="B266" s="50"/>
      <c r="F266" s="62"/>
      <c r="G266" s="62"/>
    </row>
    <row r="267" spans="2:7" ht="18" customHeight="1" x14ac:dyDescent="0.25">
      <c r="B267" s="50"/>
      <c r="F267" s="62"/>
      <c r="G267" s="62"/>
    </row>
    <row r="268" spans="2:7" ht="18" customHeight="1" x14ac:dyDescent="0.25">
      <c r="B268" s="50"/>
      <c r="F268" s="62"/>
      <c r="G268" s="62"/>
    </row>
    <row r="269" spans="2:7" ht="18" customHeight="1" x14ac:dyDescent="0.25">
      <c r="B269" s="50"/>
      <c r="F269" s="62"/>
      <c r="G269" s="62"/>
    </row>
    <row r="270" spans="2:7" ht="18" customHeight="1" x14ac:dyDescent="0.25">
      <c r="B270" s="50"/>
      <c r="F270" s="62"/>
      <c r="G270" s="62"/>
    </row>
    <row r="271" spans="2:7" ht="18" customHeight="1" x14ac:dyDescent="0.25">
      <c r="B271" s="50"/>
      <c r="F271" s="62"/>
      <c r="G271" s="62"/>
    </row>
    <row r="272" spans="2:7" ht="18" customHeight="1" x14ac:dyDescent="0.25">
      <c r="B272" s="50"/>
      <c r="E272" s="50"/>
      <c r="F272" s="62"/>
      <c r="G272" s="62"/>
    </row>
    <row r="273" spans="2:7" ht="18" customHeight="1" x14ac:dyDescent="0.25">
      <c r="B273" s="50"/>
      <c r="E273" s="50"/>
      <c r="F273" s="62"/>
      <c r="G273" s="62"/>
    </row>
    <row r="274" spans="2:7" ht="18" customHeight="1" x14ac:dyDescent="0.25">
      <c r="B274" s="50"/>
      <c r="E274" s="50"/>
      <c r="F274" s="62"/>
      <c r="G274" s="62"/>
    </row>
    <row r="275" spans="2:7" ht="18" customHeight="1" x14ac:dyDescent="0.25">
      <c r="B275" s="50"/>
      <c r="E275" s="50"/>
      <c r="F275" s="62"/>
      <c r="G275" s="62"/>
    </row>
    <row r="276" spans="2:7" ht="18" customHeight="1" x14ac:dyDescent="0.25">
      <c r="B276" s="50"/>
      <c r="E276" s="50"/>
      <c r="F276" s="62"/>
      <c r="G276" s="62"/>
    </row>
    <row r="277" spans="2:7" ht="18" customHeight="1" x14ac:dyDescent="0.25">
      <c r="B277" s="50"/>
      <c r="E277" s="50"/>
      <c r="F277" s="62"/>
      <c r="G277" s="62"/>
    </row>
    <row r="278" spans="2:7" ht="18" customHeight="1" x14ac:dyDescent="0.25">
      <c r="B278" s="50"/>
      <c r="E278" s="50"/>
      <c r="F278" s="62"/>
      <c r="G278" s="62"/>
    </row>
    <row r="279" spans="2:7" ht="18" customHeight="1" x14ac:dyDescent="0.25">
      <c r="B279" s="50"/>
      <c r="E279" s="50"/>
      <c r="F279" s="62"/>
      <c r="G279" s="62"/>
    </row>
    <row r="280" spans="2:7" ht="18" customHeight="1" x14ac:dyDescent="0.25">
      <c r="B280" s="50"/>
      <c r="E280" s="50"/>
      <c r="F280" s="62"/>
      <c r="G280" s="62"/>
    </row>
    <row r="281" spans="2:7" ht="18" customHeight="1" x14ac:dyDescent="0.25">
      <c r="B281" s="50"/>
      <c r="E281" s="50"/>
      <c r="F281" s="62"/>
      <c r="G281" s="62"/>
    </row>
    <row r="282" spans="2:7" ht="18" customHeight="1" x14ac:dyDescent="0.25">
      <c r="B282" s="50"/>
      <c r="E282" s="50"/>
      <c r="F282" s="62"/>
      <c r="G282" s="62"/>
    </row>
    <row r="283" spans="2:7" ht="18" customHeight="1" x14ac:dyDescent="0.25">
      <c r="B283" s="50"/>
      <c r="E283" s="50"/>
      <c r="F283" s="62"/>
      <c r="G283" s="62"/>
    </row>
    <row r="284" spans="2:7" ht="18" customHeight="1" x14ac:dyDescent="0.25">
      <c r="B284" s="50"/>
      <c r="E284" s="50"/>
      <c r="F284" s="62"/>
      <c r="G284" s="62"/>
    </row>
    <row r="285" spans="2:7" ht="18" customHeight="1" x14ac:dyDescent="0.25">
      <c r="B285" s="50"/>
      <c r="E285" s="50"/>
      <c r="F285" s="62"/>
      <c r="G285" s="62"/>
    </row>
    <row r="286" spans="2:7" ht="18" customHeight="1" x14ac:dyDescent="0.25">
      <c r="B286" s="50"/>
      <c r="E286" s="50"/>
      <c r="G286" s="62"/>
    </row>
    <row r="287" spans="2:7" ht="18" customHeight="1" x14ac:dyDescent="0.25">
      <c r="B287" s="50"/>
      <c r="E287" s="50"/>
      <c r="G287" s="62"/>
    </row>
    <row r="288" spans="2:7" ht="18" customHeight="1" x14ac:dyDescent="0.25">
      <c r="B288" s="50"/>
      <c r="E288" s="50"/>
      <c r="F288" s="50"/>
      <c r="G288" s="62"/>
    </row>
    <row r="289" spans="2:7" ht="18" customHeight="1" x14ac:dyDescent="0.25">
      <c r="B289" s="50"/>
      <c r="E289" s="50"/>
      <c r="F289" s="50"/>
      <c r="G289" s="62"/>
    </row>
    <row r="290" spans="2:7" ht="18" customHeight="1" x14ac:dyDescent="0.25">
      <c r="B290" s="50"/>
      <c r="E290" s="50"/>
      <c r="F290" s="50"/>
      <c r="G290" s="62"/>
    </row>
    <row r="291" spans="2:7" ht="18" customHeight="1" x14ac:dyDescent="0.25">
      <c r="B291" s="50"/>
      <c r="E291" s="50"/>
      <c r="F291" s="50"/>
      <c r="G291" s="62"/>
    </row>
    <row r="292" spans="2:7" ht="18" customHeight="1" x14ac:dyDescent="0.25">
      <c r="B292" s="50"/>
      <c r="E292" s="50"/>
      <c r="F292" s="50"/>
      <c r="G292" s="62"/>
    </row>
    <row r="293" spans="2:7" ht="18" customHeight="1" x14ac:dyDescent="0.25">
      <c r="B293" s="50"/>
      <c r="E293" s="50"/>
      <c r="F293" s="50"/>
      <c r="G293" s="62"/>
    </row>
    <row r="294" spans="2:7" ht="18" customHeight="1" x14ac:dyDescent="0.25">
      <c r="B294" s="50"/>
      <c r="E294" s="50"/>
      <c r="F294" s="50"/>
      <c r="G294" s="62"/>
    </row>
    <row r="295" spans="2:7" ht="18" customHeight="1" x14ac:dyDescent="0.25">
      <c r="B295" s="50"/>
      <c r="E295" s="50"/>
      <c r="F295" s="50"/>
      <c r="G295" s="62"/>
    </row>
    <row r="296" spans="2:7" ht="18" customHeight="1" x14ac:dyDescent="0.25">
      <c r="B296" s="50"/>
      <c r="E296" s="50"/>
      <c r="F296" s="50"/>
      <c r="G296" s="62"/>
    </row>
    <row r="297" spans="2:7" ht="18" customHeight="1" x14ac:dyDescent="0.25">
      <c r="B297" s="50"/>
      <c r="E297" s="50"/>
      <c r="F297" s="50"/>
      <c r="G297" s="62"/>
    </row>
    <row r="298" spans="2:7" ht="18" customHeight="1" x14ac:dyDescent="0.25">
      <c r="B298" s="50"/>
      <c r="E298" s="50"/>
      <c r="F298" s="50"/>
      <c r="G298" s="62"/>
    </row>
    <row r="299" spans="2:7" ht="18" customHeight="1" x14ac:dyDescent="0.25">
      <c r="B299" s="50"/>
      <c r="E299" s="50"/>
      <c r="F299" s="50"/>
      <c r="G299" s="62"/>
    </row>
    <row r="300" spans="2:7" ht="18" customHeight="1" x14ac:dyDescent="0.25">
      <c r="B300" s="50"/>
      <c r="E300" s="50"/>
      <c r="F300" s="50"/>
      <c r="G300" s="62"/>
    </row>
    <row r="301" spans="2:7" ht="18" customHeight="1" x14ac:dyDescent="0.25">
      <c r="B301" s="50"/>
      <c r="E301" s="50"/>
      <c r="F301" s="50"/>
      <c r="G301" s="62"/>
    </row>
    <row r="302" spans="2:7" ht="18" customHeight="1" x14ac:dyDescent="0.25">
      <c r="B302" s="50"/>
      <c r="E302" s="50"/>
      <c r="F302" s="50"/>
      <c r="G302" s="62"/>
    </row>
    <row r="303" spans="2:7" ht="18" customHeight="1" x14ac:dyDescent="0.25">
      <c r="B303" s="50"/>
      <c r="E303" s="50"/>
      <c r="F303" s="50"/>
      <c r="G303" s="62"/>
    </row>
    <row r="304" spans="2:7" ht="18" customHeight="1" x14ac:dyDescent="0.25">
      <c r="B304" s="50"/>
      <c r="E304" s="50"/>
      <c r="F304" s="50"/>
      <c r="G304" s="62"/>
    </row>
    <row r="305" spans="2:7" ht="18" customHeight="1" x14ac:dyDescent="0.25">
      <c r="B305" s="50"/>
      <c r="E305" s="50"/>
      <c r="F305" s="50"/>
      <c r="G305" s="62"/>
    </row>
    <row r="306" spans="2:7" ht="18" customHeight="1" x14ac:dyDescent="0.25">
      <c r="B306" s="50"/>
      <c r="E306" s="50"/>
      <c r="F306" s="50"/>
      <c r="G306" s="62"/>
    </row>
    <row r="307" spans="2:7" ht="18" customHeight="1" x14ac:dyDescent="0.25">
      <c r="B307" s="50"/>
      <c r="E307" s="50"/>
      <c r="F307" s="50"/>
      <c r="G307" s="62"/>
    </row>
    <row r="308" spans="2:7" ht="18" customHeight="1" x14ac:dyDescent="0.25">
      <c r="B308" s="50"/>
      <c r="E308" s="50"/>
      <c r="F308" s="50"/>
      <c r="G308" s="62"/>
    </row>
    <row r="309" spans="2:7" ht="18" customHeight="1" x14ac:dyDescent="0.25">
      <c r="B309" s="50"/>
      <c r="E309" s="50"/>
      <c r="F309" s="50"/>
      <c r="G309" s="62"/>
    </row>
    <row r="310" spans="2:7" ht="18" customHeight="1" x14ac:dyDescent="0.25">
      <c r="B310" s="50"/>
      <c r="E310" s="50"/>
      <c r="F310" s="50"/>
      <c r="G310" s="62"/>
    </row>
    <row r="311" spans="2:7" ht="18" customHeight="1" x14ac:dyDescent="0.25">
      <c r="B311" s="50"/>
      <c r="E311" s="50"/>
      <c r="F311" s="50"/>
      <c r="G311" s="62"/>
    </row>
    <row r="312" spans="2:7" ht="18" customHeight="1" x14ac:dyDescent="0.25">
      <c r="B312" s="50"/>
      <c r="E312" s="50"/>
      <c r="F312" s="50"/>
      <c r="G312" s="62"/>
    </row>
    <row r="313" spans="2:7" ht="18" customHeight="1" x14ac:dyDescent="0.25">
      <c r="B313" s="50"/>
      <c r="E313" s="50"/>
      <c r="F313" s="50"/>
      <c r="G313" s="62"/>
    </row>
    <row r="314" spans="2:7" ht="18" customHeight="1" x14ac:dyDescent="0.25">
      <c r="B314" s="50"/>
      <c r="E314" s="50"/>
      <c r="F314" s="50"/>
      <c r="G314" s="62"/>
    </row>
    <row r="315" spans="2:7" ht="18" customHeight="1" x14ac:dyDescent="0.25">
      <c r="B315" s="50"/>
      <c r="E315" s="50"/>
      <c r="F315" s="50"/>
      <c r="G315" s="62"/>
    </row>
    <row r="316" spans="2:7" ht="18" customHeight="1" x14ac:dyDescent="0.25">
      <c r="B316" s="50"/>
      <c r="E316" s="50"/>
      <c r="F316" s="50"/>
      <c r="G316" s="62"/>
    </row>
    <row r="317" spans="2:7" ht="18" customHeight="1" x14ac:dyDescent="0.25">
      <c r="B317" s="50"/>
      <c r="E317" s="50"/>
      <c r="F317" s="50"/>
      <c r="G317" s="62"/>
    </row>
    <row r="318" spans="2:7" ht="18" customHeight="1" x14ac:dyDescent="0.25">
      <c r="B318" s="50"/>
      <c r="E318" s="50"/>
      <c r="F318" s="50"/>
      <c r="G318" s="62"/>
    </row>
    <row r="319" spans="2:7" ht="18" customHeight="1" x14ac:dyDescent="0.25">
      <c r="B319" s="50"/>
      <c r="E319" s="50"/>
      <c r="F319" s="50"/>
      <c r="G319" s="62"/>
    </row>
    <row r="320" spans="2:7" ht="18" customHeight="1" x14ac:dyDescent="0.25">
      <c r="B320" s="50"/>
      <c r="E320" s="50"/>
      <c r="F320" s="50"/>
      <c r="G320" s="62"/>
    </row>
    <row r="321" spans="2:7" ht="18" customHeight="1" x14ac:dyDescent="0.25">
      <c r="B321" s="50"/>
      <c r="E321" s="50"/>
      <c r="F321" s="50"/>
      <c r="G321" s="62"/>
    </row>
    <row r="322" spans="2:7" ht="18" customHeight="1" x14ac:dyDescent="0.25">
      <c r="B322" s="50"/>
      <c r="E322" s="50"/>
      <c r="F322" s="50"/>
      <c r="G322" s="62"/>
    </row>
    <row r="323" spans="2:7" ht="18" customHeight="1" x14ac:dyDescent="0.25">
      <c r="B323" s="50"/>
      <c r="E323" s="50"/>
      <c r="F323" s="50"/>
      <c r="G323" s="62"/>
    </row>
    <row r="324" spans="2:7" ht="18" customHeight="1" x14ac:dyDescent="0.25">
      <c r="B324" s="50"/>
      <c r="E324" s="50"/>
      <c r="F324" s="50"/>
      <c r="G324" s="62"/>
    </row>
    <row r="325" spans="2:7" ht="18" customHeight="1" x14ac:dyDescent="0.25">
      <c r="B325" s="50"/>
      <c r="E325" s="50"/>
      <c r="F325" s="50"/>
      <c r="G325" s="62"/>
    </row>
    <row r="326" spans="2:7" ht="18" customHeight="1" x14ac:dyDescent="0.25">
      <c r="B326" s="50"/>
      <c r="E326" s="50"/>
      <c r="F326" s="50"/>
      <c r="G326" s="62"/>
    </row>
    <row r="327" spans="2:7" ht="18" customHeight="1" x14ac:dyDescent="0.25">
      <c r="B327" s="50"/>
      <c r="E327" s="50"/>
      <c r="F327" s="50"/>
      <c r="G327" s="62"/>
    </row>
    <row r="328" spans="2:7" ht="18" customHeight="1" x14ac:dyDescent="0.25">
      <c r="B328" s="50"/>
      <c r="E328" s="50"/>
      <c r="F328" s="50"/>
      <c r="G328" s="62"/>
    </row>
    <row r="329" spans="2:7" ht="18" customHeight="1" x14ac:dyDescent="0.25">
      <c r="B329" s="50"/>
      <c r="E329" s="50"/>
      <c r="F329" s="50"/>
      <c r="G329" s="62"/>
    </row>
    <row r="330" spans="2:7" ht="18" customHeight="1" x14ac:dyDescent="0.25">
      <c r="B330" s="50"/>
      <c r="E330" s="50"/>
      <c r="F330" s="50"/>
      <c r="G330" s="62"/>
    </row>
    <row r="331" spans="2:7" ht="18" customHeight="1" x14ac:dyDescent="0.25">
      <c r="B331" s="50"/>
      <c r="E331" s="50"/>
      <c r="F331" s="50"/>
      <c r="G331" s="62"/>
    </row>
    <row r="332" spans="2:7" ht="18" customHeight="1" x14ac:dyDescent="0.25">
      <c r="B332" s="50"/>
      <c r="E332" s="50"/>
      <c r="F332" s="50"/>
      <c r="G332" s="62"/>
    </row>
    <row r="333" spans="2:7" ht="18" customHeight="1" x14ac:dyDescent="0.25">
      <c r="B333" s="50"/>
      <c r="E333" s="50"/>
      <c r="F333" s="50"/>
      <c r="G333" s="62"/>
    </row>
    <row r="334" spans="2:7" ht="18" customHeight="1" x14ac:dyDescent="0.25">
      <c r="B334" s="50"/>
      <c r="E334" s="50"/>
      <c r="F334" s="50"/>
      <c r="G334" s="62"/>
    </row>
    <row r="335" spans="2:7" ht="18" customHeight="1" x14ac:dyDescent="0.25">
      <c r="B335" s="50"/>
      <c r="E335" s="50"/>
      <c r="F335" s="50"/>
      <c r="G335" s="62"/>
    </row>
    <row r="336" spans="2:7" ht="18" customHeight="1" x14ac:dyDescent="0.25">
      <c r="B336" s="50"/>
      <c r="E336" s="50"/>
      <c r="F336" s="50"/>
      <c r="G336" s="62"/>
    </row>
    <row r="337" spans="2:7" ht="18" customHeight="1" x14ac:dyDescent="0.25">
      <c r="B337" s="50"/>
      <c r="E337" s="50"/>
      <c r="F337" s="50"/>
      <c r="G337" s="62"/>
    </row>
    <row r="338" spans="2:7" ht="18" customHeight="1" x14ac:dyDescent="0.25">
      <c r="B338" s="50"/>
      <c r="E338" s="50"/>
      <c r="F338" s="50"/>
      <c r="G338" s="62"/>
    </row>
    <row r="339" spans="2:7" ht="18" customHeight="1" x14ac:dyDescent="0.25">
      <c r="B339" s="50"/>
      <c r="E339" s="50"/>
      <c r="F339" s="50"/>
      <c r="G339" s="62"/>
    </row>
    <row r="340" spans="2:7" ht="18" customHeight="1" x14ac:dyDescent="0.25">
      <c r="B340" s="50"/>
      <c r="E340" s="50"/>
      <c r="F340" s="50"/>
      <c r="G340" s="62"/>
    </row>
    <row r="341" spans="2:7" ht="18" customHeight="1" x14ac:dyDescent="0.25">
      <c r="B341" s="50"/>
      <c r="E341" s="50"/>
      <c r="F341" s="50"/>
      <c r="G341" s="62"/>
    </row>
    <row r="342" spans="2:7" ht="18" customHeight="1" x14ac:dyDescent="0.25">
      <c r="B342" s="50"/>
      <c r="E342" s="50"/>
      <c r="F342" s="50"/>
      <c r="G342" s="62"/>
    </row>
    <row r="343" spans="2:7" ht="18" customHeight="1" x14ac:dyDescent="0.25">
      <c r="B343" s="50"/>
      <c r="E343" s="50"/>
      <c r="F343" s="50"/>
      <c r="G343" s="62"/>
    </row>
    <row r="344" spans="2:7" ht="18" customHeight="1" x14ac:dyDescent="0.25">
      <c r="B344" s="50"/>
      <c r="E344" s="50"/>
      <c r="F344" s="50"/>
      <c r="G344" s="62"/>
    </row>
    <row r="345" spans="2:7" ht="18" customHeight="1" x14ac:dyDescent="0.25">
      <c r="B345" s="50"/>
      <c r="E345" s="50"/>
      <c r="F345" s="50"/>
      <c r="G345" s="62"/>
    </row>
    <row r="346" spans="2:7" ht="18" customHeight="1" x14ac:dyDescent="0.25">
      <c r="B346" s="50"/>
      <c r="E346" s="50"/>
      <c r="F346" s="50"/>
      <c r="G346" s="62"/>
    </row>
    <row r="347" spans="2:7" ht="18" customHeight="1" x14ac:dyDescent="0.25">
      <c r="B347" s="50"/>
      <c r="E347" s="50"/>
      <c r="F347" s="50"/>
      <c r="G347" s="62"/>
    </row>
    <row r="348" spans="2:7" ht="18" customHeight="1" x14ac:dyDescent="0.25">
      <c r="B348" s="50"/>
      <c r="E348" s="50"/>
      <c r="F348" s="50"/>
      <c r="G348" s="62"/>
    </row>
    <row r="349" spans="2:7" ht="18" customHeight="1" x14ac:dyDescent="0.25">
      <c r="B349" s="50"/>
      <c r="E349" s="50"/>
      <c r="F349" s="50"/>
      <c r="G349" s="62"/>
    </row>
    <row r="350" spans="2:7" ht="18" customHeight="1" x14ac:dyDescent="0.25">
      <c r="B350" s="50"/>
      <c r="E350" s="50"/>
      <c r="F350" s="50"/>
      <c r="G350" s="62"/>
    </row>
    <row r="351" spans="2:7" ht="18" customHeight="1" x14ac:dyDescent="0.25">
      <c r="B351" s="50"/>
      <c r="E351" s="50"/>
      <c r="F351" s="50"/>
      <c r="G351" s="62"/>
    </row>
    <row r="352" spans="2:7" ht="18" customHeight="1" x14ac:dyDescent="0.25">
      <c r="B352" s="50"/>
      <c r="E352" s="50"/>
      <c r="F352" s="50"/>
      <c r="G352" s="62"/>
    </row>
    <row r="353" spans="2:7" ht="18" customHeight="1" x14ac:dyDescent="0.25">
      <c r="B353" s="50"/>
      <c r="E353" s="50"/>
      <c r="F353" s="50"/>
      <c r="G353" s="62"/>
    </row>
    <row r="354" spans="2:7" ht="18" customHeight="1" x14ac:dyDescent="0.25">
      <c r="B354" s="50"/>
      <c r="E354" s="50"/>
      <c r="F354" s="50"/>
      <c r="G354" s="62"/>
    </row>
    <row r="355" spans="2:7" ht="18" customHeight="1" x14ac:dyDescent="0.25">
      <c r="B355" s="50"/>
      <c r="E355" s="50"/>
      <c r="F355" s="50"/>
      <c r="G355" s="62"/>
    </row>
    <row r="356" spans="2:7" ht="18" customHeight="1" x14ac:dyDescent="0.25">
      <c r="B356" s="50"/>
      <c r="E356" s="50"/>
      <c r="F356" s="50"/>
      <c r="G356" s="62"/>
    </row>
    <row r="357" spans="2:7" ht="18" customHeight="1" x14ac:dyDescent="0.25">
      <c r="B357" s="50"/>
      <c r="E357" s="50"/>
      <c r="F357" s="50"/>
      <c r="G357" s="62"/>
    </row>
    <row r="358" spans="2:7" ht="18" customHeight="1" x14ac:dyDescent="0.25">
      <c r="B358" s="50"/>
      <c r="E358" s="50"/>
      <c r="F358" s="50"/>
      <c r="G358" s="62"/>
    </row>
    <row r="359" spans="2:7" ht="18" customHeight="1" x14ac:dyDescent="0.25">
      <c r="B359" s="50"/>
      <c r="E359" s="50"/>
      <c r="F359" s="50"/>
      <c r="G359" s="62"/>
    </row>
    <row r="360" spans="2:7" ht="18" customHeight="1" x14ac:dyDescent="0.25">
      <c r="B360" s="50"/>
      <c r="E360" s="50"/>
      <c r="F360" s="50"/>
      <c r="G360" s="62"/>
    </row>
    <row r="361" spans="2:7" ht="18" customHeight="1" x14ac:dyDescent="0.25">
      <c r="B361" s="50"/>
      <c r="E361" s="50"/>
      <c r="F361" s="50"/>
      <c r="G361" s="62"/>
    </row>
    <row r="362" spans="2:7" ht="18" customHeight="1" x14ac:dyDescent="0.25">
      <c r="B362" s="50"/>
      <c r="E362" s="50"/>
      <c r="F362" s="50"/>
      <c r="G362" s="62"/>
    </row>
    <row r="363" spans="2:7" ht="18" customHeight="1" x14ac:dyDescent="0.25">
      <c r="B363" s="50"/>
      <c r="E363" s="50"/>
      <c r="F363" s="50"/>
      <c r="G363" s="62"/>
    </row>
    <row r="364" spans="2:7" ht="18" customHeight="1" x14ac:dyDescent="0.25">
      <c r="B364" s="50"/>
      <c r="E364" s="50"/>
      <c r="F364" s="50"/>
      <c r="G364" s="62"/>
    </row>
    <row r="365" spans="2:7" ht="18" customHeight="1" x14ac:dyDescent="0.25">
      <c r="B365" s="50"/>
      <c r="E365" s="50"/>
      <c r="F365" s="50"/>
      <c r="G365" s="62"/>
    </row>
    <row r="366" spans="2:7" ht="18" customHeight="1" x14ac:dyDescent="0.25">
      <c r="B366" s="50"/>
      <c r="E366" s="50"/>
      <c r="F366" s="50"/>
      <c r="G366" s="62"/>
    </row>
    <row r="367" spans="2:7" ht="18" customHeight="1" x14ac:dyDescent="0.25">
      <c r="B367" s="50"/>
      <c r="E367" s="50"/>
      <c r="F367" s="50"/>
      <c r="G367" s="62"/>
    </row>
    <row r="368" spans="2:7" ht="18" customHeight="1" x14ac:dyDescent="0.25">
      <c r="B368" s="50"/>
      <c r="E368" s="50"/>
      <c r="F368" s="50"/>
      <c r="G368" s="62"/>
    </row>
    <row r="369" spans="2:7" ht="18" customHeight="1" x14ac:dyDescent="0.25">
      <c r="B369" s="50"/>
      <c r="E369" s="50"/>
      <c r="F369" s="50"/>
      <c r="G369" s="62"/>
    </row>
    <row r="370" spans="2:7" ht="18" customHeight="1" x14ac:dyDescent="0.25">
      <c r="B370" s="50"/>
      <c r="E370" s="50"/>
      <c r="F370" s="50"/>
      <c r="G370" s="62"/>
    </row>
    <row r="371" spans="2:7" ht="18" customHeight="1" x14ac:dyDescent="0.25">
      <c r="B371" s="50"/>
      <c r="E371" s="50"/>
      <c r="F371" s="50"/>
      <c r="G371" s="62"/>
    </row>
    <row r="372" spans="2:7" ht="18" customHeight="1" x14ac:dyDescent="0.25">
      <c r="B372" s="50"/>
      <c r="E372" s="50"/>
      <c r="F372" s="50"/>
      <c r="G372" s="62"/>
    </row>
    <row r="373" spans="2:7" ht="18" customHeight="1" x14ac:dyDescent="0.25">
      <c r="B373" s="50"/>
      <c r="E373" s="50"/>
      <c r="F373" s="50"/>
      <c r="G373" s="62"/>
    </row>
    <row r="374" spans="2:7" ht="18" customHeight="1" x14ac:dyDescent="0.25">
      <c r="B374" s="50"/>
      <c r="E374" s="50"/>
      <c r="F374" s="50"/>
      <c r="G374" s="62"/>
    </row>
    <row r="375" spans="2:7" ht="18" customHeight="1" x14ac:dyDescent="0.25">
      <c r="B375" s="50"/>
      <c r="E375" s="50"/>
      <c r="F375" s="50"/>
      <c r="G375" s="62"/>
    </row>
    <row r="376" spans="2:7" ht="18" customHeight="1" x14ac:dyDescent="0.25">
      <c r="B376" s="50"/>
      <c r="E376" s="50"/>
      <c r="F376" s="50"/>
      <c r="G376" s="62"/>
    </row>
    <row r="377" spans="2:7" ht="18" customHeight="1" x14ac:dyDescent="0.25">
      <c r="B377" s="50"/>
      <c r="E377" s="50"/>
      <c r="F377" s="50"/>
      <c r="G377" s="62"/>
    </row>
    <row r="378" spans="2:7" ht="18" customHeight="1" x14ac:dyDescent="0.25">
      <c r="B378" s="50"/>
      <c r="E378" s="50"/>
      <c r="F378" s="50"/>
      <c r="G378" s="62"/>
    </row>
    <row r="379" spans="2:7" ht="18" customHeight="1" x14ac:dyDescent="0.25">
      <c r="B379" s="50"/>
      <c r="E379" s="50"/>
      <c r="F379" s="50"/>
      <c r="G379" s="62"/>
    </row>
    <row r="380" spans="2:7" ht="18" customHeight="1" x14ac:dyDescent="0.25">
      <c r="B380" s="50"/>
      <c r="E380" s="50"/>
      <c r="F380" s="50"/>
      <c r="G380" s="62"/>
    </row>
    <row r="381" spans="2:7" ht="18" customHeight="1" x14ac:dyDescent="0.25">
      <c r="B381" s="50"/>
      <c r="E381" s="50"/>
      <c r="F381" s="50"/>
      <c r="G381" s="62"/>
    </row>
    <row r="382" spans="2:7" ht="18" customHeight="1" x14ac:dyDescent="0.25">
      <c r="B382" s="50"/>
      <c r="E382" s="50"/>
      <c r="F382" s="50"/>
      <c r="G382" s="62"/>
    </row>
    <row r="383" spans="2:7" ht="18" customHeight="1" x14ac:dyDescent="0.25">
      <c r="B383" s="50"/>
      <c r="E383" s="50"/>
      <c r="F383" s="50"/>
      <c r="G383" s="62"/>
    </row>
    <row r="384" spans="2:7" ht="18" customHeight="1" x14ac:dyDescent="0.25">
      <c r="B384" s="50"/>
      <c r="E384" s="50"/>
      <c r="F384" s="50"/>
      <c r="G384" s="62"/>
    </row>
    <row r="385" spans="2:7" ht="18" customHeight="1" x14ac:dyDescent="0.25">
      <c r="B385" s="50"/>
      <c r="E385" s="50"/>
      <c r="F385" s="50"/>
      <c r="G385" s="62"/>
    </row>
    <row r="386" spans="2:7" ht="18" customHeight="1" x14ac:dyDescent="0.25">
      <c r="B386" s="50"/>
      <c r="E386" s="50"/>
      <c r="F386" s="50"/>
      <c r="G386" s="62"/>
    </row>
    <row r="387" spans="2:7" ht="18" customHeight="1" x14ac:dyDescent="0.25">
      <c r="B387" s="50"/>
      <c r="E387" s="50"/>
      <c r="F387" s="50"/>
      <c r="G387" s="62"/>
    </row>
    <row r="388" spans="2:7" ht="18" customHeight="1" x14ac:dyDescent="0.25">
      <c r="B388" s="50"/>
      <c r="E388" s="50"/>
      <c r="F388" s="50"/>
      <c r="G388" s="62"/>
    </row>
    <row r="389" spans="2:7" ht="18" customHeight="1" x14ac:dyDescent="0.25">
      <c r="B389" s="50"/>
      <c r="E389" s="50"/>
      <c r="F389" s="50"/>
      <c r="G389" s="62"/>
    </row>
    <row r="390" spans="2:7" ht="18" customHeight="1" x14ac:dyDescent="0.25">
      <c r="B390" s="50"/>
      <c r="E390" s="50"/>
      <c r="F390" s="50"/>
      <c r="G390" s="62"/>
    </row>
    <row r="391" spans="2:7" ht="18" customHeight="1" x14ac:dyDescent="0.25">
      <c r="B391" s="50"/>
      <c r="E391" s="50"/>
      <c r="F391" s="50"/>
      <c r="G391" s="62"/>
    </row>
    <row r="392" spans="2:7" ht="18" customHeight="1" x14ac:dyDescent="0.25">
      <c r="B392" s="50"/>
      <c r="E392" s="50"/>
      <c r="F392" s="50"/>
      <c r="G392" s="62"/>
    </row>
    <row r="393" spans="2:7" ht="18" customHeight="1" x14ac:dyDescent="0.25">
      <c r="B393" s="50"/>
      <c r="E393" s="50"/>
      <c r="F393" s="50"/>
      <c r="G393" s="62"/>
    </row>
    <row r="394" spans="2:7" ht="18" customHeight="1" x14ac:dyDescent="0.25">
      <c r="B394" s="50"/>
      <c r="E394" s="50"/>
      <c r="F394" s="50"/>
      <c r="G394" s="62"/>
    </row>
    <row r="395" spans="2:7" ht="18" customHeight="1" x14ac:dyDescent="0.25">
      <c r="B395" s="50"/>
      <c r="E395" s="50"/>
      <c r="F395" s="50"/>
      <c r="G395" s="62"/>
    </row>
    <row r="396" spans="2:7" ht="18" customHeight="1" x14ac:dyDescent="0.25">
      <c r="B396" s="50"/>
      <c r="E396" s="50"/>
      <c r="F396" s="50"/>
      <c r="G396" s="62"/>
    </row>
    <row r="397" spans="2:7" ht="18" customHeight="1" x14ac:dyDescent="0.25">
      <c r="B397" s="50"/>
      <c r="E397" s="50"/>
      <c r="F397" s="50"/>
      <c r="G397" s="62"/>
    </row>
    <row r="398" spans="2:7" ht="18" customHeight="1" x14ac:dyDescent="0.25">
      <c r="B398" s="50"/>
      <c r="E398" s="50"/>
      <c r="F398" s="50"/>
      <c r="G398" s="62"/>
    </row>
    <row r="399" spans="2:7" ht="18" customHeight="1" x14ac:dyDescent="0.25">
      <c r="B399" s="50"/>
      <c r="E399" s="50"/>
      <c r="F399" s="50"/>
      <c r="G399" s="62"/>
    </row>
    <row r="400" spans="2:7" ht="18" customHeight="1" x14ac:dyDescent="0.25">
      <c r="B400" s="50"/>
      <c r="E400" s="50"/>
      <c r="F400" s="50"/>
      <c r="G400" s="62"/>
    </row>
    <row r="401" spans="2:7" ht="18" customHeight="1" x14ac:dyDescent="0.25">
      <c r="B401" s="50"/>
      <c r="E401" s="50"/>
      <c r="F401" s="50"/>
      <c r="G401" s="62"/>
    </row>
    <row r="402" spans="2:7" ht="18" customHeight="1" x14ac:dyDescent="0.25">
      <c r="B402" s="50"/>
      <c r="E402" s="50"/>
      <c r="F402" s="50"/>
      <c r="G402" s="62"/>
    </row>
    <row r="403" spans="2:7" ht="18" customHeight="1" x14ac:dyDescent="0.25">
      <c r="B403" s="50"/>
      <c r="E403" s="50"/>
      <c r="F403" s="50"/>
      <c r="G403" s="62"/>
    </row>
    <row r="404" spans="2:7" ht="18" customHeight="1" x14ac:dyDescent="0.25">
      <c r="B404" s="50"/>
      <c r="E404" s="50"/>
      <c r="F404" s="50"/>
      <c r="G404" s="62"/>
    </row>
    <row r="405" spans="2:7" ht="18" customHeight="1" x14ac:dyDescent="0.25">
      <c r="B405" s="50"/>
      <c r="E405" s="50"/>
      <c r="F405" s="50"/>
      <c r="G405" s="62"/>
    </row>
    <row r="406" spans="2:7" ht="18" customHeight="1" x14ac:dyDescent="0.25">
      <c r="B406" s="50"/>
      <c r="E406" s="50"/>
      <c r="F406" s="50"/>
      <c r="G406" s="62"/>
    </row>
    <row r="407" spans="2:7" ht="18" customHeight="1" x14ac:dyDescent="0.25">
      <c r="B407" s="50"/>
      <c r="E407" s="50"/>
      <c r="F407" s="50"/>
      <c r="G407" s="62"/>
    </row>
    <row r="408" spans="2:7" ht="18" customHeight="1" x14ac:dyDescent="0.25">
      <c r="B408" s="50"/>
      <c r="E408" s="50"/>
      <c r="F408" s="50"/>
      <c r="G408" s="62"/>
    </row>
    <row r="409" spans="2:7" ht="18" customHeight="1" x14ac:dyDescent="0.25">
      <c r="B409" s="50"/>
      <c r="E409" s="50"/>
      <c r="F409" s="50"/>
      <c r="G409" s="62"/>
    </row>
    <row r="410" spans="2:7" ht="18" customHeight="1" x14ac:dyDescent="0.25">
      <c r="B410" s="50"/>
      <c r="E410" s="50"/>
      <c r="F410" s="50"/>
      <c r="G410" s="62"/>
    </row>
    <row r="411" spans="2:7" ht="18" customHeight="1" x14ac:dyDescent="0.25">
      <c r="B411" s="50"/>
      <c r="E411" s="50"/>
      <c r="F411" s="50"/>
      <c r="G411" s="62"/>
    </row>
    <row r="412" spans="2:7" ht="18" customHeight="1" x14ac:dyDescent="0.25">
      <c r="B412" s="50"/>
      <c r="E412" s="50"/>
      <c r="F412" s="50"/>
      <c r="G412" s="62"/>
    </row>
    <row r="413" spans="2:7" ht="18" customHeight="1" x14ac:dyDescent="0.25">
      <c r="B413" s="50"/>
      <c r="E413" s="50"/>
      <c r="F413" s="50"/>
      <c r="G413" s="62"/>
    </row>
    <row r="414" spans="2:7" ht="18" customHeight="1" x14ac:dyDescent="0.25">
      <c r="B414" s="50"/>
      <c r="E414" s="50"/>
      <c r="F414" s="50"/>
      <c r="G414" s="62"/>
    </row>
    <row r="415" spans="2:7" ht="18" customHeight="1" x14ac:dyDescent="0.25">
      <c r="B415" s="50"/>
      <c r="E415" s="50"/>
      <c r="F415" s="50"/>
      <c r="G415" s="62"/>
    </row>
    <row r="416" spans="2:7" ht="18" customHeight="1" x14ac:dyDescent="0.25">
      <c r="B416" s="50"/>
      <c r="E416" s="50"/>
      <c r="F416" s="50"/>
      <c r="G416" s="62"/>
    </row>
    <row r="417" spans="2:7" ht="18" customHeight="1" x14ac:dyDescent="0.25">
      <c r="B417" s="50"/>
      <c r="E417" s="50"/>
      <c r="F417" s="50"/>
      <c r="G417" s="62"/>
    </row>
    <row r="418" spans="2:7" ht="18" customHeight="1" x14ac:dyDescent="0.25">
      <c r="B418" s="50"/>
      <c r="E418" s="50"/>
      <c r="F418" s="50"/>
      <c r="G418" s="62"/>
    </row>
    <row r="419" spans="2:7" ht="18" customHeight="1" x14ac:dyDescent="0.25">
      <c r="B419" s="50"/>
      <c r="E419" s="50"/>
      <c r="F419" s="50"/>
      <c r="G419" s="62"/>
    </row>
    <row r="420" spans="2:7" ht="18" customHeight="1" x14ac:dyDescent="0.25">
      <c r="B420" s="50"/>
      <c r="E420" s="50"/>
      <c r="F420" s="50"/>
      <c r="G420" s="62"/>
    </row>
    <row r="421" spans="2:7" ht="18" customHeight="1" x14ac:dyDescent="0.25">
      <c r="B421" s="50"/>
      <c r="E421" s="50"/>
      <c r="F421" s="50"/>
      <c r="G421" s="62"/>
    </row>
    <row r="422" spans="2:7" ht="18" customHeight="1" x14ac:dyDescent="0.25">
      <c r="B422" s="50"/>
      <c r="E422" s="50"/>
      <c r="F422" s="50"/>
      <c r="G422" s="62"/>
    </row>
    <row r="423" spans="2:7" ht="18" customHeight="1" x14ac:dyDescent="0.25">
      <c r="B423" s="50"/>
      <c r="E423" s="50"/>
      <c r="F423" s="50"/>
      <c r="G423" s="62"/>
    </row>
    <row r="424" spans="2:7" ht="18" customHeight="1" x14ac:dyDescent="0.25">
      <c r="B424" s="50"/>
      <c r="E424" s="50"/>
      <c r="F424" s="50"/>
      <c r="G424" s="62"/>
    </row>
    <row r="425" spans="2:7" ht="18" customHeight="1" x14ac:dyDescent="0.25">
      <c r="B425" s="50"/>
      <c r="E425" s="50"/>
      <c r="F425" s="50"/>
      <c r="G425" s="62"/>
    </row>
    <row r="426" spans="2:7" ht="18" customHeight="1" x14ac:dyDescent="0.25">
      <c r="B426" s="50"/>
      <c r="E426" s="50"/>
      <c r="F426" s="50"/>
      <c r="G426" s="62"/>
    </row>
    <row r="427" spans="2:7" ht="18" customHeight="1" x14ac:dyDescent="0.25">
      <c r="B427" s="50"/>
      <c r="E427" s="50"/>
      <c r="F427" s="50"/>
      <c r="G427" s="62"/>
    </row>
    <row r="428" spans="2:7" ht="18" customHeight="1" x14ac:dyDescent="0.25">
      <c r="B428" s="50"/>
      <c r="E428" s="50"/>
      <c r="F428" s="50"/>
      <c r="G428" s="62"/>
    </row>
    <row r="429" spans="2:7" ht="18" customHeight="1" x14ac:dyDescent="0.25">
      <c r="B429" s="50"/>
      <c r="E429" s="50"/>
      <c r="F429" s="50"/>
      <c r="G429" s="62"/>
    </row>
    <row r="430" spans="2:7" ht="18" customHeight="1" x14ac:dyDescent="0.25">
      <c r="B430" s="50"/>
      <c r="E430" s="50"/>
      <c r="F430" s="50"/>
      <c r="G430" s="62"/>
    </row>
    <row r="431" spans="2:7" ht="18" customHeight="1" x14ac:dyDescent="0.25">
      <c r="B431" s="50"/>
      <c r="E431" s="50"/>
      <c r="F431" s="50"/>
      <c r="G431" s="62"/>
    </row>
    <row r="432" spans="2:7" ht="18" customHeight="1" x14ac:dyDescent="0.25">
      <c r="B432" s="50"/>
      <c r="E432" s="50"/>
      <c r="F432" s="50"/>
      <c r="G432" s="62"/>
    </row>
    <row r="433" spans="2:7" ht="18" customHeight="1" x14ac:dyDescent="0.25">
      <c r="B433" s="50"/>
      <c r="E433" s="50"/>
      <c r="F433" s="50"/>
      <c r="G433" s="62"/>
    </row>
    <row r="434" spans="2:7" ht="18" customHeight="1" x14ac:dyDescent="0.25">
      <c r="B434" s="50"/>
      <c r="E434" s="50"/>
      <c r="F434" s="50"/>
      <c r="G434" s="62"/>
    </row>
    <row r="435" spans="2:7" ht="18" customHeight="1" x14ac:dyDescent="0.25">
      <c r="B435" s="50"/>
      <c r="E435" s="50"/>
      <c r="F435" s="50"/>
      <c r="G435" s="62"/>
    </row>
    <row r="436" spans="2:7" ht="18" customHeight="1" x14ac:dyDescent="0.25">
      <c r="B436" s="50"/>
      <c r="E436" s="50"/>
      <c r="F436" s="50"/>
      <c r="G436" s="62"/>
    </row>
    <row r="437" spans="2:7" ht="18" customHeight="1" x14ac:dyDescent="0.25">
      <c r="B437" s="50"/>
      <c r="E437" s="50"/>
      <c r="F437" s="50"/>
      <c r="G437" s="62"/>
    </row>
    <row r="438" spans="2:7" ht="18" customHeight="1" x14ac:dyDescent="0.25">
      <c r="B438" s="50"/>
      <c r="E438" s="50"/>
      <c r="F438" s="50"/>
      <c r="G438" s="62"/>
    </row>
    <row r="439" spans="2:7" ht="18" customHeight="1" x14ac:dyDescent="0.25">
      <c r="B439" s="50"/>
      <c r="E439" s="50"/>
      <c r="F439" s="50"/>
      <c r="G439" s="62"/>
    </row>
    <row r="440" spans="2:7" ht="18" customHeight="1" x14ac:dyDescent="0.25">
      <c r="B440" s="50"/>
      <c r="E440" s="50"/>
      <c r="F440" s="50"/>
      <c r="G440" s="62"/>
    </row>
    <row r="441" spans="2:7" ht="18" customHeight="1" x14ac:dyDescent="0.25">
      <c r="B441" s="50"/>
      <c r="E441" s="50"/>
      <c r="F441" s="50"/>
      <c r="G441" s="62"/>
    </row>
    <row r="442" spans="2:7" ht="18" customHeight="1" x14ac:dyDescent="0.25">
      <c r="B442" s="50"/>
      <c r="E442" s="50"/>
      <c r="F442" s="50"/>
      <c r="G442" s="62"/>
    </row>
    <row r="443" spans="2:7" ht="18" customHeight="1" x14ac:dyDescent="0.25">
      <c r="B443" s="50"/>
      <c r="E443" s="50"/>
      <c r="F443" s="50"/>
      <c r="G443" s="62"/>
    </row>
    <row r="444" spans="2:7" ht="18" customHeight="1" x14ac:dyDescent="0.25">
      <c r="B444" s="50"/>
      <c r="E444" s="50"/>
      <c r="F444" s="50"/>
      <c r="G444" s="62"/>
    </row>
    <row r="445" spans="2:7" ht="18" customHeight="1" x14ac:dyDescent="0.25">
      <c r="B445" s="50"/>
      <c r="E445" s="50"/>
      <c r="F445" s="50"/>
      <c r="G445" s="62"/>
    </row>
    <row r="446" spans="2:7" ht="18" customHeight="1" x14ac:dyDescent="0.25">
      <c r="B446" s="50"/>
      <c r="E446" s="50"/>
      <c r="F446" s="50"/>
      <c r="G446" s="62"/>
    </row>
    <row r="447" spans="2:7" ht="18" customHeight="1" x14ac:dyDescent="0.25">
      <c r="B447" s="50"/>
      <c r="E447" s="50"/>
      <c r="F447" s="50"/>
      <c r="G447" s="62"/>
    </row>
    <row r="448" spans="2:7" ht="18" customHeight="1" x14ac:dyDescent="0.25">
      <c r="B448" s="50"/>
      <c r="E448" s="50"/>
      <c r="F448" s="50"/>
      <c r="G448" s="62"/>
    </row>
    <row r="449" spans="2:7" ht="18" customHeight="1" x14ac:dyDescent="0.25">
      <c r="B449" s="50"/>
      <c r="E449" s="50"/>
      <c r="F449" s="50"/>
      <c r="G449" s="62"/>
    </row>
    <row r="450" spans="2:7" ht="18" customHeight="1" x14ac:dyDescent="0.25">
      <c r="B450" s="50"/>
      <c r="E450" s="50"/>
      <c r="F450" s="50"/>
      <c r="G450" s="62"/>
    </row>
    <row r="451" spans="2:7" ht="18" customHeight="1" x14ac:dyDescent="0.25">
      <c r="B451" s="50"/>
      <c r="E451" s="50"/>
      <c r="F451" s="50"/>
      <c r="G451" s="62"/>
    </row>
    <row r="452" spans="2:7" ht="18" customHeight="1" x14ac:dyDescent="0.25">
      <c r="B452" s="50"/>
      <c r="E452" s="50"/>
      <c r="F452" s="50"/>
      <c r="G452" s="62"/>
    </row>
    <row r="453" spans="2:7" ht="18" customHeight="1" x14ac:dyDescent="0.25">
      <c r="B453" s="50"/>
      <c r="E453" s="50"/>
      <c r="F453" s="50"/>
      <c r="G453" s="62"/>
    </row>
    <row r="454" spans="2:7" ht="18" customHeight="1" x14ac:dyDescent="0.25">
      <c r="B454" s="50"/>
      <c r="E454" s="50"/>
      <c r="F454" s="50"/>
      <c r="G454" s="62"/>
    </row>
    <row r="455" spans="2:7" ht="18" customHeight="1" x14ac:dyDescent="0.25">
      <c r="B455" s="50"/>
      <c r="E455" s="50"/>
      <c r="F455" s="50"/>
      <c r="G455" s="62"/>
    </row>
    <row r="456" spans="2:7" ht="18" customHeight="1" x14ac:dyDescent="0.25">
      <c r="B456" s="50"/>
      <c r="E456" s="50"/>
      <c r="F456" s="50"/>
      <c r="G456" s="62"/>
    </row>
    <row r="457" spans="2:7" ht="18" customHeight="1" x14ac:dyDescent="0.25">
      <c r="B457" s="50"/>
      <c r="E457" s="50"/>
      <c r="F457" s="50"/>
      <c r="G457" s="62"/>
    </row>
    <row r="458" spans="2:7" ht="18" customHeight="1" x14ac:dyDescent="0.25">
      <c r="B458" s="50"/>
      <c r="E458" s="50"/>
      <c r="F458" s="50"/>
      <c r="G458" s="62"/>
    </row>
    <row r="459" spans="2:7" ht="18" customHeight="1" x14ac:dyDescent="0.25">
      <c r="B459" s="50"/>
      <c r="E459" s="50"/>
      <c r="F459" s="50"/>
      <c r="G459" s="62"/>
    </row>
    <row r="460" spans="2:7" ht="18" customHeight="1" x14ac:dyDescent="0.25">
      <c r="B460" s="50"/>
      <c r="E460" s="50"/>
      <c r="F460" s="50"/>
      <c r="G460" s="62"/>
    </row>
    <row r="461" spans="2:7" ht="18" customHeight="1" x14ac:dyDescent="0.25">
      <c r="B461" s="50"/>
      <c r="E461" s="50"/>
      <c r="F461" s="50"/>
      <c r="G461" s="62"/>
    </row>
    <row r="462" spans="2:7" ht="18" customHeight="1" x14ac:dyDescent="0.25">
      <c r="B462" s="50"/>
      <c r="E462" s="50"/>
      <c r="F462" s="50"/>
      <c r="G462" s="62"/>
    </row>
    <row r="463" spans="2:7" ht="18" customHeight="1" x14ac:dyDescent="0.25">
      <c r="B463" s="50"/>
      <c r="E463" s="50"/>
      <c r="F463" s="50"/>
      <c r="G463" s="62"/>
    </row>
    <row r="464" spans="2:7" ht="18" customHeight="1" x14ac:dyDescent="0.25">
      <c r="B464" s="50"/>
      <c r="E464" s="50"/>
      <c r="F464" s="50"/>
      <c r="G464" s="62"/>
    </row>
    <row r="465" spans="2:7" ht="18" customHeight="1" x14ac:dyDescent="0.25">
      <c r="B465" s="50"/>
      <c r="E465" s="50"/>
      <c r="F465" s="50"/>
      <c r="G465" s="62"/>
    </row>
    <row r="466" spans="2:7" ht="18" customHeight="1" x14ac:dyDescent="0.25">
      <c r="B466" s="50"/>
      <c r="E466" s="50"/>
      <c r="F466" s="50"/>
      <c r="G466" s="62"/>
    </row>
    <row r="467" spans="2:7" ht="18" customHeight="1" x14ac:dyDescent="0.25">
      <c r="B467" s="50"/>
      <c r="E467" s="50"/>
      <c r="F467" s="50"/>
      <c r="G467" s="62"/>
    </row>
    <row r="468" spans="2:7" ht="18" customHeight="1" x14ac:dyDescent="0.25">
      <c r="B468" s="50"/>
      <c r="E468" s="50"/>
      <c r="F468" s="50"/>
      <c r="G468" s="62"/>
    </row>
    <row r="469" spans="2:7" ht="18" customHeight="1" x14ac:dyDescent="0.25">
      <c r="B469" s="50"/>
      <c r="E469" s="50"/>
      <c r="F469" s="50"/>
      <c r="G469" s="62"/>
    </row>
    <row r="470" spans="2:7" ht="18" customHeight="1" x14ac:dyDescent="0.25">
      <c r="B470" s="50"/>
      <c r="E470" s="50"/>
      <c r="F470" s="50"/>
      <c r="G470" s="62"/>
    </row>
    <row r="471" spans="2:7" ht="18" customHeight="1" x14ac:dyDescent="0.25">
      <c r="B471" s="50"/>
      <c r="E471" s="50"/>
      <c r="F471" s="50"/>
      <c r="G471" s="62"/>
    </row>
    <row r="472" spans="2:7" ht="18" customHeight="1" x14ac:dyDescent="0.25">
      <c r="B472" s="50"/>
      <c r="E472" s="50"/>
      <c r="F472" s="50"/>
      <c r="G472" s="62"/>
    </row>
    <row r="473" spans="2:7" ht="18" customHeight="1" x14ac:dyDescent="0.25">
      <c r="B473" s="50"/>
      <c r="E473" s="50"/>
      <c r="F473" s="50"/>
      <c r="G473" s="62"/>
    </row>
    <row r="474" spans="2:7" ht="18" customHeight="1" x14ac:dyDescent="0.25">
      <c r="B474" s="50"/>
      <c r="E474" s="50"/>
      <c r="F474" s="50"/>
      <c r="G474" s="62"/>
    </row>
    <row r="475" spans="2:7" ht="18" customHeight="1" x14ac:dyDescent="0.25">
      <c r="B475" s="50"/>
      <c r="E475" s="50"/>
      <c r="F475" s="50"/>
      <c r="G475" s="62"/>
    </row>
    <row r="476" spans="2:7" ht="18" customHeight="1" x14ac:dyDescent="0.25">
      <c r="B476" s="50"/>
      <c r="E476" s="50"/>
      <c r="F476" s="50"/>
      <c r="G476" s="62"/>
    </row>
    <row r="477" spans="2:7" ht="18" customHeight="1" x14ac:dyDescent="0.25">
      <c r="B477" s="50"/>
      <c r="E477" s="50"/>
      <c r="F477" s="50"/>
      <c r="G477" s="62"/>
    </row>
    <row r="478" spans="2:7" ht="18" customHeight="1" x14ac:dyDescent="0.25">
      <c r="B478" s="50"/>
      <c r="E478" s="50"/>
      <c r="F478" s="50"/>
      <c r="G478" s="62"/>
    </row>
    <row r="479" spans="2:7" ht="18" customHeight="1" x14ac:dyDescent="0.25">
      <c r="B479" s="50"/>
      <c r="E479" s="50"/>
      <c r="F479" s="50"/>
      <c r="G479" s="62"/>
    </row>
    <row r="480" spans="2:7" ht="18" customHeight="1" x14ac:dyDescent="0.25">
      <c r="B480" s="50"/>
      <c r="E480" s="50"/>
      <c r="F480" s="50"/>
      <c r="G480" s="62"/>
    </row>
    <row r="481" spans="2:7" ht="18" customHeight="1" x14ac:dyDescent="0.25">
      <c r="B481" s="50"/>
      <c r="E481" s="50"/>
      <c r="F481" s="50"/>
      <c r="G481" s="62"/>
    </row>
    <row r="482" spans="2:7" ht="18" customHeight="1" x14ac:dyDescent="0.25">
      <c r="B482" s="50"/>
      <c r="E482" s="50"/>
      <c r="F482" s="50"/>
      <c r="G482" s="62"/>
    </row>
    <row r="483" spans="2:7" ht="18" customHeight="1" x14ac:dyDescent="0.25">
      <c r="B483" s="50"/>
      <c r="E483" s="50"/>
      <c r="F483" s="50"/>
      <c r="G483" s="62"/>
    </row>
    <row r="484" spans="2:7" ht="18" customHeight="1" x14ac:dyDescent="0.25">
      <c r="B484" s="50"/>
      <c r="E484" s="50"/>
      <c r="F484" s="50"/>
      <c r="G484" s="62"/>
    </row>
    <row r="485" spans="2:7" ht="18" customHeight="1" x14ac:dyDescent="0.25">
      <c r="B485" s="50"/>
      <c r="E485" s="50"/>
      <c r="F485" s="50"/>
      <c r="G485" s="62"/>
    </row>
    <row r="486" spans="2:7" ht="18" customHeight="1" x14ac:dyDescent="0.25">
      <c r="B486" s="50"/>
      <c r="E486" s="50"/>
      <c r="F486" s="50"/>
      <c r="G486" s="62"/>
    </row>
    <row r="487" spans="2:7" ht="18" customHeight="1" x14ac:dyDescent="0.25">
      <c r="B487" s="50"/>
      <c r="E487" s="50"/>
      <c r="F487" s="50"/>
      <c r="G487" s="62"/>
    </row>
    <row r="488" spans="2:7" ht="18" customHeight="1" x14ac:dyDescent="0.25">
      <c r="B488" s="50"/>
      <c r="E488" s="50"/>
      <c r="F488" s="50"/>
      <c r="G488" s="62"/>
    </row>
    <row r="489" spans="2:7" ht="18" customHeight="1" x14ac:dyDescent="0.25">
      <c r="B489" s="50"/>
      <c r="E489" s="50"/>
      <c r="F489" s="50"/>
      <c r="G489" s="62"/>
    </row>
    <row r="490" spans="2:7" ht="18" customHeight="1" x14ac:dyDescent="0.25">
      <c r="B490" s="50"/>
      <c r="E490" s="50"/>
      <c r="F490" s="50"/>
      <c r="G490" s="62"/>
    </row>
    <row r="491" spans="2:7" ht="18" customHeight="1" x14ac:dyDescent="0.25">
      <c r="B491" s="50"/>
      <c r="E491" s="50"/>
      <c r="F491" s="50"/>
      <c r="G491" s="62"/>
    </row>
    <row r="492" spans="2:7" ht="18" customHeight="1" x14ac:dyDescent="0.25">
      <c r="B492" s="50"/>
      <c r="E492" s="50"/>
      <c r="F492" s="50"/>
      <c r="G492" s="62"/>
    </row>
    <row r="493" spans="2:7" ht="18" customHeight="1" x14ac:dyDescent="0.25">
      <c r="B493" s="50"/>
      <c r="E493" s="50"/>
      <c r="F493" s="50"/>
      <c r="G493" s="62"/>
    </row>
    <row r="494" spans="2:7" ht="18" customHeight="1" x14ac:dyDescent="0.25">
      <c r="B494" s="50"/>
      <c r="E494" s="50"/>
      <c r="F494" s="50"/>
      <c r="G494" s="62"/>
    </row>
    <row r="495" spans="2:7" ht="18" customHeight="1" x14ac:dyDescent="0.25">
      <c r="B495" s="50"/>
      <c r="E495" s="50"/>
      <c r="F495" s="50"/>
      <c r="G495" s="62"/>
    </row>
    <row r="496" spans="2:7" ht="18" customHeight="1" x14ac:dyDescent="0.25">
      <c r="B496" s="50"/>
      <c r="E496" s="50"/>
      <c r="F496" s="50"/>
      <c r="G496" s="62"/>
    </row>
    <row r="497" spans="2:7" ht="18" customHeight="1" x14ac:dyDescent="0.25">
      <c r="B497" s="50"/>
      <c r="E497" s="50"/>
      <c r="F497" s="50"/>
      <c r="G497" s="62"/>
    </row>
    <row r="498" spans="2:7" ht="18" customHeight="1" x14ac:dyDescent="0.25">
      <c r="B498" s="50"/>
      <c r="E498" s="50"/>
      <c r="F498" s="50"/>
      <c r="G498" s="62"/>
    </row>
    <row r="499" spans="2:7" ht="18" customHeight="1" x14ac:dyDescent="0.25">
      <c r="B499" s="50"/>
      <c r="E499" s="50"/>
      <c r="F499" s="50"/>
      <c r="G499" s="62"/>
    </row>
    <row r="500" spans="2:7" ht="18" customHeight="1" x14ac:dyDescent="0.25">
      <c r="B500" s="50"/>
      <c r="E500" s="50"/>
      <c r="F500" s="50"/>
      <c r="G500" s="62"/>
    </row>
    <row r="501" spans="2:7" ht="18" customHeight="1" x14ac:dyDescent="0.25">
      <c r="B501" s="50"/>
      <c r="E501" s="50"/>
      <c r="F501" s="50"/>
      <c r="G501" s="62"/>
    </row>
    <row r="502" spans="2:7" ht="18" customHeight="1" x14ac:dyDescent="0.25">
      <c r="B502" s="50"/>
      <c r="E502" s="50"/>
      <c r="F502" s="50"/>
      <c r="G502" s="62"/>
    </row>
    <row r="503" spans="2:7" ht="18" customHeight="1" x14ac:dyDescent="0.25">
      <c r="B503" s="50"/>
      <c r="E503" s="50"/>
      <c r="F503" s="50"/>
      <c r="G503" s="62"/>
    </row>
    <row r="504" spans="2:7" ht="18" customHeight="1" x14ac:dyDescent="0.25">
      <c r="B504" s="50"/>
      <c r="E504" s="50"/>
      <c r="F504" s="50"/>
      <c r="G504" s="62"/>
    </row>
    <row r="505" spans="2:7" ht="18" customHeight="1" x14ac:dyDescent="0.25">
      <c r="B505" s="50"/>
      <c r="E505" s="50"/>
      <c r="F505" s="50"/>
      <c r="G505" s="62"/>
    </row>
    <row r="506" spans="2:7" ht="18" customHeight="1" x14ac:dyDescent="0.25">
      <c r="B506" s="50"/>
      <c r="E506" s="50"/>
      <c r="F506" s="50"/>
      <c r="G506" s="62"/>
    </row>
    <row r="507" spans="2:7" ht="18" customHeight="1" x14ac:dyDescent="0.25">
      <c r="B507" s="50"/>
      <c r="E507" s="50"/>
      <c r="F507" s="50"/>
      <c r="G507" s="62"/>
    </row>
    <row r="508" spans="2:7" ht="18" customHeight="1" x14ac:dyDescent="0.25">
      <c r="B508" s="50"/>
      <c r="E508" s="50"/>
      <c r="F508" s="50"/>
      <c r="G508" s="62"/>
    </row>
    <row r="509" spans="2:7" ht="18" customHeight="1" x14ac:dyDescent="0.25">
      <c r="B509" s="50"/>
      <c r="E509" s="50"/>
      <c r="F509" s="50"/>
      <c r="G509" s="62"/>
    </row>
    <row r="510" spans="2:7" ht="18" customHeight="1" x14ac:dyDescent="0.25">
      <c r="B510" s="50"/>
      <c r="E510" s="50"/>
      <c r="F510" s="50"/>
      <c r="G510" s="62"/>
    </row>
    <row r="511" spans="2:7" ht="18" customHeight="1" x14ac:dyDescent="0.25">
      <c r="B511" s="50"/>
      <c r="E511" s="50"/>
      <c r="F511" s="50"/>
      <c r="G511" s="62"/>
    </row>
    <row r="512" spans="2:7" ht="18" customHeight="1" x14ac:dyDescent="0.25">
      <c r="B512" s="50"/>
      <c r="E512" s="50"/>
      <c r="F512" s="50"/>
      <c r="G512" s="62"/>
    </row>
    <row r="513" spans="2:7" ht="18" customHeight="1" x14ac:dyDescent="0.25">
      <c r="B513" s="50"/>
      <c r="E513" s="50"/>
      <c r="F513" s="50"/>
      <c r="G513" s="62"/>
    </row>
    <row r="514" spans="2:7" ht="18" customHeight="1" x14ac:dyDescent="0.25">
      <c r="B514" s="50"/>
      <c r="E514" s="50"/>
      <c r="F514" s="50"/>
      <c r="G514" s="62"/>
    </row>
    <row r="515" spans="2:7" ht="18" customHeight="1" x14ac:dyDescent="0.25">
      <c r="B515" s="50"/>
      <c r="E515" s="50"/>
      <c r="F515" s="50"/>
      <c r="G515" s="62"/>
    </row>
    <row r="516" spans="2:7" ht="18" customHeight="1" x14ac:dyDescent="0.25">
      <c r="B516" s="50"/>
      <c r="E516" s="50"/>
      <c r="F516" s="50"/>
      <c r="G516" s="62"/>
    </row>
    <row r="517" spans="2:7" ht="18" customHeight="1" x14ac:dyDescent="0.25">
      <c r="B517" s="50"/>
      <c r="E517" s="50"/>
      <c r="F517" s="50"/>
      <c r="G517" s="62"/>
    </row>
    <row r="518" spans="2:7" ht="18" customHeight="1" x14ac:dyDescent="0.25">
      <c r="B518" s="50"/>
      <c r="E518" s="50"/>
      <c r="F518" s="50"/>
      <c r="G518" s="62"/>
    </row>
    <row r="519" spans="2:7" ht="18" customHeight="1" x14ac:dyDescent="0.25">
      <c r="B519" s="50"/>
      <c r="E519" s="50"/>
      <c r="F519" s="50"/>
      <c r="G519" s="62"/>
    </row>
    <row r="520" spans="2:7" ht="18" customHeight="1" x14ac:dyDescent="0.25">
      <c r="B520" s="50"/>
      <c r="E520" s="50"/>
      <c r="F520" s="50"/>
      <c r="G520" s="62"/>
    </row>
    <row r="521" spans="2:7" ht="18" customHeight="1" x14ac:dyDescent="0.25">
      <c r="B521" s="50"/>
      <c r="E521" s="50"/>
      <c r="F521" s="50"/>
      <c r="G521" s="62"/>
    </row>
    <row r="522" spans="2:7" ht="18" customHeight="1" x14ac:dyDescent="0.25">
      <c r="B522" s="50"/>
      <c r="E522" s="50"/>
      <c r="F522" s="50"/>
      <c r="G522" s="62"/>
    </row>
    <row r="523" spans="2:7" ht="18" customHeight="1" x14ac:dyDescent="0.25">
      <c r="B523" s="50"/>
      <c r="E523" s="50"/>
      <c r="F523" s="50"/>
      <c r="G523" s="62"/>
    </row>
    <row r="524" spans="2:7" ht="18" customHeight="1" x14ac:dyDescent="0.25">
      <c r="B524" s="50"/>
      <c r="E524" s="50"/>
      <c r="F524" s="50"/>
      <c r="G524" s="62"/>
    </row>
    <row r="525" spans="2:7" ht="18" customHeight="1" x14ac:dyDescent="0.25">
      <c r="B525" s="50"/>
      <c r="E525" s="50"/>
      <c r="F525" s="50"/>
      <c r="G525" s="62"/>
    </row>
    <row r="526" spans="2:7" ht="18" customHeight="1" x14ac:dyDescent="0.25">
      <c r="B526" s="50"/>
      <c r="E526" s="50"/>
      <c r="F526" s="50"/>
      <c r="G526" s="62"/>
    </row>
    <row r="527" spans="2:7" ht="18" customHeight="1" x14ac:dyDescent="0.25">
      <c r="B527" s="50"/>
      <c r="E527" s="50"/>
      <c r="F527" s="50"/>
      <c r="G527" s="62"/>
    </row>
    <row r="528" spans="2:7" ht="18" customHeight="1" x14ac:dyDescent="0.25">
      <c r="B528" s="50"/>
      <c r="E528" s="50"/>
      <c r="F528" s="50"/>
      <c r="G528" s="62"/>
    </row>
    <row r="529" spans="2:7" ht="18" customHeight="1" x14ac:dyDescent="0.25">
      <c r="B529" s="50"/>
      <c r="E529" s="50"/>
      <c r="F529" s="50"/>
      <c r="G529" s="62"/>
    </row>
    <row r="530" spans="2:7" ht="18" customHeight="1" x14ac:dyDescent="0.25">
      <c r="B530" s="50"/>
      <c r="E530" s="50"/>
      <c r="F530" s="50"/>
      <c r="G530" s="62"/>
    </row>
    <row r="531" spans="2:7" ht="18" customHeight="1" x14ac:dyDescent="0.25">
      <c r="B531" s="50"/>
      <c r="E531" s="50"/>
      <c r="F531" s="50"/>
      <c r="G531" s="62"/>
    </row>
    <row r="532" spans="2:7" ht="18" customHeight="1" x14ac:dyDescent="0.25">
      <c r="B532" s="50"/>
      <c r="E532" s="50"/>
      <c r="F532" s="50"/>
      <c r="G532" s="62"/>
    </row>
    <row r="533" spans="2:7" ht="18" customHeight="1" x14ac:dyDescent="0.25">
      <c r="B533" s="50"/>
      <c r="E533" s="50"/>
      <c r="F533" s="50"/>
      <c r="G533" s="62"/>
    </row>
    <row r="534" spans="2:7" ht="18" customHeight="1" x14ac:dyDescent="0.25">
      <c r="B534" s="50"/>
      <c r="E534" s="50"/>
      <c r="F534" s="50"/>
      <c r="G534" s="62"/>
    </row>
    <row r="535" spans="2:7" ht="18" customHeight="1" x14ac:dyDescent="0.25">
      <c r="B535" s="50"/>
      <c r="E535" s="50"/>
      <c r="F535" s="50"/>
      <c r="G535" s="62"/>
    </row>
    <row r="536" spans="2:7" ht="18" customHeight="1" x14ac:dyDescent="0.25">
      <c r="B536" s="50"/>
      <c r="E536" s="50"/>
      <c r="F536" s="50"/>
      <c r="G536" s="62"/>
    </row>
    <row r="537" spans="2:7" ht="18" customHeight="1" x14ac:dyDescent="0.25">
      <c r="B537" s="50"/>
      <c r="E537" s="50"/>
      <c r="F537" s="50"/>
      <c r="G537" s="62"/>
    </row>
    <row r="538" spans="2:7" ht="18" customHeight="1" x14ac:dyDescent="0.25">
      <c r="B538" s="50"/>
      <c r="E538" s="50"/>
      <c r="F538" s="50"/>
      <c r="G538" s="62"/>
    </row>
    <row r="539" spans="2:7" ht="18" customHeight="1" x14ac:dyDescent="0.25">
      <c r="B539" s="50"/>
      <c r="E539" s="50"/>
      <c r="F539" s="50"/>
      <c r="G539" s="62"/>
    </row>
    <row r="540" spans="2:7" ht="18" customHeight="1" x14ac:dyDescent="0.25">
      <c r="B540" s="50"/>
      <c r="E540" s="50"/>
      <c r="F540" s="50"/>
      <c r="G540" s="62"/>
    </row>
    <row r="541" spans="2:7" ht="18" customHeight="1" x14ac:dyDescent="0.25">
      <c r="B541" s="50"/>
      <c r="E541" s="50"/>
      <c r="F541" s="50"/>
      <c r="G541" s="62"/>
    </row>
    <row r="542" spans="2:7" ht="18" customHeight="1" x14ac:dyDescent="0.25">
      <c r="B542" s="50"/>
      <c r="E542" s="50"/>
      <c r="F542" s="50"/>
      <c r="G542" s="62"/>
    </row>
    <row r="543" spans="2:7" ht="18" customHeight="1" x14ac:dyDescent="0.25">
      <c r="B543" s="50"/>
      <c r="E543" s="50"/>
      <c r="F543" s="50"/>
      <c r="G543" s="62"/>
    </row>
    <row r="544" spans="2:7" ht="18" customHeight="1" x14ac:dyDescent="0.25">
      <c r="B544" s="50"/>
      <c r="E544" s="50"/>
      <c r="F544" s="50"/>
      <c r="G544" s="62"/>
    </row>
    <row r="545" spans="2:7" ht="18" customHeight="1" x14ac:dyDescent="0.25">
      <c r="B545" s="50"/>
      <c r="E545" s="50"/>
      <c r="F545" s="50"/>
      <c r="G545" s="62"/>
    </row>
    <row r="546" spans="2:7" ht="18" customHeight="1" x14ac:dyDescent="0.25">
      <c r="B546" s="50"/>
      <c r="E546" s="50"/>
      <c r="F546" s="50"/>
      <c r="G546" s="62"/>
    </row>
    <row r="547" spans="2:7" ht="18" customHeight="1" x14ac:dyDescent="0.25">
      <c r="B547" s="50"/>
      <c r="E547" s="50"/>
      <c r="F547" s="50"/>
      <c r="G547" s="62"/>
    </row>
    <row r="548" spans="2:7" ht="18" customHeight="1" x14ac:dyDescent="0.25">
      <c r="B548" s="50"/>
      <c r="E548" s="50"/>
      <c r="F548" s="50"/>
      <c r="G548" s="62"/>
    </row>
    <row r="549" spans="2:7" ht="18" customHeight="1" x14ac:dyDescent="0.25">
      <c r="B549" s="50"/>
      <c r="E549" s="50"/>
      <c r="F549" s="50"/>
      <c r="G549" s="62"/>
    </row>
    <row r="550" spans="2:7" ht="18" customHeight="1" x14ac:dyDescent="0.25">
      <c r="B550" s="50"/>
      <c r="E550" s="50"/>
      <c r="F550" s="50"/>
      <c r="G550" s="62"/>
    </row>
    <row r="551" spans="2:7" ht="18" customHeight="1" x14ac:dyDescent="0.25">
      <c r="B551" s="50"/>
      <c r="E551" s="50"/>
      <c r="F551" s="50"/>
      <c r="G551" s="62"/>
    </row>
    <row r="552" spans="2:7" ht="18" customHeight="1" x14ac:dyDescent="0.25">
      <c r="B552" s="50"/>
      <c r="E552" s="50"/>
      <c r="F552" s="50"/>
      <c r="G552" s="62"/>
    </row>
    <row r="553" spans="2:7" ht="18" customHeight="1" x14ac:dyDescent="0.25">
      <c r="B553" s="50"/>
      <c r="E553" s="50"/>
      <c r="F553" s="50"/>
      <c r="G553" s="62"/>
    </row>
    <row r="554" spans="2:7" ht="18" customHeight="1" x14ac:dyDescent="0.25">
      <c r="B554" s="50"/>
      <c r="E554" s="50"/>
      <c r="F554" s="50"/>
      <c r="G554" s="62"/>
    </row>
    <row r="555" spans="2:7" ht="18" customHeight="1" x14ac:dyDescent="0.25">
      <c r="B555" s="50"/>
      <c r="E555" s="50"/>
      <c r="F555" s="50"/>
      <c r="G555" s="62"/>
    </row>
    <row r="556" spans="2:7" ht="18" customHeight="1" x14ac:dyDescent="0.25">
      <c r="B556" s="50"/>
      <c r="E556" s="50"/>
      <c r="F556" s="50"/>
      <c r="G556" s="62"/>
    </row>
    <row r="557" spans="2:7" ht="18" customHeight="1" x14ac:dyDescent="0.25">
      <c r="B557" s="50"/>
      <c r="E557" s="50"/>
      <c r="F557" s="50"/>
      <c r="G557" s="62"/>
    </row>
    <row r="558" spans="2:7" ht="18" customHeight="1" x14ac:dyDescent="0.25">
      <c r="B558" s="50"/>
      <c r="E558" s="50"/>
      <c r="F558" s="50"/>
      <c r="G558" s="62"/>
    </row>
    <row r="559" spans="2:7" ht="18" customHeight="1" x14ac:dyDescent="0.25">
      <c r="B559" s="50"/>
      <c r="E559" s="50"/>
      <c r="F559" s="50"/>
      <c r="G559" s="62"/>
    </row>
    <row r="560" spans="2:7" ht="18" customHeight="1" x14ac:dyDescent="0.25">
      <c r="B560" s="50"/>
      <c r="E560" s="50"/>
      <c r="F560" s="50"/>
      <c r="G560" s="62"/>
    </row>
    <row r="561" spans="2:7" ht="18" customHeight="1" x14ac:dyDescent="0.25">
      <c r="B561" s="50"/>
      <c r="E561" s="50"/>
      <c r="F561" s="50"/>
      <c r="G561" s="62"/>
    </row>
    <row r="562" spans="2:7" ht="18" customHeight="1" x14ac:dyDescent="0.25">
      <c r="B562" s="50"/>
      <c r="E562" s="50"/>
      <c r="F562" s="50"/>
      <c r="G562" s="62"/>
    </row>
    <row r="563" spans="2:7" ht="18" customHeight="1" x14ac:dyDescent="0.25">
      <c r="B563" s="50"/>
      <c r="E563" s="50"/>
      <c r="F563" s="50"/>
      <c r="G563" s="62"/>
    </row>
    <row r="564" spans="2:7" ht="18" customHeight="1" x14ac:dyDescent="0.25">
      <c r="B564" s="50"/>
      <c r="E564" s="50"/>
      <c r="F564" s="50"/>
      <c r="G564" s="62"/>
    </row>
    <row r="565" spans="2:7" ht="18" customHeight="1" x14ac:dyDescent="0.25">
      <c r="B565" s="50"/>
      <c r="E565" s="50"/>
      <c r="F565" s="50"/>
      <c r="G565" s="62"/>
    </row>
    <row r="566" spans="2:7" ht="18" customHeight="1" x14ac:dyDescent="0.25">
      <c r="B566" s="50"/>
      <c r="E566" s="50"/>
      <c r="F566" s="50"/>
      <c r="G566" s="62"/>
    </row>
    <row r="567" spans="2:7" ht="18" customHeight="1" x14ac:dyDescent="0.25">
      <c r="B567" s="50"/>
      <c r="E567" s="50"/>
      <c r="F567" s="50"/>
      <c r="G567" s="62"/>
    </row>
    <row r="568" spans="2:7" ht="18" customHeight="1" x14ac:dyDescent="0.25">
      <c r="B568" s="50"/>
      <c r="E568" s="50"/>
      <c r="F568" s="50"/>
      <c r="G568" s="62"/>
    </row>
    <row r="569" spans="2:7" ht="18" customHeight="1" x14ac:dyDescent="0.25">
      <c r="B569" s="50"/>
      <c r="E569" s="50"/>
      <c r="F569" s="50"/>
      <c r="G569" s="62"/>
    </row>
    <row r="570" spans="2:7" ht="18" customHeight="1" x14ac:dyDescent="0.25">
      <c r="B570" s="50"/>
      <c r="E570" s="50"/>
      <c r="F570" s="50"/>
      <c r="G570" s="62"/>
    </row>
    <row r="571" spans="2:7" ht="18" customHeight="1" x14ac:dyDescent="0.25">
      <c r="B571" s="50"/>
      <c r="E571" s="50"/>
      <c r="F571" s="50"/>
      <c r="G571" s="62"/>
    </row>
    <row r="572" spans="2:7" ht="18" customHeight="1" x14ac:dyDescent="0.25">
      <c r="B572" s="50"/>
      <c r="E572" s="50"/>
      <c r="F572" s="50"/>
      <c r="G572" s="62"/>
    </row>
    <row r="573" spans="2:7" ht="18" customHeight="1" x14ac:dyDescent="0.25">
      <c r="B573" s="50"/>
      <c r="E573" s="50"/>
      <c r="F573" s="50"/>
      <c r="G573" s="62"/>
    </row>
    <row r="574" spans="2:7" ht="18" customHeight="1" x14ac:dyDescent="0.25">
      <c r="B574" s="50"/>
      <c r="E574" s="50"/>
      <c r="F574" s="50"/>
      <c r="G574" s="62"/>
    </row>
    <row r="575" spans="2:7" ht="18" customHeight="1" x14ac:dyDescent="0.25">
      <c r="B575" s="50"/>
      <c r="E575" s="50"/>
      <c r="F575" s="50"/>
      <c r="G575" s="62"/>
    </row>
    <row r="576" spans="2:7" ht="18" customHeight="1" x14ac:dyDescent="0.25">
      <c r="B576" s="50"/>
      <c r="E576" s="50"/>
      <c r="F576" s="50"/>
      <c r="G576" s="62"/>
    </row>
    <row r="577" spans="2:7" ht="18" customHeight="1" x14ac:dyDescent="0.25">
      <c r="B577" s="50"/>
      <c r="E577" s="50"/>
      <c r="F577" s="50"/>
      <c r="G577" s="62"/>
    </row>
    <row r="578" spans="2:7" ht="18" customHeight="1" x14ac:dyDescent="0.25">
      <c r="B578" s="50"/>
      <c r="E578" s="50"/>
      <c r="F578" s="50"/>
      <c r="G578" s="62"/>
    </row>
    <row r="579" spans="2:7" ht="18" customHeight="1" x14ac:dyDescent="0.25">
      <c r="B579" s="50"/>
      <c r="E579" s="50"/>
      <c r="F579" s="50"/>
      <c r="G579" s="62"/>
    </row>
    <row r="580" spans="2:7" ht="18" customHeight="1" x14ac:dyDescent="0.25">
      <c r="B580" s="50"/>
      <c r="E580" s="50"/>
      <c r="F580" s="50"/>
      <c r="G580" s="62"/>
    </row>
    <row r="581" spans="2:7" ht="18" customHeight="1" x14ac:dyDescent="0.25">
      <c r="B581" s="50"/>
      <c r="E581" s="50"/>
      <c r="F581" s="50"/>
      <c r="G581" s="62"/>
    </row>
    <row r="582" spans="2:7" ht="18" customHeight="1" x14ac:dyDescent="0.25">
      <c r="B582" s="50"/>
      <c r="E582" s="50"/>
      <c r="F582" s="50"/>
      <c r="G582" s="62"/>
    </row>
    <row r="583" spans="2:7" ht="18" customHeight="1" x14ac:dyDescent="0.25">
      <c r="B583" s="50"/>
      <c r="E583" s="50"/>
      <c r="F583" s="50"/>
      <c r="G583" s="62"/>
    </row>
    <row r="584" spans="2:7" ht="18" customHeight="1" x14ac:dyDescent="0.25">
      <c r="B584" s="50"/>
      <c r="E584" s="50"/>
      <c r="F584" s="50"/>
      <c r="G584" s="62"/>
    </row>
    <row r="585" spans="2:7" ht="18" customHeight="1" x14ac:dyDescent="0.25">
      <c r="B585" s="50"/>
      <c r="E585" s="50"/>
      <c r="F585" s="50"/>
      <c r="G585" s="62"/>
    </row>
    <row r="586" spans="2:7" ht="18" customHeight="1" x14ac:dyDescent="0.25">
      <c r="B586" s="50"/>
      <c r="E586" s="50"/>
      <c r="F586" s="50"/>
      <c r="G586" s="62"/>
    </row>
    <row r="587" spans="2:7" ht="18" customHeight="1" x14ac:dyDescent="0.25">
      <c r="B587" s="50"/>
      <c r="E587" s="50"/>
      <c r="F587" s="50"/>
      <c r="G587" s="62"/>
    </row>
    <row r="588" spans="2:7" ht="18" customHeight="1" x14ac:dyDescent="0.25">
      <c r="B588" s="50"/>
      <c r="E588" s="50"/>
      <c r="F588" s="50"/>
      <c r="G588" s="62"/>
    </row>
    <row r="589" spans="2:7" ht="18" customHeight="1" x14ac:dyDescent="0.25">
      <c r="B589" s="50"/>
      <c r="E589" s="50"/>
      <c r="F589" s="50"/>
      <c r="G589" s="62"/>
    </row>
    <row r="590" spans="2:7" ht="18" customHeight="1" x14ac:dyDescent="0.25">
      <c r="B590" s="50"/>
      <c r="E590" s="50"/>
      <c r="F590" s="50"/>
      <c r="G590" s="62"/>
    </row>
    <row r="591" spans="2:7" ht="18" customHeight="1" x14ac:dyDescent="0.25">
      <c r="B591" s="50"/>
      <c r="E591" s="50"/>
      <c r="F591" s="50"/>
      <c r="G591" s="62"/>
    </row>
    <row r="592" spans="2:7" ht="18" customHeight="1" x14ac:dyDescent="0.25">
      <c r="B592" s="50"/>
      <c r="E592" s="50"/>
      <c r="F592" s="50"/>
      <c r="G592" s="62"/>
    </row>
    <row r="593" spans="2:7" ht="18" customHeight="1" x14ac:dyDescent="0.25">
      <c r="B593" s="50"/>
      <c r="E593" s="50"/>
      <c r="F593" s="50"/>
      <c r="G593" s="62"/>
    </row>
    <row r="594" spans="2:7" ht="18" customHeight="1" x14ac:dyDescent="0.25">
      <c r="B594" s="50"/>
      <c r="E594" s="50"/>
      <c r="F594" s="50"/>
      <c r="G594" s="62"/>
    </row>
    <row r="595" spans="2:7" ht="18" customHeight="1" x14ac:dyDescent="0.25">
      <c r="B595" s="50"/>
      <c r="E595" s="50"/>
      <c r="F595" s="50"/>
      <c r="G595" s="62"/>
    </row>
    <row r="596" spans="2:7" ht="18" customHeight="1" x14ac:dyDescent="0.25">
      <c r="B596" s="50"/>
      <c r="E596" s="50"/>
      <c r="F596" s="50"/>
      <c r="G596" s="62"/>
    </row>
    <row r="597" spans="2:7" ht="18" customHeight="1" x14ac:dyDescent="0.25">
      <c r="B597" s="50"/>
      <c r="E597" s="50"/>
      <c r="F597" s="50"/>
      <c r="G597" s="62"/>
    </row>
    <row r="598" spans="2:7" ht="18" customHeight="1" x14ac:dyDescent="0.25">
      <c r="B598" s="50"/>
      <c r="E598" s="50"/>
      <c r="F598" s="50"/>
      <c r="G598" s="62"/>
    </row>
    <row r="599" spans="2:7" ht="18" customHeight="1" x14ac:dyDescent="0.25">
      <c r="B599" s="50"/>
      <c r="E599" s="50"/>
      <c r="F599" s="50"/>
      <c r="G599" s="62"/>
    </row>
    <row r="600" spans="2:7" ht="18" customHeight="1" x14ac:dyDescent="0.25">
      <c r="B600" s="50"/>
      <c r="E600" s="50"/>
      <c r="F600" s="50"/>
      <c r="G600" s="62"/>
    </row>
    <row r="601" spans="2:7" ht="18" customHeight="1" x14ac:dyDescent="0.25">
      <c r="B601" s="50"/>
      <c r="E601" s="50"/>
      <c r="F601" s="50"/>
      <c r="G601" s="62"/>
    </row>
    <row r="602" spans="2:7" ht="18" customHeight="1" x14ac:dyDescent="0.25">
      <c r="B602" s="50"/>
      <c r="E602" s="50"/>
      <c r="F602" s="50"/>
      <c r="G602" s="62"/>
    </row>
    <row r="603" spans="2:7" ht="18" customHeight="1" x14ac:dyDescent="0.25">
      <c r="B603" s="50"/>
      <c r="E603" s="50"/>
      <c r="F603" s="50"/>
      <c r="G603" s="62"/>
    </row>
    <row r="604" spans="2:7" ht="18" customHeight="1" x14ac:dyDescent="0.25">
      <c r="B604" s="50"/>
      <c r="E604" s="50"/>
      <c r="F604" s="50"/>
      <c r="G604" s="62"/>
    </row>
    <row r="605" spans="2:7" ht="18" customHeight="1" x14ac:dyDescent="0.25">
      <c r="B605" s="50"/>
      <c r="E605" s="50"/>
      <c r="F605" s="50"/>
      <c r="G605" s="62"/>
    </row>
    <row r="606" spans="2:7" ht="18" customHeight="1" x14ac:dyDescent="0.25">
      <c r="B606" s="50"/>
      <c r="E606" s="50"/>
      <c r="F606" s="50"/>
      <c r="G606" s="62"/>
    </row>
    <row r="607" spans="2:7" ht="18" customHeight="1" x14ac:dyDescent="0.25">
      <c r="B607" s="50"/>
      <c r="E607" s="50"/>
      <c r="F607" s="50"/>
      <c r="G607" s="62"/>
    </row>
    <row r="608" spans="2:7" ht="18" customHeight="1" x14ac:dyDescent="0.25">
      <c r="B608" s="50"/>
      <c r="E608" s="50"/>
      <c r="F608" s="50"/>
      <c r="G608" s="62"/>
    </row>
    <row r="609" spans="2:7" ht="18" customHeight="1" x14ac:dyDescent="0.25">
      <c r="B609" s="50"/>
      <c r="E609" s="50"/>
      <c r="F609" s="50"/>
      <c r="G609" s="62"/>
    </row>
    <row r="610" spans="2:7" ht="18" customHeight="1" x14ac:dyDescent="0.25">
      <c r="B610" s="50"/>
      <c r="E610" s="50"/>
      <c r="F610" s="50"/>
      <c r="G610" s="62"/>
    </row>
    <row r="611" spans="2:7" ht="18" customHeight="1" x14ac:dyDescent="0.25">
      <c r="B611" s="50"/>
      <c r="E611" s="50"/>
      <c r="F611" s="50"/>
      <c r="G611" s="62"/>
    </row>
    <row r="612" spans="2:7" ht="18" customHeight="1" x14ac:dyDescent="0.25">
      <c r="B612" s="50"/>
      <c r="E612" s="50"/>
      <c r="F612" s="50"/>
      <c r="G612" s="62"/>
    </row>
    <row r="613" spans="2:7" ht="18" customHeight="1" x14ac:dyDescent="0.25">
      <c r="B613" s="50"/>
      <c r="E613" s="50"/>
      <c r="F613" s="50"/>
      <c r="G613" s="62"/>
    </row>
    <row r="614" spans="2:7" ht="18" customHeight="1" x14ac:dyDescent="0.25">
      <c r="B614" s="50"/>
      <c r="E614" s="50"/>
      <c r="F614" s="50"/>
      <c r="G614" s="62"/>
    </row>
    <row r="615" spans="2:7" ht="18" customHeight="1" x14ac:dyDescent="0.25">
      <c r="B615" s="50"/>
      <c r="E615" s="50"/>
      <c r="F615" s="50"/>
      <c r="G615" s="62"/>
    </row>
    <row r="616" spans="2:7" ht="18" customHeight="1" x14ac:dyDescent="0.25">
      <c r="B616" s="50"/>
      <c r="E616" s="50"/>
      <c r="F616" s="50"/>
      <c r="G616" s="62"/>
    </row>
    <row r="617" spans="2:7" ht="18" customHeight="1" x14ac:dyDescent="0.25">
      <c r="B617" s="50"/>
      <c r="E617" s="50"/>
      <c r="F617" s="50"/>
      <c r="G617" s="62"/>
    </row>
    <row r="618" spans="2:7" ht="18" customHeight="1" x14ac:dyDescent="0.25">
      <c r="B618" s="50"/>
      <c r="E618" s="50"/>
      <c r="F618" s="50"/>
      <c r="G618" s="62"/>
    </row>
    <row r="619" spans="2:7" ht="18" customHeight="1" x14ac:dyDescent="0.25">
      <c r="B619" s="50"/>
      <c r="E619" s="50"/>
      <c r="F619" s="50"/>
      <c r="G619" s="62"/>
    </row>
    <row r="620" spans="2:7" ht="18" customHeight="1" x14ac:dyDescent="0.25">
      <c r="B620" s="50"/>
      <c r="E620" s="50"/>
      <c r="F620" s="50"/>
      <c r="G620" s="62"/>
    </row>
    <row r="621" spans="2:7" ht="18" customHeight="1" x14ac:dyDescent="0.25">
      <c r="B621" s="50"/>
      <c r="E621" s="50"/>
      <c r="F621" s="50"/>
      <c r="G621" s="62"/>
    </row>
    <row r="622" spans="2:7" ht="18" customHeight="1" x14ac:dyDescent="0.25">
      <c r="B622" s="50"/>
      <c r="E622" s="50"/>
      <c r="F622" s="50"/>
      <c r="G622" s="62"/>
    </row>
    <row r="623" spans="2:7" ht="18" customHeight="1" x14ac:dyDescent="0.25">
      <c r="B623" s="50"/>
      <c r="E623" s="50"/>
      <c r="F623" s="50"/>
      <c r="G623" s="62"/>
    </row>
    <row r="624" spans="2:7" ht="18" customHeight="1" x14ac:dyDescent="0.25">
      <c r="B624" s="50"/>
      <c r="E624" s="50"/>
      <c r="F624" s="50"/>
      <c r="G624" s="62"/>
    </row>
    <row r="625" spans="2:7" ht="18" customHeight="1" x14ac:dyDescent="0.25">
      <c r="B625" s="50"/>
      <c r="E625" s="50"/>
      <c r="F625" s="50"/>
      <c r="G625" s="62"/>
    </row>
    <row r="626" spans="2:7" ht="18" customHeight="1" x14ac:dyDescent="0.25">
      <c r="B626" s="50"/>
      <c r="E626" s="50"/>
      <c r="F626" s="50"/>
      <c r="G626" s="62"/>
    </row>
    <row r="627" spans="2:7" ht="18" customHeight="1" x14ac:dyDescent="0.25">
      <c r="B627" s="50"/>
      <c r="E627" s="50"/>
      <c r="F627" s="50"/>
      <c r="G627" s="62"/>
    </row>
    <row r="628" spans="2:7" ht="18" customHeight="1" x14ac:dyDescent="0.25">
      <c r="B628" s="50"/>
      <c r="E628" s="50"/>
      <c r="F628" s="50"/>
      <c r="G628" s="62"/>
    </row>
    <row r="629" spans="2:7" ht="18" customHeight="1" x14ac:dyDescent="0.25">
      <c r="B629" s="50"/>
      <c r="E629" s="50"/>
      <c r="F629" s="50"/>
      <c r="G629" s="62"/>
    </row>
    <row r="630" spans="2:7" ht="18" customHeight="1" x14ac:dyDescent="0.25">
      <c r="B630" s="50"/>
      <c r="E630" s="50"/>
      <c r="F630" s="50"/>
      <c r="G630" s="62"/>
    </row>
    <row r="631" spans="2:7" ht="18" customHeight="1" x14ac:dyDescent="0.25">
      <c r="B631" s="50"/>
      <c r="E631" s="50"/>
      <c r="F631" s="50"/>
      <c r="G631" s="62"/>
    </row>
    <row r="632" spans="2:7" ht="18" customHeight="1" x14ac:dyDescent="0.25">
      <c r="B632" s="50"/>
      <c r="E632" s="50"/>
      <c r="F632" s="50"/>
      <c r="G632" s="62"/>
    </row>
    <row r="633" spans="2:7" ht="18" customHeight="1" x14ac:dyDescent="0.25">
      <c r="B633" s="50"/>
      <c r="E633" s="50"/>
      <c r="F633" s="50"/>
      <c r="G633" s="62"/>
    </row>
    <row r="634" spans="2:7" ht="18" customHeight="1" x14ac:dyDescent="0.25">
      <c r="B634" s="50"/>
      <c r="E634" s="50"/>
      <c r="F634" s="50"/>
      <c r="G634" s="62"/>
    </row>
    <row r="635" spans="2:7" ht="18" customHeight="1" x14ac:dyDescent="0.25">
      <c r="B635" s="50"/>
      <c r="E635" s="50"/>
      <c r="F635" s="50"/>
      <c r="G635" s="62"/>
    </row>
    <row r="636" spans="2:7" ht="18" customHeight="1" x14ac:dyDescent="0.25">
      <c r="B636" s="50"/>
      <c r="E636" s="50"/>
      <c r="F636" s="50"/>
      <c r="G636" s="62"/>
    </row>
    <row r="637" spans="2:7" ht="18" customHeight="1" x14ac:dyDescent="0.25">
      <c r="B637" s="50"/>
      <c r="E637" s="50"/>
      <c r="F637" s="50"/>
      <c r="G637" s="62"/>
    </row>
    <row r="638" spans="2:7" ht="18" customHeight="1" x14ac:dyDescent="0.25">
      <c r="B638" s="50"/>
      <c r="E638" s="50"/>
      <c r="F638" s="50"/>
      <c r="G638" s="62"/>
    </row>
    <row r="639" spans="2:7" ht="18" customHeight="1" x14ac:dyDescent="0.25">
      <c r="B639" s="50"/>
      <c r="E639" s="50"/>
      <c r="F639" s="50"/>
      <c r="G639" s="62"/>
    </row>
    <row r="640" spans="2:7" ht="18" customHeight="1" x14ac:dyDescent="0.25">
      <c r="B640" s="50"/>
      <c r="E640" s="50"/>
      <c r="F640" s="50"/>
      <c r="G640" s="62"/>
    </row>
    <row r="641" spans="2:7" ht="18" customHeight="1" x14ac:dyDescent="0.25">
      <c r="B641" s="50"/>
      <c r="E641" s="50"/>
      <c r="F641" s="50"/>
      <c r="G641" s="62"/>
    </row>
    <row r="642" spans="2:7" ht="18" customHeight="1" x14ac:dyDescent="0.25">
      <c r="B642" s="50"/>
      <c r="E642" s="50"/>
      <c r="F642" s="50"/>
      <c r="G642" s="62"/>
    </row>
    <row r="643" spans="2:7" ht="18" customHeight="1" x14ac:dyDescent="0.25">
      <c r="B643" s="50"/>
      <c r="E643" s="50"/>
      <c r="F643" s="50"/>
      <c r="G643" s="62"/>
    </row>
    <row r="644" spans="2:7" ht="18" customHeight="1" x14ac:dyDescent="0.25">
      <c r="B644" s="50"/>
      <c r="E644" s="50"/>
      <c r="F644" s="50"/>
      <c r="G644" s="62"/>
    </row>
    <row r="645" spans="2:7" ht="18" customHeight="1" x14ac:dyDescent="0.25">
      <c r="B645" s="50"/>
      <c r="E645" s="50"/>
      <c r="F645" s="50"/>
      <c r="G645" s="62"/>
    </row>
    <row r="646" spans="2:7" ht="18" customHeight="1" x14ac:dyDescent="0.25">
      <c r="B646" s="50"/>
      <c r="E646" s="50"/>
      <c r="F646" s="50"/>
      <c r="G646" s="62"/>
    </row>
    <row r="647" spans="2:7" ht="18" customHeight="1" x14ac:dyDescent="0.25">
      <c r="B647" s="50"/>
      <c r="E647" s="50"/>
      <c r="F647" s="50"/>
      <c r="G647" s="62"/>
    </row>
    <row r="648" spans="2:7" ht="18" customHeight="1" x14ac:dyDescent="0.25">
      <c r="B648" s="50"/>
      <c r="E648" s="50"/>
      <c r="F648" s="50"/>
      <c r="G648" s="62"/>
    </row>
    <row r="649" spans="2:7" ht="18" customHeight="1" x14ac:dyDescent="0.25">
      <c r="B649" s="50"/>
      <c r="E649" s="50"/>
      <c r="F649" s="50"/>
      <c r="G649" s="62"/>
    </row>
    <row r="650" spans="2:7" ht="18" customHeight="1" x14ac:dyDescent="0.25">
      <c r="B650" s="50"/>
      <c r="E650" s="50"/>
      <c r="F650" s="50"/>
      <c r="G650" s="62"/>
    </row>
    <row r="651" spans="2:7" ht="18" customHeight="1" x14ac:dyDescent="0.25">
      <c r="B651" s="50"/>
      <c r="E651" s="50"/>
      <c r="F651" s="50"/>
      <c r="G651" s="62"/>
    </row>
    <row r="652" spans="2:7" ht="18" customHeight="1" x14ac:dyDescent="0.25">
      <c r="B652" s="50"/>
      <c r="E652" s="50"/>
      <c r="F652" s="50"/>
      <c r="G652" s="62"/>
    </row>
    <row r="653" spans="2:7" ht="18" customHeight="1" x14ac:dyDescent="0.25">
      <c r="B653" s="50"/>
      <c r="E653" s="50"/>
      <c r="F653" s="50"/>
      <c r="G653" s="62"/>
    </row>
    <row r="654" spans="2:7" ht="18" customHeight="1" x14ac:dyDescent="0.25">
      <c r="B654" s="50"/>
      <c r="E654" s="50"/>
      <c r="F654" s="50"/>
      <c r="G654" s="62"/>
    </row>
    <row r="655" spans="2:7" ht="18" customHeight="1" x14ac:dyDescent="0.25">
      <c r="B655" s="50"/>
      <c r="E655" s="50"/>
      <c r="F655" s="50"/>
      <c r="G655" s="62"/>
    </row>
    <row r="656" spans="2:7" ht="18" customHeight="1" x14ac:dyDescent="0.25">
      <c r="B656" s="50"/>
      <c r="E656" s="50"/>
      <c r="F656" s="50"/>
      <c r="G656" s="62"/>
    </row>
    <row r="657" spans="2:7" ht="18" customHeight="1" x14ac:dyDescent="0.25">
      <c r="B657" s="50"/>
      <c r="E657" s="50"/>
      <c r="F657" s="50"/>
      <c r="G657" s="62"/>
    </row>
    <row r="658" spans="2:7" ht="18" customHeight="1" x14ac:dyDescent="0.25">
      <c r="B658" s="50"/>
      <c r="E658" s="50"/>
      <c r="F658" s="50"/>
      <c r="G658" s="62"/>
    </row>
    <row r="659" spans="2:7" ht="18" customHeight="1" x14ac:dyDescent="0.25">
      <c r="B659" s="50"/>
      <c r="E659" s="50"/>
      <c r="F659" s="50"/>
      <c r="G659" s="62"/>
    </row>
    <row r="660" spans="2:7" ht="18" customHeight="1" x14ac:dyDescent="0.25">
      <c r="B660" s="50"/>
      <c r="E660" s="50"/>
      <c r="F660" s="50"/>
      <c r="G660" s="62"/>
    </row>
    <row r="661" spans="2:7" ht="18" customHeight="1" x14ac:dyDescent="0.25">
      <c r="B661" s="50"/>
      <c r="E661" s="50"/>
      <c r="F661" s="50"/>
      <c r="G661" s="62"/>
    </row>
    <row r="662" spans="2:7" ht="18" customHeight="1" x14ac:dyDescent="0.25">
      <c r="B662" s="50"/>
      <c r="E662" s="50"/>
      <c r="F662" s="50"/>
      <c r="G662" s="62"/>
    </row>
    <row r="663" spans="2:7" ht="18" customHeight="1" x14ac:dyDescent="0.25">
      <c r="B663" s="50"/>
      <c r="E663" s="50"/>
      <c r="F663" s="50"/>
      <c r="G663" s="62"/>
    </row>
    <row r="664" spans="2:7" ht="18" customHeight="1" x14ac:dyDescent="0.25">
      <c r="B664" s="50"/>
      <c r="E664" s="50"/>
      <c r="F664" s="50"/>
      <c r="G664" s="62"/>
    </row>
    <row r="665" spans="2:7" ht="18" customHeight="1" x14ac:dyDescent="0.25">
      <c r="B665" s="50"/>
      <c r="E665" s="50"/>
      <c r="F665" s="50"/>
      <c r="G665" s="62"/>
    </row>
    <row r="666" spans="2:7" ht="18" customHeight="1" x14ac:dyDescent="0.25">
      <c r="B666" s="50"/>
      <c r="E666" s="50"/>
      <c r="F666" s="50"/>
      <c r="G666" s="62"/>
    </row>
    <row r="667" spans="2:7" ht="18" customHeight="1" x14ac:dyDescent="0.25">
      <c r="B667" s="50"/>
      <c r="E667" s="50"/>
      <c r="F667" s="50"/>
      <c r="G667" s="62"/>
    </row>
    <row r="668" spans="2:7" ht="18" customHeight="1" x14ac:dyDescent="0.25">
      <c r="B668" s="50"/>
      <c r="E668" s="50"/>
      <c r="F668" s="50"/>
      <c r="G668" s="62"/>
    </row>
    <row r="669" spans="2:7" ht="18" customHeight="1" x14ac:dyDescent="0.25">
      <c r="B669" s="50"/>
      <c r="E669" s="50"/>
      <c r="F669" s="50"/>
      <c r="G669" s="62"/>
    </row>
    <row r="670" spans="2:7" ht="18" customHeight="1" x14ac:dyDescent="0.25">
      <c r="B670" s="50"/>
      <c r="E670" s="50"/>
      <c r="F670" s="50"/>
      <c r="G670" s="62"/>
    </row>
    <row r="671" spans="2:7" ht="18" customHeight="1" x14ac:dyDescent="0.25">
      <c r="B671" s="50"/>
      <c r="E671" s="50"/>
      <c r="F671" s="50"/>
      <c r="G671" s="62"/>
    </row>
    <row r="672" spans="2:7" ht="18" customHeight="1" x14ac:dyDescent="0.25">
      <c r="B672" s="50"/>
      <c r="E672" s="50"/>
      <c r="F672" s="50"/>
      <c r="G672" s="62"/>
    </row>
    <row r="673" spans="2:7" ht="18" customHeight="1" x14ac:dyDescent="0.25">
      <c r="B673" s="50"/>
      <c r="E673" s="50"/>
      <c r="F673" s="50"/>
      <c r="G673" s="62"/>
    </row>
    <row r="674" spans="2:7" ht="18" customHeight="1" x14ac:dyDescent="0.25">
      <c r="B674" s="50"/>
      <c r="E674" s="50"/>
      <c r="F674" s="50"/>
      <c r="G674" s="62"/>
    </row>
    <row r="675" spans="2:7" ht="18" customHeight="1" x14ac:dyDescent="0.25">
      <c r="B675" s="50"/>
      <c r="E675" s="50"/>
      <c r="F675" s="50"/>
      <c r="G675" s="62"/>
    </row>
    <row r="676" spans="2:7" ht="18" customHeight="1" x14ac:dyDescent="0.25">
      <c r="B676" s="50"/>
      <c r="E676" s="50"/>
      <c r="F676" s="50"/>
      <c r="G676" s="62"/>
    </row>
    <row r="677" spans="2:7" ht="18" customHeight="1" x14ac:dyDescent="0.25">
      <c r="B677" s="50"/>
      <c r="E677" s="50"/>
      <c r="F677" s="50"/>
      <c r="G677" s="62"/>
    </row>
    <row r="678" spans="2:7" ht="18" customHeight="1" x14ac:dyDescent="0.25">
      <c r="B678" s="50"/>
      <c r="E678" s="50"/>
      <c r="F678" s="50"/>
      <c r="G678" s="62"/>
    </row>
    <row r="679" spans="2:7" ht="18" customHeight="1" x14ac:dyDescent="0.25">
      <c r="B679" s="50"/>
      <c r="E679" s="50"/>
      <c r="F679" s="50"/>
      <c r="G679" s="62"/>
    </row>
    <row r="680" spans="2:7" ht="18" customHeight="1" x14ac:dyDescent="0.25">
      <c r="B680" s="50"/>
      <c r="E680" s="50"/>
      <c r="F680" s="50"/>
      <c r="G680" s="62"/>
    </row>
    <row r="681" spans="2:7" ht="18" customHeight="1" x14ac:dyDescent="0.25">
      <c r="B681" s="50"/>
      <c r="E681" s="50"/>
      <c r="F681" s="50"/>
      <c r="G681" s="62"/>
    </row>
    <row r="682" spans="2:7" ht="18" customHeight="1" x14ac:dyDescent="0.25">
      <c r="B682" s="50"/>
      <c r="E682" s="50"/>
      <c r="F682" s="50"/>
      <c r="G682" s="62"/>
    </row>
    <row r="683" spans="2:7" ht="18" customHeight="1" x14ac:dyDescent="0.25">
      <c r="B683" s="50"/>
      <c r="E683" s="50"/>
      <c r="F683" s="50"/>
      <c r="G683" s="62"/>
    </row>
    <row r="684" spans="2:7" ht="18" customHeight="1" x14ac:dyDescent="0.25">
      <c r="B684" s="50"/>
      <c r="E684" s="50"/>
      <c r="F684" s="50"/>
      <c r="G684" s="62"/>
    </row>
    <row r="685" spans="2:7" ht="18" customHeight="1" x14ac:dyDescent="0.25">
      <c r="B685" s="50"/>
      <c r="E685" s="50"/>
      <c r="F685" s="50"/>
      <c r="G685" s="62"/>
    </row>
    <row r="686" spans="2:7" ht="18" customHeight="1" x14ac:dyDescent="0.25">
      <c r="B686" s="50"/>
      <c r="E686" s="50"/>
      <c r="F686" s="50"/>
      <c r="G686" s="62"/>
    </row>
    <row r="687" spans="2:7" ht="18" customHeight="1" x14ac:dyDescent="0.25">
      <c r="B687" s="50"/>
      <c r="E687" s="50"/>
      <c r="F687" s="50"/>
      <c r="G687" s="62"/>
    </row>
    <row r="688" spans="2:7" ht="18" customHeight="1" x14ac:dyDescent="0.25">
      <c r="B688" s="50"/>
      <c r="E688" s="50"/>
      <c r="F688" s="50"/>
      <c r="G688" s="62"/>
    </row>
    <row r="689" spans="2:7" ht="18" customHeight="1" x14ac:dyDescent="0.25">
      <c r="B689" s="50"/>
      <c r="E689" s="50"/>
      <c r="F689" s="50"/>
      <c r="G689" s="62"/>
    </row>
    <row r="690" spans="2:7" ht="18" customHeight="1" x14ac:dyDescent="0.25">
      <c r="B690" s="50"/>
      <c r="E690" s="50"/>
      <c r="F690" s="50"/>
      <c r="G690" s="62"/>
    </row>
    <row r="691" spans="2:7" ht="18" customHeight="1" x14ac:dyDescent="0.25">
      <c r="B691" s="50"/>
      <c r="E691" s="50"/>
      <c r="F691" s="50"/>
      <c r="G691" s="62"/>
    </row>
    <row r="692" spans="2:7" ht="18" customHeight="1" x14ac:dyDescent="0.25">
      <c r="B692" s="50"/>
      <c r="E692" s="50"/>
      <c r="F692" s="50"/>
      <c r="G692" s="62"/>
    </row>
    <row r="693" spans="2:7" ht="18" customHeight="1" x14ac:dyDescent="0.25">
      <c r="B693" s="50"/>
      <c r="E693" s="50"/>
      <c r="F693" s="50"/>
      <c r="G693" s="62"/>
    </row>
    <row r="694" spans="2:7" ht="18" customHeight="1" x14ac:dyDescent="0.25">
      <c r="B694" s="50"/>
      <c r="E694" s="50"/>
      <c r="F694" s="50"/>
      <c r="G694" s="62"/>
    </row>
    <row r="695" spans="2:7" ht="18" customHeight="1" x14ac:dyDescent="0.25">
      <c r="B695" s="50"/>
      <c r="E695" s="50"/>
      <c r="F695" s="50"/>
      <c r="G695" s="62"/>
    </row>
    <row r="696" spans="2:7" ht="18" customHeight="1" x14ac:dyDescent="0.25">
      <c r="B696" s="50"/>
      <c r="E696" s="50"/>
      <c r="F696" s="50"/>
      <c r="G696" s="62"/>
    </row>
    <row r="697" spans="2:7" ht="18" customHeight="1" x14ac:dyDescent="0.25">
      <c r="B697" s="50"/>
      <c r="E697" s="50"/>
      <c r="F697" s="50"/>
      <c r="G697" s="62"/>
    </row>
    <row r="698" spans="2:7" ht="18" customHeight="1" x14ac:dyDescent="0.25">
      <c r="B698" s="50"/>
      <c r="E698" s="50"/>
      <c r="F698" s="50"/>
      <c r="G698" s="62"/>
    </row>
    <row r="699" spans="2:7" ht="18" customHeight="1" x14ac:dyDescent="0.25">
      <c r="B699" s="50"/>
      <c r="E699" s="50"/>
      <c r="F699" s="50"/>
      <c r="G699" s="62"/>
    </row>
    <row r="700" spans="2:7" ht="18" customHeight="1" x14ac:dyDescent="0.25">
      <c r="B700" s="50"/>
      <c r="E700" s="50"/>
      <c r="F700" s="50"/>
      <c r="G700" s="62"/>
    </row>
    <row r="701" spans="2:7" ht="18" customHeight="1" x14ac:dyDescent="0.25">
      <c r="B701" s="50"/>
      <c r="E701" s="50"/>
      <c r="F701" s="50"/>
      <c r="G701" s="62"/>
    </row>
    <row r="702" spans="2:7" ht="18" customHeight="1" x14ac:dyDescent="0.25">
      <c r="B702" s="50"/>
      <c r="E702" s="50"/>
      <c r="F702" s="50"/>
      <c r="G702" s="62"/>
    </row>
    <row r="703" spans="2:7" ht="18" customHeight="1" x14ac:dyDescent="0.25">
      <c r="B703" s="50"/>
      <c r="E703" s="50"/>
      <c r="F703" s="50"/>
      <c r="G703" s="62"/>
    </row>
    <row r="704" spans="2:7" ht="18" customHeight="1" x14ac:dyDescent="0.25">
      <c r="B704" s="50"/>
      <c r="E704" s="50"/>
      <c r="F704" s="50"/>
      <c r="G704" s="62"/>
    </row>
    <row r="705" spans="2:7" ht="18" customHeight="1" x14ac:dyDescent="0.25">
      <c r="B705" s="50"/>
      <c r="E705" s="50"/>
      <c r="F705" s="50"/>
      <c r="G705" s="62"/>
    </row>
    <row r="706" spans="2:7" ht="18" customHeight="1" x14ac:dyDescent="0.25">
      <c r="B706" s="50"/>
      <c r="E706" s="50"/>
      <c r="F706" s="50"/>
      <c r="G706" s="62"/>
    </row>
    <row r="707" spans="2:7" ht="18" customHeight="1" x14ac:dyDescent="0.25">
      <c r="B707" s="50"/>
      <c r="E707" s="50"/>
      <c r="F707" s="50"/>
      <c r="G707" s="62"/>
    </row>
    <row r="708" spans="2:7" ht="18" customHeight="1" x14ac:dyDescent="0.25">
      <c r="B708" s="50"/>
      <c r="E708" s="50"/>
      <c r="F708" s="50"/>
      <c r="G708" s="62"/>
    </row>
    <row r="709" spans="2:7" ht="18" customHeight="1" x14ac:dyDescent="0.25">
      <c r="B709" s="50"/>
      <c r="E709" s="50"/>
      <c r="F709" s="50"/>
      <c r="G709" s="62"/>
    </row>
    <row r="710" spans="2:7" ht="18" customHeight="1" x14ac:dyDescent="0.25">
      <c r="B710" s="50"/>
      <c r="E710" s="50"/>
      <c r="F710" s="50"/>
      <c r="G710" s="62"/>
    </row>
    <row r="711" spans="2:7" ht="18" customHeight="1" x14ac:dyDescent="0.25">
      <c r="B711" s="50"/>
      <c r="E711" s="50"/>
      <c r="F711" s="50"/>
      <c r="G711" s="62"/>
    </row>
    <row r="712" spans="2:7" ht="18" customHeight="1" x14ac:dyDescent="0.25">
      <c r="B712" s="50"/>
      <c r="E712" s="50"/>
      <c r="F712" s="50"/>
      <c r="G712" s="62"/>
    </row>
    <row r="713" spans="2:7" ht="18" customHeight="1" x14ac:dyDescent="0.25">
      <c r="B713" s="50"/>
      <c r="E713" s="50"/>
      <c r="F713" s="50"/>
      <c r="G713" s="62"/>
    </row>
    <row r="714" spans="2:7" ht="18" customHeight="1" x14ac:dyDescent="0.25">
      <c r="B714" s="50"/>
      <c r="E714" s="50"/>
      <c r="F714" s="50"/>
      <c r="G714" s="62"/>
    </row>
    <row r="715" spans="2:7" ht="18" customHeight="1" x14ac:dyDescent="0.25">
      <c r="B715" s="50"/>
      <c r="E715" s="50"/>
      <c r="F715" s="50"/>
      <c r="G715" s="62"/>
    </row>
    <row r="716" spans="2:7" ht="18" customHeight="1" x14ac:dyDescent="0.25">
      <c r="B716" s="50"/>
      <c r="E716" s="50"/>
      <c r="F716" s="50"/>
      <c r="G716" s="62"/>
    </row>
    <row r="717" spans="2:7" ht="18" customHeight="1" x14ac:dyDescent="0.25">
      <c r="B717" s="50"/>
      <c r="E717" s="50"/>
      <c r="F717" s="50"/>
      <c r="G717" s="62"/>
    </row>
    <row r="718" spans="2:7" ht="18" customHeight="1" x14ac:dyDescent="0.25">
      <c r="B718" s="50"/>
      <c r="E718" s="50"/>
      <c r="F718" s="50"/>
      <c r="G718" s="62"/>
    </row>
    <row r="719" spans="2:7" ht="18" customHeight="1" x14ac:dyDescent="0.25">
      <c r="B719" s="50"/>
      <c r="E719" s="50"/>
      <c r="F719" s="50"/>
      <c r="G719" s="62"/>
    </row>
    <row r="720" spans="2:7" ht="18" customHeight="1" x14ac:dyDescent="0.25">
      <c r="B720" s="50"/>
      <c r="E720" s="50"/>
      <c r="F720" s="50"/>
      <c r="G720" s="62"/>
    </row>
    <row r="721" spans="2:7" ht="18" customHeight="1" x14ac:dyDescent="0.25">
      <c r="B721" s="50"/>
      <c r="E721" s="50"/>
      <c r="F721" s="50"/>
      <c r="G721" s="62"/>
    </row>
    <row r="722" spans="2:7" ht="18" customHeight="1" x14ac:dyDescent="0.25">
      <c r="B722" s="50"/>
      <c r="E722" s="50"/>
      <c r="F722" s="50"/>
      <c r="G722" s="62"/>
    </row>
    <row r="723" spans="2:7" ht="18" customHeight="1" x14ac:dyDescent="0.25">
      <c r="B723" s="50"/>
      <c r="E723" s="50"/>
      <c r="F723" s="50"/>
      <c r="G723" s="62"/>
    </row>
    <row r="724" spans="2:7" ht="18" customHeight="1" x14ac:dyDescent="0.25">
      <c r="B724" s="50"/>
      <c r="E724" s="50"/>
      <c r="F724" s="50"/>
      <c r="G724" s="62"/>
    </row>
    <row r="725" spans="2:7" ht="18" customHeight="1" x14ac:dyDescent="0.25">
      <c r="B725" s="50"/>
      <c r="E725" s="50"/>
      <c r="F725" s="50"/>
      <c r="G725" s="62"/>
    </row>
    <row r="726" spans="2:7" ht="18" customHeight="1" x14ac:dyDescent="0.25">
      <c r="B726" s="50"/>
      <c r="E726" s="50"/>
      <c r="F726" s="50"/>
      <c r="G726" s="62"/>
    </row>
    <row r="727" spans="2:7" ht="18" customHeight="1" x14ac:dyDescent="0.25">
      <c r="B727" s="50"/>
      <c r="E727" s="50"/>
      <c r="F727" s="50"/>
      <c r="G727" s="62"/>
    </row>
    <row r="728" spans="2:7" ht="18" customHeight="1" x14ac:dyDescent="0.25">
      <c r="B728" s="50"/>
      <c r="E728" s="50"/>
      <c r="F728" s="50"/>
      <c r="G728" s="62"/>
    </row>
    <row r="729" spans="2:7" ht="18" customHeight="1" x14ac:dyDescent="0.25">
      <c r="B729" s="50"/>
      <c r="E729" s="50"/>
      <c r="F729" s="50"/>
      <c r="G729" s="62"/>
    </row>
    <row r="730" spans="2:7" ht="18" customHeight="1" x14ac:dyDescent="0.25">
      <c r="B730" s="50"/>
      <c r="E730" s="50"/>
      <c r="F730" s="50"/>
      <c r="G730" s="62"/>
    </row>
    <row r="731" spans="2:7" ht="18" customHeight="1" x14ac:dyDescent="0.25">
      <c r="B731" s="50"/>
      <c r="E731" s="50"/>
      <c r="F731" s="50"/>
      <c r="G731" s="62"/>
    </row>
    <row r="732" spans="2:7" ht="18" customHeight="1" x14ac:dyDescent="0.25">
      <c r="B732" s="50"/>
      <c r="E732" s="50"/>
      <c r="F732" s="50"/>
      <c r="G732" s="62"/>
    </row>
    <row r="733" spans="2:7" ht="18" customHeight="1" x14ac:dyDescent="0.25">
      <c r="B733" s="50"/>
      <c r="E733" s="50"/>
      <c r="F733" s="50"/>
      <c r="G733" s="62"/>
    </row>
    <row r="734" spans="2:7" ht="18" customHeight="1" x14ac:dyDescent="0.25">
      <c r="B734" s="50"/>
      <c r="E734" s="50"/>
      <c r="F734" s="50"/>
      <c r="G734" s="62"/>
    </row>
    <row r="735" spans="2:7" ht="18" customHeight="1" x14ac:dyDescent="0.25">
      <c r="B735" s="50"/>
      <c r="E735" s="50"/>
      <c r="F735" s="50"/>
      <c r="G735" s="62"/>
    </row>
    <row r="736" spans="2:7" ht="18" customHeight="1" x14ac:dyDescent="0.25">
      <c r="B736" s="50"/>
      <c r="E736" s="50"/>
      <c r="F736" s="50"/>
      <c r="G736" s="62"/>
    </row>
    <row r="737" spans="2:7" ht="18" customHeight="1" x14ac:dyDescent="0.25">
      <c r="B737" s="50"/>
      <c r="E737" s="50"/>
      <c r="F737" s="50"/>
      <c r="G737" s="62"/>
    </row>
    <row r="738" spans="2:7" ht="18" customHeight="1" x14ac:dyDescent="0.25">
      <c r="B738" s="50"/>
      <c r="E738" s="50"/>
      <c r="F738" s="50"/>
      <c r="G738" s="62"/>
    </row>
    <row r="739" spans="2:7" ht="18" customHeight="1" x14ac:dyDescent="0.25">
      <c r="B739" s="50"/>
      <c r="E739" s="50"/>
      <c r="F739" s="50"/>
      <c r="G739" s="62"/>
    </row>
    <row r="740" spans="2:7" ht="18" customHeight="1" x14ac:dyDescent="0.25">
      <c r="B740" s="50"/>
      <c r="E740" s="50"/>
      <c r="F740" s="50"/>
      <c r="G740" s="62"/>
    </row>
    <row r="741" spans="2:7" ht="18" customHeight="1" x14ac:dyDescent="0.25">
      <c r="B741" s="50"/>
      <c r="E741" s="50"/>
      <c r="F741" s="50"/>
      <c r="G741" s="62"/>
    </row>
    <row r="742" spans="2:7" ht="18" customHeight="1" x14ac:dyDescent="0.25">
      <c r="B742" s="50"/>
      <c r="E742" s="50"/>
      <c r="F742" s="50"/>
      <c r="G742" s="62"/>
    </row>
    <row r="743" spans="2:7" ht="18" customHeight="1" x14ac:dyDescent="0.25">
      <c r="B743" s="50"/>
      <c r="E743" s="50"/>
      <c r="F743" s="50"/>
      <c r="G743" s="62"/>
    </row>
    <row r="744" spans="2:7" ht="18" customHeight="1" x14ac:dyDescent="0.25">
      <c r="B744" s="50"/>
      <c r="E744" s="50"/>
      <c r="F744" s="50"/>
      <c r="G744" s="62"/>
    </row>
    <row r="745" spans="2:7" ht="18" customHeight="1" x14ac:dyDescent="0.25">
      <c r="B745" s="50"/>
      <c r="E745" s="50"/>
      <c r="F745" s="50"/>
      <c r="G745" s="62"/>
    </row>
    <row r="746" spans="2:7" ht="18" customHeight="1" x14ac:dyDescent="0.25">
      <c r="B746" s="50"/>
      <c r="E746" s="50"/>
      <c r="F746" s="50"/>
      <c r="G746" s="62"/>
    </row>
    <row r="747" spans="2:7" ht="18" customHeight="1" x14ac:dyDescent="0.25">
      <c r="B747" s="50"/>
      <c r="E747" s="50"/>
      <c r="F747" s="50"/>
      <c r="G747" s="62"/>
    </row>
    <row r="748" spans="2:7" ht="18" customHeight="1" x14ac:dyDescent="0.25">
      <c r="B748" s="50"/>
      <c r="E748" s="50"/>
      <c r="F748" s="50"/>
      <c r="G748" s="62"/>
    </row>
    <row r="749" spans="2:7" ht="18" customHeight="1" x14ac:dyDescent="0.25">
      <c r="B749" s="50"/>
      <c r="E749" s="50"/>
      <c r="F749" s="50"/>
      <c r="G749" s="62"/>
    </row>
    <row r="750" spans="2:7" ht="18" customHeight="1" x14ac:dyDescent="0.25">
      <c r="B750" s="50"/>
      <c r="E750" s="50"/>
      <c r="F750" s="50"/>
      <c r="G750" s="62"/>
    </row>
    <row r="751" spans="2:7" ht="18" customHeight="1" x14ac:dyDescent="0.25">
      <c r="B751" s="50"/>
      <c r="E751" s="50"/>
      <c r="F751" s="50"/>
      <c r="G751" s="62"/>
    </row>
    <row r="752" spans="2:7" ht="18" customHeight="1" x14ac:dyDescent="0.25">
      <c r="B752" s="50"/>
      <c r="E752" s="50"/>
      <c r="F752" s="50"/>
      <c r="G752" s="62"/>
    </row>
    <row r="753" spans="2:7" ht="18" customHeight="1" x14ac:dyDescent="0.25">
      <c r="B753" s="50"/>
      <c r="E753" s="50"/>
      <c r="F753" s="50"/>
      <c r="G753" s="62"/>
    </row>
    <row r="754" spans="2:7" ht="18" customHeight="1" x14ac:dyDescent="0.25">
      <c r="B754" s="50"/>
      <c r="E754" s="50"/>
      <c r="F754" s="50"/>
      <c r="G754" s="62"/>
    </row>
    <row r="755" spans="2:7" ht="18" customHeight="1" x14ac:dyDescent="0.25">
      <c r="B755" s="50"/>
      <c r="E755" s="50"/>
      <c r="F755" s="50"/>
      <c r="G755" s="62"/>
    </row>
    <row r="756" spans="2:7" ht="18" customHeight="1" x14ac:dyDescent="0.25">
      <c r="B756" s="50"/>
      <c r="E756" s="50"/>
      <c r="F756" s="50"/>
      <c r="G756" s="62"/>
    </row>
    <row r="757" spans="2:7" ht="18" customHeight="1" x14ac:dyDescent="0.25">
      <c r="B757" s="50"/>
      <c r="E757" s="50"/>
      <c r="F757" s="50"/>
      <c r="G757" s="62"/>
    </row>
    <row r="758" spans="2:7" ht="18" customHeight="1" x14ac:dyDescent="0.25">
      <c r="B758" s="50"/>
      <c r="E758" s="50"/>
      <c r="F758" s="50"/>
      <c r="G758" s="62"/>
    </row>
    <row r="759" spans="2:7" ht="18" customHeight="1" x14ac:dyDescent="0.25">
      <c r="B759" s="50"/>
      <c r="E759" s="50"/>
      <c r="F759" s="50"/>
      <c r="G759" s="62"/>
    </row>
    <row r="760" spans="2:7" ht="18" customHeight="1" x14ac:dyDescent="0.25">
      <c r="B760" s="50"/>
      <c r="E760" s="50"/>
      <c r="F760" s="50"/>
      <c r="G760" s="62"/>
    </row>
    <row r="761" spans="2:7" ht="18" customHeight="1" x14ac:dyDescent="0.25">
      <c r="B761" s="50"/>
      <c r="E761" s="50"/>
      <c r="F761" s="50"/>
      <c r="G761" s="62"/>
    </row>
    <row r="762" spans="2:7" ht="18" customHeight="1" x14ac:dyDescent="0.25">
      <c r="B762" s="50"/>
      <c r="E762" s="50"/>
      <c r="F762" s="50"/>
      <c r="G762" s="62"/>
    </row>
    <row r="763" spans="2:7" ht="18" customHeight="1" x14ac:dyDescent="0.25">
      <c r="B763" s="50"/>
      <c r="E763" s="50"/>
      <c r="F763" s="50"/>
      <c r="G763" s="62"/>
    </row>
    <row r="764" spans="2:7" ht="18" customHeight="1" x14ac:dyDescent="0.25">
      <c r="B764" s="50"/>
      <c r="E764" s="50"/>
      <c r="F764" s="50"/>
      <c r="G764" s="62"/>
    </row>
    <row r="765" spans="2:7" ht="18" customHeight="1" x14ac:dyDescent="0.25">
      <c r="B765" s="50"/>
      <c r="E765" s="50"/>
      <c r="F765" s="50"/>
      <c r="G765" s="62"/>
    </row>
    <row r="766" spans="2:7" ht="18" customHeight="1" x14ac:dyDescent="0.25">
      <c r="B766" s="50"/>
      <c r="E766" s="50"/>
      <c r="F766" s="50"/>
      <c r="G766" s="62"/>
    </row>
    <row r="767" spans="2:7" ht="18" customHeight="1" x14ac:dyDescent="0.25">
      <c r="B767" s="50"/>
      <c r="E767" s="50"/>
      <c r="F767" s="50"/>
      <c r="G767" s="62"/>
    </row>
    <row r="768" spans="2:7" ht="18" customHeight="1" x14ac:dyDescent="0.25">
      <c r="B768" s="50"/>
      <c r="E768" s="50"/>
      <c r="F768" s="50"/>
      <c r="G768" s="62"/>
    </row>
    <row r="769" spans="2:7" ht="18" customHeight="1" x14ac:dyDescent="0.25">
      <c r="B769" s="50"/>
      <c r="E769" s="50"/>
      <c r="F769" s="50"/>
      <c r="G769" s="62"/>
    </row>
    <row r="770" spans="2:7" ht="18" customHeight="1" x14ac:dyDescent="0.25">
      <c r="B770" s="50"/>
      <c r="E770" s="50"/>
      <c r="F770" s="50"/>
      <c r="G770" s="62"/>
    </row>
    <row r="771" spans="2:7" ht="18" customHeight="1" x14ac:dyDescent="0.25">
      <c r="B771" s="50"/>
      <c r="E771" s="50"/>
      <c r="F771" s="50"/>
      <c r="G771" s="62"/>
    </row>
    <row r="772" spans="2:7" ht="18" customHeight="1" x14ac:dyDescent="0.25">
      <c r="B772" s="50"/>
      <c r="E772" s="50"/>
      <c r="F772" s="50"/>
      <c r="G772" s="62"/>
    </row>
    <row r="773" spans="2:7" ht="18" customHeight="1" x14ac:dyDescent="0.25">
      <c r="B773" s="50"/>
      <c r="E773" s="50"/>
      <c r="F773" s="50"/>
      <c r="G773" s="62"/>
    </row>
    <row r="774" spans="2:7" ht="18" customHeight="1" x14ac:dyDescent="0.25">
      <c r="B774" s="50"/>
      <c r="E774" s="50"/>
      <c r="F774" s="50"/>
      <c r="G774" s="62"/>
    </row>
    <row r="775" spans="2:7" ht="18" customHeight="1" x14ac:dyDescent="0.25">
      <c r="B775" s="50"/>
      <c r="E775" s="50"/>
      <c r="F775" s="50"/>
      <c r="G775" s="62"/>
    </row>
    <row r="776" spans="2:7" ht="18" customHeight="1" x14ac:dyDescent="0.25">
      <c r="B776" s="50"/>
      <c r="E776" s="50"/>
      <c r="F776" s="50"/>
      <c r="G776" s="62"/>
    </row>
    <row r="777" spans="2:7" ht="18" customHeight="1" x14ac:dyDescent="0.25">
      <c r="B777" s="50"/>
      <c r="E777" s="50"/>
      <c r="F777" s="50"/>
      <c r="G777" s="62"/>
    </row>
    <row r="778" spans="2:7" ht="18" customHeight="1" x14ac:dyDescent="0.25">
      <c r="B778" s="50"/>
      <c r="E778" s="50"/>
      <c r="F778" s="50"/>
      <c r="G778" s="62"/>
    </row>
    <row r="779" spans="2:7" ht="18" customHeight="1" x14ac:dyDescent="0.25">
      <c r="B779" s="50"/>
      <c r="E779" s="50"/>
      <c r="F779" s="50"/>
      <c r="G779" s="62"/>
    </row>
    <row r="780" spans="2:7" ht="18" customHeight="1" x14ac:dyDescent="0.25">
      <c r="B780" s="50"/>
      <c r="E780" s="50"/>
      <c r="F780" s="50"/>
      <c r="G780" s="62"/>
    </row>
    <row r="781" spans="2:7" ht="18" customHeight="1" x14ac:dyDescent="0.25">
      <c r="B781" s="50"/>
      <c r="E781" s="50"/>
      <c r="F781" s="50"/>
      <c r="G781" s="62"/>
    </row>
    <row r="782" spans="2:7" ht="18" customHeight="1" x14ac:dyDescent="0.25">
      <c r="B782" s="50"/>
      <c r="E782" s="50"/>
      <c r="F782" s="50"/>
      <c r="G782" s="62"/>
    </row>
    <row r="783" spans="2:7" ht="18" customHeight="1" x14ac:dyDescent="0.25">
      <c r="B783" s="50"/>
      <c r="E783" s="50"/>
      <c r="F783" s="50"/>
      <c r="G783" s="62"/>
    </row>
    <row r="784" spans="2:7" ht="18" customHeight="1" x14ac:dyDescent="0.25">
      <c r="B784" s="50"/>
      <c r="E784" s="50"/>
      <c r="F784" s="50"/>
      <c r="G784" s="62"/>
    </row>
    <row r="785" spans="2:7" ht="18" customHeight="1" x14ac:dyDescent="0.25">
      <c r="B785" s="50"/>
      <c r="E785" s="50"/>
      <c r="F785" s="50"/>
      <c r="G785" s="62"/>
    </row>
    <row r="786" spans="2:7" ht="18" customHeight="1" x14ac:dyDescent="0.25">
      <c r="B786" s="50"/>
      <c r="E786" s="50"/>
      <c r="F786" s="50"/>
      <c r="G786" s="62"/>
    </row>
    <row r="787" spans="2:7" ht="18" customHeight="1" x14ac:dyDescent="0.25">
      <c r="B787" s="50"/>
      <c r="E787" s="50"/>
      <c r="F787" s="50"/>
      <c r="G787" s="62"/>
    </row>
    <row r="788" spans="2:7" ht="18" customHeight="1" x14ac:dyDescent="0.25">
      <c r="B788" s="50"/>
      <c r="E788" s="50"/>
      <c r="F788" s="50"/>
      <c r="G788" s="62"/>
    </row>
    <row r="789" spans="2:7" ht="18" customHeight="1" x14ac:dyDescent="0.25">
      <c r="B789" s="50"/>
      <c r="E789" s="50"/>
      <c r="F789" s="50"/>
      <c r="G789" s="62"/>
    </row>
    <row r="790" spans="2:7" ht="18" customHeight="1" x14ac:dyDescent="0.25">
      <c r="B790" s="50"/>
      <c r="E790" s="50"/>
      <c r="F790" s="50"/>
      <c r="G790" s="62"/>
    </row>
    <row r="791" spans="2:7" ht="18" customHeight="1" x14ac:dyDescent="0.25">
      <c r="B791" s="50"/>
      <c r="E791" s="50"/>
      <c r="F791" s="50"/>
      <c r="G791" s="62"/>
    </row>
    <row r="792" spans="2:7" ht="18" customHeight="1" x14ac:dyDescent="0.25">
      <c r="B792" s="50"/>
      <c r="E792" s="50"/>
      <c r="F792" s="50"/>
      <c r="G792" s="62"/>
    </row>
    <row r="793" spans="2:7" ht="18" customHeight="1" x14ac:dyDescent="0.25">
      <c r="B793" s="50"/>
      <c r="E793" s="50"/>
      <c r="F793" s="50"/>
      <c r="G793" s="62"/>
    </row>
    <row r="794" spans="2:7" ht="18" customHeight="1" x14ac:dyDescent="0.25">
      <c r="B794" s="50"/>
      <c r="E794" s="50"/>
      <c r="F794" s="50"/>
      <c r="G794" s="62"/>
    </row>
    <row r="795" spans="2:7" ht="18" customHeight="1" x14ac:dyDescent="0.25">
      <c r="B795" s="50"/>
      <c r="E795" s="50"/>
      <c r="F795" s="50"/>
      <c r="G795" s="62"/>
    </row>
    <row r="796" spans="2:7" ht="18" customHeight="1" x14ac:dyDescent="0.25">
      <c r="B796" s="50"/>
      <c r="E796" s="50"/>
      <c r="F796" s="50"/>
      <c r="G796" s="62"/>
    </row>
    <row r="797" spans="2:7" ht="18" customHeight="1" x14ac:dyDescent="0.25">
      <c r="B797" s="50"/>
      <c r="E797" s="50"/>
      <c r="F797" s="50"/>
      <c r="G797" s="62"/>
    </row>
    <row r="798" spans="2:7" ht="18" customHeight="1" x14ac:dyDescent="0.25">
      <c r="B798" s="50"/>
      <c r="E798" s="50"/>
      <c r="F798" s="50"/>
      <c r="G798" s="62"/>
    </row>
    <row r="799" spans="2:7" ht="18" customHeight="1" x14ac:dyDescent="0.25">
      <c r="B799" s="50"/>
      <c r="E799" s="50"/>
      <c r="F799" s="50"/>
      <c r="G799" s="62"/>
    </row>
    <row r="800" spans="2:7" ht="18" customHeight="1" x14ac:dyDescent="0.25">
      <c r="B800" s="50"/>
      <c r="E800" s="50"/>
      <c r="F800" s="50"/>
      <c r="G800" s="62"/>
    </row>
    <row r="801" spans="2:7" ht="18" customHeight="1" x14ac:dyDescent="0.25">
      <c r="B801" s="50"/>
      <c r="E801" s="50"/>
      <c r="F801" s="50"/>
      <c r="G801" s="62"/>
    </row>
    <row r="802" spans="2:7" ht="18" customHeight="1" x14ac:dyDescent="0.25">
      <c r="B802" s="50"/>
      <c r="E802" s="50"/>
      <c r="F802" s="50"/>
      <c r="G802" s="62"/>
    </row>
    <row r="803" spans="2:7" ht="18" customHeight="1" x14ac:dyDescent="0.25">
      <c r="B803" s="50"/>
      <c r="E803" s="50"/>
      <c r="F803" s="50"/>
      <c r="G803" s="62"/>
    </row>
    <row r="804" spans="2:7" ht="18" customHeight="1" x14ac:dyDescent="0.25">
      <c r="B804" s="50"/>
      <c r="E804" s="50"/>
      <c r="F804" s="50"/>
      <c r="G804" s="62"/>
    </row>
    <row r="805" spans="2:7" ht="18" customHeight="1" x14ac:dyDescent="0.25">
      <c r="B805" s="50"/>
      <c r="E805" s="50"/>
      <c r="F805" s="50"/>
      <c r="G805" s="62"/>
    </row>
    <row r="806" spans="2:7" ht="18" customHeight="1" x14ac:dyDescent="0.25">
      <c r="B806" s="50"/>
      <c r="E806" s="50"/>
      <c r="F806" s="50"/>
      <c r="G806" s="62"/>
    </row>
    <row r="807" spans="2:7" ht="18" customHeight="1" x14ac:dyDescent="0.25">
      <c r="B807" s="50"/>
      <c r="E807" s="50"/>
      <c r="F807" s="50"/>
      <c r="G807" s="62"/>
    </row>
    <row r="808" spans="2:7" ht="18" customHeight="1" x14ac:dyDescent="0.25">
      <c r="B808" s="50"/>
      <c r="E808" s="50"/>
      <c r="F808" s="50"/>
      <c r="G808" s="62"/>
    </row>
    <row r="809" spans="2:7" ht="18" customHeight="1" x14ac:dyDescent="0.25">
      <c r="B809" s="50"/>
      <c r="E809" s="50"/>
      <c r="F809" s="50"/>
      <c r="G809" s="62"/>
    </row>
    <row r="810" spans="2:7" ht="18" customHeight="1" x14ac:dyDescent="0.25">
      <c r="B810" s="50"/>
      <c r="E810" s="50"/>
      <c r="F810" s="50"/>
      <c r="G810" s="62"/>
    </row>
    <row r="811" spans="2:7" ht="18" customHeight="1" x14ac:dyDescent="0.25">
      <c r="B811" s="50"/>
      <c r="E811" s="50"/>
      <c r="F811" s="50"/>
      <c r="G811" s="62"/>
    </row>
    <row r="812" spans="2:7" ht="18" customHeight="1" x14ac:dyDescent="0.25">
      <c r="B812" s="50"/>
      <c r="E812" s="50"/>
      <c r="F812" s="50"/>
      <c r="G812" s="62"/>
    </row>
    <row r="813" spans="2:7" ht="18" customHeight="1" x14ac:dyDescent="0.25">
      <c r="B813" s="50"/>
      <c r="E813" s="50"/>
      <c r="F813" s="50"/>
      <c r="G813" s="62"/>
    </row>
    <row r="814" spans="2:7" ht="18" customHeight="1" x14ac:dyDescent="0.25">
      <c r="B814" s="50"/>
      <c r="E814" s="50"/>
      <c r="F814" s="50"/>
      <c r="G814" s="62"/>
    </row>
    <row r="815" spans="2:7" ht="18" customHeight="1" x14ac:dyDescent="0.25">
      <c r="B815" s="50"/>
      <c r="E815" s="50"/>
      <c r="F815" s="50"/>
      <c r="G815" s="62"/>
    </row>
    <row r="816" spans="2:7" ht="18" customHeight="1" x14ac:dyDescent="0.25">
      <c r="B816" s="50"/>
      <c r="E816" s="50"/>
      <c r="F816" s="50"/>
      <c r="G816" s="62"/>
    </row>
    <row r="817" spans="2:7" ht="18" customHeight="1" x14ac:dyDescent="0.25">
      <c r="B817" s="50"/>
      <c r="E817" s="50"/>
      <c r="F817" s="50"/>
      <c r="G817" s="62"/>
    </row>
    <row r="818" spans="2:7" ht="18" customHeight="1" x14ac:dyDescent="0.25">
      <c r="B818" s="50"/>
      <c r="E818" s="50"/>
      <c r="F818" s="50"/>
      <c r="G818" s="62"/>
    </row>
    <row r="819" spans="2:7" ht="18" customHeight="1" x14ac:dyDescent="0.25">
      <c r="B819" s="50"/>
      <c r="E819" s="50"/>
      <c r="F819" s="50"/>
      <c r="G819" s="62"/>
    </row>
    <row r="820" spans="2:7" ht="18" customHeight="1" x14ac:dyDescent="0.25">
      <c r="B820" s="50"/>
      <c r="E820" s="50"/>
      <c r="F820" s="50"/>
      <c r="G820" s="62"/>
    </row>
    <row r="821" spans="2:7" ht="18" customHeight="1" x14ac:dyDescent="0.25">
      <c r="B821" s="50"/>
      <c r="E821" s="50"/>
      <c r="F821" s="50"/>
      <c r="G821" s="62"/>
    </row>
    <row r="822" spans="2:7" ht="18" customHeight="1" x14ac:dyDescent="0.25">
      <c r="B822" s="50"/>
      <c r="E822" s="50"/>
      <c r="F822" s="50"/>
      <c r="G822" s="62"/>
    </row>
    <row r="823" spans="2:7" ht="18" customHeight="1" x14ac:dyDescent="0.25">
      <c r="B823" s="50"/>
      <c r="E823" s="50"/>
      <c r="F823" s="50"/>
      <c r="G823" s="62"/>
    </row>
    <row r="824" spans="2:7" ht="18" customHeight="1" x14ac:dyDescent="0.25">
      <c r="B824" s="50"/>
      <c r="E824" s="50"/>
      <c r="F824" s="50"/>
      <c r="G824" s="62"/>
    </row>
    <row r="825" spans="2:7" ht="18" customHeight="1" x14ac:dyDescent="0.25">
      <c r="B825" s="50"/>
      <c r="E825" s="50"/>
      <c r="F825" s="50"/>
      <c r="G825" s="62"/>
    </row>
    <row r="826" spans="2:7" ht="18" customHeight="1" x14ac:dyDescent="0.25">
      <c r="B826" s="50"/>
      <c r="E826" s="50"/>
      <c r="F826" s="50"/>
      <c r="G826" s="62"/>
    </row>
    <row r="827" spans="2:7" ht="18" customHeight="1" x14ac:dyDescent="0.25">
      <c r="B827" s="50"/>
      <c r="E827" s="50"/>
      <c r="F827" s="50"/>
      <c r="G827" s="62"/>
    </row>
    <row r="828" spans="2:7" ht="18" customHeight="1" x14ac:dyDescent="0.25">
      <c r="B828" s="50"/>
      <c r="E828" s="50"/>
      <c r="F828" s="50"/>
      <c r="G828" s="62"/>
    </row>
    <row r="829" spans="2:7" ht="18" customHeight="1" x14ac:dyDescent="0.25">
      <c r="B829" s="50"/>
      <c r="E829" s="50"/>
      <c r="F829" s="50"/>
      <c r="G829" s="62"/>
    </row>
    <row r="830" spans="2:7" ht="18" customHeight="1" x14ac:dyDescent="0.25">
      <c r="B830" s="50"/>
      <c r="E830" s="50"/>
      <c r="F830" s="50"/>
      <c r="G830" s="62"/>
    </row>
    <row r="831" spans="2:7" ht="18" customHeight="1" x14ac:dyDescent="0.25">
      <c r="B831" s="50"/>
      <c r="E831" s="50"/>
      <c r="F831" s="50"/>
      <c r="G831" s="62"/>
    </row>
    <row r="832" spans="2:7" ht="18" customHeight="1" x14ac:dyDescent="0.25">
      <c r="B832" s="50"/>
      <c r="E832" s="50"/>
      <c r="F832" s="50"/>
      <c r="G832" s="62"/>
    </row>
    <row r="833" spans="2:7" ht="18" customHeight="1" x14ac:dyDescent="0.25">
      <c r="B833" s="50"/>
      <c r="E833" s="50"/>
      <c r="F833" s="50"/>
      <c r="G833" s="62"/>
    </row>
    <row r="834" spans="2:7" ht="18" customHeight="1" x14ac:dyDescent="0.25">
      <c r="B834" s="50"/>
      <c r="E834" s="50"/>
      <c r="F834" s="50"/>
      <c r="G834" s="62"/>
    </row>
    <row r="835" spans="2:7" ht="18" customHeight="1" x14ac:dyDescent="0.25">
      <c r="B835" s="50"/>
      <c r="E835" s="50"/>
      <c r="F835" s="50"/>
      <c r="G835" s="62"/>
    </row>
    <row r="836" spans="2:7" ht="18" customHeight="1" x14ac:dyDescent="0.25">
      <c r="B836" s="50"/>
      <c r="E836" s="50"/>
      <c r="F836" s="50"/>
      <c r="G836" s="62"/>
    </row>
    <row r="837" spans="2:7" ht="18" customHeight="1" x14ac:dyDescent="0.25">
      <c r="B837" s="50"/>
      <c r="E837" s="50"/>
      <c r="F837" s="50"/>
      <c r="G837" s="62"/>
    </row>
    <row r="838" spans="2:7" ht="18" customHeight="1" x14ac:dyDescent="0.25">
      <c r="B838" s="50"/>
      <c r="E838" s="50"/>
      <c r="F838" s="50"/>
      <c r="G838" s="62"/>
    </row>
    <row r="839" spans="2:7" ht="18" customHeight="1" x14ac:dyDescent="0.25">
      <c r="B839" s="50"/>
      <c r="E839" s="50"/>
      <c r="F839" s="50"/>
      <c r="G839" s="62"/>
    </row>
    <row r="840" spans="2:7" ht="18" customHeight="1" x14ac:dyDescent="0.25">
      <c r="B840" s="50"/>
      <c r="E840" s="50"/>
      <c r="F840" s="50"/>
      <c r="G840" s="62"/>
    </row>
    <row r="841" spans="2:7" ht="18" customHeight="1" x14ac:dyDescent="0.25">
      <c r="B841" s="50"/>
      <c r="E841" s="50"/>
      <c r="F841" s="50"/>
      <c r="G841" s="62"/>
    </row>
    <row r="842" spans="2:7" ht="18" customHeight="1" x14ac:dyDescent="0.25">
      <c r="B842" s="50"/>
      <c r="E842" s="50"/>
      <c r="F842" s="50"/>
      <c r="G842" s="62"/>
    </row>
    <row r="843" spans="2:7" ht="18" customHeight="1" x14ac:dyDescent="0.25">
      <c r="B843" s="50"/>
      <c r="E843" s="50"/>
      <c r="F843" s="50"/>
      <c r="G843" s="62"/>
    </row>
    <row r="844" spans="2:7" ht="18" customHeight="1" x14ac:dyDescent="0.25">
      <c r="B844" s="50"/>
      <c r="E844" s="50"/>
      <c r="F844" s="50"/>
      <c r="G844" s="62"/>
    </row>
    <row r="845" spans="2:7" ht="18" customHeight="1" x14ac:dyDescent="0.25">
      <c r="B845" s="50"/>
      <c r="E845" s="50"/>
      <c r="F845" s="50"/>
      <c r="G845" s="62"/>
    </row>
    <row r="846" spans="2:7" ht="18" customHeight="1" x14ac:dyDescent="0.25">
      <c r="B846" s="50"/>
      <c r="E846" s="50"/>
      <c r="F846" s="50"/>
      <c r="G846" s="62"/>
    </row>
    <row r="847" spans="2:7" ht="18" customHeight="1" x14ac:dyDescent="0.25">
      <c r="B847" s="50"/>
      <c r="E847" s="50"/>
      <c r="F847" s="50"/>
      <c r="G847" s="62"/>
    </row>
    <row r="848" spans="2:7" ht="18" customHeight="1" x14ac:dyDescent="0.25">
      <c r="B848" s="50"/>
      <c r="E848" s="50"/>
      <c r="F848" s="50"/>
      <c r="G848" s="62"/>
    </row>
    <row r="849" spans="2:7" ht="18" customHeight="1" x14ac:dyDescent="0.25">
      <c r="B849" s="50"/>
      <c r="E849" s="50"/>
      <c r="F849" s="50"/>
      <c r="G849" s="62"/>
    </row>
    <row r="850" spans="2:7" ht="18" customHeight="1" x14ac:dyDescent="0.25">
      <c r="B850" s="50"/>
      <c r="E850" s="50"/>
      <c r="F850" s="50"/>
      <c r="G850" s="62"/>
    </row>
    <row r="851" spans="2:7" ht="18" customHeight="1" x14ac:dyDescent="0.25">
      <c r="B851" s="50"/>
      <c r="E851" s="50"/>
      <c r="F851" s="50"/>
      <c r="G851" s="62"/>
    </row>
    <row r="852" spans="2:7" ht="18" customHeight="1" x14ac:dyDescent="0.25">
      <c r="B852" s="50"/>
      <c r="E852" s="50"/>
      <c r="F852" s="50"/>
      <c r="G852" s="62"/>
    </row>
    <row r="853" spans="2:7" ht="18" customHeight="1" x14ac:dyDescent="0.25">
      <c r="B853" s="50"/>
      <c r="E853" s="50"/>
      <c r="F853" s="50"/>
      <c r="G853" s="62"/>
    </row>
    <row r="854" spans="2:7" ht="18" customHeight="1" x14ac:dyDescent="0.25">
      <c r="B854" s="50"/>
      <c r="E854" s="50"/>
      <c r="F854" s="50"/>
      <c r="G854" s="62"/>
    </row>
    <row r="855" spans="2:7" ht="18" customHeight="1" x14ac:dyDescent="0.25">
      <c r="B855" s="50"/>
      <c r="E855" s="50"/>
      <c r="F855" s="50"/>
      <c r="G855" s="62"/>
    </row>
    <row r="856" spans="2:7" ht="18" customHeight="1" x14ac:dyDescent="0.25">
      <c r="B856" s="50"/>
      <c r="E856" s="50"/>
      <c r="F856" s="50"/>
      <c r="G856" s="62"/>
    </row>
    <row r="857" spans="2:7" ht="18" customHeight="1" x14ac:dyDescent="0.25">
      <c r="B857" s="50"/>
      <c r="E857" s="50"/>
      <c r="F857" s="50"/>
      <c r="G857" s="62"/>
    </row>
    <row r="858" spans="2:7" ht="18" customHeight="1" x14ac:dyDescent="0.25">
      <c r="B858" s="50"/>
      <c r="E858" s="50"/>
      <c r="F858" s="50"/>
      <c r="G858" s="62"/>
    </row>
    <row r="859" spans="2:7" ht="18" customHeight="1" x14ac:dyDescent="0.25">
      <c r="B859" s="50"/>
      <c r="E859" s="50"/>
      <c r="F859" s="50"/>
      <c r="G859" s="62"/>
    </row>
    <row r="860" spans="2:7" ht="18" customHeight="1" x14ac:dyDescent="0.25">
      <c r="B860" s="50"/>
      <c r="E860" s="50"/>
      <c r="F860" s="50"/>
      <c r="G860" s="62"/>
    </row>
    <row r="861" spans="2:7" ht="18" customHeight="1" x14ac:dyDescent="0.25">
      <c r="B861" s="50"/>
      <c r="E861" s="50"/>
      <c r="F861" s="50"/>
      <c r="G861" s="62"/>
    </row>
    <row r="862" spans="2:7" ht="18" customHeight="1" x14ac:dyDescent="0.25">
      <c r="B862" s="50"/>
      <c r="E862" s="50"/>
      <c r="F862" s="50"/>
      <c r="G862" s="62"/>
    </row>
    <row r="863" spans="2:7" ht="18" customHeight="1" x14ac:dyDescent="0.25">
      <c r="B863" s="50"/>
      <c r="E863" s="50"/>
      <c r="F863" s="50"/>
      <c r="G863" s="62"/>
    </row>
    <row r="864" spans="2:7" ht="18" customHeight="1" x14ac:dyDescent="0.25">
      <c r="B864" s="50"/>
      <c r="E864" s="50"/>
      <c r="F864" s="50"/>
      <c r="G864" s="62"/>
    </row>
    <row r="865" spans="2:7" ht="18" customHeight="1" x14ac:dyDescent="0.25">
      <c r="B865" s="50"/>
      <c r="E865" s="50"/>
      <c r="F865" s="50"/>
      <c r="G865" s="62"/>
    </row>
    <row r="866" spans="2:7" ht="18" customHeight="1" x14ac:dyDescent="0.25">
      <c r="B866" s="50"/>
      <c r="E866" s="50"/>
      <c r="F866" s="50"/>
      <c r="G866" s="62"/>
    </row>
    <row r="867" spans="2:7" ht="18" customHeight="1" x14ac:dyDescent="0.25">
      <c r="B867" s="50"/>
      <c r="E867" s="50"/>
      <c r="F867" s="50"/>
      <c r="G867" s="62"/>
    </row>
    <row r="868" spans="2:7" ht="18" customHeight="1" x14ac:dyDescent="0.25">
      <c r="B868" s="50"/>
      <c r="E868" s="50"/>
      <c r="F868" s="50"/>
      <c r="G868" s="62"/>
    </row>
    <row r="869" spans="2:7" ht="18" customHeight="1" x14ac:dyDescent="0.25">
      <c r="B869" s="50"/>
      <c r="E869" s="50"/>
      <c r="F869" s="50"/>
      <c r="G869" s="62"/>
    </row>
    <row r="870" spans="2:7" ht="18" customHeight="1" x14ac:dyDescent="0.25">
      <c r="B870" s="50"/>
      <c r="E870" s="50"/>
      <c r="F870" s="50"/>
      <c r="G870" s="62"/>
    </row>
    <row r="871" spans="2:7" ht="18" customHeight="1" x14ac:dyDescent="0.25">
      <c r="B871" s="50"/>
      <c r="E871" s="50"/>
      <c r="F871" s="50"/>
      <c r="G871" s="62"/>
    </row>
    <row r="872" spans="2:7" ht="18" customHeight="1" x14ac:dyDescent="0.25">
      <c r="B872" s="50"/>
      <c r="E872" s="50"/>
      <c r="F872" s="50"/>
      <c r="G872" s="62"/>
    </row>
    <row r="873" spans="2:7" ht="18" customHeight="1" x14ac:dyDescent="0.25">
      <c r="B873" s="50"/>
      <c r="E873" s="50"/>
      <c r="F873" s="50"/>
      <c r="G873" s="62"/>
    </row>
    <row r="874" spans="2:7" ht="18" customHeight="1" x14ac:dyDescent="0.25">
      <c r="B874" s="50"/>
      <c r="E874" s="50"/>
      <c r="F874" s="50"/>
      <c r="G874" s="62"/>
    </row>
    <row r="875" spans="2:7" ht="18" customHeight="1" x14ac:dyDescent="0.25">
      <c r="B875" s="50"/>
      <c r="E875" s="50"/>
      <c r="F875" s="50"/>
      <c r="G875" s="62"/>
    </row>
    <row r="876" spans="2:7" ht="18" customHeight="1" x14ac:dyDescent="0.25">
      <c r="B876" s="50"/>
      <c r="E876" s="50"/>
      <c r="F876" s="50"/>
      <c r="G876" s="62"/>
    </row>
    <row r="877" spans="2:7" ht="18" customHeight="1" x14ac:dyDescent="0.25">
      <c r="B877" s="50"/>
      <c r="E877" s="50"/>
      <c r="F877" s="50"/>
      <c r="G877" s="62"/>
    </row>
    <row r="878" spans="2:7" ht="18" customHeight="1" x14ac:dyDescent="0.25">
      <c r="B878" s="50"/>
      <c r="E878" s="50"/>
      <c r="F878" s="50"/>
      <c r="G878" s="62"/>
    </row>
    <row r="879" spans="2:7" ht="18" customHeight="1" x14ac:dyDescent="0.25">
      <c r="B879" s="50"/>
      <c r="E879" s="50"/>
      <c r="F879" s="50"/>
      <c r="G879" s="62"/>
    </row>
    <row r="880" spans="2:7" ht="18" customHeight="1" x14ac:dyDescent="0.25">
      <c r="B880" s="50"/>
      <c r="E880" s="50"/>
      <c r="F880" s="50"/>
      <c r="G880" s="62"/>
    </row>
    <row r="881" spans="2:7" ht="18" customHeight="1" x14ac:dyDescent="0.25">
      <c r="B881" s="50"/>
      <c r="E881" s="50"/>
      <c r="F881" s="50"/>
      <c r="G881" s="62"/>
    </row>
    <row r="882" spans="2:7" ht="18" customHeight="1" x14ac:dyDescent="0.25">
      <c r="B882" s="50"/>
      <c r="E882" s="50"/>
      <c r="F882" s="50"/>
      <c r="G882" s="62"/>
    </row>
    <row r="883" spans="2:7" ht="18" customHeight="1" x14ac:dyDescent="0.25">
      <c r="B883" s="50"/>
      <c r="E883" s="50"/>
      <c r="F883" s="50"/>
      <c r="G883" s="62"/>
    </row>
    <row r="884" spans="2:7" ht="18" customHeight="1" x14ac:dyDescent="0.25">
      <c r="B884" s="50"/>
      <c r="E884" s="50"/>
      <c r="F884" s="50"/>
      <c r="G884" s="62"/>
    </row>
    <row r="885" spans="2:7" ht="18" customHeight="1" x14ac:dyDescent="0.25">
      <c r="B885" s="50"/>
      <c r="E885" s="50"/>
      <c r="F885" s="50"/>
      <c r="G885" s="62"/>
    </row>
    <row r="886" spans="2:7" ht="18" customHeight="1" x14ac:dyDescent="0.25">
      <c r="B886" s="50"/>
      <c r="E886" s="50"/>
      <c r="F886" s="50"/>
      <c r="G886" s="62"/>
    </row>
    <row r="887" spans="2:7" ht="18" customHeight="1" x14ac:dyDescent="0.25">
      <c r="B887" s="50"/>
      <c r="E887" s="50"/>
      <c r="F887" s="50"/>
      <c r="G887" s="62"/>
    </row>
    <row r="888" spans="2:7" ht="18" customHeight="1" x14ac:dyDescent="0.25">
      <c r="B888" s="50"/>
      <c r="E888" s="50"/>
      <c r="F888" s="50"/>
      <c r="G888" s="62"/>
    </row>
    <row r="889" spans="2:7" ht="18" customHeight="1" x14ac:dyDescent="0.25">
      <c r="B889" s="50"/>
      <c r="E889" s="50"/>
      <c r="F889" s="50"/>
      <c r="G889" s="62"/>
    </row>
    <row r="890" spans="2:7" ht="18" customHeight="1" x14ac:dyDescent="0.25">
      <c r="B890" s="50"/>
      <c r="E890" s="50"/>
      <c r="F890" s="50"/>
      <c r="G890" s="62"/>
    </row>
    <row r="891" spans="2:7" ht="18" customHeight="1" x14ac:dyDescent="0.25">
      <c r="B891" s="50"/>
      <c r="E891" s="50"/>
      <c r="F891" s="50"/>
      <c r="G891" s="62"/>
    </row>
    <row r="892" spans="2:7" ht="18" customHeight="1" x14ac:dyDescent="0.25">
      <c r="B892" s="50"/>
      <c r="E892" s="50"/>
      <c r="F892" s="50"/>
      <c r="G892" s="62"/>
    </row>
    <row r="893" spans="2:7" ht="18" customHeight="1" x14ac:dyDescent="0.25">
      <c r="B893" s="50"/>
      <c r="E893" s="50"/>
      <c r="F893" s="50"/>
      <c r="G893" s="62"/>
    </row>
    <row r="894" spans="2:7" ht="18" customHeight="1" x14ac:dyDescent="0.25">
      <c r="B894" s="50"/>
      <c r="E894" s="50"/>
      <c r="F894" s="50"/>
      <c r="G894" s="62"/>
    </row>
    <row r="895" spans="2:7" ht="18" customHeight="1" x14ac:dyDescent="0.25">
      <c r="B895" s="50"/>
      <c r="E895" s="50"/>
      <c r="F895" s="50"/>
      <c r="G895" s="62"/>
    </row>
    <row r="896" spans="2:7" ht="18" customHeight="1" x14ac:dyDescent="0.25">
      <c r="B896" s="50"/>
      <c r="E896" s="50"/>
      <c r="F896" s="50"/>
      <c r="G896" s="62"/>
    </row>
    <row r="897" spans="2:7" ht="18" customHeight="1" x14ac:dyDescent="0.25">
      <c r="B897" s="50"/>
      <c r="E897" s="50"/>
      <c r="F897" s="50"/>
      <c r="G897" s="62"/>
    </row>
    <row r="898" spans="2:7" ht="18" customHeight="1" x14ac:dyDescent="0.25">
      <c r="B898" s="50"/>
      <c r="E898" s="50"/>
      <c r="F898" s="50"/>
      <c r="G898" s="62"/>
    </row>
    <row r="899" spans="2:7" ht="18" customHeight="1" x14ac:dyDescent="0.25">
      <c r="B899" s="50"/>
      <c r="E899" s="50"/>
      <c r="F899" s="50"/>
      <c r="G899" s="62"/>
    </row>
    <row r="900" spans="2:7" ht="18" customHeight="1" x14ac:dyDescent="0.25">
      <c r="B900" s="50"/>
      <c r="E900" s="50"/>
      <c r="F900" s="50"/>
      <c r="G900" s="62"/>
    </row>
    <row r="901" spans="2:7" ht="18" customHeight="1" x14ac:dyDescent="0.25">
      <c r="B901" s="50"/>
      <c r="E901" s="50"/>
      <c r="F901" s="50"/>
      <c r="G901" s="62"/>
    </row>
    <row r="902" spans="2:7" ht="18" customHeight="1" x14ac:dyDescent="0.25">
      <c r="B902" s="50"/>
      <c r="E902" s="50"/>
      <c r="F902" s="50"/>
      <c r="G902" s="62"/>
    </row>
    <row r="903" spans="2:7" ht="18" customHeight="1" x14ac:dyDescent="0.25">
      <c r="B903" s="50"/>
      <c r="E903" s="50"/>
      <c r="F903" s="50"/>
      <c r="G903" s="62"/>
    </row>
    <row r="904" spans="2:7" ht="18" customHeight="1" x14ac:dyDescent="0.25">
      <c r="B904" s="50"/>
      <c r="E904" s="50"/>
      <c r="F904" s="50"/>
      <c r="G904" s="62"/>
    </row>
    <row r="905" spans="2:7" ht="18" customHeight="1" x14ac:dyDescent="0.25">
      <c r="B905" s="50"/>
      <c r="E905" s="50"/>
      <c r="F905" s="50"/>
      <c r="G905" s="62"/>
    </row>
    <row r="906" spans="2:7" ht="18" customHeight="1" x14ac:dyDescent="0.25">
      <c r="B906" s="50"/>
      <c r="E906" s="50"/>
      <c r="F906" s="50"/>
      <c r="G906" s="62"/>
    </row>
    <row r="907" spans="2:7" ht="18" customHeight="1" x14ac:dyDescent="0.25">
      <c r="B907" s="50"/>
      <c r="E907" s="50"/>
      <c r="F907" s="50"/>
      <c r="G907" s="62"/>
    </row>
    <row r="908" spans="2:7" ht="18" customHeight="1" x14ac:dyDescent="0.25">
      <c r="B908" s="50"/>
      <c r="E908" s="50"/>
      <c r="F908" s="50"/>
      <c r="G908" s="62"/>
    </row>
    <row r="909" spans="2:7" ht="18" customHeight="1" x14ac:dyDescent="0.25">
      <c r="B909" s="50"/>
      <c r="E909" s="50"/>
      <c r="F909" s="50"/>
      <c r="G909" s="62"/>
    </row>
    <row r="910" spans="2:7" ht="18" customHeight="1" x14ac:dyDescent="0.25">
      <c r="B910" s="50"/>
      <c r="E910" s="50"/>
      <c r="F910" s="50"/>
      <c r="G910" s="62"/>
    </row>
    <row r="911" spans="2:7" ht="18" customHeight="1" x14ac:dyDescent="0.25">
      <c r="B911" s="50"/>
      <c r="E911" s="50"/>
      <c r="F911" s="50"/>
      <c r="G911" s="62"/>
    </row>
    <row r="912" spans="2:7" ht="18" customHeight="1" x14ac:dyDescent="0.25">
      <c r="B912" s="50"/>
      <c r="E912" s="50"/>
      <c r="F912" s="50"/>
      <c r="G912" s="62"/>
    </row>
    <row r="913" spans="2:7" ht="18" customHeight="1" x14ac:dyDescent="0.25">
      <c r="B913" s="50"/>
      <c r="E913" s="50"/>
      <c r="F913" s="50"/>
      <c r="G913" s="62"/>
    </row>
    <row r="914" spans="2:7" ht="18" customHeight="1" x14ac:dyDescent="0.25">
      <c r="B914" s="50"/>
      <c r="E914" s="50"/>
      <c r="F914" s="50"/>
      <c r="G914" s="62"/>
    </row>
    <row r="915" spans="2:7" ht="18" customHeight="1" x14ac:dyDescent="0.25">
      <c r="B915" s="50"/>
      <c r="E915" s="50"/>
      <c r="F915" s="50"/>
      <c r="G915" s="62"/>
    </row>
    <row r="916" spans="2:7" ht="18" customHeight="1" x14ac:dyDescent="0.25">
      <c r="B916" s="50"/>
      <c r="E916" s="50"/>
      <c r="F916" s="50"/>
      <c r="G916" s="62"/>
    </row>
    <row r="917" spans="2:7" ht="18" customHeight="1" x14ac:dyDescent="0.25">
      <c r="B917" s="50"/>
      <c r="E917" s="50"/>
      <c r="F917" s="50"/>
      <c r="G917" s="62"/>
    </row>
    <row r="918" spans="2:7" ht="18" customHeight="1" x14ac:dyDescent="0.25">
      <c r="B918" s="50"/>
      <c r="E918" s="50"/>
      <c r="F918" s="50"/>
      <c r="G918" s="62"/>
    </row>
    <row r="919" spans="2:7" ht="18" customHeight="1" x14ac:dyDescent="0.25">
      <c r="B919" s="50"/>
      <c r="E919" s="50"/>
      <c r="F919" s="50"/>
      <c r="G919" s="62"/>
    </row>
    <row r="920" spans="2:7" ht="18" customHeight="1" x14ac:dyDescent="0.25">
      <c r="B920" s="50"/>
      <c r="E920" s="50"/>
      <c r="F920" s="50"/>
      <c r="G920" s="62"/>
    </row>
    <row r="921" spans="2:7" ht="18" customHeight="1" x14ac:dyDescent="0.25">
      <c r="B921" s="50"/>
      <c r="E921" s="50"/>
      <c r="F921" s="50"/>
      <c r="G921" s="62"/>
    </row>
    <row r="922" spans="2:7" ht="18" customHeight="1" x14ac:dyDescent="0.25">
      <c r="B922" s="50"/>
      <c r="E922" s="50"/>
      <c r="F922" s="50"/>
      <c r="G922" s="62"/>
    </row>
    <row r="923" spans="2:7" ht="18" customHeight="1" x14ac:dyDescent="0.25">
      <c r="B923" s="50"/>
      <c r="E923" s="50"/>
      <c r="F923" s="50"/>
      <c r="G923" s="62"/>
    </row>
    <row r="924" spans="2:7" ht="18" customHeight="1" x14ac:dyDescent="0.25">
      <c r="B924" s="50"/>
      <c r="E924" s="50"/>
      <c r="F924" s="50"/>
      <c r="G924" s="62"/>
    </row>
    <row r="925" spans="2:7" ht="18" customHeight="1" x14ac:dyDescent="0.25">
      <c r="B925" s="50"/>
      <c r="E925" s="50"/>
      <c r="F925" s="50"/>
      <c r="G925" s="62"/>
    </row>
    <row r="926" spans="2:7" ht="18" customHeight="1" x14ac:dyDescent="0.25">
      <c r="B926" s="50"/>
      <c r="E926" s="50"/>
      <c r="F926" s="50"/>
      <c r="G926" s="62"/>
    </row>
    <row r="927" spans="2:7" ht="18" customHeight="1" x14ac:dyDescent="0.25">
      <c r="B927" s="50"/>
      <c r="E927" s="50"/>
      <c r="F927" s="50"/>
      <c r="G927" s="62"/>
    </row>
    <row r="928" spans="2:7" ht="18" customHeight="1" x14ac:dyDescent="0.25">
      <c r="B928" s="50"/>
      <c r="E928" s="50"/>
      <c r="F928" s="50"/>
      <c r="G928" s="62"/>
    </row>
    <row r="929" spans="2:7" ht="18" customHeight="1" x14ac:dyDescent="0.25">
      <c r="B929" s="50"/>
      <c r="E929" s="50"/>
      <c r="F929" s="50"/>
      <c r="G929" s="62"/>
    </row>
    <row r="930" spans="2:7" ht="18" customHeight="1" x14ac:dyDescent="0.25">
      <c r="B930" s="50"/>
      <c r="E930" s="50"/>
      <c r="F930" s="50"/>
      <c r="G930" s="62"/>
    </row>
    <row r="931" spans="2:7" ht="18" customHeight="1" x14ac:dyDescent="0.25">
      <c r="B931" s="50"/>
      <c r="E931" s="50"/>
      <c r="F931" s="50"/>
      <c r="G931" s="62"/>
    </row>
    <row r="932" spans="2:7" ht="18" customHeight="1" x14ac:dyDescent="0.25">
      <c r="B932" s="50"/>
      <c r="E932" s="50"/>
      <c r="F932" s="50"/>
      <c r="G932" s="62"/>
    </row>
    <row r="933" spans="2:7" ht="18" customHeight="1" x14ac:dyDescent="0.25">
      <c r="B933" s="50"/>
      <c r="E933" s="50"/>
      <c r="F933" s="50"/>
      <c r="G933" s="62"/>
    </row>
    <row r="934" spans="2:7" ht="18" customHeight="1" x14ac:dyDescent="0.25">
      <c r="B934" s="50"/>
      <c r="E934" s="50"/>
      <c r="F934" s="50"/>
      <c r="G934" s="62"/>
    </row>
    <row r="935" spans="2:7" ht="18" customHeight="1" x14ac:dyDescent="0.25">
      <c r="B935" s="50"/>
      <c r="E935" s="50"/>
      <c r="F935" s="50"/>
      <c r="G935" s="62"/>
    </row>
    <row r="936" spans="2:7" ht="18" customHeight="1" x14ac:dyDescent="0.25">
      <c r="B936" s="50"/>
      <c r="E936" s="50"/>
      <c r="F936" s="50"/>
      <c r="G936" s="62"/>
    </row>
    <row r="937" spans="2:7" ht="18" customHeight="1" x14ac:dyDescent="0.25">
      <c r="B937" s="50"/>
      <c r="E937" s="50"/>
      <c r="F937" s="50"/>
      <c r="G937" s="62"/>
    </row>
    <row r="938" spans="2:7" ht="18" customHeight="1" x14ac:dyDescent="0.25">
      <c r="B938" s="50"/>
      <c r="E938" s="50"/>
      <c r="F938" s="50"/>
      <c r="G938" s="62"/>
    </row>
    <row r="939" spans="2:7" ht="18" customHeight="1" x14ac:dyDescent="0.25">
      <c r="B939" s="50"/>
      <c r="E939" s="50"/>
      <c r="F939" s="50"/>
      <c r="G939" s="62"/>
    </row>
    <row r="940" spans="2:7" ht="18" customHeight="1" x14ac:dyDescent="0.25">
      <c r="B940" s="50"/>
      <c r="E940" s="50"/>
      <c r="F940" s="50"/>
      <c r="G940" s="62"/>
    </row>
    <row r="941" spans="2:7" ht="18" customHeight="1" x14ac:dyDescent="0.25">
      <c r="B941" s="50"/>
      <c r="E941" s="50"/>
      <c r="F941" s="50"/>
      <c r="G941" s="62"/>
    </row>
    <row r="942" spans="2:7" ht="18" customHeight="1" x14ac:dyDescent="0.25">
      <c r="B942" s="50"/>
      <c r="E942" s="50"/>
      <c r="F942" s="50"/>
      <c r="G942" s="62"/>
    </row>
    <row r="943" spans="2:7" ht="18" customHeight="1" x14ac:dyDescent="0.25">
      <c r="B943" s="50"/>
      <c r="E943" s="50"/>
      <c r="F943" s="50"/>
      <c r="G943" s="62"/>
    </row>
    <row r="944" spans="2:7" ht="18" customHeight="1" x14ac:dyDescent="0.25">
      <c r="B944" s="50"/>
      <c r="E944" s="50"/>
      <c r="F944" s="50"/>
      <c r="G944" s="62"/>
    </row>
    <row r="945" spans="2:7" ht="18" customHeight="1" x14ac:dyDescent="0.25">
      <c r="B945" s="50"/>
      <c r="E945" s="50"/>
      <c r="F945" s="50"/>
      <c r="G945" s="62"/>
    </row>
    <row r="946" spans="2:7" ht="18" customHeight="1" x14ac:dyDescent="0.25">
      <c r="B946" s="50"/>
      <c r="E946" s="50"/>
      <c r="F946" s="50"/>
      <c r="G946" s="62"/>
    </row>
    <row r="947" spans="2:7" ht="18" customHeight="1" x14ac:dyDescent="0.25">
      <c r="B947" s="50"/>
      <c r="E947" s="50"/>
      <c r="F947" s="50"/>
      <c r="G947" s="62"/>
    </row>
    <row r="948" spans="2:7" ht="18" customHeight="1" x14ac:dyDescent="0.25">
      <c r="B948" s="50"/>
      <c r="E948" s="50"/>
      <c r="F948" s="50"/>
      <c r="G948" s="62"/>
    </row>
    <row r="949" spans="2:7" ht="18" customHeight="1" x14ac:dyDescent="0.25">
      <c r="B949" s="50"/>
      <c r="E949" s="50"/>
      <c r="F949" s="50"/>
      <c r="G949" s="62"/>
    </row>
    <row r="950" spans="2:7" ht="18" customHeight="1" x14ac:dyDescent="0.25">
      <c r="B950" s="50"/>
      <c r="E950" s="50"/>
      <c r="F950" s="50"/>
      <c r="G950" s="62"/>
    </row>
    <row r="951" spans="2:7" ht="18" customHeight="1" x14ac:dyDescent="0.25">
      <c r="B951" s="50"/>
      <c r="E951" s="50"/>
      <c r="F951" s="50"/>
      <c r="G951" s="62"/>
    </row>
    <row r="952" spans="2:7" ht="18" customHeight="1" x14ac:dyDescent="0.25">
      <c r="B952" s="50"/>
      <c r="E952" s="50"/>
      <c r="F952" s="50"/>
      <c r="G952" s="62"/>
    </row>
    <row r="953" spans="2:7" ht="18" customHeight="1" x14ac:dyDescent="0.25">
      <c r="B953" s="50"/>
      <c r="E953" s="50"/>
      <c r="F953" s="50"/>
      <c r="G953" s="62"/>
    </row>
    <row r="954" spans="2:7" ht="18" customHeight="1" x14ac:dyDescent="0.25">
      <c r="B954" s="50"/>
      <c r="E954" s="50"/>
      <c r="F954" s="50"/>
      <c r="G954" s="62"/>
    </row>
    <row r="955" spans="2:7" ht="18" customHeight="1" x14ac:dyDescent="0.25">
      <c r="B955" s="50"/>
      <c r="E955" s="50"/>
      <c r="F955" s="50"/>
      <c r="G955" s="62"/>
    </row>
    <row r="956" spans="2:7" ht="18" customHeight="1" x14ac:dyDescent="0.25">
      <c r="B956" s="50"/>
      <c r="E956" s="50"/>
      <c r="F956" s="50"/>
      <c r="G956" s="62"/>
    </row>
    <row r="957" spans="2:7" ht="18" customHeight="1" x14ac:dyDescent="0.25">
      <c r="B957" s="50"/>
      <c r="E957" s="50"/>
      <c r="F957" s="50"/>
      <c r="G957" s="62"/>
    </row>
    <row r="958" spans="2:7" ht="18" customHeight="1" x14ac:dyDescent="0.25">
      <c r="B958" s="50"/>
      <c r="E958" s="50"/>
      <c r="F958" s="50"/>
      <c r="G958" s="62"/>
    </row>
    <row r="959" spans="2:7" ht="18" customHeight="1" x14ac:dyDescent="0.25">
      <c r="B959" s="50"/>
      <c r="E959" s="50"/>
      <c r="F959" s="50"/>
      <c r="G959" s="62"/>
    </row>
    <row r="960" spans="2:7" ht="18" customHeight="1" x14ac:dyDescent="0.25">
      <c r="B960" s="50"/>
      <c r="E960" s="50"/>
      <c r="F960" s="50"/>
      <c r="G960" s="62"/>
    </row>
    <row r="961" spans="2:7" ht="18" customHeight="1" x14ac:dyDescent="0.25">
      <c r="B961" s="50"/>
      <c r="E961" s="50"/>
      <c r="F961" s="50"/>
      <c r="G961" s="62"/>
    </row>
    <row r="962" spans="2:7" ht="18" customHeight="1" x14ac:dyDescent="0.25">
      <c r="B962" s="50"/>
      <c r="E962" s="50"/>
      <c r="F962" s="50"/>
      <c r="G962" s="62"/>
    </row>
    <row r="963" spans="2:7" ht="18" customHeight="1" x14ac:dyDescent="0.25">
      <c r="B963" s="50"/>
      <c r="E963" s="50"/>
      <c r="F963" s="50"/>
      <c r="G963" s="62"/>
    </row>
    <row r="964" spans="2:7" ht="18" customHeight="1" x14ac:dyDescent="0.25">
      <c r="B964" s="50"/>
      <c r="E964" s="50"/>
      <c r="F964" s="50"/>
      <c r="G964" s="62"/>
    </row>
    <row r="965" spans="2:7" ht="18" customHeight="1" x14ac:dyDescent="0.25">
      <c r="B965" s="50"/>
      <c r="E965" s="50"/>
      <c r="F965" s="50"/>
      <c r="G965" s="62"/>
    </row>
    <row r="966" spans="2:7" ht="18" customHeight="1" x14ac:dyDescent="0.25">
      <c r="B966" s="50"/>
      <c r="E966" s="50"/>
      <c r="F966" s="50"/>
      <c r="G966" s="62"/>
    </row>
    <row r="967" spans="2:7" ht="18" customHeight="1" x14ac:dyDescent="0.25">
      <c r="B967" s="50"/>
      <c r="E967" s="50"/>
      <c r="F967" s="50"/>
      <c r="G967" s="62"/>
    </row>
    <row r="968" spans="2:7" ht="18" customHeight="1" x14ac:dyDescent="0.25">
      <c r="B968" s="50"/>
      <c r="E968" s="50"/>
      <c r="F968" s="50"/>
      <c r="G968" s="62"/>
    </row>
    <row r="969" spans="2:7" ht="18" customHeight="1" x14ac:dyDescent="0.25">
      <c r="B969" s="50"/>
      <c r="E969" s="50"/>
      <c r="F969" s="50"/>
      <c r="G969" s="62"/>
    </row>
    <row r="970" spans="2:7" ht="18" customHeight="1" x14ac:dyDescent="0.25">
      <c r="B970" s="50"/>
      <c r="E970" s="50"/>
      <c r="F970" s="50"/>
      <c r="G970" s="62"/>
    </row>
    <row r="971" spans="2:7" ht="18" customHeight="1" x14ac:dyDescent="0.25">
      <c r="B971" s="50"/>
      <c r="E971" s="50"/>
      <c r="F971" s="50"/>
      <c r="G971" s="62"/>
    </row>
    <row r="972" spans="2:7" ht="18" customHeight="1" x14ac:dyDescent="0.25">
      <c r="B972" s="50"/>
      <c r="E972" s="50"/>
      <c r="F972" s="50"/>
      <c r="G972" s="62"/>
    </row>
    <row r="973" spans="2:7" ht="18" customHeight="1" x14ac:dyDescent="0.25">
      <c r="B973" s="50"/>
      <c r="E973" s="50"/>
      <c r="F973" s="50"/>
      <c r="G973" s="62"/>
    </row>
    <row r="974" spans="2:7" ht="18" customHeight="1" x14ac:dyDescent="0.25">
      <c r="B974" s="50"/>
      <c r="E974" s="50"/>
      <c r="F974" s="50"/>
      <c r="G974" s="62"/>
    </row>
    <row r="975" spans="2:7" ht="18" customHeight="1" x14ac:dyDescent="0.25">
      <c r="B975" s="50"/>
      <c r="E975" s="50"/>
      <c r="F975" s="50"/>
      <c r="G975" s="62"/>
    </row>
    <row r="976" spans="2:7" ht="18" customHeight="1" x14ac:dyDescent="0.25">
      <c r="B976" s="50"/>
      <c r="E976" s="50"/>
      <c r="F976" s="50"/>
      <c r="G976" s="62"/>
    </row>
    <row r="977" spans="2:7" ht="18" customHeight="1" x14ac:dyDescent="0.25">
      <c r="B977" s="50"/>
      <c r="E977" s="50"/>
      <c r="F977" s="50"/>
      <c r="G977" s="62"/>
    </row>
    <row r="978" spans="2:7" ht="18" customHeight="1" x14ac:dyDescent="0.25">
      <c r="B978" s="50"/>
      <c r="E978" s="50"/>
      <c r="F978" s="50"/>
      <c r="G978" s="62"/>
    </row>
    <row r="979" spans="2:7" ht="18" customHeight="1" x14ac:dyDescent="0.25">
      <c r="B979" s="50"/>
      <c r="E979" s="50"/>
      <c r="F979" s="50"/>
      <c r="G979" s="62"/>
    </row>
    <row r="980" spans="2:7" ht="18" customHeight="1" x14ac:dyDescent="0.25">
      <c r="B980" s="50"/>
      <c r="E980" s="50"/>
      <c r="F980" s="50"/>
      <c r="G980" s="62"/>
    </row>
    <row r="981" spans="2:7" ht="18" customHeight="1" x14ac:dyDescent="0.25">
      <c r="B981" s="50"/>
      <c r="E981" s="50"/>
      <c r="F981" s="50"/>
      <c r="G981" s="62"/>
    </row>
    <row r="982" spans="2:7" ht="18" customHeight="1" x14ac:dyDescent="0.25">
      <c r="B982" s="50"/>
      <c r="E982" s="50"/>
      <c r="F982" s="50"/>
      <c r="G982" s="62"/>
    </row>
    <row r="983" spans="2:7" ht="18" customHeight="1" x14ac:dyDescent="0.25">
      <c r="B983" s="50"/>
      <c r="E983" s="50"/>
      <c r="F983" s="50"/>
      <c r="G983" s="62"/>
    </row>
    <row r="984" spans="2:7" ht="18" customHeight="1" x14ac:dyDescent="0.25">
      <c r="B984" s="50"/>
      <c r="E984" s="50"/>
      <c r="F984" s="50"/>
      <c r="G984" s="62"/>
    </row>
    <row r="985" spans="2:7" ht="18" customHeight="1" x14ac:dyDescent="0.25">
      <c r="B985" s="50"/>
      <c r="E985" s="50"/>
      <c r="F985" s="50"/>
      <c r="G985" s="62"/>
    </row>
    <row r="986" spans="2:7" ht="18" customHeight="1" x14ac:dyDescent="0.25">
      <c r="B986" s="50"/>
      <c r="E986" s="50"/>
      <c r="F986" s="50"/>
      <c r="G986" s="62"/>
    </row>
    <row r="987" spans="2:7" ht="18" customHeight="1" x14ac:dyDescent="0.25">
      <c r="B987" s="50"/>
      <c r="E987" s="50"/>
      <c r="F987" s="50"/>
      <c r="G987" s="62"/>
    </row>
    <row r="988" spans="2:7" ht="18" customHeight="1" x14ac:dyDescent="0.25">
      <c r="B988" s="50"/>
      <c r="E988" s="50"/>
      <c r="F988" s="50"/>
      <c r="G988" s="62"/>
    </row>
    <row r="989" spans="2:7" ht="18" customHeight="1" x14ac:dyDescent="0.25">
      <c r="B989" s="50"/>
      <c r="E989" s="50"/>
      <c r="F989" s="50"/>
      <c r="G989" s="62"/>
    </row>
    <row r="990" spans="2:7" ht="18" customHeight="1" x14ac:dyDescent="0.25">
      <c r="B990" s="50"/>
      <c r="E990" s="50"/>
      <c r="F990" s="50"/>
      <c r="G990" s="62"/>
    </row>
    <row r="991" spans="2:7" ht="18" customHeight="1" x14ac:dyDescent="0.25">
      <c r="B991" s="50"/>
      <c r="E991" s="50"/>
      <c r="F991" s="50"/>
      <c r="G991" s="62"/>
    </row>
    <row r="992" spans="2:7" ht="18" customHeight="1" x14ac:dyDescent="0.25">
      <c r="B992" s="50"/>
      <c r="E992" s="50"/>
      <c r="F992" s="50"/>
      <c r="G992" s="62"/>
    </row>
    <row r="993" spans="2:7" ht="18" customHeight="1" x14ac:dyDescent="0.25">
      <c r="B993" s="50"/>
      <c r="E993" s="50"/>
      <c r="F993" s="50"/>
      <c r="G993" s="62"/>
    </row>
    <row r="994" spans="2:7" ht="18" customHeight="1" x14ac:dyDescent="0.25">
      <c r="B994" s="50"/>
      <c r="E994" s="50"/>
      <c r="F994" s="50"/>
      <c r="G994" s="62"/>
    </row>
    <row r="995" spans="2:7" ht="18" customHeight="1" x14ac:dyDescent="0.25">
      <c r="B995" s="50"/>
      <c r="E995" s="50"/>
      <c r="F995" s="50"/>
      <c r="G995" s="62"/>
    </row>
    <row r="996" spans="2:7" ht="18" customHeight="1" x14ac:dyDescent="0.25">
      <c r="B996" s="50"/>
      <c r="E996" s="50"/>
      <c r="F996" s="50"/>
      <c r="G996" s="62"/>
    </row>
    <row r="997" spans="2:7" ht="18" customHeight="1" x14ac:dyDescent="0.25">
      <c r="B997" s="50"/>
      <c r="E997" s="50"/>
      <c r="F997" s="50"/>
      <c r="G997" s="62"/>
    </row>
    <row r="998" spans="2:7" ht="18" customHeight="1" x14ac:dyDescent="0.25">
      <c r="B998" s="50"/>
      <c r="E998" s="50"/>
      <c r="F998" s="50"/>
      <c r="G998" s="62"/>
    </row>
    <row r="999" spans="2:7" ht="18" customHeight="1" x14ac:dyDescent="0.25">
      <c r="B999" s="50"/>
      <c r="E999" s="50"/>
      <c r="F999" s="50"/>
      <c r="G999" s="62"/>
    </row>
    <row r="1000" spans="2:7" ht="18" customHeight="1" x14ac:dyDescent="0.25">
      <c r="B1000" s="50"/>
      <c r="E1000" s="50"/>
      <c r="F1000" s="50"/>
      <c r="G1000" s="62"/>
    </row>
    <row r="1001" spans="2:7" ht="18" customHeight="1" x14ac:dyDescent="0.25">
      <c r="B1001" s="50"/>
      <c r="E1001" s="50"/>
      <c r="F1001" s="50"/>
      <c r="G1001" s="62"/>
    </row>
    <row r="1002" spans="2:7" ht="18" customHeight="1" x14ac:dyDescent="0.25">
      <c r="B1002" s="50"/>
      <c r="E1002" s="50"/>
      <c r="F1002" s="50"/>
      <c r="G1002" s="62"/>
    </row>
    <row r="1003" spans="2:7" ht="18" customHeight="1" x14ac:dyDescent="0.25">
      <c r="B1003" s="50"/>
      <c r="E1003" s="50"/>
      <c r="F1003" s="50"/>
      <c r="G1003" s="62"/>
    </row>
    <row r="1004" spans="2:7" ht="18" customHeight="1" x14ac:dyDescent="0.25">
      <c r="B1004" s="50"/>
      <c r="E1004" s="50"/>
      <c r="F1004" s="50"/>
      <c r="G1004" s="62"/>
    </row>
    <row r="1005" spans="2:7" ht="18" customHeight="1" x14ac:dyDescent="0.25">
      <c r="B1005" s="50"/>
      <c r="E1005" s="50"/>
      <c r="F1005" s="50"/>
      <c r="G1005" s="62"/>
    </row>
    <row r="1006" spans="2:7" ht="18" customHeight="1" x14ac:dyDescent="0.25">
      <c r="B1006" s="50"/>
      <c r="E1006" s="50"/>
      <c r="F1006" s="50"/>
      <c r="G1006" s="62"/>
    </row>
    <row r="1007" spans="2:7" ht="18" customHeight="1" x14ac:dyDescent="0.25">
      <c r="B1007" s="50"/>
      <c r="E1007" s="50"/>
      <c r="F1007" s="50"/>
      <c r="G1007" s="62"/>
    </row>
    <row r="1008" spans="2:7" ht="18" customHeight="1" x14ac:dyDescent="0.25">
      <c r="B1008" s="50"/>
      <c r="E1008" s="50"/>
      <c r="F1008" s="50"/>
      <c r="G1008" s="62"/>
    </row>
    <row r="1009" spans="2:7" ht="18" customHeight="1" x14ac:dyDescent="0.25">
      <c r="B1009" s="50"/>
      <c r="E1009" s="50"/>
      <c r="F1009" s="50"/>
      <c r="G1009" s="62"/>
    </row>
    <row r="1010" spans="2:7" ht="18" customHeight="1" x14ac:dyDescent="0.25">
      <c r="B1010" s="50"/>
      <c r="E1010" s="50"/>
      <c r="F1010" s="50"/>
      <c r="G1010" s="62"/>
    </row>
    <row r="1011" spans="2:7" ht="18" customHeight="1" x14ac:dyDescent="0.25">
      <c r="B1011" s="50"/>
      <c r="E1011" s="50"/>
      <c r="F1011" s="50"/>
      <c r="G1011" s="62"/>
    </row>
    <row r="1012" spans="2:7" ht="18" customHeight="1" x14ac:dyDescent="0.25">
      <c r="B1012" s="50"/>
      <c r="E1012" s="50"/>
      <c r="F1012" s="50"/>
      <c r="G1012" s="62"/>
    </row>
    <row r="1013" spans="2:7" ht="18" customHeight="1" x14ac:dyDescent="0.25">
      <c r="B1013" s="50"/>
      <c r="E1013" s="50"/>
      <c r="F1013" s="50"/>
      <c r="G1013" s="62"/>
    </row>
    <row r="1014" spans="2:7" ht="18" customHeight="1" x14ac:dyDescent="0.25">
      <c r="B1014" s="50"/>
      <c r="E1014" s="50"/>
      <c r="F1014" s="50"/>
      <c r="G1014" s="62"/>
    </row>
    <row r="1015" spans="2:7" ht="18" customHeight="1" x14ac:dyDescent="0.25">
      <c r="B1015" s="50"/>
      <c r="E1015" s="50"/>
      <c r="F1015" s="50"/>
      <c r="G1015" s="62"/>
    </row>
    <row r="1016" spans="2:7" ht="18" customHeight="1" x14ac:dyDescent="0.25">
      <c r="B1016" s="50"/>
      <c r="E1016" s="50"/>
      <c r="F1016" s="50"/>
      <c r="G1016" s="62"/>
    </row>
    <row r="1017" spans="2:7" ht="18" customHeight="1" x14ac:dyDescent="0.25">
      <c r="B1017" s="50"/>
      <c r="E1017" s="50"/>
      <c r="F1017" s="50"/>
      <c r="G1017" s="62"/>
    </row>
    <row r="1018" spans="2:7" ht="18" customHeight="1" x14ac:dyDescent="0.25">
      <c r="B1018" s="50"/>
      <c r="E1018" s="50"/>
      <c r="F1018" s="50"/>
      <c r="G1018" s="62"/>
    </row>
    <row r="1019" spans="2:7" ht="18" customHeight="1" x14ac:dyDescent="0.25">
      <c r="B1019" s="50"/>
      <c r="E1019" s="50"/>
      <c r="F1019" s="50"/>
      <c r="G1019" s="62"/>
    </row>
    <row r="1020" spans="2:7" ht="18" customHeight="1" x14ac:dyDescent="0.25">
      <c r="B1020" s="50"/>
      <c r="E1020" s="50"/>
      <c r="F1020" s="50"/>
      <c r="G1020" s="62"/>
    </row>
    <row r="1021" spans="2:7" ht="18" customHeight="1" x14ac:dyDescent="0.25">
      <c r="B1021" s="50"/>
      <c r="E1021" s="50"/>
      <c r="F1021" s="50"/>
      <c r="G1021" s="62"/>
    </row>
    <row r="1022" spans="2:7" ht="18" customHeight="1" x14ac:dyDescent="0.25">
      <c r="B1022" s="50"/>
      <c r="E1022" s="50"/>
      <c r="F1022" s="50"/>
      <c r="G1022" s="62"/>
    </row>
    <row r="1023" spans="2:7" ht="18" customHeight="1" x14ac:dyDescent="0.25">
      <c r="B1023" s="50"/>
      <c r="E1023" s="50"/>
      <c r="F1023" s="50"/>
      <c r="G1023" s="62"/>
    </row>
    <row r="1024" spans="2:7" ht="18" customHeight="1" x14ac:dyDescent="0.25">
      <c r="B1024" s="50"/>
      <c r="E1024" s="50"/>
      <c r="F1024" s="50"/>
      <c r="G1024" s="62"/>
    </row>
    <row r="1025" spans="2:7" ht="18" customHeight="1" x14ac:dyDescent="0.25">
      <c r="B1025" s="50"/>
      <c r="E1025" s="50"/>
      <c r="F1025" s="50"/>
      <c r="G1025" s="62"/>
    </row>
    <row r="1026" spans="2:7" ht="18" customHeight="1" x14ac:dyDescent="0.25">
      <c r="B1026" s="50"/>
      <c r="E1026" s="50"/>
      <c r="F1026" s="50"/>
      <c r="G1026" s="62"/>
    </row>
    <row r="1027" spans="2:7" ht="18" customHeight="1" x14ac:dyDescent="0.25">
      <c r="B1027" s="50"/>
      <c r="E1027" s="50"/>
      <c r="F1027" s="50"/>
      <c r="G1027" s="62"/>
    </row>
    <row r="1028" spans="2:7" ht="18" customHeight="1" x14ac:dyDescent="0.25">
      <c r="B1028" s="50"/>
      <c r="E1028" s="50"/>
      <c r="F1028" s="50"/>
      <c r="G1028" s="62"/>
    </row>
    <row r="1029" spans="2:7" ht="18" customHeight="1" x14ac:dyDescent="0.25">
      <c r="B1029" s="50"/>
      <c r="E1029" s="50"/>
      <c r="F1029" s="50"/>
      <c r="G1029" s="62"/>
    </row>
    <row r="1030" spans="2:7" ht="18" customHeight="1" x14ac:dyDescent="0.25">
      <c r="B1030" s="50"/>
      <c r="E1030" s="50"/>
      <c r="F1030" s="50"/>
      <c r="G1030" s="62"/>
    </row>
    <row r="1031" spans="2:7" ht="18" customHeight="1" x14ac:dyDescent="0.25">
      <c r="B1031" s="50"/>
      <c r="E1031" s="50"/>
      <c r="F1031" s="50"/>
      <c r="G1031" s="62"/>
    </row>
    <row r="1032" spans="2:7" ht="18" customHeight="1" x14ac:dyDescent="0.25">
      <c r="B1032" s="50"/>
      <c r="E1032" s="50"/>
      <c r="F1032" s="50"/>
      <c r="G1032" s="62"/>
    </row>
    <row r="1033" spans="2:7" ht="18" customHeight="1" x14ac:dyDescent="0.25">
      <c r="B1033" s="50"/>
      <c r="E1033" s="50"/>
      <c r="F1033" s="50"/>
      <c r="G1033" s="62"/>
    </row>
    <row r="1034" spans="2:7" ht="18" customHeight="1" x14ac:dyDescent="0.25">
      <c r="B1034" s="50"/>
      <c r="E1034" s="50"/>
      <c r="F1034" s="50"/>
      <c r="G1034" s="62"/>
    </row>
    <row r="1035" spans="2:7" ht="18" customHeight="1" x14ac:dyDescent="0.25">
      <c r="B1035" s="50"/>
      <c r="E1035" s="50"/>
      <c r="F1035" s="50"/>
      <c r="G1035" s="62"/>
    </row>
    <row r="1036" spans="2:7" ht="18" customHeight="1" x14ac:dyDescent="0.25">
      <c r="B1036" s="50"/>
      <c r="E1036" s="50"/>
      <c r="F1036" s="50"/>
      <c r="G1036" s="62"/>
    </row>
    <row r="1037" spans="2:7" ht="18" customHeight="1" x14ac:dyDescent="0.25">
      <c r="B1037" s="50"/>
      <c r="E1037" s="50"/>
      <c r="F1037" s="50"/>
      <c r="G1037" s="62"/>
    </row>
    <row r="1038" spans="2:7" ht="18" customHeight="1" x14ac:dyDescent="0.25">
      <c r="B1038" s="50"/>
      <c r="E1038" s="50"/>
      <c r="F1038" s="50"/>
      <c r="G1038" s="62"/>
    </row>
    <row r="1039" spans="2:7" ht="18" customHeight="1" x14ac:dyDescent="0.25">
      <c r="B1039" s="50"/>
      <c r="E1039" s="50"/>
      <c r="F1039" s="50"/>
      <c r="G1039" s="62"/>
    </row>
    <row r="1040" spans="2:7" ht="18" customHeight="1" x14ac:dyDescent="0.25">
      <c r="B1040" s="50"/>
      <c r="E1040" s="50"/>
      <c r="F1040" s="50"/>
      <c r="G1040" s="62"/>
    </row>
    <row r="1041" spans="2:7" ht="18" customHeight="1" x14ac:dyDescent="0.25">
      <c r="B1041" s="50"/>
      <c r="E1041" s="50"/>
      <c r="F1041" s="50"/>
      <c r="G1041" s="62"/>
    </row>
    <row r="1042" spans="2:7" ht="18" customHeight="1" x14ac:dyDescent="0.25">
      <c r="B1042" s="50"/>
      <c r="E1042" s="50"/>
      <c r="F1042" s="50"/>
      <c r="G1042" s="62"/>
    </row>
    <row r="1043" spans="2:7" ht="18" customHeight="1" x14ac:dyDescent="0.25">
      <c r="B1043" s="50"/>
      <c r="E1043" s="50"/>
      <c r="F1043" s="50"/>
      <c r="G1043" s="62"/>
    </row>
    <row r="1044" spans="2:7" ht="18" customHeight="1" x14ac:dyDescent="0.25">
      <c r="B1044" s="50"/>
      <c r="E1044" s="50"/>
      <c r="F1044" s="50"/>
      <c r="G1044" s="62"/>
    </row>
    <row r="1045" spans="2:7" ht="18" customHeight="1" x14ac:dyDescent="0.25">
      <c r="B1045" s="50"/>
      <c r="E1045" s="50"/>
      <c r="F1045" s="50"/>
      <c r="G1045" s="62"/>
    </row>
    <row r="1046" spans="2:7" ht="18" customHeight="1" x14ac:dyDescent="0.25">
      <c r="B1046" s="50"/>
      <c r="E1046" s="50"/>
      <c r="F1046" s="50"/>
      <c r="G1046" s="62"/>
    </row>
    <row r="1047" spans="2:7" ht="18" customHeight="1" x14ac:dyDescent="0.25">
      <c r="B1047" s="50"/>
      <c r="E1047" s="50"/>
      <c r="F1047" s="50"/>
      <c r="G1047" s="62"/>
    </row>
    <row r="1048" spans="2:7" ht="18" customHeight="1" x14ac:dyDescent="0.25">
      <c r="B1048" s="50"/>
      <c r="E1048" s="50"/>
      <c r="F1048" s="50"/>
      <c r="G1048" s="62"/>
    </row>
    <row r="1049" spans="2:7" ht="18" customHeight="1" x14ac:dyDescent="0.25">
      <c r="B1049" s="50"/>
      <c r="E1049" s="50"/>
      <c r="F1049" s="50"/>
      <c r="G1049" s="62"/>
    </row>
    <row r="1050" spans="2:7" ht="18" customHeight="1" x14ac:dyDescent="0.25">
      <c r="B1050" s="50"/>
      <c r="E1050" s="50"/>
      <c r="F1050" s="50"/>
      <c r="G1050" s="62"/>
    </row>
    <row r="1051" spans="2:7" ht="18" customHeight="1" x14ac:dyDescent="0.25">
      <c r="B1051" s="50"/>
      <c r="E1051" s="50"/>
      <c r="F1051" s="50"/>
      <c r="G1051" s="62"/>
    </row>
    <row r="1052" spans="2:7" ht="18" customHeight="1" x14ac:dyDescent="0.25">
      <c r="B1052" s="50"/>
      <c r="E1052" s="50"/>
      <c r="F1052" s="50"/>
      <c r="G1052" s="62"/>
    </row>
    <row r="1053" spans="2:7" ht="18" customHeight="1" x14ac:dyDescent="0.25">
      <c r="B1053" s="50"/>
      <c r="E1053" s="50"/>
      <c r="F1053" s="50"/>
      <c r="G1053" s="62"/>
    </row>
    <row r="1054" spans="2:7" ht="18" customHeight="1" x14ac:dyDescent="0.25">
      <c r="B1054" s="50"/>
      <c r="E1054" s="50"/>
      <c r="F1054" s="50"/>
      <c r="G1054" s="62"/>
    </row>
    <row r="1055" spans="2:7" ht="18" customHeight="1" x14ac:dyDescent="0.25">
      <c r="B1055" s="50"/>
      <c r="E1055" s="50"/>
      <c r="F1055" s="50"/>
      <c r="G1055" s="62"/>
    </row>
    <row r="1056" spans="2:7" ht="18" customHeight="1" x14ac:dyDescent="0.25">
      <c r="B1056" s="50"/>
      <c r="E1056" s="50"/>
      <c r="F1056" s="50"/>
      <c r="G1056" s="62"/>
    </row>
    <row r="1057" spans="2:7" ht="18" customHeight="1" x14ac:dyDescent="0.25">
      <c r="B1057" s="50"/>
      <c r="E1057" s="50"/>
      <c r="F1057" s="50"/>
      <c r="G1057" s="62"/>
    </row>
    <row r="1058" spans="2:7" ht="18" customHeight="1" x14ac:dyDescent="0.25">
      <c r="B1058" s="50"/>
      <c r="E1058" s="50"/>
      <c r="F1058" s="50"/>
      <c r="G1058" s="62"/>
    </row>
    <row r="1059" spans="2:7" ht="18" customHeight="1" x14ac:dyDescent="0.25">
      <c r="B1059" s="50"/>
      <c r="E1059" s="50"/>
      <c r="F1059" s="50"/>
      <c r="G1059" s="62"/>
    </row>
    <row r="1060" spans="2:7" ht="18" customHeight="1" x14ac:dyDescent="0.25">
      <c r="B1060" s="50"/>
      <c r="E1060" s="50"/>
      <c r="F1060" s="50"/>
      <c r="G1060" s="62"/>
    </row>
    <row r="1061" spans="2:7" ht="18" customHeight="1" x14ac:dyDescent="0.25">
      <c r="B1061" s="50"/>
      <c r="E1061" s="50"/>
      <c r="F1061" s="50"/>
      <c r="G1061" s="62"/>
    </row>
    <row r="1062" spans="2:7" ht="18" customHeight="1" x14ac:dyDescent="0.25">
      <c r="B1062" s="50"/>
      <c r="E1062" s="50"/>
      <c r="F1062" s="50"/>
      <c r="G1062" s="62"/>
    </row>
    <row r="1063" spans="2:7" ht="18" customHeight="1" x14ac:dyDescent="0.25">
      <c r="B1063" s="50"/>
      <c r="E1063" s="50"/>
      <c r="F1063" s="50"/>
      <c r="G1063" s="62"/>
    </row>
    <row r="1064" spans="2:7" ht="18" customHeight="1" x14ac:dyDescent="0.25">
      <c r="B1064" s="50"/>
      <c r="E1064" s="50"/>
      <c r="F1064" s="50"/>
      <c r="G1064" s="62"/>
    </row>
    <row r="1065" spans="2:7" ht="18" customHeight="1" x14ac:dyDescent="0.25">
      <c r="B1065" s="50"/>
      <c r="E1065" s="50"/>
      <c r="F1065" s="50"/>
      <c r="G1065" s="62"/>
    </row>
    <row r="1066" spans="2:7" ht="18" customHeight="1" x14ac:dyDescent="0.25">
      <c r="B1066" s="50"/>
      <c r="E1066" s="50"/>
      <c r="F1066" s="50"/>
      <c r="G1066" s="62"/>
    </row>
    <row r="1067" spans="2:7" ht="18" customHeight="1" x14ac:dyDescent="0.25">
      <c r="B1067" s="50"/>
      <c r="E1067" s="50"/>
      <c r="F1067" s="50"/>
      <c r="G1067" s="62"/>
    </row>
    <row r="1068" spans="2:7" ht="18" customHeight="1" x14ac:dyDescent="0.25">
      <c r="B1068" s="50"/>
      <c r="E1068" s="50"/>
      <c r="F1068" s="50"/>
      <c r="G1068" s="62"/>
    </row>
    <row r="1069" spans="2:7" ht="18" customHeight="1" x14ac:dyDescent="0.25">
      <c r="B1069" s="50"/>
      <c r="E1069" s="50"/>
      <c r="F1069" s="50"/>
      <c r="G1069" s="62"/>
    </row>
    <row r="1070" spans="2:7" ht="18" customHeight="1" x14ac:dyDescent="0.25">
      <c r="B1070" s="50"/>
      <c r="E1070" s="50"/>
      <c r="F1070" s="50"/>
      <c r="G1070" s="62"/>
    </row>
    <row r="1071" spans="2:7" ht="18" customHeight="1" x14ac:dyDescent="0.25">
      <c r="B1071" s="50"/>
      <c r="E1071" s="50"/>
      <c r="F1071" s="50"/>
      <c r="G1071" s="62"/>
    </row>
    <row r="1072" spans="2:7" ht="18" customHeight="1" x14ac:dyDescent="0.25">
      <c r="B1072" s="50"/>
      <c r="E1072" s="50"/>
      <c r="F1072" s="50"/>
      <c r="G1072" s="62"/>
    </row>
    <row r="1073" spans="2:7" ht="18" customHeight="1" x14ac:dyDescent="0.25">
      <c r="B1073" s="50"/>
      <c r="E1073" s="50"/>
      <c r="F1073" s="50"/>
      <c r="G1073" s="62"/>
    </row>
    <row r="1074" spans="2:7" ht="18" customHeight="1" x14ac:dyDescent="0.25">
      <c r="B1074" s="50"/>
      <c r="E1074" s="50"/>
      <c r="F1074" s="50"/>
      <c r="G1074" s="62"/>
    </row>
    <row r="1075" spans="2:7" ht="18" customHeight="1" x14ac:dyDescent="0.25">
      <c r="B1075" s="50"/>
      <c r="E1075" s="50"/>
      <c r="F1075" s="50"/>
      <c r="G1075" s="62"/>
    </row>
    <row r="1076" spans="2:7" ht="18" customHeight="1" x14ac:dyDescent="0.25">
      <c r="B1076" s="50"/>
      <c r="E1076" s="50"/>
      <c r="F1076" s="50"/>
      <c r="G1076" s="62"/>
    </row>
    <row r="1077" spans="2:7" ht="18" customHeight="1" x14ac:dyDescent="0.25">
      <c r="B1077" s="50"/>
      <c r="E1077" s="50"/>
      <c r="F1077" s="50"/>
      <c r="G1077" s="62"/>
    </row>
    <row r="1078" spans="2:7" ht="18" customHeight="1" x14ac:dyDescent="0.25">
      <c r="B1078" s="50"/>
      <c r="E1078" s="50"/>
      <c r="F1078" s="50"/>
      <c r="G1078" s="62"/>
    </row>
    <row r="1079" spans="2:7" ht="18" customHeight="1" x14ac:dyDescent="0.25">
      <c r="B1079" s="50"/>
      <c r="E1079" s="50"/>
      <c r="F1079" s="50"/>
      <c r="G1079" s="62"/>
    </row>
    <row r="1080" spans="2:7" ht="18" customHeight="1" x14ac:dyDescent="0.25">
      <c r="B1080" s="50"/>
      <c r="E1080" s="50"/>
      <c r="F1080" s="50"/>
      <c r="G1080" s="62"/>
    </row>
    <row r="1081" spans="2:7" ht="18" customHeight="1" x14ac:dyDescent="0.25">
      <c r="B1081" s="50"/>
      <c r="E1081" s="50"/>
      <c r="F1081" s="50"/>
      <c r="G1081" s="62"/>
    </row>
    <row r="1082" spans="2:7" ht="18" customHeight="1" x14ac:dyDescent="0.25">
      <c r="B1082" s="50"/>
      <c r="E1082" s="50"/>
      <c r="F1082" s="50"/>
      <c r="G1082" s="62"/>
    </row>
    <row r="1083" spans="2:7" ht="18" customHeight="1" x14ac:dyDescent="0.25">
      <c r="B1083" s="50"/>
      <c r="E1083" s="50"/>
      <c r="F1083" s="50"/>
      <c r="G1083" s="62"/>
    </row>
    <row r="1084" spans="2:7" ht="18" customHeight="1" x14ac:dyDescent="0.25">
      <c r="B1084" s="50"/>
      <c r="E1084" s="50"/>
      <c r="F1084" s="50"/>
      <c r="G1084" s="62"/>
    </row>
    <row r="1085" spans="2:7" ht="18" customHeight="1" x14ac:dyDescent="0.25">
      <c r="B1085" s="50"/>
      <c r="E1085" s="50"/>
      <c r="F1085" s="50"/>
      <c r="G1085" s="62"/>
    </row>
    <row r="1086" spans="2:7" ht="18" customHeight="1" x14ac:dyDescent="0.25">
      <c r="B1086" s="50"/>
      <c r="E1086" s="50"/>
      <c r="F1086" s="50"/>
      <c r="G1086" s="62"/>
    </row>
    <row r="1087" spans="2:7" ht="18" customHeight="1" x14ac:dyDescent="0.25">
      <c r="B1087" s="50"/>
      <c r="E1087" s="50"/>
      <c r="F1087" s="50"/>
      <c r="G1087" s="62"/>
    </row>
    <row r="1088" spans="2:7" ht="18" customHeight="1" x14ac:dyDescent="0.25">
      <c r="B1088" s="50"/>
      <c r="E1088" s="50"/>
      <c r="F1088" s="50"/>
      <c r="G1088" s="62"/>
    </row>
    <row r="1089" spans="2:7" ht="18" customHeight="1" x14ac:dyDescent="0.25">
      <c r="B1089" s="50"/>
      <c r="E1089" s="50"/>
      <c r="F1089" s="50"/>
      <c r="G1089" s="62"/>
    </row>
    <row r="1090" spans="2:7" ht="18" customHeight="1" x14ac:dyDescent="0.25">
      <c r="B1090" s="50"/>
      <c r="E1090" s="50"/>
      <c r="F1090" s="50"/>
      <c r="G1090" s="62"/>
    </row>
    <row r="1091" spans="2:7" ht="18" customHeight="1" x14ac:dyDescent="0.25">
      <c r="B1091" s="50"/>
      <c r="E1091" s="50"/>
      <c r="F1091" s="50"/>
      <c r="G1091" s="62"/>
    </row>
    <row r="1092" spans="2:7" ht="18" customHeight="1" x14ac:dyDescent="0.25">
      <c r="B1092" s="50"/>
      <c r="E1092" s="50"/>
      <c r="F1092" s="50"/>
      <c r="G1092" s="62"/>
    </row>
    <row r="1093" spans="2:7" ht="18" customHeight="1" x14ac:dyDescent="0.25">
      <c r="B1093" s="50"/>
      <c r="E1093" s="50"/>
      <c r="F1093" s="50"/>
      <c r="G1093" s="62"/>
    </row>
    <row r="1094" spans="2:7" ht="18" customHeight="1" x14ac:dyDescent="0.25">
      <c r="B1094" s="50"/>
      <c r="E1094" s="50"/>
      <c r="F1094" s="50"/>
      <c r="G1094" s="62"/>
    </row>
    <row r="1095" spans="2:7" ht="18" customHeight="1" x14ac:dyDescent="0.25">
      <c r="B1095" s="50"/>
      <c r="E1095" s="50"/>
      <c r="F1095" s="50"/>
      <c r="G1095" s="62"/>
    </row>
    <row r="1096" spans="2:7" ht="18" customHeight="1" x14ac:dyDescent="0.25">
      <c r="B1096" s="50"/>
      <c r="E1096" s="50"/>
      <c r="F1096" s="50"/>
      <c r="G1096" s="62"/>
    </row>
    <row r="1097" spans="2:7" ht="18" customHeight="1" x14ac:dyDescent="0.25">
      <c r="B1097" s="50"/>
      <c r="E1097" s="50"/>
      <c r="F1097" s="50"/>
      <c r="G1097" s="62"/>
    </row>
    <row r="1098" spans="2:7" ht="18" customHeight="1" x14ac:dyDescent="0.25">
      <c r="B1098" s="50"/>
      <c r="E1098" s="50"/>
      <c r="F1098" s="50"/>
      <c r="G1098" s="62"/>
    </row>
    <row r="1099" spans="2:7" ht="18" customHeight="1" x14ac:dyDescent="0.25">
      <c r="B1099" s="50"/>
      <c r="E1099" s="50"/>
      <c r="F1099" s="50"/>
      <c r="G1099" s="62"/>
    </row>
    <row r="1100" spans="2:7" ht="18" customHeight="1" x14ac:dyDescent="0.25">
      <c r="B1100" s="50"/>
      <c r="E1100" s="50"/>
      <c r="F1100" s="50"/>
      <c r="G1100" s="62"/>
    </row>
    <row r="1101" spans="2:7" ht="18" customHeight="1" x14ac:dyDescent="0.25">
      <c r="B1101" s="50"/>
      <c r="E1101" s="50"/>
      <c r="F1101" s="50"/>
      <c r="G1101" s="62"/>
    </row>
    <row r="1102" spans="2:7" ht="18" customHeight="1" x14ac:dyDescent="0.25">
      <c r="B1102" s="50"/>
      <c r="E1102" s="50"/>
      <c r="F1102" s="50"/>
      <c r="G1102" s="62"/>
    </row>
    <row r="1103" spans="2:7" ht="18" customHeight="1" x14ac:dyDescent="0.25">
      <c r="B1103" s="50"/>
      <c r="E1103" s="50"/>
      <c r="F1103" s="50"/>
      <c r="G1103" s="62"/>
    </row>
    <row r="1104" spans="2:7" ht="18" customHeight="1" x14ac:dyDescent="0.25">
      <c r="B1104" s="50"/>
      <c r="E1104" s="50"/>
      <c r="F1104" s="50"/>
      <c r="G1104" s="62"/>
    </row>
    <row r="1105" spans="2:7" ht="18" customHeight="1" x14ac:dyDescent="0.25">
      <c r="B1105" s="50"/>
      <c r="E1105" s="50"/>
      <c r="F1105" s="50"/>
      <c r="G1105" s="62"/>
    </row>
    <row r="1106" spans="2:7" ht="18" customHeight="1" x14ac:dyDescent="0.25">
      <c r="B1106" s="50"/>
      <c r="E1106" s="50"/>
      <c r="F1106" s="50"/>
      <c r="G1106" s="62"/>
    </row>
    <row r="1107" spans="2:7" ht="18" customHeight="1" x14ac:dyDescent="0.25">
      <c r="B1107" s="50"/>
      <c r="E1107" s="50"/>
      <c r="F1107" s="50"/>
      <c r="G1107" s="62"/>
    </row>
    <row r="1108" spans="2:7" ht="18" customHeight="1" x14ac:dyDescent="0.25">
      <c r="B1108" s="50"/>
      <c r="E1108" s="50"/>
      <c r="F1108" s="50"/>
      <c r="G1108" s="62"/>
    </row>
    <row r="1109" spans="2:7" ht="18" customHeight="1" x14ac:dyDescent="0.25">
      <c r="B1109" s="50"/>
      <c r="E1109" s="50"/>
      <c r="F1109" s="50"/>
      <c r="G1109" s="62"/>
    </row>
    <row r="1110" spans="2:7" ht="18" customHeight="1" x14ac:dyDescent="0.25">
      <c r="B1110" s="50"/>
      <c r="E1110" s="50"/>
      <c r="F1110" s="50"/>
      <c r="G1110" s="62"/>
    </row>
    <row r="1111" spans="2:7" ht="18" customHeight="1" x14ac:dyDescent="0.25">
      <c r="B1111" s="50"/>
      <c r="E1111" s="50"/>
      <c r="F1111" s="50"/>
      <c r="G1111" s="62"/>
    </row>
    <row r="1112" spans="2:7" ht="18" customHeight="1" x14ac:dyDescent="0.25">
      <c r="B1112" s="50"/>
      <c r="E1112" s="50"/>
      <c r="F1112" s="50"/>
      <c r="G1112" s="62"/>
    </row>
    <row r="1113" spans="2:7" ht="18" customHeight="1" x14ac:dyDescent="0.25">
      <c r="B1113" s="50"/>
      <c r="E1113" s="50"/>
      <c r="F1113" s="50"/>
      <c r="G1113" s="62"/>
    </row>
    <row r="1114" spans="2:7" ht="18" customHeight="1" x14ac:dyDescent="0.25">
      <c r="B1114" s="50"/>
      <c r="E1114" s="50"/>
      <c r="F1114" s="50"/>
      <c r="G1114" s="62"/>
    </row>
    <row r="1115" spans="2:7" ht="18" customHeight="1" x14ac:dyDescent="0.25">
      <c r="B1115" s="50"/>
      <c r="E1115" s="50"/>
      <c r="F1115" s="50"/>
      <c r="G1115" s="62"/>
    </row>
    <row r="1116" spans="2:7" ht="18" customHeight="1" x14ac:dyDescent="0.25">
      <c r="B1116" s="50"/>
      <c r="E1116" s="50"/>
      <c r="F1116" s="50"/>
      <c r="G1116" s="62"/>
    </row>
    <row r="1117" spans="2:7" ht="18" customHeight="1" x14ac:dyDescent="0.25">
      <c r="B1117" s="50"/>
      <c r="E1117" s="50"/>
      <c r="F1117" s="50"/>
      <c r="G1117" s="62"/>
    </row>
    <row r="1118" spans="2:7" ht="18" customHeight="1" x14ac:dyDescent="0.25">
      <c r="B1118" s="50"/>
      <c r="E1118" s="50"/>
      <c r="F1118" s="50"/>
      <c r="G1118" s="62"/>
    </row>
    <row r="1119" spans="2:7" ht="18" customHeight="1" x14ac:dyDescent="0.25">
      <c r="B1119" s="50"/>
      <c r="E1119" s="50"/>
      <c r="F1119" s="50"/>
      <c r="G1119" s="62"/>
    </row>
    <row r="1120" spans="2:7" ht="18" customHeight="1" x14ac:dyDescent="0.25">
      <c r="B1120" s="50"/>
      <c r="E1120" s="50"/>
      <c r="F1120" s="50"/>
      <c r="G1120" s="62"/>
    </row>
    <row r="1121" spans="2:7" ht="18" customHeight="1" x14ac:dyDescent="0.25">
      <c r="B1121" s="50"/>
      <c r="E1121" s="50"/>
      <c r="F1121" s="50"/>
      <c r="G1121" s="62"/>
    </row>
    <row r="1122" spans="2:7" ht="18" customHeight="1" x14ac:dyDescent="0.25">
      <c r="B1122" s="50"/>
      <c r="E1122" s="50"/>
      <c r="F1122" s="50"/>
      <c r="G1122" s="62"/>
    </row>
    <row r="1123" spans="2:7" ht="18" customHeight="1" x14ac:dyDescent="0.25">
      <c r="B1123" s="50"/>
      <c r="E1123" s="50"/>
      <c r="F1123" s="50"/>
      <c r="G1123" s="62"/>
    </row>
    <row r="1124" spans="2:7" ht="18" customHeight="1" x14ac:dyDescent="0.25">
      <c r="B1124" s="50"/>
      <c r="E1124" s="50"/>
      <c r="F1124" s="50"/>
      <c r="G1124" s="62"/>
    </row>
    <row r="1125" spans="2:7" ht="18" customHeight="1" x14ac:dyDescent="0.25">
      <c r="B1125" s="50"/>
      <c r="E1125" s="50"/>
      <c r="F1125" s="50"/>
      <c r="G1125" s="62"/>
    </row>
    <row r="1126" spans="2:7" ht="18" customHeight="1" x14ac:dyDescent="0.25">
      <c r="B1126" s="50"/>
      <c r="E1126" s="50"/>
      <c r="F1126" s="50"/>
      <c r="G1126" s="62"/>
    </row>
    <row r="1127" spans="2:7" ht="18" customHeight="1" x14ac:dyDescent="0.25">
      <c r="B1127" s="50"/>
      <c r="E1127" s="50"/>
      <c r="F1127" s="50"/>
      <c r="G1127" s="62"/>
    </row>
    <row r="1128" spans="2:7" ht="18" customHeight="1" x14ac:dyDescent="0.25">
      <c r="B1128" s="50"/>
      <c r="E1128" s="50"/>
      <c r="F1128" s="50"/>
      <c r="G1128" s="62"/>
    </row>
    <row r="1129" spans="2:7" ht="18" customHeight="1" x14ac:dyDescent="0.25">
      <c r="B1129" s="50"/>
      <c r="E1129" s="50"/>
      <c r="F1129" s="50"/>
      <c r="G1129" s="62"/>
    </row>
    <row r="1130" spans="2:7" ht="18" customHeight="1" x14ac:dyDescent="0.25">
      <c r="B1130" s="50"/>
      <c r="E1130" s="50"/>
      <c r="F1130" s="50"/>
      <c r="G1130" s="62"/>
    </row>
    <row r="1131" spans="2:7" ht="18" customHeight="1" x14ac:dyDescent="0.25">
      <c r="B1131" s="50"/>
      <c r="E1131" s="50"/>
      <c r="F1131" s="50"/>
      <c r="G1131" s="62"/>
    </row>
    <row r="1132" spans="2:7" ht="18" customHeight="1" x14ac:dyDescent="0.25">
      <c r="B1132" s="50"/>
      <c r="E1132" s="50"/>
      <c r="F1132" s="50"/>
      <c r="G1132" s="62"/>
    </row>
    <row r="1133" spans="2:7" ht="18" customHeight="1" x14ac:dyDescent="0.25">
      <c r="B1133" s="50"/>
      <c r="E1133" s="50"/>
      <c r="F1133" s="50"/>
      <c r="G1133" s="62"/>
    </row>
    <row r="1134" spans="2:7" ht="18" customHeight="1" x14ac:dyDescent="0.25">
      <c r="B1134" s="50"/>
      <c r="E1134" s="50"/>
      <c r="F1134" s="50"/>
      <c r="G1134" s="62"/>
    </row>
    <row r="1135" spans="2:7" ht="18" customHeight="1" x14ac:dyDescent="0.25">
      <c r="B1135" s="50"/>
      <c r="E1135" s="50"/>
      <c r="F1135" s="50"/>
      <c r="G1135" s="62"/>
    </row>
    <row r="1136" spans="2:7" ht="18" customHeight="1" x14ac:dyDescent="0.25">
      <c r="B1136" s="50"/>
      <c r="E1136" s="50"/>
      <c r="F1136" s="50"/>
      <c r="G1136" s="62"/>
    </row>
    <row r="1137" spans="2:7" ht="18" customHeight="1" x14ac:dyDescent="0.25">
      <c r="B1137" s="50"/>
      <c r="E1137" s="50"/>
      <c r="F1137" s="50"/>
      <c r="G1137" s="62"/>
    </row>
    <row r="1138" spans="2:7" ht="18" customHeight="1" x14ac:dyDescent="0.25">
      <c r="B1138" s="50"/>
      <c r="E1138" s="50"/>
      <c r="F1138" s="50"/>
      <c r="G1138" s="62"/>
    </row>
    <row r="1139" spans="2:7" ht="18" customHeight="1" x14ac:dyDescent="0.25">
      <c r="B1139" s="50"/>
      <c r="E1139" s="50"/>
      <c r="F1139" s="50"/>
      <c r="G1139" s="62"/>
    </row>
    <row r="1140" spans="2:7" ht="18" customHeight="1" x14ac:dyDescent="0.25">
      <c r="B1140" s="50"/>
      <c r="E1140" s="50"/>
      <c r="F1140" s="50"/>
      <c r="G1140" s="62"/>
    </row>
    <row r="1141" spans="2:7" ht="18" customHeight="1" x14ac:dyDescent="0.25">
      <c r="B1141" s="50"/>
      <c r="E1141" s="50"/>
      <c r="F1141" s="50"/>
      <c r="G1141" s="62"/>
    </row>
    <row r="1142" spans="2:7" ht="18" customHeight="1" x14ac:dyDescent="0.25">
      <c r="B1142" s="50"/>
      <c r="E1142" s="50"/>
      <c r="F1142" s="50"/>
      <c r="G1142" s="62"/>
    </row>
    <row r="1143" spans="2:7" ht="18" customHeight="1" x14ac:dyDescent="0.25">
      <c r="B1143" s="50"/>
      <c r="E1143" s="50"/>
      <c r="F1143" s="50"/>
      <c r="G1143" s="62"/>
    </row>
    <row r="1144" spans="2:7" ht="18" customHeight="1" x14ac:dyDescent="0.25">
      <c r="B1144" s="50"/>
      <c r="E1144" s="50"/>
      <c r="F1144" s="50"/>
      <c r="G1144" s="62"/>
    </row>
    <row r="1145" spans="2:7" ht="18" customHeight="1" x14ac:dyDescent="0.25">
      <c r="B1145" s="50"/>
      <c r="E1145" s="50"/>
      <c r="F1145" s="50"/>
      <c r="G1145" s="62"/>
    </row>
    <row r="1146" spans="2:7" ht="18" customHeight="1" x14ac:dyDescent="0.25">
      <c r="B1146" s="50"/>
      <c r="E1146" s="50"/>
      <c r="F1146" s="50"/>
      <c r="G1146" s="62"/>
    </row>
    <row r="1147" spans="2:7" ht="18" customHeight="1" x14ac:dyDescent="0.25">
      <c r="B1147" s="50"/>
      <c r="E1147" s="50"/>
      <c r="F1147" s="50"/>
      <c r="G1147" s="62"/>
    </row>
    <row r="1148" spans="2:7" ht="18" customHeight="1" x14ac:dyDescent="0.25">
      <c r="B1148" s="50"/>
      <c r="E1148" s="50"/>
      <c r="F1148" s="50"/>
      <c r="G1148" s="62"/>
    </row>
    <row r="1149" spans="2:7" ht="18" customHeight="1" x14ac:dyDescent="0.25">
      <c r="B1149" s="50"/>
      <c r="E1149" s="50"/>
      <c r="F1149" s="50"/>
      <c r="G1149" s="62"/>
    </row>
    <row r="1150" spans="2:7" ht="18" customHeight="1" x14ac:dyDescent="0.25">
      <c r="B1150" s="50"/>
      <c r="E1150" s="50"/>
      <c r="F1150" s="50"/>
      <c r="G1150" s="62"/>
    </row>
    <row r="1151" spans="2:7" ht="18" customHeight="1" x14ac:dyDescent="0.25">
      <c r="B1151" s="50"/>
      <c r="E1151" s="50"/>
      <c r="F1151" s="50"/>
      <c r="G1151" s="62"/>
    </row>
    <row r="1152" spans="2:7" ht="18" customHeight="1" x14ac:dyDescent="0.25">
      <c r="B1152" s="50"/>
      <c r="E1152" s="50"/>
      <c r="F1152" s="50"/>
      <c r="G1152" s="62"/>
    </row>
    <row r="1153" spans="2:7" ht="18" customHeight="1" x14ac:dyDescent="0.25">
      <c r="B1153" s="50"/>
      <c r="E1153" s="50"/>
      <c r="F1153" s="50"/>
      <c r="G1153" s="62"/>
    </row>
    <row r="1154" spans="2:7" ht="18" customHeight="1" x14ac:dyDescent="0.25">
      <c r="B1154" s="50"/>
      <c r="E1154" s="50"/>
      <c r="F1154" s="50"/>
      <c r="G1154" s="62"/>
    </row>
    <row r="1155" spans="2:7" ht="18" customHeight="1" x14ac:dyDescent="0.25">
      <c r="B1155" s="50"/>
      <c r="E1155" s="50"/>
      <c r="F1155" s="50"/>
      <c r="G1155" s="62"/>
    </row>
    <row r="1156" spans="2:7" ht="18" customHeight="1" x14ac:dyDescent="0.25">
      <c r="B1156" s="50"/>
      <c r="E1156" s="50"/>
      <c r="F1156" s="50"/>
      <c r="G1156" s="62"/>
    </row>
    <row r="1157" spans="2:7" ht="18" customHeight="1" x14ac:dyDescent="0.25">
      <c r="B1157" s="50"/>
      <c r="E1157" s="50"/>
      <c r="F1157" s="50"/>
      <c r="G1157" s="62"/>
    </row>
    <row r="1158" spans="2:7" ht="18" customHeight="1" x14ac:dyDescent="0.25">
      <c r="B1158" s="50"/>
      <c r="E1158" s="50"/>
      <c r="F1158" s="50"/>
      <c r="G1158" s="62"/>
    </row>
    <row r="1159" spans="2:7" ht="18" customHeight="1" x14ac:dyDescent="0.25">
      <c r="B1159" s="50"/>
      <c r="E1159" s="50"/>
      <c r="F1159" s="50"/>
      <c r="G1159" s="62"/>
    </row>
    <row r="1160" spans="2:7" ht="18" customHeight="1" x14ac:dyDescent="0.25">
      <c r="B1160" s="50"/>
      <c r="E1160" s="50"/>
      <c r="F1160" s="50"/>
      <c r="G1160" s="62"/>
    </row>
    <row r="1161" spans="2:7" ht="18" customHeight="1" x14ac:dyDescent="0.25">
      <c r="B1161" s="50"/>
      <c r="E1161" s="50"/>
      <c r="F1161" s="50"/>
      <c r="G1161" s="62"/>
    </row>
    <row r="1162" spans="2:7" ht="18" customHeight="1" x14ac:dyDescent="0.25">
      <c r="B1162" s="50"/>
      <c r="E1162" s="50"/>
      <c r="F1162" s="50"/>
      <c r="G1162" s="62"/>
    </row>
    <row r="1163" spans="2:7" ht="18" customHeight="1" x14ac:dyDescent="0.25">
      <c r="B1163" s="50"/>
      <c r="E1163" s="50"/>
      <c r="F1163" s="50"/>
      <c r="G1163" s="62"/>
    </row>
    <row r="1164" spans="2:7" ht="18" customHeight="1" x14ac:dyDescent="0.25">
      <c r="B1164" s="50"/>
      <c r="E1164" s="50"/>
      <c r="F1164" s="50"/>
      <c r="G1164" s="62"/>
    </row>
    <row r="1165" spans="2:7" ht="18" customHeight="1" x14ac:dyDescent="0.25">
      <c r="B1165" s="50"/>
      <c r="E1165" s="50"/>
      <c r="F1165" s="50"/>
      <c r="G1165" s="62"/>
    </row>
    <row r="1166" spans="2:7" ht="18" customHeight="1" x14ac:dyDescent="0.25">
      <c r="B1166" s="50"/>
      <c r="E1166" s="50"/>
      <c r="F1166" s="50"/>
      <c r="G1166" s="62"/>
    </row>
    <row r="1167" spans="2:7" ht="18" customHeight="1" x14ac:dyDescent="0.25">
      <c r="B1167" s="50"/>
      <c r="E1167" s="50"/>
      <c r="F1167" s="50"/>
      <c r="G1167" s="62"/>
    </row>
    <row r="1168" spans="2:7" ht="18" customHeight="1" x14ac:dyDescent="0.25">
      <c r="B1168" s="50"/>
      <c r="E1168" s="50"/>
      <c r="F1168" s="50"/>
      <c r="G1168" s="62"/>
    </row>
    <row r="1169" spans="2:7" ht="18" customHeight="1" x14ac:dyDescent="0.25">
      <c r="B1169" s="50"/>
      <c r="E1169" s="50"/>
      <c r="F1169" s="50"/>
      <c r="G1169" s="62"/>
    </row>
    <row r="1170" spans="2:7" ht="18" customHeight="1" x14ac:dyDescent="0.25">
      <c r="B1170" s="50"/>
      <c r="E1170" s="50"/>
      <c r="F1170" s="50"/>
      <c r="G1170" s="62"/>
    </row>
    <row r="1171" spans="2:7" ht="18" customHeight="1" x14ac:dyDescent="0.25">
      <c r="B1171" s="50"/>
      <c r="E1171" s="50"/>
      <c r="F1171" s="50"/>
      <c r="G1171" s="62"/>
    </row>
    <row r="1172" spans="2:7" ht="18" customHeight="1" x14ac:dyDescent="0.25">
      <c r="B1172" s="50"/>
      <c r="E1172" s="50"/>
      <c r="F1172" s="50"/>
      <c r="G1172" s="62"/>
    </row>
    <row r="1173" spans="2:7" ht="18" customHeight="1" x14ac:dyDescent="0.25">
      <c r="B1173" s="50"/>
      <c r="E1173" s="50"/>
      <c r="F1173" s="50"/>
      <c r="G1173" s="62"/>
    </row>
    <row r="1174" spans="2:7" ht="18" customHeight="1" x14ac:dyDescent="0.25">
      <c r="B1174" s="50"/>
      <c r="E1174" s="50"/>
      <c r="F1174" s="50"/>
      <c r="G1174" s="62"/>
    </row>
    <row r="1175" spans="2:7" ht="18" customHeight="1" x14ac:dyDescent="0.25">
      <c r="B1175" s="50"/>
      <c r="E1175" s="50"/>
      <c r="F1175" s="50"/>
      <c r="G1175" s="62"/>
    </row>
    <row r="1176" spans="2:7" ht="18" customHeight="1" x14ac:dyDescent="0.25">
      <c r="B1176" s="50"/>
      <c r="E1176" s="50"/>
      <c r="F1176" s="50"/>
      <c r="G1176" s="62"/>
    </row>
    <row r="1177" spans="2:7" ht="18" customHeight="1" x14ac:dyDescent="0.25">
      <c r="B1177" s="50"/>
      <c r="E1177" s="50"/>
      <c r="F1177" s="50"/>
      <c r="G1177" s="62"/>
    </row>
    <row r="1178" spans="2:7" ht="18" customHeight="1" x14ac:dyDescent="0.25">
      <c r="B1178" s="50"/>
      <c r="E1178" s="50"/>
      <c r="F1178" s="50"/>
      <c r="G1178" s="62"/>
    </row>
    <row r="1179" spans="2:7" ht="18" customHeight="1" x14ac:dyDescent="0.25">
      <c r="B1179" s="50"/>
      <c r="E1179" s="50"/>
      <c r="F1179" s="50"/>
      <c r="G1179" s="62"/>
    </row>
    <row r="1180" spans="2:7" ht="18" customHeight="1" x14ac:dyDescent="0.25">
      <c r="B1180" s="50"/>
      <c r="E1180" s="50"/>
      <c r="F1180" s="50"/>
      <c r="G1180" s="62"/>
    </row>
    <row r="1181" spans="2:7" ht="18" customHeight="1" x14ac:dyDescent="0.25">
      <c r="B1181" s="50"/>
      <c r="E1181" s="50"/>
      <c r="F1181" s="50"/>
      <c r="G1181" s="62"/>
    </row>
    <row r="1182" spans="2:7" ht="18" customHeight="1" x14ac:dyDescent="0.25">
      <c r="B1182" s="50"/>
      <c r="E1182" s="50"/>
      <c r="F1182" s="50"/>
      <c r="G1182" s="62"/>
    </row>
    <row r="1183" spans="2:7" ht="18" customHeight="1" x14ac:dyDescent="0.25">
      <c r="B1183" s="50"/>
      <c r="E1183" s="50"/>
      <c r="F1183" s="50"/>
      <c r="G1183" s="62"/>
    </row>
    <row r="1184" spans="2:7" ht="18" customHeight="1" x14ac:dyDescent="0.25">
      <c r="B1184" s="50"/>
      <c r="E1184" s="50"/>
      <c r="F1184" s="50"/>
      <c r="G1184" s="62"/>
    </row>
    <row r="1185" spans="2:7" ht="18" customHeight="1" x14ac:dyDescent="0.25">
      <c r="B1185" s="50"/>
      <c r="E1185" s="50"/>
      <c r="F1185" s="50"/>
      <c r="G1185" s="62"/>
    </row>
    <row r="1186" spans="2:7" ht="18" customHeight="1" x14ac:dyDescent="0.25">
      <c r="B1186" s="50"/>
      <c r="E1186" s="50"/>
      <c r="F1186" s="50"/>
      <c r="G1186" s="62"/>
    </row>
    <row r="1187" spans="2:7" ht="18" customHeight="1" x14ac:dyDescent="0.25">
      <c r="B1187" s="50"/>
      <c r="E1187" s="50"/>
      <c r="F1187" s="50"/>
      <c r="G1187" s="62"/>
    </row>
    <row r="1188" spans="2:7" ht="18" customHeight="1" x14ac:dyDescent="0.25">
      <c r="B1188" s="50"/>
      <c r="E1188" s="50"/>
      <c r="F1188" s="50"/>
      <c r="G1188" s="62"/>
    </row>
    <row r="1189" spans="2:7" ht="18" customHeight="1" x14ac:dyDescent="0.25">
      <c r="B1189" s="50"/>
      <c r="E1189" s="50"/>
      <c r="F1189" s="50"/>
      <c r="G1189" s="62"/>
    </row>
    <row r="1190" spans="2:7" ht="18" customHeight="1" x14ac:dyDescent="0.25">
      <c r="B1190" s="50"/>
      <c r="E1190" s="50"/>
      <c r="F1190" s="50"/>
      <c r="G1190" s="62"/>
    </row>
    <row r="1191" spans="2:7" ht="18" customHeight="1" x14ac:dyDescent="0.25">
      <c r="B1191" s="50"/>
      <c r="E1191" s="50"/>
      <c r="F1191" s="50"/>
      <c r="G1191" s="62"/>
    </row>
    <row r="1192" spans="2:7" ht="18" customHeight="1" x14ac:dyDescent="0.25">
      <c r="B1192" s="50"/>
      <c r="E1192" s="50"/>
      <c r="F1192" s="50"/>
      <c r="G1192" s="62"/>
    </row>
    <row r="1193" spans="2:7" ht="18" customHeight="1" x14ac:dyDescent="0.25">
      <c r="B1193" s="50"/>
      <c r="E1193" s="50"/>
      <c r="F1193" s="50"/>
      <c r="G1193" s="62"/>
    </row>
    <row r="1194" spans="2:7" ht="18" customHeight="1" x14ac:dyDescent="0.25">
      <c r="B1194" s="50"/>
      <c r="E1194" s="50"/>
      <c r="F1194" s="50"/>
      <c r="G1194" s="62"/>
    </row>
    <row r="1195" spans="2:7" ht="18" customHeight="1" x14ac:dyDescent="0.25">
      <c r="B1195" s="50"/>
      <c r="E1195" s="50"/>
      <c r="F1195" s="50"/>
      <c r="G1195" s="62"/>
    </row>
    <row r="1196" spans="2:7" ht="18" customHeight="1" x14ac:dyDescent="0.25">
      <c r="B1196" s="50"/>
      <c r="E1196" s="50"/>
      <c r="F1196" s="50"/>
      <c r="G1196" s="62"/>
    </row>
    <row r="1197" spans="2:7" ht="18" customHeight="1" x14ac:dyDescent="0.25">
      <c r="B1197" s="50"/>
      <c r="E1197" s="50"/>
      <c r="F1197" s="50"/>
      <c r="G1197" s="62"/>
    </row>
    <row r="1198" spans="2:7" ht="18" customHeight="1" x14ac:dyDescent="0.25">
      <c r="B1198" s="50"/>
      <c r="E1198" s="50"/>
      <c r="F1198" s="50"/>
      <c r="G1198" s="62"/>
    </row>
    <row r="1199" spans="2:7" ht="18" customHeight="1" x14ac:dyDescent="0.25">
      <c r="B1199" s="50"/>
      <c r="E1199" s="50"/>
      <c r="F1199" s="50"/>
      <c r="G1199" s="62"/>
    </row>
    <row r="1200" spans="2:7" ht="18" customHeight="1" x14ac:dyDescent="0.25">
      <c r="B1200" s="50"/>
      <c r="E1200" s="50"/>
      <c r="F1200" s="50"/>
      <c r="G1200" s="62"/>
    </row>
    <row r="1201" spans="2:7" ht="18" customHeight="1" x14ac:dyDescent="0.25">
      <c r="B1201" s="50"/>
      <c r="E1201" s="50"/>
      <c r="F1201" s="50"/>
      <c r="G1201" s="62"/>
    </row>
    <row r="1202" spans="2:7" ht="18" customHeight="1" x14ac:dyDescent="0.25">
      <c r="B1202" s="50"/>
      <c r="E1202" s="50"/>
      <c r="F1202" s="50"/>
      <c r="G1202" s="62"/>
    </row>
    <row r="1203" spans="2:7" ht="18" customHeight="1" x14ac:dyDescent="0.25">
      <c r="B1203" s="50"/>
      <c r="E1203" s="50"/>
      <c r="F1203" s="50"/>
      <c r="G1203" s="62"/>
    </row>
    <row r="1204" spans="2:7" ht="18" customHeight="1" x14ac:dyDescent="0.25">
      <c r="B1204" s="50"/>
      <c r="E1204" s="50"/>
      <c r="F1204" s="50"/>
      <c r="G1204" s="62"/>
    </row>
    <row r="1205" spans="2:7" ht="18" customHeight="1" x14ac:dyDescent="0.25">
      <c r="B1205" s="50"/>
      <c r="E1205" s="50"/>
      <c r="F1205" s="50"/>
      <c r="G1205" s="62"/>
    </row>
    <row r="1206" spans="2:7" ht="18" customHeight="1" x14ac:dyDescent="0.25">
      <c r="B1206" s="50"/>
      <c r="E1206" s="50"/>
      <c r="F1206" s="50"/>
      <c r="G1206" s="62"/>
    </row>
    <row r="1207" spans="2:7" ht="18" customHeight="1" x14ac:dyDescent="0.25">
      <c r="B1207" s="50"/>
      <c r="E1207" s="50"/>
      <c r="F1207" s="50"/>
      <c r="G1207" s="62"/>
    </row>
    <row r="1208" spans="2:7" ht="18" customHeight="1" x14ac:dyDescent="0.25">
      <c r="B1208" s="50"/>
      <c r="E1208" s="50"/>
      <c r="F1208" s="50"/>
      <c r="G1208" s="62"/>
    </row>
    <row r="1209" spans="2:7" ht="18" customHeight="1" x14ac:dyDescent="0.25">
      <c r="B1209" s="50"/>
      <c r="E1209" s="50"/>
      <c r="F1209" s="50"/>
      <c r="G1209" s="62"/>
    </row>
    <row r="1210" spans="2:7" ht="18" customHeight="1" x14ac:dyDescent="0.25">
      <c r="B1210" s="50"/>
      <c r="E1210" s="50"/>
      <c r="F1210" s="50"/>
      <c r="G1210" s="62"/>
    </row>
    <row r="1211" spans="2:7" ht="18" customHeight="1" x14ac:dyDescent="0.25">
      <c r="B1211" s="50"/>
      <c r="E1211" s="50"/>
      <c r="F1211" s="50"/>
      <c r="G1211" s="62"/>
    </row>
    <row r="1212" spans="2:7" ht="18" customHeight="1" x14ac:dyDescent="0.25">
      <c r="B1212" s="50"/>
      <c r="E1212" s="50"/>
      <c r="F1212" s="50"/>
      <c r="G1212" s="62"/>
    </row>
    <row r="1213" spans="2:7" ht="18" customHeight="1" x14ac:dyDescent="0.25">
      <c r="B1213" s="50"/>
      <c r="E1213" s="50"/>
      <c r="F1213" s="50"/>
      <c r="G1213" s="62"/>
    </row>
    <row r="1214" spans="2:7" ht="18" customHeight="1" x14ac:dyDescent="0.25">
      <c r="B1214" s="50"/>
      <c r="E1214" s="50"/>
      <c r="F1214" s="50"/>
      <c r="G1214" s="62"/>
    </row>
    <row r="1215" spans="2:7" ht="18" customHeight="1" x14ac:dyDescent="0.25">
      <c r="B1215" s="50"/>
      <c r="E1215" s="50"/>
      <c r="F1215" s="50"/>
      <c r="G1215" s="62"/>
    </row>
    <row r="1216" spans="2:7" ht="18" customHeight="1" x14ac:dyDescent="0.25">
      <c r="B1216" s="50"/>
      <c r="E1216" s="50"/>
      <c r="F1216" s="50"/>
      <c r="G1216" s="62"/>
    </row>
    <row r="1217" spans="1:116" ht="18" customHeight="1" x14ac:dyDescent="0.25">
      <c r="B1217" s="50"/>
      <c r="E1217" s="50"/>
      <c r="F1217" s="50"/>
      <c r="G1217" s="62"/>
    </row>
    <row r="1218" spans="1:116" ht="18" customHeight="1" x14ac:dyDescent="0.25">
      <c r="B1218" s="50"/>
      <c r="E1218" s="50"/>
      <c r="F1218" s="50"/>
      <c r="G1218" s="62"/>
    </row>
    <row r="1219" spans="1:116" ht="18" customHeight="1" x14ac:dyDescent="0.25">
      <c r="B1219" s="50"/>
      <c r="E1219" s="50"/>
      <c r="F1219" s="50"/>
      <c r="G1219" s="62"/>
    </row>
    <row r="1220" spans="1:116" ht="18" customHeight="1" x14ac:dyDescent="0.25">
      <c r="B1220" s="50"/>
      <c r="E1220" s="50"/>
      <c r="F1220" s="50"/>
      <c r="G1220" s="62"/>
    </row>
    <row r="1221" spans="1:116" ht="18" customHeight="1" x14ac:dyDescent="0.25">
      <c r="B1221" s="50"/>
      <c r="E1221" s="50"/>
      <c r="F1221" s="50"/>
      <c r="G1221" s="62"/>
    </row>
    <row r="1222" spans="1:116" ht="18" customHeight="1" x14ac:dyDescent="0.25">
      <c r="B1222" s="50"/>
      <c r="E1222" s="50"/>
      <c r="F1222" s="50"/>
      <c r="G1222" s="62"/>
    </row>
    <row r="1223" spans="1:116" ht="18" customHeight="1" x14ac:dyDescent="0.25">
      <c r="B1223" s="50"/>
      <c r="E1223" s="50"/>
      <c r="F1223" s="50"/>
      <c r="G1223" s="62"/>
    </row>
    <row r="1224" spans="1:116" s="49" customFormat="1" ht="18" customHeight="1" x14ac:dyDescent="0.25">
      <c r="A1224" s="115"/>
      <c r="C1224" s="50"/>
      <c r="D1224" s="50"/>
      <c r="E1224" s="60"/>
      <c r="F1224" s="61"/>
      <c r="G1224" s="61"/>
      <c r="H1224" s="50"/>
      <c r="I1224" s="50"/>
      <c r="J1224" s="50"/>
      <c r="K1224" s="50"/>
      <c r="L1224" s="50"/>
      <c r="M1224" s="50"/>
      <c r="N1224" s="50"/>
      <c r="O1224" s="50"/>
      <c r="P1224" s="50"/>
      <c r="Q1224" s="50"/>
      <c r="R1224" s="55"/>
      <c r="S1224" s="55"/>
      <c r="T1224" s="55"/>
      <c r="U1224" s="55"/>
      <c r="V1224" s="55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5"/>
      <c r="AK1224" s="55"/>
      <c r="AL1224" s="55"/>
      <c r="AM1224" s="55"/>
      <c r="AN1224" s="55"/>
      <c r="AO1224" s="55"/>
      <c r="AP1224" s="55"/>
      <c r="AQ1224" s="55"/>
      <c r="AR1224" s="55"/>
      <c r="AS1224" s="55"/>
      <c r="AT1224" s="55"/>
      <c r="AU1224" s="55"/>
      <c r="AV1224" s="55"/>
      <c r="AW1224" s="55"/>
      <c r="AX1224" s="55"/>
      <c r="AY1224" s="55"/>
      <c r="AZ1224" s="55"/>
      <c r="BA1224" s="55"/>
      <c r="BB1224" s="55"/>
      <c r="BC1224" s="55"/>
      <c r="BD1224" s="55"/>
      <c r="BE1224" s="55"/>
      <c r="BF1224" s="55"/>
      <c r="BG1224" s="55"/>
      <c r="BH1224" s="55"/>
      <c r="BI1224" s="55"/>
      <c r="BJ1224" s="55"/>
      <c r="BK1224" s="55"/>
      <c r="BL1224" s="55"/>
      <c r="BM1224" s="55"/>
      <c r="BN1224" s="55"/>
      <c r="BO1224" s="55"/>
      <c r="BP1224" s="55"/>
      <c r="BQ1224" s="55"/>
      <c r="BR1224" s="55"/>
      <c r="BS1224" s="55"/>
      <c r="BT1224" s="55"/>
      <c r="BU1224" s="55"/>
      <c r="BV1224" s="55"/>
      <c r="BW1224" s="55"/>
      <c r="BX1224" s="55"/>
      <c r="BY1224" s="55"/>
      <c r="BZ1224" s="55"/>
      <c r="CA1224" s="55"/>
      <c r="CB1224" s="55"/>
      <c r="CC1224" s="55"/>
      <c r="CD1224" s="55"/>
      <c r="CE1224" s="55"/>
      <c r="CF1224" s="55"/>
      <c r="CG1224" s="55"/>
      <c r="CH1224" s="55"/>
      <c r="CI1224" s="55"/>
      <c r="CJ1224" s="55"/>
      <c r="CK1224" s="55"/>
      <c r="CL1224" s="55"/>
      <c r="CM1224" s="55"/>
      <c r="CN1224" s="55"/>
      <c r="CO1224" s="55"/>
      <c r="CP1224" s="55"/>
      <c r="CQ1224" s="55"/>
      <c r="CR1224" s="55"/>
      <c r="CS1224" s="55"/>
      <c r="CT1224" s="55"/>
      <c r="CU1224" s="55"/>
      <c r="CV1224" s="55"/>
      <c r="CW1224" s="55"/>
      <c r="CX1224" s="55"/>
      <c r="CY1224" s="55"/>
      <c r="CZ1224" s="55"/>
      <c r="DA1224" s="55"/>
      <c r="DB1224" s="55"/>
      <c r="DC1224" s="55"/>
      <c r="DD1224" s="55"/>
      <c r="DE1224" s="55"/>
      <c r="DF1224" s="55"/>
      <c r="DG1224" s="55"/>
      <c r="DH1224" s="55"/>
      <c r="DI1224" s="55"/>
      <c r="DJ1224" s="55"/>
      <c r="DK1224" s="55"/>
      <c r="DL1224" s="55"/>
    </row>
    <row r="1225" spans="1:116" s="49" customFormat="1" ht="18" customHeight="1" x14ac:dyDescent="0.25">
      <c r="A1225" s="115"/>
      <c r="C1225" s="50"/>
      <c r="D1225" s="50"/>
      <c r="E1225" s="60"/>
      <c r="F1225" s="61"/>
      <c r="G1225" s="61"/>
      <c r="H1225" s="50"/>
      <c r="I1225" s="50"/>
      <c r="J1225" s="50"/>
      <c r="K1225" s="50"/>
      <c r="L1225" s="50"/>
      <c r="M1225" s="50"/>
      <c r="N1225" s="50"/>
      <c r="O1225" s="50"/>
      <c r="P1225" s="50"/>
      <c r="Q1225" s="50"/>
      <c r="R1225" s="55"/>
      <c r="S1225" s="55"/>
      <c r="T1225" s="55"/>
      <c r="U1225" s="55"/>
      <c r="V1225" s="55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5"/>
      <c r="AK1225" s="55"/>
      <c r="AL1225" s="55"/>
      <c r="AM1225" s="55"/>
      <c r="AN1225" s="55"/>
      <c r="AO1225" s="55"/>
      <c r="AP1225" s="55"/>
      <c r="AQ1225" s="55"/>
      <c r="AR1225" s="55"/>
      <c r="AS1225" s="55"/>
      <c r="AT1225" s="55"/>
      <c r="AU1225" s="55"/>
      <c r="AV1225" s="55"/>
      <c r="AW1225" s="55"/>
      <c r="AX1225" s="55"/>
      <c r="AY1225" s="55"/>
      <c r="AZ1225" s="55"/>
      <c r="BA1225" s="55"/>
      <c r="BB1225" s="55"/>
      <c r="BC1225" s="55"/>
      <c r="BD1225" s="55"/>
      <c r="BE1225" s="55"/>
      <c r="BF1225" s="55"/>
      <c r="BG1225" s="55"/>
      <c r="BH1225" s="55"/>
      <c r="BI1225" s="55"/>
      <c r="BJ1225" s="55"/>
      <c r="BK1225" s="55"/>
      <c r="BL1225" s="55"/>
      <c r="BM1225" s="55"/>
      <c r="BN1225" s="55"/>
      <c r="BO1225" s="55"/>
      <c r="BP1225" s="55"/>
      <c r="BQ1225" s="55"/>
      <c r="BR1225" s="55"/>
      <c r="BS1225" s="55"/>
      <c r="BT1225" s="55"/>
      <c r="BU1225" s="55"/>
      <c r="BV1225" s="55"/>
      <c r="BW1225" s="55"/>
      <c r="BX1225" s="55"/>
      <c r="BY1225" s="55"/>
      <c r="BZ1225" s="55"/>
      <c r="CA1225" s="55"/>
      <c r="CB1225" s="55"/>
      <c r="CC1225" s="55"/>
      <c r="CD1225" s="55"/>
      <c r="CE1225" s="55"/>
      <c r="CF1225" s="55"/>
      <c r="CG1225" s="55"/>
      <c r="CH1225" s="55"/>
      <c r="CI1225" s="55"/>
      <c r="CJ1225" s="55"/>
      <c r="CK1225" s="55"/>
      <c r="CL1225" s="55"/>
      <c r="CM1225" s="55"/>
      <c r="CN1225" s="55"/>
      <c r="CO1225" s="55"/>
      <c r="CP1225" s="55"/>
      <c r="CQ1225" s="55"/>
      <c r="CR1225" s="55"/>
      <c r="CS1225" s="55"/>
      <c r="CT1225" s="55"/>
      <c r="CU1225" s="55"/>
      <c r="CV1225" s="55"/>
      <c r="CW1225" s="55"/>
      <c r="CX1225" s="55"/>
      <c r="CY1225" s="55"/>
      <c r="CZ1225" s="55"/>
      <c r="DA1225" s="55"/>
      <c r="DB1225" s="55"/>
      <c r="DC1225" s="55"/>
      <c r="DD1225" s="55"/>
      <c r="DE1225" s="55"/>
      <c r="DF1225" s="55"/>
      <c r="DG1225" s="55"/>
      <c r="DH1225" s="55"/>
      <c r="DI1225" s="55"/>
      <c r="DJ1225" s="55"/>
      <c r="DK1225" s="55"/>
      <c r="DL1225" s="55"/>
    </row>
    <row r="1226" spans="1:116" s="49" customFormat="1" ht="18" customHeight="1" x14ac:dyDescent="0.25">
      <c r="A1226" s="115"/>
      <c r="C1226" s="50"/>
      <c r="D1226" s="50"/>
      <c r="E1226" s="60"/>
      <c r="F1226" s="61"/>
      <c r="G1226" s="61"/>
      <c r="H1226" s="50"/>
      <c r="I1226" s="50"/>
      <c r="J1226" s="50"/>
      <c r="K1226" s="50"/>
      <c r="L1226" s="50"/>
      <c r="M1226" s="50"/>
      <c r="N1226" s="50"/>
      <c r="O1226" s="50"/>
      <c r="P1226" s="50"/>
      <c r="Q1226" s="50"/>
      <c r="R1226" s="55"/>
      <c r="S1226" s="55"/>
      <c r="T1226" s="55"/>
      <c r="U1226" s="55"/>
      <c r="V1226" s="55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5"/>
      <c r="AK1226" s="55"/>
      <c r="AL1226" s="55"/>
      <c r="AM1226" s="55"/>
      <c r="AN1226" s="55"/>
      <c r="AO1226" s="55"/>
      <c r="AP1226" s="55"/>
      <c r="AQ1226" s="55"/>
      <c r="AR1226" s="55"/>
      <c r="AS1226" s="55"/>
      <c r="AT1226" s="55"/>
      <c r="AU1226" s="55"/>
      <c r="AV1226" s="55"/>
      <c r="AW1226" s="55"/>
      <c r="AX1226" s="55"/>
      <c r="AY1226" s="55"/>
      <c r="AZ1226" s="55"/>
      <c r="BA1226" s="55"/>
      <c r="BB1226" s="55"/>
      <c r="BC1226" s="55"/>
      <c r="BD1226" s="55"/>
      <c r="BE1226" s="55"/>
      <c r="BF1226" s="55"/>
      <c r="BG1226" s="55"/>
      <c r="BH1226" s="55"/>
      <c r="BI1226" s="55"/>
      <c r="BJ1226" s="55"/>
      <c r="BK1226" s="55"/>
      <c r="BL1226" s="55"/>
      <c r="BM1226" s="55"/>
      <c r="BN1226" s="55"/>
      <c r="BO1226" s="55"/>
      <c r="BP1226" s="55"/>
      <c r="BQ1226" s="55"/>
      <c r="BR1226" s="55"/>
      <c r="BS1226" s="55"/>
      <c r="BT1226" s="55"/>
      <c r="BU1226" s="55"/>
      <c r="BV1226" s="55"/>
      <c r="BW1226" s="55"/>
      <c r="BX1226" s="55"/>
      <c r="BY1226" s="55"/>
      <c r="BZ1226" s="55"/>
      <c r="CA1226" s="55"/>
      <c r="CB1226" s="55"/>
      <c r="CC1226" s="55"/>
      <c r="CD1226" s="55"/>
      <c r="CE1226" s="55"/>
      <c r="CF1226" s="55"/>
      <c r="CG1226" s="55"/>
      <c r="CH1226" s="55"/>
      <c r="CI1226" s="55"/>
      <c r="CJ1226" s="55"/>
      <c r="CK1226" s="55"/>
      <c r="CL1226" s="55"/>
      <c r="CM1226" s="55"/>
      <c r="CN1226" s="55"/>
      <c r="CO1226" s="55"/>
      <c r="CP1226" s="55"/>
      <c r="CQ1226" s="55"/>
      <c r="CR1226" s="55"/>
      <c r="CS1226" s="55"/>
      <c r="CT1226" s="55"/>
      <c r="CU1226" s="55"/>
      <c r="CV1226" s="55"/>
      <c r="CW1226" s="55"/>
      <c r="CX1226" s="55"/>
      <c r="CY1226" s="55"/>
      <c r="CZ1226" s="55"/>
      <c r="DA1226" s="55"/>
      <c r="DB1226" s="55"/>
      <c r="DC1226" s="55"/>
      <c r="DD1226" s="55"/>
      <c r="DE1226" s="55"/>
      <c r="DF1226" s="55"/>
      <c r="DG1226" s="55"/>
      <c r="DH1226" s="55"/>
      <c r="DI1226" s="55"/>
      <c r="DJ1226" s="55"/>
      <c r="DK1226" s="55"/>
      <c r="DL1226" s="55"/>
    </row>
    <row r="1227" spans="1:116" s="49" customFormat="1" ht="18" customHeight="1" x14ac:dyDescent="0.25">
      <c r="A1227" s="115"/>
      <c r="C1227" s="50"/>
      <c r="D1227" s="50"/>
      <c r="E1227" s="60"/>
      <c r="F1227" s="61"/>
      <c r="G1227" s="61"/>
      <c r="H1227" s="50"/>
      <c r="I1227" s="50"/>
      <c r="J1227" s="50"/>
      <c r="K1227" s="50"/>
      <c r="L1227" s="50"/>
      <c r="M1227" s="50"/>
      <c r="N1227" s="50"/>
      <c r="O1227" s="50"/>
      <c r="P1227" s="50"/>
      <c r="Q1227" s="50"/>
      <c r="R1227" s="55"/>
      <c r="S1227" s="55"/>
      <c r="T1227" s="55"/>
      <c r="U1227" s="55"/>
      <c r="V1227" s="55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5"/>
      <c r="AK1227" s="55"/>
      <c r="AL1227" s="55"/>
      <c r="AM1227" s="55"/>
      <c r="AN1227" s="55"/>
      <c r="AO1227" s="55"/>
      <c r="AP1227" s="55"/>
      <c r="AQ1227" s="55"/>
      <c r="AR1227" s="55"/>
      <c r="AS1227" s="55"/>
      <c r="AT1227" s="55"/>
      <c r="AU1227" s="55"/>
      <c r="AV1227" s="55"/>
      <c r="AW1227" s="55"/>
      <c r="AX1227" s="55"/>
      <c r="AY1227" s="55"/>
      <c r="AZ1227" s="55"/>
      <c r="BA1227" s="55"/>
      <c r="BB1227" s="55"/>
      <c r="BC1227" s="55"/>
      <c r="BD1227" s="55"/>
      <c r="BE1227" s="55"/>
      <c r="BF1227" s="55"/>
      <c r="BG1227" s="55"/>
      <c r="BH1227" s="55"/>
      <c r="BI1227" s="55"/>
      <c r="BJ1227" s="55"/>
      <c r="BK1227" s="55"/>
      <c r="BL1227" s="55"/>
      <c r="BM1227" s="55"/>
      <c r="BN1227" s="55"/>
      <c r="BO1227" s="55"/>
      <c r="BP1227" s="55"/>
      <c r="BQ1227" s="55"/>
      <c r="BR1227" s="55"/>
      <c r="BS1227" s="55"/>
      <c r="BT1227" s="55"/>
      <c r="BU1227" s="55"/>
      <c r="BV1227" s="55"/>
      <c r="BW1227" s="55"/>
      <c r="BX1227" s="55"/>
      <c r="BY1227" s="55"/>
      <c r="BZ1227" s="55"/>
      <c r="CA1227" s="55"/>
      <c r="CB1227" s="55"/>
      <c r="CC1227" s="55"/>
      <c r="CD1227" s="55"/>
      <c r="CE1227" s="55"/>
      <c r="CF1227" s="55"/>
      <c r="CG1227" s="55"/>
      <c r="CH1227" s="55"/>
      <c r="CI1227" s="55"/>
      <c r="CJ1227" s="55"/>
      <c r="CK1227" s="55"/>
      <c r="CL1227" s="55"/>
      <c r="CM1227" s="55"/>
      <c r="CN1227" s="55"/>
      <c r="CO1227" s="55"/>
      <c r="CP1227" s="55"/>
      <c r="CQ1227" s="55"/>
      <c r="CR1227" s="55"/>
      <c r="CS1227" s="55"/>
      <c r="CT1227" s="55"/>
      <c r="CU1227" s="55"/>
      <c r="CV1227" s="55"/>
      <c r="CW1227" s="55"/>
      <c r="CX1227" s="55"/>
      <c r="CY1227" s="55"/>
      <c r="CZ1227" s="55"/>
      <c r="DA1227" s="55"/>
      <c r="DB1227" s="55"/>
      <c r="DC1227" s="55"/>
      <c r="DD1227" s="55"/>
      <c r="DE1227" s="55"/>
      <c r="DF1227" s="55"/>
      <c r="DG1227" s="55"/>
      <c r="DH1227" s="55"/>
      <c r="DI1227" s="55"/>
      <c r="DJ1227" s="55"/>
      <c r="DK1227" s="55"/>
      <c r="DL1227" s="55"/>
    </row>
    <row r="1228" spans="1:116" s="49" customFormat="1" ht="18" customHeight="1" x14ac:dyDescent="0.25">
      <c r="A1228" s="115"/>
      <c r="C1228" s="50"/>
      <c r="D1228" s="50"/>
      <c r="E1228" s="60"/>
      <c r="F1228" s="61"/>
      <c r="G1228" s="61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5"/>
      <c r="S1228" s="55"/>
      <c r="T1228" s="55"/>
      <c r="U1228" s="55"/>
      <c r="V1228" s="55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5"/>
      <c r="AK1228" s="55"/>
      <c r="AL1228" s="55"/>
      <c r="AM1228" s="55"/>
      <c r="AN1228" s="55"/>
      <c r="AO1228" s="55"/>
      <c r="AP1228" s="55"/>
      <c r="AQ1228" s="55"/>
      <c r="AR1228" s="55"/>
      <c r="AS1228" s="55"/>
      <c r="AT1228" s="55"/>
      <c r="AU1228" s="55"/>
      <c r="AV1228" s="55"/>
      <c r="AW1228" s="55"/>
      <c r="AX1228" s="55"/>
      <c r="AY1228" s="55"/>
      <c r="AZ1228" s="55"/>
      <c r="BA1228" s="55"/>
      <c r="BB1228" s="55"/>
      <c r="BC1228" s="55"/>
      <c r="BD1228" s="55"/>
      <c r="BE1228" s="55"/>
      <c r="BF1228" s="55"/>
      <c r="BG1228" s="55"/>
      <c r="BH1228" s="55"/>
      <c r="BI1228" s="55"/>
      <c r="BJ1228" s="55"/>
      <c r="BK1228" s="55"/>
      <c r="BL1228" s="55"/>
      <c r="BM1228" s="55"/>
      <c r="BN1228" s="55"/>
      <c r="BO1228" s="55"/>
      <c r="BP1228" s="55"/>
      <c r="BQ1228" s="55"/>
      <c r="BR1228" s="55"/>
      <c r="BS1228" s="55"/>
      <c r="BT1228" s="55"/>
      <c r="BU1228" s="55"/>
      <c r="BV1228" s="55"/>
      <c r="BW1228" s="55"/>
      <c r="BX1228" s="55"/>
      <c r="BY1228" s="55"/>
      <c r="BZ1228" s="55"/>
      <c r="CA1228" s="55"/>
      <c r="CB1228" s="55"/>
      <c r="CC1228" s="55"/>
      <c r="CD1228" s="55"/>
      <c r="CE1228" s="55"/>
      <c r="CF1228" s="55"/>
      <c r="CG1228" s="55"/>
      <c r="CH1228" s="55"/>
      <c r="CI1228" s="55"/>
      <c r="CJ1228" s="55"/>
      <c r="CK1228" s="55"/>
      <c r="CL1228" s="55"/>
      <c r="CM1228" s="55"/>
      <c r="CN1228" s="55"/>
      <c r="CO1228" s="55"/>
      <c r="CP1228" s="55"/>
      <c r="CQ1228" s="55"/>
      <c r="CR1228" s="55"/>
      <c r="CS1228" s="55"/>
      <c r="CT1228" s="55"/>
      <c r="CU1228" s="55"/>
      <c r="CV1228" s="55"/>
      <c r="CW1228" s="55"/>
      <c r="CX1228" s="55"/>
      <c r="CY1228" s="55"/>
      <c r="CZ1228" s="55"/>
      <c r="DA1228" s="55"/>
      <c r="DB1228" s="55"/>
      <c r="DC1228" s="55"/>
      <c r="DD1228" s="55"/>
      <c r="DE1228" s="55"/>
      <c r="DF1228" s="55"/>
      <c r="DG1228" s="55"/>
      <c r="DH1228" s="55"/>
      <c r="DI1228" s="55"/>
      <c r="DJ1228" s="55"/>
      <c r="DK1228" s="55"/>
      <c r="DL1228" s="55"/>
    </row>
    <row r="1229" spans="1:116" s="49" customFormat="1" ht="18" customHeight="1" x14ac:dyDescent="0.25">
      <c r="A1229" s="115"/>
      <c r="C1229" s="50"/>
      <c r="D1229" s="50"/>
      <c r="E1229" s="60"/>
      <c r="F1229" s="61"/>
      <c r="G1229" s="61"/>
      <c r="H1229" s="50"/>
      <c r="I1229" s="50"/>
      <c r="J1229" s="50"/>
      <c r="K1229" s="50"/>
      <c r="L1229" s="50"/>
      <c r="M1229" s="50"/>
      <c r="N1229" s="50"/>
      <c r="O1229" s="50"/>
      <c r="P1229" s="50"/>
      <c r="Q1229" s="50"/>
      <c r="R1229" s="55"/>
      <c r="S1229" s="55"/>
      <c r="T1229" s="55"/>
      <c r="U1229" s="55"/>
      <c r="V1229" s="55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5"/>
      <c r="AK1229" s="55"/>
      <c r="AL1229" s="55"/>
      <c r="AM1229" s="55"/>
      <c r="AN1229" s="55"/>
      <c r="AO1229" s="55"/>
      <c r="AP1229" s="55"/>
      <c r="AQ1229" s="55"/>
      <c r="AR1229" s="55"/>
      <c r="AS1229" s="55"/>
      <c r="AT1229" s="55"/>
      <c r="AU1229" s="55"/>
      <c r="AV1229" s="55"/>
      <c r="AW1229" s="55"/>
      <c r="AX1229" s="55"/>
      <c r="AY1229" s="55"/>
      <c r="AZ1229" s="55"/>
      <c r="BA1229" s="55"/>
      <c r="BB1229" s="55"/>
      <c r="BC1229" s="55"/>
      <c r="BD1229" s="55"/>
      <c r="BE1229" s="55"/>
      <c r="BF1229" s="55"/>
      <c r="BG1229" s="55"/>
      <c r="BH1229" s="55"/>
      <c r="BI1229" s="55"/>
      <c r="BJ1229" s="55"/>
      <c r="BK1229" s="55"/>
      <c r="BL1229" s="55"/>
      <c r="BM1229" s="55"/>
      <c r="BN1229" s="55"/>
      <c r="BO1229" s="55"/>
      <c r="BP1229" s="55"/>
      <c r="BQ1229" s="55"/>
      <c r="BR1229" s="55"/>
      <c r="BS1229" s="55"/>
      <c r="BT1229" s="55"/>
      <c r="BU1229" s="55"/>
      <c r="BV1229" s="55"/>
      <c r="BW1229" s="55"/>
      <c r="BX1229" s="55"/>
      <c r="BY1229" s="55"/>
      <c r="BZ1229" s="55"/>
      <c r="CA1229" s="55"/>
      <c r="CB1229" s="55"/>
      <c r="CC1229" s="55"/>
      <c r="CD1229" s="55"/>
      <c r="CE1229" s="55"/>
      <c r="CF1229" s="55"/>
      <c r="CG1229" s="55"/>
      <c r="CH1229" s="55"/>
      <c r="CI1229" s="55"/>
      <c r="CJ1229" s="55"/>
      <c r="CK1229" s="55"/>
      <c r="CL1229" s="55"/>
      <c r="CM1229" s="55"/>
      <c r="CN1229" s="55"/>
      <c r="CO1229" s="55"/>
      <c r="CP1229" s="55"/>
      <c r="CQ1229" s="55"/>
      <c r="CR1229" s="55"/>
      <c r="CS1229" s="55"/>
      <c r="CT1229" s="55"/>
      <c r="CU1229" s="55"/>
      <c r="CV1229" s="55"/>
      <c r="CW1229" s="55"/>
      <c r="CX1229" s="55"/>
      <c r="CY1229" s="55"/>
      <c r="CZ1229" s="55"/>
      <c r="DA1229" s="55"/>
      <c r="DB1229" s="55"/>
      <c r="DC1229" s="55"/>
      <c r="DD1229" s="55"/>
      <c r="DE1229" s="55"/>
      <c r="DF1229" s="55"/>
      <c r="DG1229" s="55"/>
      <c r="DH1229" s="55"/>
      <c r="DI1229" s="55"/>
      <c r="DJ1229" s="55"/>
      <c r="DK1229" s="55"/>
      <c r="DL1229" s="55"/>
    </row>
    <row r="1230" spans="1:116" s="49" customFormat="1" ht="18" customHeight="1" x14ac:dyDescent="0.25">
      <c r="A1230" s="115"/>
      <c r="C1230" s="50"/>
      <c r="D1230" s="50"/>
      <c r="E1230" s="60"/>
      <c r="F1230" s="61"/>
      <c r="G1230" s="61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5"/>
      <c r="AK1230" s="55"/>
      <c r="AL1230" s="55"/>
      <c r="AM1230" s="55"/>
      <c r="AN1230" s="55"/>
      <c r="AO1230" s="55"/>
      <c r="AP1230" s="55"/>
      <c r="AQ1230" s="55"/>
      <c r="AR1230" s="55"/>
      <c r="AS1230" s="55"/>
      <c r="AT1230" s="55"/>
      <c r="AU1230" s="55"/>
      <c r="AV1230" s="55"/>
      <c r="AW1230" s="55"/>
      <c r="AX1230" s="55"/>
      <c r="AY1230" s="55"/>
      <c r="AZ1230" s="55"/>
      <c r="BA1230" s="55"/>
      <c r="BB1230" s="55"/>
      <c r="BC1230" s="55"/>
      <c r="BD1230" s="55"/>
      <c r="BE1230" s="55"/>
      <c r="BF1230" s="55"/>
      <c r="BG1230" s="55"/>
      <c r="BH1230" s="55"/>
      <c r="BI1230" s="55"/>
      <c r="BJ1230" s="55"/>
      <c r="BK1230" s="55"/>
      <c r="BL1230" s="55"/>
      <c r="BM1230" s="55"/>
      <c r="BN1230" s="55"/>
      <c r="BO1230" s="55"/>
      <c r="BP1230" s="55"/>
      <c r="BQ1230" s="55"/>
      <c r="BR1230" s="55"/>
      <c r="BS1230" s="55"/>
      <c r="BT1230" s="55"/>
      <c r="BU1230" s="55"/>
      <c r="BV1230" s="55"/>
      <c r="BW1230" s="55"/>
      <c r="BX1230" s="55"/>
      <c r="BY1230" s="55"/>
      <c r="BZ1230" s="55"/>
      <c r="CA1230" s="55"/>
      <c r="CB1230" s="55"/>
      <c r="CC1230" s="55"/>
      <c r="CD1230" s="55"/>
      <c r="CE1230" s="55"/>
      <c r="CF1230" s="55"/>
      <c r="CG1230" s="55"/>
      <c r="CH1230" s="55"/>
      <c r="CI1230" s="55"/>
      <c r="CJ1230" s="55"/>
      <c r="CK1230" s="55"/>
      <c r="CL1230" s="55"/>
      <c r="CM1230" s="55"/>
      <c r="CN1230" s="55"/>
      <c r="CO1230" s="55"/>
      <c r="CP1230" s="55"/>
      <c r="CQ1230" s="55"/>
      <c r="CR1230" s="55"/>
      <c r="CS1230" s="55"/>
      <c r="CT1230" s="55"/>
      <c r="CU1230" s="55"/>
      <c r="CV1230" s="55"/>
      <c r="CW1230" s="55"/>
      <c r="CX1230" s="55"/>
      <c r="CY1230" s="55"/>
      <c r="CZ1230" s="55"/>
      <c r="DA1230" s="55"/>
      <c r="DB1230" s="55"/>
      <c r="DC1230" s="55"/>
      <c r="DD1230" s="55"/>
      <c r="DE1230" s="55"/>
      <c r="DF1230" s="55"/>
      <c r="DG1230" s="55"/>
      <c r="DH1230" s="55"/>
      <c r="DI1230" s="55"/>
      <c r="DJ1230" s="55"/>
      <c r="DK1230" s="55"/>
      <c r="DL1230" s="55"/>
    </row>
    <row r="1231" spans="1:116" s="49" customFormat="1" ht="18" customHeight="1" x14ac:dyDescent="0.25">
      <c r="A1231" s="115"/>
      <c r="C1231" s="50"/>
      <c r="D1231" s="50"/>
      <c r="E1231" s="60"/>
      <c r="F1231" s="61"/>
      <c r="G1231" s="61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5"/>
      <c r="AU1231" s="55"/>
      <c r="AV1231" s="55"/>
      <c r="AW1231" s="55"/>
      <c r="AX1231" s="55"/>
      <c r="AY1231" s="55"/>
      <c r="AZ1231" s="55"/>
      <c r="BA1231" s="55"/>
      <c r="BB1231" s="55"/>
      <c r="BC1231" s="55"/>
      <c r="BD1231" s="55"/>
      <c r="BE1231" s="55"/>
      <c r="BF1231" s="55"/>
      <c r="BG1231" s="55"/>
      <c r="BH1231" s="55"/>
      <c r="BI1231" s="55"/>
      <c r="BJ1231" s="55"/>
      <c r="BK1231" s="55"/>
      <c r="BL1231" s="55"/>
      <c r="BM1231" s="55"/>
      <c r="BN1231" s="55"/>
      <c r="BO1231" s="55"/>
      <c r="BP1231" s="55"/>
      <c r="BQ1231" s="55"/>
      <c r="BR1231" s="55"/>
      <c r="BS1231" s="55"/>
      <c r="BT1231" s="55"/>
      <c r="BU1231" s="55"/>
      <c r="BV1231" s="55"/>
      <c r="BW1231" s="55"/>
      <c r="BX1231" s="55"/>
      <c r="BY1231" s="55"/>
      <c r="BZ1231" s="55"/>
      <c r="CA1231" s="55"/>
      <c r="CB1231" s="55"/>
      <c r="CC1231" s="55"/>
      <c r="CD1231" s="55"/>
      <c r="CE1231" s="55"/>
      <c r="CF1231" s="55"/>
      <c r="CG1231" s="55"/>
      <c r="CH1231" s="55"/>
      <c r="CI1231" s="55"/>
      <c r="CJ1231" s="55"/>
      <c r="CK1231" s="55"/>
      <c r="CL1231" s="55"/>
      <c r="CM1231" s="55"/>
      <c r="CN1231" s="55"/>
      <c r="CO1231" s="55"/>
      <c r="CP1231" s="55"/>
      <c r="CQ1231" s="55"/>
      <c r="CR1231" s="55"/>
      <c r="CS1231" s="55"/>
      <c r="CT1231" s="55"/>
      <c r="CU1231" s="55"/>
      <c r="CV1231" s="55"/>
      <c r="CW1231" s="55"/>
      <c r="CX1231" s="55"/>
      <c r="CY1231" s="55"/>
      <c r="CZ1231" s="55"/>
      <c r="DA1231" s="55"/>
      <c r="DB1231" s="55"/>
      <c r="DC1231" s="55"/>
      <c r="DD1231" s="55"/>
      <c r="DE1231" s="55"/>
      <c r="DF1231" s="55"/>
      <c r="DG1231" s="55"/>
      <c r="DH1231" s="55"/>
      <c r="DI1231" s="55"/>
      <c r="DJ1231" s="55"/>
      <c r="DK1231" s="55"/>
      <c r="DL1231" s="55"/>
    </row>
  </sheetData>
  <autoFilter ref="A5:DL25"/>
  <mergeCells count="9">
    <mergeCell ref="H4:H5"/>
    <mergeCell ref="A1:G1"/>
    <mergeCell ref="A2:G2"/>
    <mergeCell ref="A4:A5"/>
    <mergeCell ref="B4:B5"/>
    <mergeCell ref="C4:D4"/>
    <mergeCell ref="E4:E5"/>
    <mergeCell ref="F4:F5"/>
    <mergeCell ref="G4:G5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234"/>
  <sheetViews>
    <sheetView zoomScale="96" zoomScaleNormal="96" workbookViewId="0">
      <selection activeCell="F18" sqref="F18"/>
    </sheetView>
  </sheetViews>
  <sheetFormatPr defaultRowHeight="18" customHeight="1" x14ac:dyDescent="0.25"/>
  <cols>
    <col min="1" max="1" width="7.85546875" style="115" bestFit="1" customWidth="1"/>
    <col min="2" max="2" width="47" style="49" bestFit="1" customWidth="1"/>
    <col min="3" max="3" width="10.85546875" style="50" customWidth="1"/>
    <col min="4" max="4" width="9.85546875" style="50" customWidth="1"/>
    <col min="5" max="5" width="14.5703125" style="60" bestFit="1" customWidth="1"/>
    <col min="6" max="6" width="13.42578125" style="61" customWidth="1"/>
    <col min="7" max="7" width="14.7109375" style="61" customWidth="1"/>
    <col min="8" max="8" width="13.42578125" style="50" customWidth="1"/>
    <col min="9" max="9" width="9.140625" style="50"/>
    <col min="10" max="10" width="10.42578125" style="50" customWidth="1"/>
    <col min="11" max="17" width="9.140625" style="50"/>
    <col min="18" max="116" width="9.140625" style="55"/>
    <col min="117" max="16384" width="9.140625" style="50"/>
  </cols>
  <sheetData>
    <row r="1" spans="1:116" s="68" customFormat="1" ht="23.25" customHeight="1" x14ac:dyDescent="0.3">
      <c r="A1" s="119" t="s">
        <v>61</v>
      </c>
      <c r="B1" s="119"/>
      <c r="C1" s="119"/>
      <c r="D1" s="119"/>
      <c r="E1" s="119"/>
      <c r="F1" s="119"/>
      <c r="G1" s="119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</row>
    <row r="2" spans="1:116" s="68" customFormat="1" ht="23.25" customHeight="1" x14ac:dyDescent="0.3">
      <c r="A2" s="120" t="s">
        <v>102</v>
      </c>
      <c r="B2" s="120"/>
      <c r="C2" s="120"/>
      <c r="D2" s="120"/>
      <c r="E2" s="120"/>
      <c r="F2" s="120"/>
      <c r="G2" s="120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</row>
    <row r="3" spans="1:116" ht="10.5" customHeight="1" x14ac:dyDescent="0.25">
      <c r="A3" s="111"/>
      <c r="B3" s="65"/>
      <c r="C3" s="65"/>
      <c r="D3" s="65"/>
      <c r="E3" s="65"/>
      <c r="F3" s="65"/>
      <c r="G3" s="65"/>
    </row>
    <row r="4" spans="1:116" s="58" customFormat="1" ht="18" customHeight="1" x14ac:dyDescent="0.25">
      <c r="A4" s="121" t="s">
        <v>9</v>
      </c>
      <c r="B4" s="123" t="s">
        <v>8</v>
      </c>
      <c r="C4" s="125" t="s">
        <v>7</v>
      </c>
      <c r="D4" s="126"/>
      <c r="E4" s="123" t="s">
        <v>6</v>
      </c>
      <c r="F4" s="127" t="s">
        <v>5</v>
      </c>
      <c r="G4" s="127" t="s">
        <v>4</v>
      </c>
      <c r="H4" s="118" t="s">
        <v>88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</row>
    <row r="5" spans="1:116" s="58" customFormat="1" ht="18" customHeight="1" x14ac:dyDescent="0.25">
      <c r="A5" s="122"/>
      <c r="B5" s="124"/>
      <c r="C5" s="69" t="s">
        <v>3</v>
      </c>
      <c r="D5" s="69" t="s">
        <v>2</v>
      </c>
      <c r="E5" s="124"/>
      <c r="F5" s="128"/>
      <c r="G5" s="128"/>
      <c r="H5" s="118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</row>
    <row r="6" spans="1:116" s="76" customFormat="1" ht="18" customHeight="1" x14ac:dyDescent="0.25">
      <c r="A6" s="113"/>
      <c r="B6" s="70" t="s">
        <v>1</v>
      </c>
      <c r="C6" s="71"/>
      <c r="D6" s="71"/>
      <c r="E6" s="72"/>
      <c r="F6" s="73"/>
      <c r="G6" s="74">
        <f>T2.19!G25</f>
        <v>21620015</v>
      </c>
      <c r="H6" s="75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</row>
    <row r="7" spans="1:116" ht="18" customHeight="1" x14ac:dyDescent="0.25">
      <c r="A7" s="112">
        <v>44256</v>
      </c>
      <c r="B7" s="59" t="s">
        <v>64</v>
      </c>
      <c r="C7" s="48"/>
      <c r="D7" s="48"/>
      <c r="E7" s="51"/>
      <c r="F7" s="52">
        <v>2200</v>
      </c>
      <c r="G7" s="52">
        <f>G6+E7-F7</f>
        <v>21617815</v>
      </c>
      <c r="H7" s="53" t="s">
        <v>60</v>
      </c>
    </row>
    <row r="8" spans="1:116" ht="18" customHeight="1" x14ac:dyDescent="0.25">
      <c r="A8" s="112">
        <v>44256</v>
      </c>
      <c r="B8" s="59" t="s">
        <v>103</v>
      </c>
      <c r="C8" s="48" t="s">
        <v>11</v>
      </c>
      <c r="D8" s="48"/>
      <c r="E8" s="51">
        <v>500000</v>
      </c>
      <c r="F8" s="52"/>
      <c r="G8" s="52">
        <f t="shared" ref="G8:G27" si="0">G7+E8-F8</f>
        <v>22117815</v>
      </c>
      <c r="H8" s="53" t="s">
        <v>38</v>
      </c>
    </row>
    <row r="9" spans="1:116" ht="18" customHeight="1" x14ac:dyDescent="0.25">
      <c r="A9" s="112">
        <v>44257</v>
      </c>
      <c r="B9" s="59" t="s">
        <v>104</v>
      </c>
      <c r="C9" s="48" t="s">
        <v>11</v>
      </c>
      <c r="D9" s="48"/>
      <c r="E9" s="51">
        <v>220000</v>
      </c>
      <c r="F9" s="52"/>
      <c r="G9" s="52">
        <f t="shared" si="0"/>
        <v>22337815</v>
      </c>
      <c r="H9" s="53" t="s">
        <v>38</v>
      </c>
    </row>
    <row r="10" spans="1:116" ht="18" customHeight="1" x14ac:dyDescent="0.25">
      <c r="A10" s="112">
        <v>44258</v>
      </c>
      <c r="B10" s="59" t="s">
        <v>105</v>
      </c>
      <c r="C10" s="48" t="s">
        <v>11</v>
      </c>
      <c r="D10" s="48"/>
      <c r="E10" s="51">
        <v>300000</v>
      </c>
      <c r="F10" s="52"/>
      <c r="G10" s="52">
        <f t="shared" si="0"/>
        <v>22637815</v>
      </c>
      <c r="H10" s="53" t="s">
        <v>38</v>
      </c>
    </row>
    <row r="11" spans="1:116" ht="18" customHeight="1" x14ac:dyDescent="0.25">
      <c r="A11" s="114">
        <v>44259</v>
      </c>
      <c r="B11" s="59" t="s">
        <v>106</v>
      </c>
      <c r="C11" s="48"/>
      <c r="D11" s="48"/>
      <c r="E11" s="51"/>
      <c r="F11" s="52">
        <v>620000</v>
      </c>
      <c r="G11" s="52">
        <f t="shared" si="0"/>
        <v>22017815</v>
      </c>
      <c r="H11" s="53" t="s">
        <v>90</v>
      </c>
    </row>
    <row r="12" spans="1:116" ht="18" customHeight="1" x14ac:dyDescent="0.25">
      <c r="A12" s="112">
        <v>44260</v>
      </c>
      <c r="B12" s="59" t="s">
        <v>66</v>
      </c>
      <c r="C12" s="48" t="s">
        <v>11</v>
      </c>
      <c r="D12" s="48"/>
      <c r="E12" s="51">
        <v>500000</v>
      </c>
      <c r="F12" s="52"/>
      <c r="G12" s="52">
        <f t="shared" si="0"/>
        <v>22517815</v>
      </c>
      <c r="H12" s="53" t="s">
        <v>38</v>
      </c>
    </row>
    <row r="13" spans="1:116" ht="18" customHeight="1" x14ac:dyDescent="0.25">
      <c r="A13" s="112">
        <v>44262</v>
      </c>
      <c r="B13" s="59" t="s">
        <v>66</v>
      </c>
      <c r="C13" s="48" t="s">
        <v>11</v>
      </c>
      <c r="D13" s="48"/>
      <c r="E13" s="51">
        <v>200000</v>
      </c>
      <c r="F13" s="52"/>
      <c r="G13" s="52">
        <f t="shared" si="0"/>
        <v>22717815</v>
      </c>
      <c r="H13" s="53" t="s">
        <v>38</v>
      </c>
    </row>
    <row r="14" spans="1:116" ht="18" customHeight="1" x14ac:dyDescent="0.25">
      <c r="A14" s="112">
        <v>44265</v>
      </c>
      <c r="B14" s="59" t="s">
        <v>66</v>
      </c>
      <c r="C14" s="48" t="s">
        <v>11</v>
      </c>
      <c r="D14" s="48"/>
      <c r="E14" s="52">
        <v>1300000</v>
      </c>
      <c r="F14" s="52"/>
      <c r="G14" s="52">
        <f t="shared" si="0"/>
        <v>24017815</v>
      </c>
      <c r="H14" s="53" t="s">
        <v>38</v>
      </c>
    </row>
    <row r="15" spans="1:116" ht="18" customHeight="1" x14ac:dyDescent="0.25">
      <c r="A15" s="112">
        <v>44266</v>
      </c>
      <c r="B15" s="59" t="s">
        <v>108</v>
      </c>
      <c r="C15" s="48"/>
      <c r="D15" s="48"/>
      <c r="E15" s="51">
        <v>40000000</v>
      </c>
      <c r="F15" s="52"/>
      <c r="G15" s="52">
        <f t="shared" si="0"/>
        <v>64017815</v>
      </c>
      <c r="H15" s="53" t="s">
        <v>107</v>
      </c>
    </row>
    <row r="16" spans="1:116" ht="18" customHeight="1" x14ac:dyDescent="0.25">
      <c r="A16" s="112"/>
      <c r="B16" s="59" t="s">
        <v>27</v>
      </c>
      <c r="C16" s="48"/>
      <c r="D16" s="48"/>
      <c r="E16" s="51">
        <v>963089</v>
      </c>
      <c r="F16" s="52"/>
      <c r="G16" s="52">
        <f t="shared" si="0"/>
        <v>64980904</v>
      </c>
      <c r="H16" s="53" t="s">
        <v>83</v>
      </c>
    </row>
    <row r="17" spans="1:116" ht="18" customHeight="1" x14ac:dyDescent="0.25">
      <c r="A17" s="112">
        <v>44266</v>
      </c>
      <c r="B17" s="59" t="s">
        <v>223</v>
      </c>
      <c r="C17" s="48"/>
      <c r="D17" s="48"/>
      <c r="E17" s="51"/>
      <c r="F17" s="52">
        <v>40000000</v>
      </c>
      <c r="G17" s="52">
        <f t="shared" si="0"/>
        <v>24980904</v>
      </c>
      <c r="H17" s="53" t="s">
        <v>107</v>
      </c>
    </row>
    <row r="18" spans="1:116" ht="18" customHeight="1" x14ac:dyDescent="0.25">
      <c r="A18" s="112">
        <v>44266</v>
      </c>
      <c r="B18" s="59" t="s">
        <v>110</v>
      </c>
      <c r="C18" s="48"/>
      <c r="D18" s="48"/>
      <c r="E18" s="54"/>
      <c r="F18" s="52">
        <v>2000000</v>
      </c>
      <c r="G18" s="52">
        <f t="shared" si="0"/>
        <v>22980904</v>
      </c>
      <c r="H18" s="53" t="s">
        <v>60</v>
      </c>
    </row>
    <row r="19" spans="1:116" ht="18" customHeight="1" x14ac:dyDescent="0.25">
      <c r="A19" s="112">
        <v>44272</v>
      </c>
      <c r="B19" s="59" t="s">
        <v>111</v>
      </c>
      <c r="C19" s="48"/>
      <c r="D19" s="48"/>
      <c r="E19" s="52"/>
      <c r="F19" s="52">
        <v>622200</v>
      </c>
      <c r="G19" s="52">
        <f t="shared" si="0"/>
        <v>22358704</v>
      </c>
      <c r="H19" s="53" t="s">
        <v>90</v>
      </c>
    </row>
    <row r="20" spans="1:116" ht="18" customHeight="1" x14ac:dyDescent="0.25">
      <c r="A20" s="112">
        <v>44273</v>
      </c>
      <c r="B20" s="59" t="s">
        <v>112</v>
      </c>
      <c r="C20" s="48" t="s">
        <v>11</v>
      </c>
      <c r="D20" s="48"/>
      <c r="E20" s="52">
        <v>500000</v>
      </c>
      <c r="F20" s="52"/>
      <c r="G20" s="52">
        <f t="shared" si="0"/>
        <v>22858704</v>
      </c>
      <c r="H20" s="53" t="s">
        <v>38</v>
      </c>
    </row>
    <row r="21" spans="1:116" ht="18" customHeight="1" x14ac:dyDescent="0.25">
      <c r="A21" s="112">
        <v>44279</v>
      </c>
      <c r="B21" s="59" t="s">
        <v>66</v>
      </c>
      <c r="C21" s="48" t="s">
        <v>11</v>
      </c>
      <c r="D21" s="48"/>
      <c r="E21" s="52">
        <v>100000</v>
      </c>
      <c r="F21" s="52"/>
      <c r="G21" s="52">
        <f t="shared" si="0"/>
        <v>22958704</v>
      </c>
      <c r="H21" s="53" t="s">
        <v>38</v>
      </c>
    </row>
    <row r="22" spans="1:116" ht="18" customHeight="1" x14ac:dyDescent="0.25">
      <c r="A22" s="112">
        <v>44280</v>
      </c>
      <c r="B22" s="59" t="s">
        <v>83</v>
      </c>
      <c r="C22" s="48"/>
      <c r="D22" s="48"/>
      <c r="E22" s="52">
        <v>1874</v>
      </c>
      <c r="F22" s="52"/>
      <c r="G22" s="52">
        <f t="shared" si="0"/>
        <v>22960578</v>
      </c>
      <c r="H22" s="53" t="s">
        <v>83</v>
      </c>
    </row>
    <row r="23" spans="1:116" ht="18" customHeight="1" x14ac:dyDescent="0.25">
      <c r="A23" s="112">
        <v>44280</v>
      </c>
      <c r="B23" s="59" t="s">
        <v>92</v>
      </c>
      <c r="C23" s="48"/>
      <c r="D23" s="48" t="s">
        <v>11</v>
      </c>
      <c r="E23" s="52">
        <v>200000</v>
      </c>
      <c r="F23" s="52"/>
      <c r="G23" s="52">
        <f t="shared" si="0"/>
        <v>23160578</v>
      </c>
      <c r="H23" s="53" t="s">
        <v>37</v>
      </c>
    </row>
    <row r="24" spans="1:116" ht="18" customHeight="1" x14ac:dyDescent="0.25">
      <c r="A24" s="112">
        <v>44281</v>
      </c>
      <c r="B24" s="59" t="s">
        <v>113</v>
      </c>
      <c r="C24" s="48"/>
      <c r="D24" s="48" t="s">
        <v>11</v>
      </c>
      <c r="E24" s="52">
        <v>500000</v>
      </c>
      <c r="F24" s="52"/>
      <c r="G24" s="52">
        <f t="shared" si="0"/>
        <v>23660578</v>
      </c>
      <c r="H24" s="53" t="s">
        <v>37</v>
      </c>
    </row>
    <row r="25" spans="1:116" ht="18" customHeight="1" x14ac:dyDescent="0.25">
      <c r="A25" s="112">
        <v>44283</v>
      </c>
      <c r="B25" s="59" t="s">
        <v>114</v>
      </c>
      <c r="C25" s="48"/>
      <c r="D25" s="48" t="s">
        <v>11</v>
      </c>
      <c r="E25" s="52">
        <v>400000</v>
      </c>
      <c r="F25" s="52"/>
      <c r="G25" s="52">
        <f t="shared" si="0"/>
        <v>24060578</v>
      </c>
      <c r="H25" s="53" t="s">
        <v>37</v>
      </c>
    </row>
    <row r="26" spans="1:116" ht="18" customHeight="1" x14ac:dyDescent="0.25">
      <c r="A26" s="112">
        <v>44286</v>
      </c>
      <c r="B26" s="59" t="s">
        <v>101</v>
      </c>
      <c r="C26" s="48"/>
      <c r="D26" s="48"/>
      <c r="E26" s="52"/>
      <c r="F26" s="52">
        <v>3600000</v>
      </c>
      <c r="G26" s="52">
        <f t="shared" si="0"/>
        <v>20460578</v>
      </c>
      <c r="H26" s="53" t="s">
        <v>89</v>
      </c>
    </row>
    <row r="27" spans="1:116" ht="18" customHeight="1" x14ac:dyDescent="0.25">
      <c r="A27" s="112">
        <v>44286</v>
      </c>
      <c r="B27" s="59" t="s">
        <v>115</v>
      </c>
      <c r="C27" s="48"/>
      <c r="D27" s="48"/>
      <c r="E27" s="52"/>
      <c r="F27" s="52">
        <v>3965200</v>
      </c>
      <c r="G27" s="52">
        <f t="shared" si="0"/>
        <v>16495378</v>
      </c>
      <c r="H27" s="53" t="s">
        <v>89</v>
      </c>
    </row>
    <row r="28" spans="1:116" s="80" customFormat="1" ht="18" customHeight="1" x14ac:dyDescent="0.25">
      <c r="A28" s="113"/>
      <c r="B28" s="70" t="s">
        <v>10</v>
      </c>
      <c r="C28" s="71"/>
      <c r="D28" s="71"/>
      <c r="E28" s="78">
        <f>SUM(E7:E27)</f>
        <v>45684963</v>
      </c>
      <c r="F28" s="79">
        <f>SUM(F7:F27)</f>
        <v>50809600</v>
      </c>
      <c r="G28" s="74">
        <f>SUM(G6+E28-F28)</f>
        <v>16495378</v>
      </c>
      <c r="H28" s="75"/>
      <c r="I28" s="76"/>
      <c r="J28" s="76"/>
      <c r="K28" s="76"/>
      <c r="L28" s="76"/>
      <c r="M28" s="76"/>
      <c r="N28" s="76"/>
      <c r="O28" s="76"/>
      <c r="P28" s="76"/>
      <c r="Q28" s="76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</row>
    <row r="29" spans="1:116" s="56" customFormat="1" ht="18" customHeight="1" x14ac:dyDescent="0.25">
      <c r="A29" s="115"/>
      <c r="B29" s="57"/>
      <c r="C29" s="57"/>
      <c r="D29" s="60"/>
      <c r="E29" s="61"/>
      <c r="F29" s="62"/>
      <c r="G29" s="50"/>
      <c r="H29" s="55"/>
      <c r="I29" s="63"/>
      <c r="J29" s="50"/>
      <c r="K29" s="50"/>
      <c r="L29" s="50"/>
      <c r="M29" s="50"/>
      <c r="N29" s="50"/>
      <c r="O29" s="50"/>
      <c r="P29" s="50"/>
      <c r="Q29" s="50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</row>
    <row r="30" spans="1:116" s="56" customFormat="1" ht="18" customHeight="1" x14ac:dyDescent="0.25">
      <c r="A30" s="115"/>
      <c r="B30" s="57"/>
      <c r="C30" s="57"/>
      <c r="D30" s="60"/>
      <c r="E30" s="61"/>
      <c r="F30" s="62"/>
      <c r="G30" s="50"/>
      <c r="H30" s="55"/>
      <c r="I30" s="63"/>
      <c r="J30" s="50"/>
      <c r="K30" s="50"/>
      <c r="L30" s="50"/>
      <c r="M30" s="50"/>
      <c r="N30" s="50"/>
      <c r="O30" s="50"/>
      <c r="P30" s="50"/>
      <c r="Q30" s="50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</row>
    <row r="31" spans="1:116" s="56" customFormat="1" ht="18" customHeight="1" x14ac:dyDescent="0.25">
      <c r="A31" s="115"/>
      <c r="B31" s="57"/>
      <c r="C31" s="57"/>
      <c r="D31" s="60"/>
      <c r="E31" s="61"/>
      <c r="F31" s="62"/>
      <c r="G31" s="50"/>
      <c r="H31" s="55"/>
      <c r="I31" s="63"/>
      <c r="J31" s="50"/>
      <c r="K31" s="50"/>
      <c r="L31" s="50"/>
      <c r="M31" s="50"/>
      <c r="N31" s="50"/>
      <c r="O31" s="50"/>
      <c r="P31" s="50"/>
      <c r="Q31" s="50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</row>
    <row r="32" spans="1:116" s="64" customFormat="1" ht="18" customHeight="1" x14ac:dyDescent="0.25">
      <c r="A32" s="115"/>
      <c r="B32" s="57"/>
      <c r="C32" s="57"/>
      <c r="D32" s="60"/>
      <c r="E32" s="61"/>
      <c r="F32" s="62"/>
      <c r="G32" s="50"/>
      <c r="H32" s="55"/>
      <c r="I32" s="50"/>
      <c r="J32" s="50"/>
      <c r="K32" s="50"/>
      <c r="L32" s="50"/>
      <c r="M32" s="50"/>
      <c r="N32" s="50"/>
      <c r="O32" s="50"/>
      <c r="P32" s="50"/>
      <c r="Q32" s="50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</row>
    <row r="33" spans="1:17" s="55" customFormat="1" ht="18" customHeight="1" x14ac:dyDescent="0.25">
      <c r="A33" s="115"/>
      <c r="B33" s="57"/>
      <c r="C33" s="57"/>
      <c r="D33" s="60"/>
      <c r="E33" s="61"/>
      <c r="F33" s="62"/>
      <c r="G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17" ht="18" customHeight="1" x14ac:dyDescent="0.25">
      <c r="B34" s="57"/>
      <c r="C34" s="57"/>
      <c r="D34" s="60"/>
      <c r="E34" s="61"/>
      <c r="F34" s="62"/>
      <c r="G34" s="50"/>
    </row>
    <row r="35" spans="1:17" ht="18" customHeight="1" x14ac:dyDescent="0.25">
      <c r="B35" s="57"/>
      <c r="C35" s="57"/>
      <c r="D35" s="60"/>
      <c r="E35" s="61"/>
      <c r="F35" s="62"/>
      <c r="G35" s="50"/>
    </row>
    <row r="36" spans="1:17" ht="18" customHeight="1" x14ac:dyDescent="0.25">
      <c r="B36" s="57"/>
      <c r="C36" s="57"/>
      <c r="D36" s="60"/>
      <c r="E36" s="61"/>
      <c r="F36" s="62"/>
      <c r="G36" s="50"/>
    </row>
    <row r="37" spans="1:17" ht="18" customHeight="1" x14ac:dyDescent="0.25">
      <c r="B37" s="50"/>
      <c r="G37" s="62"/>
    </row>
    <row r="38" spans="1:17" ht="18" customHeight="1" x14ac:dyDescent="0.25">
      <c r="B38" s="50"/>
      <c r="G38" s="62"/>
    </row>
    <row r="39" spans="1:17" ht="18" customHeight="1" x14ac:dyDescent="0.25">
      <c r="B39" s="50"/>
      <c r="G39" s="62"/>
    </row>
    <row r="40" spans="1:17" ht="18" customHeight="1" x14ac:dyDescent="0.25">
      <c r="B40" s="50"/>
      <c r="G40" s="62"/>
    </row>
    <row r="41" spans="1:17" ht="18" customHeight="1" x14ac:dyDescent="0.25">
      <c r="B41" s="50"/>
      <c r="G41" s="62"/>
    </row>
    <row r="42" spans="1:17" ht="18" customHeight="1" x14ac:dyDescent="0.25">
      <c r="B42" s="50"/>
      <c r="G42" s="62"/>
    </row>
    <row r="43" spans="1:17" ht="18" customHeight="1" x14ac:dyDescent="0.25">
      <c r="B43" s="50"/>
      <c r="G43" s="62"/>
    </row>
    <row r="44" spans="1:17" ht="18" customHeight="1" x14ac:dyDescent="0.25">
      <c r="B44" s="50"/>
      <c r="G44" s="62"/>
      <c r="I44" s="50" t="s">
        <v>0</v>
      </c>
    </row>
    <row r="45" spans="1:17" ht="18" customHeight="1" x14ac:dyDescent="0.25">
      <c r="B45" s="50"/>
      <c r="G45" s="62"/>
    </row>
    <row r="46" spans="1:17" ht="18" customHeight="1" x14ac:dyDescent="0.25">
      <c r="B46" s="50"/>
      <c r="G46" s="62"/>
    </row>
    <row r="47" spans="1:17" ht="18" customHeight="1" x14ac:dyDescent="0.25">
      <c r="B47" s="50"/>
      <c r="G47" s="62"/>
    </row>
    <row r="48" spans="1:17" ht="18" customHeight="1" x14ac:dyDescent="0.25">
      <c r="B48" s="50"/>
      <c r="G48" s="62"/>
    </row>
    <row r="49" spans="2:7" ht="18" customHeight="1" x14ac:dyDescent="0.25">
      <c r="B49" s="50"/>
      <c r="G49" s="62"/>
    </row>
    <row r="50" spans="2:7" ht="18" customHeight="1" x14ac:dyDescent="0.25">
      <c r="B50" s="50"/>
      <c r="G50" s="62"/>
    </row>
    <row r="51" spans="2:7" ht="18" customHeight="1" x14ac:dyDescent="0.25">
      <c r="B51" s="50"/>
      <c r="E51" s="50"/>
      <c r="F51" s="50"/>
      <c r="G51" s="62"/>
    </row>
    <row r="52" spans="2:7" ht="18" customHeight="1" x14ac:dyDescent="0.25">
      <c r="B52" s="50"/>
      <c r="E52" s="50"/>
      <c r="F52" s="50"/>
      <c r="G52" s="62"/>
    </row>
    <row r="53" spans="2:7" ht="18" customHeight="1" x14ac:dyDescent="0.25">
      <c r="B53" s="50"/>
      <c r="E53" s="50"/>
      <c r="F53" s="50"/>
      <c r="G53" s="62"/>
    </row>
    <row r="54" spans="2:7" ht="18" customHeight="1" x14ac:dyDescent="0.25">
      <c r="B54" s="50"/>
      <c r="E54" s="50"/>
      <c r="F54" s="50"/>
      <c r="G54" s="62"/>
    </row>
    <row r="55" spans="2:7" ht="18" customHeight="1" x14ac:dyDescent="0.25">
      <c r="B55" s="50"/>
      <c r="E55" s="50"/>
      <c r="F55" s="50"/>
      <c r="G55" s="62"/>
    </row>
    <row r="56" spans="2:7" ht="18" customHeight="1" x14ac:dyDescent="0.25">
      <c r="B56" s="50"/>
      <c r="E56" s="50"/>
      <c r="F56" s="50"/>
      <c r="G56" s="62"/>
    </row>
    <row r="57" spans="2:7" ht="18" customHeight="1" x14ac:dyDescent="0.25">
      <c r="B57" s="50"/>
      <c r="E57" s="50"/>
      <c r="F57" s="50"/>
      <c r="G57" s="62"/>
    </row>
    <row r="58" spans="2:7" ht="18" customHeight="1" x14ac:dyDescent="0.25">
      <c r="B58" s="50"/>
      <c r="E58" s="50"/>
      <c r="F58" s="50"/>
      <c r="G58" s="62"/>
    </row>
    <row r="59" spans="2:7" ht="18" customHeight="1" x14ac:dyDescent="0.25">
      <c r="B59" s="50"/>
      <c r="E59" s="50"/>
      <c r="F59" s="50"/>
      <c r="G59" s="62"/>
    </row>
    <row r="60" spans="2:7" ht="18" customHeight="1" x14ac:dyDescent="0.25">
      <c r="B60" s="50"/>
      <c r="E60" s="50"/>
      <c r="F60" s="50"/>
      <c r="G60" s="62"/>
    </row>
    <row r="61" spans="2:7" ht="18" customHeight="1" x14ac:dyDescent="0.25">
      <c r="B61" s="50"/>
      <c r="E61" s="50"/>
      <c r="F61" s="50"/>
      <c r="G61" s="62"/>
    </row>
    <row r="62" spans="2:7" ht="18" customHeight="1" x14ac:dyDescent="0.25">
      <c r="B62" s="50"/>
      <c r="E62" s="50"/>
      <c r="F62" s="50"/>
      <c r="G62" s="62"/>
    </row>
    <row r="63" spans="2:7" ht="18" customHeight="1" x14ac:dyDescent="0.25">
      <c r="B63" s="50"/>
      <c r="E63" s="50"/>
      <c r="F63" s="50"/>
      <c r="G63" s="62"/>
    </row>
    <row r="64" spans="2:7" ht="18" customHeight="1" x14ac:dyDescent="0.25">
      <c r="B64" s="50"/>
      <c r="E64" s="50"/>
      <c r="F64" s="50"/>
      <c r="G64" s="62"/>
    </row>
    <row r="65" spans="2:7" ht="18" customHeight="1" x14ac:dyDescent="0.25">
      <c r="B65" s="50"/>
      <c r="E65" s="50"/>
      <c r="F65" s="50"/>
      <c r="G65" s="62"/>
    </row>
    <row r="66" spans="2:7" ht="18" customHeight="1" x14ac:dyDescent="0.25">
      <c r="B66" s="50"/>
      <c r="E66" s="50"/>
      <c r="F66" s="50"/>
      <c r="G66" s="62"/>
    </row>
    <row r="67" spans="2:7" ht="18" customHeight="1" x14ac:dyDescent="0.25">
      <c r="B67" s="50"/>
      <c r="E67" s="50"/>
      <c r="F67" s="50"/>
      <c r="G67" s="62"/>
    </row>
    <row r="68" spans="2:7" ht="18" customHeight="1" x14ac:dyDescent="0.25">
      <c r="B68" s="50"/>
      <c r="E68" s="50"/>
      <c r="F68" s="50"/>
      <c r="G68" s="62"/>
    </row>
    <row r="69" spans="2:7" ht="18" customHeight="1" x14ac:dyDescent="0.25">
      <c r="B69" s="50"/>
      <c r="E69" s="50"/>
      <c r="F69" s="50"/>
      <c r="G69" s="62"/>
    </row>
    <row r="70" spans="2:7" ht="18" customHeight="1" x14ac:dyDescent="0.25">
      <c r="B70" s="50"/>
      <c r="E70" s="50"/>
      <c r="F70" s="50"/>
      <c r="G70" s="62"/>
    </row>
    <row r="71" spans="2:7" ht="18" customHeight="1" x14ac:dyDescent="0.25">
      <c r="B71" s="50"/>
      <c r="E71" s="50"/>
      <c r="F71" s="50"/>
      <c r="G71" s="62"/>
    </row>
    <row r="72" spans="2:7" ht="18" customHeight="1" x14ac:dyDescent="0.25">
      <c r="B72" s="50"/>
      <c r="E72" s="50"/>
      <c r="F72" s="50"/>
      <c r="G72" s="62"/>
    </row>
    <row r="73" spans="2:7" ht="18" customHeight="1" x14ac:dyDescent="0.25">
      <c r="B73" s="50"/>
      <c r="E73" s="50"/>
      <c r="F73" s="50"/>
      <c r="G73" s="62"/>
    </row>
    <row r="74" spans="2:7" ht="18" customHeight="1" x14ac:dyDescent="0.25">
      <c r="B74" s="50"/>
      <c r="E74" s="50"/>
      <c r="F74" s="50"/>
      <c r="G74" s="62"/>
    </row>
    <row r="75" spans="2:7" ht="18" customHeight="1" x14ac:dyDescent="0.25">
      <c r="B75" s="50"/>
      <c r="E75" s="50"/>
      <c r="F75" s="50"/>
      <c r="G75" s="62"/>
    </row>
    <row r="76" spans="2:7" ht="18" customHeight="1" x14ac:dyDescent="0.25">
      <c r="B76" s="50"/>
      <c r="E76" s="50"/>
      <c r="F76" s="50"/>
      <c r="G76" s="62"/>
    </row>
    <row r="77" spans="2:7" ht="18" customHeight="1" x14ac:dyDescent="0.25">
      <c r="B77" s="50"/>
      <c r="E77" s="50"/>
      <c r="F77" s="50"/>
      <c r="G77" s="62"/>
    </row>
    <row r="78" spans="2:7" ht="18" customHeight="1" x14ac:dyDescent="0.25">
      <c r="B78" s="50"/>
      <c r="E78" s="50"/>
      <c r="F78" s="50"/>
      <c r="G78" s="62"/>
    </row>
    <row r="79" spans="2:7" ht="18" customHeight="1" x14ac:dyDescent="0.25">
      <c r="B79" s="50"/>
      <c r="E79" s="50"/>
      <c r="F79" s="50"/>
      <c r="G79" s="62"/>
    </row>
    <row r="80" spans="2:7" ht="18" customHeight="1" x14ac:dyDescent="0.25">
      <c r="B80" s="50"/>
      <c r="E80" s="50"/>
      <c r="F80" s="50"/>
      <c r="G80" s="62"/>
    </row>
    <row r="81" spans="2:7" ht="18" customHeight="1" x14ac:dyDescent="0.25">
      <c r="B81" s="50"/>
      <c r="E81" s="50"/>
      <c r="F81" s="50"/>
      <c r="G81" s="62"/>
    </row>
    <row r="82" spans="2:7" ht="18" customHeight="1" x14ac:dyDescent="0.25">
      <c r="B82" s="50"/>
      <c r="E82" s="50"/>
      <c r="F82" s="50"/>
      <c r="G82" s="62"/>
    </row>
    <row r="83" spans="2:7" ht="18" customHeight="1" x14ac:dyDescent="0.25">
      <c r="B83" s="50"/>
      <c r="E83" s="50"/>
      <c r="F83" s="50"/>
      <c r="G83" s="62"/>
    </row>
    <row r="84" spans="2:7" ht="18" customHeight="1" x14ac:dyDescent="0.25">
      <c r="B84" s="50"/>
      <c r="E84" s="50"/>
      <c r="F84" s="50"/>
      <c r="G84" s="62"/>
    </row>
    <row r="85" spans="2:7" ht="18" customHeight="1" x14ac:dyDescent="0.25">
      <c r="B85" s="50"/>
      <c r="E85" s="50"/>
      <c r="F85" s="50"/>
      <c r="G85" s="62"/>
    </row>
    <row r="86" spans="2:7" ht="18" customHeight="1" x14ac:dyDescent="0.25">
      <c r="B86" s="50"/>
      <c r="E86" s="50"/>
      <c r="F86" s="50"/>
      <c r="G86" s="62"/>
    </row>
    <row r="87" spans="2:7" ht="18" customHeight="1" x14ac:dyDescent="0.25">
      <c r="B87" s="50"/>
      <c r="E87" s="50"/>
      <c r="F87" s="50"/>
      <c r="G87" s="62"/>
    </row>
    <row r="88" spans="2:7" ht="18" customHeight="1" x14ac:dyDescent="0.25">
      <c r="B88" s="50"/>
      <c r="E88" s="50"/>
      <c r="F88" s="50"/>
      <c r="G88" s="62"/>
    </row>
    <row r="89" spans="2:7" ht="18" customHeight="1" x14ac:dyDescent="0.25">
      <c r="B89" s="50"/>
      <c r="E89" s="50"/>
      <c r="F89" s="50"/>
      <c r="G89" s="62"/>
    </row>
    <row r="90" spans="2:7" ht="18" customHeight="1" x14ac:dyDescent="0.25">
      <c r="B90" s="50"/>
      <c r="E90" s="50"/>
      <c r="F90" s="50"/>
      <c r="G90" s="62"/>
    </row>
    <row r="91" spans="2:7" ht="18" customHeight="1" x14ac:dyDescent="0.25">
      <c r="B91" s="50"/>
      <c r="E91" s="50"/>
      <c r="F91" s="50"/>
      <c r="G91" s="62"/>
    </row>
    <row r="92" spans="2:7" ht="18" customHeight="1" x14ac:dyDescent="0.25">
      <c r="B92" s="50"/>
      <c r="E92" s="50"/>
      <c r="F92" s="50"/>
      <c r="G92" s="62"/>
    </row>
    <row r="93" spans="2:7" ht="18" customHeight="1" x14ac:dyDescent="0.25">
      <c r="B93" s="50"/>
      <c r="E93" s="50"/>
      <c r="F93" s="50"/>
      <c r="G93" s="62"/>
    </row>
    <row r="94" spans="2:7" ht="18" customHeight="1" x14ac:dyDescent="0.25">
      <c r="B94" s="50"/>
      <c r="E94" s="50"/>
      <c r="F94" s="50"/>
      <c r="G94" s="62"/>
    </row>
    <row r="95" spans="2:7" ht="18" customHeight="1" x14ac:dyDescent="0.25">
      <c r="B95" s="50"/>
      <c r="E95" s="50"/>
      <c r="F95" s="50"/>
      <c r="G95" s="62"/>
    </row>
    <row r="96" spans="2:7" ht="18" customHeight="1" x14ac:dyDescent="0.25">
      <c r="B96" s="50"/>
      <c r="E96" s="50"/>
      <c r="F96" s="50"/>
      <c r="G96" s="62"/>
    </row>
    <row r="97" spans="2:7" ht="18" customHeight="1" x14ac:dyDescent="0.25">
      <c r="B97" s="50"/>
      <c r="E97" s="50"/>
      <c r="F97" s="50"/>
      <c r="G97" s="62"/>
    </row>
    <row r="98" spans="2:7" ht="18" customHeight="1" x14ac:dyDescent="0.25">
      <c r="B98" s="50"/>
      <c r="E98" s="50"/>
      <c r="F98" s="50"/>
      <c r="G98" s="62"/>
    </row>
    <row r="99" spans="2:7" ht="18" customHeight="1" x14ac:dyDescent="0.25">
      <c r="B99" s="50"/>
      <c r="E99" s="50"/>
      <c r="F99" s="50"/>
      <c r="G99" s="62"/>
    </row>
    <row r="100" spans="2:7" ht="18" customHeight="1" x14ac:dyDescent="0.25">
      <c r="B100" s="50"/>
      <c r="E100" s="50"/>
      <c r="F100" s="50"/>
      <c r="G100" s="62"/>
    </row>
    <row r="101" spans="2:7" ht="18" customHeight="1" x14ac:dyDescent="0.25">
      <c r="B101" s="50"/>
      <c r="E101" s="50"/>
      <c r="F101" s="50"/>
      <c r="G101" s="62"/>
    </row>
    <row r="102" spans="2:7" ht="18" customHeight="1" x14ac:dyDescent="0.25">
      <c r="B102" s="50"/>
      <c r="E102" s="50"/>
      <c r="F102" s="50"/>
      <c r="G102" s="62"/>
    </row>
    <row r="103" spans="2:7" ht="18" customHeight="1" x14ac:dyDescent="0.25">
      <c r="B103" s="50"/>
      <c r="E103" s="50"/>
      <c r="F103" s="50"/>
      <c r="G103" s="62"/>
    </row>
    <row r="104" spans="2:7" ht="18" customHeight="1" x14ac:dyDescent="0.25">
      <c r="B104" s="50"/>
      <c r="E104" s="50"/>
      <c r="F104" s="50"/>
      <c r="G104" s="62"/>
    </row>
    <row r="105" spans="2:7" ht="18" customHeight="1" x14ac:dyDescent="0.25">
      <c r="B105" s="50"/>
      <c r="E105" s="50"/>
      <c r="F105" s="50"/>
      <c r="G105" s="62"/>
    </row>
    <row r="106" spans="2:7" ht="18" customHeight="1" x14ac:dyDescent="0.25">
      <c r="B106" s="50"/>
      <c r="E106" s="50"/>
      <c r="F106" s="50"/>
      <c r="G106" s="62"/>
    </row>
    <row r="107" spans="2:7" ht="18" customHeight="1" x14ac:dyDescent="0.25">
      <c r="B107" s="50"/>
      <c r="E107" s="50"/>
      <c r="F107" s="50"/>
      <c r="G107" s="62"/>
    </row>
    <row r="108" spans="2:7" ht="18" customHeight="1" x14ac:dyDescent="0.25">
      <c r="B108" s="50"/>
      <c r="E108" s="50"/>
      <c r="F108" s="50"/>
      <c r="G108" s="62"/>
    </row>
    <row r="109" spans="2:7" ht="18" customHeight="1" x14ac:dyDescent="0.25">
      <c r="B109" s="50"/>
      <c r="E109" s="50"/>
      <c r="F109" s="50"/>
      <c r="G109" s="62"/>
    </row>
    <row r="110" spans="2:7" ht="18" customHeight="1" x14ac:dyDescent="0.25">
      <c r="B110" s="50"/>
      <c r="E110" s="50"/>
      <c r="F110" s="50"/>
      <c r="G110" s="62"/>
    </row>
    <row r="111" spans="2:7" ht="18" customHeight="1" x14ac:dyDescent="0.25">
      <c r="B111" s="50"/>
      <c r="E111" s="50"/>
      <c r="F111" s="50"/>
      <c r="G111" s="62"/>
    </row>
    <row r="112" spans="2:7" ht="18" customHeight="1" x14ac:dyDescent="0.25">
      <c r="B112" s="50"/>
      <c r="E112" s="50"/>
      <c r="F112" s="50"/>
      <c r="G112" s="62"/>
    </row>
    <row r="113" spans="2:7" ht="18" customHeight="1" x14ac:dyDescent="0.25">
      <c r="B113" s="50"/>
      <c r="E113" s="50"/>
      <c r="F113" s="50"/>
      <c r="G113" s="62"/>
    </row>
    <row r="114" spans="2:7" ht="18" customHeight="1" x14ac:dyDescent="0.25">
      <c r="B114" s="50"/>
      <c r="E114" s="50"/>
      <c r="F114" s="50"/>
      <c r="G114" s="62"/>
    </row>
    <row r="115" spans="2:7" ht="18" customHeight="1" x14ac:dyDescent="0.25">
      <c r="B115" s="50"/>
      <c r="E115" s="50"/>
      <c r="F115" s="50"/>
      <c r="G115" s="62"/>
    </row>
    <row r="116" spans="2:7" ht="18" customHeight="1" x14ac:dyDescent="0.25">
      <c r="B116" s="50"/>
      <c r="E116" s="50"/>
      <c r="F116" s="50"/>
      <c r="G116" s="62"/>
    </row>
    <row r="117" spans="2:7" ht="18" customHeight="1" x14ac:dyDescent="0.25">
      <c r="B117" s="50"/>
      <c r="E117" s="50"/>
      <c r="F117" s="50"/>
      <c r="G117" s="62"/>
    </row>
    <row r="118" spans="2:7" ht="18" customHeight="1" x14ac:dyDescent="0.25">
      <c r="B118" s="50"/>
      <c r="E118" s="50"/>
      <c r="F118" s="50"/>
      <c r="G118" s="62"/>
    </row>
    <row r="119" spans="2:7" ht="18" customHeight="1" x14ac:dyDescent="0.25">
      <c r="B119" s="50"/>
      <c r="E119" s="50"/>
      <c r="F119" s="50"/>
      <c r="G119" s="62"/>
    </row>
    <row r="120" spans="2:7" ht="18" customHeight="1" x14ac:dyDescent="0.25">
      <c r="B120" s="50"/>
      <c r="E120" s="50"/>
      <c r="F120" s="50"/>
      <c r="G120" s="62"/>
    </row>
    <row r="121" spans="2:7" ht="18" customHeight="1" x14ac:dyDescent="0.25">
      <c r="B121" s="50"/>
      <c r="E121" s="50"/>
      <c r="F121" s="50"/>
      <c r="G121" s="62"/>
    </row>
    <row r="122" spans="2:7" ht="18" customHeight="1" x14ac:dyDescent="0.25">
      <c r="B122" s="50"/>
      <c r="E122" s="50"/>
      <c r="F122" s="50"/>
      <c r="G122" s="62"/>
    </row>
    <row r="123" spans="2:7" ht="18" customHeight="1" x14ac:dyDescent="0.25">
      <c r="B123" s="50"/>
      <c r="E123" s="50"/>
      <c r="F123" s="50"/>
      <c r="G123" s="62"/>
    </row>
    <row r="124" spans="2:7" ht="18" customHeight="1" x14ac:dyDescent="0.25">
      <c r="B124" s="50"/>
      <c r="E124" s="50"/>
      <c r="F124" s="50"/>
      <c r="G124" s="62"/>
    </row>
    <row r="125" spans="2:7" ht="18" customHeight="1" x14ac:dyDescent="0.25">
      <c r="B125" s="50"/>
      <c r="E125" s="50"/>
      <c r="F125" s="50"/>
      <c r="G125" s="62"/>
    </row>
    <row r="126" spans="2:7" ht="18" customHeight="1" x14ac:dyDescent="0.25">
      <c r="B126" s="50"/>
      <c r="E126" s="50"/>
      <c r="F126" s="50"/>
      <c r="G126" s="62"/>
    </row>
    <row r="127" spans="2:7" ht="18" customHeight="1" x14ac:dyDescent="0.25">
      <c r="B127" s="50"/>
      <c r="E127" s="50"/>
      <c r="F127" s="50"/>
      <c r="G127" s="62"/>
    </row>
    <row r="128" spans="2:7" ht="18" customHeight="1" x14ac:dyDescent="0.25">
      <c r="B128" s="50"/>
      <c r="E128" s="50"/>
      <c r="F128" s="50"/>
      <c r="G128" s="62"/>
    </row>
    <row r="129" spans="2:7" ht="18" customHeight="1" x14ac:dyDescent="0.25">
      <c r="B129" s="50"/>
      <c r="E129" s="50"/>
      <c r="F129" s="50"/>
      <c r="G129" s="62"/>
    </row>
    <row r="130" spans="2:7" ht="18" customHeight="1" x14ac:dyDescent="0.25">
      <c r="B130" s="50"/>
      <c r="E130" s="50"/>
      <c r="F130" s="50"/>
      <c r="G130" s="62"/>
    </row>
    <row r="131" spans="2:7" ht="18" customHeight="1" x14ac:dyDescent="0.25">
      <c r="B131" s="50"/>
      <c r="E131" s="50"/>
      <c r="F131" s="50"/>
      <c r="G131" s="62"/>
    </row>
    <row r="132" spans="2:7" ht="18" customHeight="1" x14ac:dyDescent="0.25">
      <c r="B132" s="50"/>
      <c r="E132" s="50"/>
      <c r="F132" s="50"/>
      <c r="G132" s="62"/>
    </row>
    <row r="133" spans="2:7" ht="18" customHeight="1" x14ac:dyDescent="0.25">
      <c r="B133" s="50"/>
      <c r="E133" s="50"/>
      <c r="F133" s="50"/>
      <c r="G133" s="62"/>
    </row>
    <row r="134" spans="2:7" ht="18" customHeight="1" x14ac:dyDescent="0.25">
      <c r="B134" s="50"/>
      <c r="E134" s="50"/>
      <c r="F134" s="50"/>
      <c r="G134" s="62"/>
    </row>
    <row r="135" spans="2:7" ht="18" customHeight="1" x14ac:dyDescent="0.25">
      <c r="B135" s="50"/>
      <c r="E135" s="50"/>
      <c r="F135" s="50"/>
      <c r="G135" s="62"/>
    </row>
    <row r="136" spans="2:7" ht="18" customHeight="1" x14ac:dyDescent="0.25">
      <c r="B136" s="50"/>
      <c r="E136" s="50"/>
      <c r="F136" s="50"/>
      <c r="G136" s="62"/>
    </row>
    <row r="137" spans="2:7" ht="18" customHeight="1" x14ac:dyDescent="0.25">
      <c r="B137" s="50"/>
      <c r="E137" s="50"/>
      <c r="F137" s="50"/>
      <c r="G137" s="62"/>
    </row>
    <row r="138" spans="2:7" ht="18" customHeight="1" x14ac:dyDescent="0.25">
      <c r="B138" s="50"/>
      <c r="E138" s="50"/>
      <c r="F138" s="50"/>
      <c r="G138" s="62"/>
    </row>
    <row r="139" spans="2:7" ht="18" customHeight="1" x14ac:dyDescent="0.25">
      <c r="B139" s="50"/>
      <c r="E139" s="50"/>
      <c r="F139" s="50"/>
      <c r="G139" s="62"/>
    </row>
    <row r="140" spans="2:7" ht="18" customHeight="1" x14ac:dyDescent="0.25">
      <c r="B140" s="50"/>
      <c r="E140" s="50"/>
      <c r="F140" s="50"/>
      <c r="G140" s="62"/>
    </row>
    <row r="141" spans="2:7" ht="18" customHeight="1" x14ac:dyDescent="0.25">
      <c r="B141" s="50"/>
      <c r="E141" s="50"/>
      <c r="F141" s="50"/>
      <c r="G141" s="62"/>
    </row>
    <row r="142" spans="2:7" ht="18" customHeight="1" x14ac:dyDescent="0.25">
      <c r="B142" s="50"/>
      <c r="E142" s="50"/>
      <c r="F142" s="50"/>
      <c r="G142" s="62"/>
    </row>
    <row r="143" spans="2:7" ht="18" customHeight="1" x14ac:dyDescent="0.25">
      <c r="B143" s="50"/>
      <c r="E143" s="50"/>
      <c r="F143" s="50"/>
      <c r="G143" s="62"/>
    </row>
    <row r="144" spans="2:7" ht="18" customHeight="1" x14ac:dyDescent="0.25">
      <c r="B144" s="50"/>
      <c r="E144" s="50"/>
      <c r="F144" s="50"/>
      <c r="G144" s="62"/>
    </row>
    <row r="145" spans="2:7" ht="18" customHeight="1" x14ac:dyDescent="0.25">
      <c r="B145" s="50"/>
      <c r="E145" s="50"/>
      <c r="F145" s="50"/>
      <c r="G145" s="62"/>
    </row>
    <row r="146" spans="2:7" ht="18" customHeight="1" x14ac:dyDescent="0.25">
      <c r="B146" s="50"/>
      <c r="E146" s="50"/>
      <c r="F146" s="50"/>
      <c r="G146" s="62"/>
    </row>
    <row r="147" spans="2:7" ht="18" customHeight="1" x14ac:dyDescent="0.25">
      <c r="B147" s="50"/>
      <c r="E147" s="50"/>
      <c r="F147" s="50"/>
      <c r="G147" s="62"/>
    </row>
    <row r="148" spans="2:7" ht="18" customHeight="1" x14ac:dyDescent="0.25">
      <c r="B148" s="50"/>
      <c r="E148" s="50"/>
      <c r="F148" s="50"/>
      <c r="G148" s="62"/>
    </row>
    <row r="149" spans="2:7" ht="18" customHeight="1" x14ac:dyDescent="0.25">
      <c r="B149" s="50"/>
      <c r="E149" s="50"/>
      <c r="F149" s="50"/>
      <c r="G149" s="62"/>
    </row>
    <row r="150" spans="2:7" ht="18" customHeight="1" x14ac:dyDescent="0.25">
      <c r="B150" s="50"/>
      <c r="E150" s="50"/>
      <c r="F150" s="50"/>
      <c r="G150" s="62"/>
    </row>
    <row r="151" spans="2:7" ht="18" customHeight="1" x14ac:dyDescent="0.25">
      <c r="B151" s="50"/>
      <c r="E151" s="50"/>
      <c r="F151" s="50"/>
      <c r="G151" s="62"/>
    </row>
    <row r="152" spans="2:7" ht="18" customHeight="1" x14ac:dyDescent="0.25">
      <c r="B152" s="50"/>
      <c r="E152" s="50"/>
      <c r="F152" s="50"/>
      <c r="G152" s="62"/>
    </row>
    <row r="153" spans="2:7" ht="18" customHeight="1" x14ac:dyDescent="0.25">
      <c r="B153" s="50"/>
      <c r="E153" s="50"/>
      <c r="F153" s="50"/>
      <c r="G153" s="62"/>
    </row>
    <row r="154" spans="2:7" ht="18" customHeight="1" x14ac:dyDescent="0.25">
      <c r="B154" s="50"/>
      <c r="E154" s="50"/>
      <c r="F154" s="50"/>
      <c r="G154" s="62"/>
    </row>
    <row r="155" spans="2:7" ht="18" customHeight="1" x14ac:dyDescent="0.25">
      <c r="B155" s="50"/>
      <c r="E155" s="50"/>
      <c r="F155" s="50"/>
      <c r="G155" s="62"/>
    </row>
    <row r="156" spans="2:7" ht="18" customHeight="1" x14ac:dyDescent="0.25">
      <c r="B156" s="50"/>
      <c r="E156" s="50"/>
      <c r="F156" s="50"/>
      <c r="G156" s="62"/>
    </row>
    <row r="157" spans="2:7" ht="18" customHeight="1" x14ac:dyDescent="0.25">
      <c r="B157" s="50"/>
      <c r="E157" s="50"/>
      <c r="F157" s="50"/>
      <c r="G157" s="62"/>
    </row>
    <row r="158" spans="2:7" ht="18" customHeight="1" x14ac:dyDescent="0.25">
      <c r="B158" s="50"/>
      <c r="E158" s="50"/>
      <c r="F158" s="50"/>
      <c r="G158" s="62"/>
    </row>
    <row r="159" spans="2:7" ht="18" customHeight="1" x14ac:dyDescent="0.25">
      <c r="B159" s="50"/>
      <c r="E159" s="50"/>
      <c r="F159" s="50"/>
      <c r="G159" s="62"/>
    </row>
    <row r="160" spans="2:7" ht="18" customHeight="1" x14ac:dyDescent="0.25">
      <c r="B160" s="50"/>
      <c r="E160" s="50"/>
      <c r="F160" s="50"/>
      <c r="G160" s="62"/>
    </row>
    <row r="161" spans="2:7" ht="18" customHeight="1" x14ac:dyDescent="0.25">
      <c r="B161" s="50"/>
      <c r="E161" s="50"/>
      <c r="F161" s="50"/>
      <c r="G161" s="62"/>
    </row>
    <row r="162" spans="2:7" ht="18" customHeight="1" x14ac:dyDescent="0.25">
      <c r="B162" s="50"/>
      <c r="E162" s="50"/>
      <c r="F162" s="50"/>
      <c r="G162" s="62"/>
    </row>
    <row r="163" spans="2:7" ht="18" customHeight="1" x14ac:dyDescent="0.25">
      <c r="B163" s="50"/>
      <c r="E163" s="50"/>
      <c r="F163" s="50"/>
      <c r="G163" s="62"/>
    </row>
    <row r="164" spans="2:7" ht="18" customHeight="1" x14ac:dyDescent="0.25">
      <c r="B164" s="50"/>
      <c r="E164" s="50"/>
      <c r="F164" s="50"/>
      <c r="G164" s="62"/>
    </row>
    <row r="165" spans="2:7" ht="18" customHeight="1" x14ac:dyDescent="0.25">
      <c r="B165" s="50"/>
      <c r="E165" s="50"/>
      <c r="F165" s="50"/>
      <c r="G165" s="62"/>
    </row>
    <row r="166" spans="2:7" ht="18" customHeight="1" x14ac:dyDescent="0.25">
      <c r="B166" s="50"/>
      <c r="E166" s="50"/>
      <c r="F166" s="50"/>
      <c r="G166" s="62"/>
    </row>
    <row r="167" spans="2:7" ht="18" customHeight="1" x14ac:dyDescent="0.25">
      <c r="B167" s="50"/>
      <c r="E167" s="50"/>
      <c r="F167" s="50"/>
      <c r="G167" s="62"/>
    </row>
    <row r="168" spans="2:7" ht="18" customHeight="1" x14ac:dyDescent="0.25">
      <c r="B168" s="50"/>
      <c r="E168" s="50"/>
      <c r="F168" s="50"/>
      <c r="G168" s="62"/>
    </row>
    <row r="169" spans="2:7" ht="18" customHeight="1" x14ac:dyDescent="0.25">
      <c r="B169" s="50"/>
      <c r="E169" s="50"/>
      <c r="F169" s="50"/>
      <c r="G169" s="62"/>
    </row>
    <row r="170" spans="2:7" ht="18" customHeight="1" x14ac:dyDescent="0.25">
      <c r="B170" s="50"/>
      <c r="E170" s="50"/>
      <c r="F170" s="50"/>
      <c r="G170" s="62"/>
    </row>
    <row r="171" spans="2:7" ht="18" customHeight="1" x14ac:dyDescent="0.25">
      <c r="B171" s="50"/>
      <c r="E171" s="50"/>
      <c r="F171" s="50"/>
      <c r="G171" s="62"/>
    </row>
    <row r="172" spans="2:7" ht="18" customHeight="1" x14ac:dyDescent="0.25">
      <c r="B172" s="50"/>
      <c r="E172" s="50"/>
      <c r="F172" s="50"/>
      <c r="G172" s="62"/>
    </row>
    <row r="173" spans="2:7" ht="18" customHeight="1" x14ac:dyDescent="0.25">
      <c r="B173" s="50"/>
      <c r="E173" s="50"/>
      <c r="F173" s="50"/>
      <c r="G173" s="62"/>
    </row>
    <row r="174" spans="2:7" ht="18" customHeight="1" x14ac:dyDescent="0.25">
      <c r="B174" s="50"/>
      <c r="E174" s="50"/>
      <c r="F174" s="50"/>
      <c r="G174" s="62"/>
    </row>
    <row r="175" spans="2:7" ht="18" customHeight="1" x14ac:dyDescent="0.25">
      <c r="B175" s="50"/>
      <c r="E175" s="50"/>
      <c r="F175" s="50"/>
      <c r="G175" s="62"/>
    </row>
    <row r="176" spans="2:7" ht="18" customHeight="1" x14ac:dyDescent="0.25">
      <c r="B176" s="50"/>
      <c r="E176" s="50"/>
      <c r="F176" s="50"/>
      <c r="G176" s="62"/>
    </row>
    <row r="177" spans="2:7" ht="18" customHeight="1" x14ac:dyDescent="0.25">
      <c r="B177" s="50"/>
      <c r="E177" s="50"/>
      <c r="F177" s="50"/>
      <c r="G177" s="62"/>
    </row>
    <row r="178" spans="2:7" ht="18" customHeight="1" x14ac:dyDescent="0.25">
      <c r="B178" s="50"/>
      <c r="E178" s="50"/>
      <c r="F178" s="50"/>
      <c r="G178" s="62"/>
    </row>
    <row r="179" spans="2:7" ht="18" customHeight="1" x14ac:dyDescent="0.25">
      <c r="B179" s="50"/>
      <c r="E179" s="50"/>
      <c r="F179" s="50"/>
      <c r="G179" s="62"/>
    </row>
    <row r="180" spans="2:7" ht="18" customHeight="1" x14ac:dyDescent="0.25">
      <c r="B180" s="50"/>
      <c r="E180" s="50"/>
      <c r="F180" s="50"/>
      <c r="G180" s="62"/>
    </row>
    <row r="181" spans="2:7" ht="18" customHeight="1" x14ac:dyDescent="0.25">
      <c r="B181" s="50"/>
      <c r="E181" s="50"/>
      <c r="F181" s="50"/>
      <c r="G181" s="62"/>
    </row>
    <row r="182" spans="2:7" ht="18" customHeight="1" x14ac:dyDescent="0.25">
      <c r="B182" s="50"/>
      <c r="E182" s="50"/>
      <c r="F182" s="50"/>
      <c r="G182" s="62"/>
    </row>
    <row r="183" spans="2:7" ht="18" customHeight="1" x14ac:dyDescent="0.25">
      <c r="B183" s="50"/>
      <c r="E183" s="50"/>
      <c r="F183" s="50"/>
      <c r="G183" s="62"/>
    </row>
    <row r="184" spans="2:7" ht="18" customHeight="1" x14ac:dyDescent="0.25">
      <c r="B184" s="50"/>
      <c r="E184" s="50"/>
      <c r="F184" s="50"/>
      <c r="G184" s="62"/>
    </row>
    <row r="185" spans="2:7" ht="18" customHeight="1" x14ac:dyDescent="0.25">
      <c r="B185" s="50"/>
      <c r="E185" s="50"/>
      <c r="F185" s="50"/>
      <c r="G185" s="62"/>
    </row>
    <row r="186" spans="2:7" ht="18" customHeight="1" x14ac:dyDescent="0.25">
      <c r="B186" s="50"/>
      <c r="E186" s="50"/>
      <c r="F186" s="50"/>
      <c r="G186" s="62"/>
    </row>
    <row r="187" spans="2:7" ht="18" customHeight="1" x14ac:dyDescent="0.25">
      <c r="B187" s="50"/>
      <c r="E187" s="50"/>
      <c r="F187" s="50"/>
      <c r="G187" s="62"/>
    </row>
    <row r="188" spans="2:7" ht="18" customHeight="1" x14ac:dyDescent="0.25">
      <c r="B188" s="50"/>
      <c r="E188" s="50"/>
      <c r="F188" s="50"/>
      <c r="G188" s="62"/>
    </row>
    <row r="189" spans="2:7" ht="18" customHeight="1" x14ac:dyDescent="0.25">
      <c r="B189" s="50"/>
      <c r="E189" s="50"/>
      <c r="F189" s="50"/>
      <c r="G189" s="62"/>
    </row>
    <row r="190" spans="2:7" ht="18" customHeight="1" x14ac:dyDescent="0.25">
      <c r="B190" s="50"/>
      <c r="E190" s="50"/>
      <c r="F190" s="50"/>
      <c r="G190" s="62"/>
    </row>
    <row r="191" spans="2:7" ht="18" customHeight="1" x14ac:dyDescent="0.25">
      <c r="B191" s="50"/>
      <c r="E191" s="50"/>
      <c r="F191" s="50"/>
      <c r="G191" s="62"/>
    </row>
    <row r="192" spans="2:7" ht="18" customHeight="1" x14ac:dyDescent="0.25">
      <c r="B192" s="50"/>
      <c r="E192" s="50"/>
      <c r="F192" s="50"/>
      <c r="G192" s="62"/>
    </row>
    <row r="193" spans="2:7" ht="18" customHeight="1" x14ac:dyDescent="0.25">
      <c r="B193" s="50"/>
      <c r="E193" s="50"/>
      <c r="F193" s="50"/>
      <c r="G193" s="62"/>
    </row>
    <row r="194" spans="2:7" ht="18" customHeight="1" x14ac:dyDescent="0.25">
      <c r="B194" s="50"/>
      <c r="E194" s="50"/>
      <c r="F194" s="50"/>
      <c r="G194" s="62"/>
    </row>
    <row r="195" spans="2:7" ht="18" customHeight="1" x14ac:dyDescent="0.25">
      <c r="B195" s="50"/>
      <c r="E195" s="50"/>
      <c r="F195" s="50"/>
      <c r="G195" s="62"/>
    </row>
    <row r="196" spans="2:7" ht="18" customHeight="1" x14ac:dyDescent="0.25">
      <c r="B196" s="50"/>
      <c r="E196" s="50"/>
      <c r="F196" s="50"/>
      <c r="G196" s="62"/>
    </row>
    <row r="197" spans="2:7" ht="18" customHeight="1" x14ac:dyDescent="0.25">
      <c r="B197" s="50"/>
      <c r="E197" s="50"/>
      <c r="F197" s="50"/>
      <c r="G197" s="62"/>
    </row>
    <row r="198" spans="2:7" ht="18" customHeight="1" x14ac:dyDescent="0.25">
      <c r="B198" s="50"/>
      <c r="E198" s="50"/>
      <c r="F198" s="50"/>
      <c r="G198" s="62"/>
    </row>
    <row r="199" spans="2:7" ht="18" customHeight="1" x14ac:dyDescent="0.25">
      <c r="B199" s="50"/>
      <c r="E199" s="50"/>
      <c r="F199" s="50"/>
      <c r="G199" s="62"/>
    </row>
    <row r="200" spans="2:7" ht="18" customHeight="1" x14ac:dyDescent="0.25">
      <c r="B200" s="50"/>
      <c r="E200" s="50"/>
      <c r="F200" s="50"/>
      <c r="G200" s="62"/>
    </row>
    <row r="201" spans="2:7" ht="18" customHeight="1" x14ac:dyDescent="0.25">
      <c r="B201" s="50"/>
      <c r="E201" s="50"/>
      <c r="F201" s="50"/>
      <c r="G201" s="62"/>
    </row>
    <row r="202" spans="2:7" ht="18" customHeight="1" x14ac:dyDescent="0.25">
      <c r="B202" s="50"/>
      <c r="E202" s="50"/>
      <c r="F202" s="50"/>
      <c r="G202" s="62"/>
    </row>
    <row r="203" spans="2:7" ht="18" customHeight="1" x14ac:dyDescent="0.25">
      <c r="B203" s="50"/>
      <c r="E203" s="50"/>
      <c r="F203" s="50"/>
      <c r="G203" s="62"/>
    </row>
    <row r="204" spans="2:7" ht="18" customHeight="1" x14ac:dyDescent="0.25">
      <c r="B204" s="50"/>
      <c r="E204" s="50"/>
      <c r="F204" s="50"/>
      <c r="G204" s="62"/>
    </row>
    <row r="205" spans="2:7" ht="18" customHeight="1" x14ac:dyDescent="0.25">
      <c r="B205" s="50"/>
      <c r="E205" s="50"/>
      <c r="F205" s="50"/>
      <c r="G205" s="62"/>
    </row>
    <row r="206" spans="2:7" ht="18" customHeight="1" x14ac:dyDescent="0.25">
      <c r="B206" s="50"/>
      <c r="E206" s="50"/>
      <c r="F206" s="50"/>
      <c r="G206" s="62"/>
    </row>
    <row r="207" spans="2:7" ht="18" customHeight="1" x14ac:dyDescent="0.25">
      <c r="B207" s="50"/>
      <c r="E207" s="50"/>
      <c r="F207" s="50"/>
      <c r="G207" s="62"/>
    </row>
    <row r="208" spans="2:7" ht="18" customHeight="1" x14ac:dyDescent="0.25">
      <c r="B208" s="50"/>
      <c r="E208" s="50"/>
      <c r="F208" s="50"/>
      <c r="G208" s="62"/>
    </row>
    <row r="209" spans="2:7" ht="18" customHeight="1" x14ac:dyDescent="0.25">
      <c r="B209" s="50"/>
      <c r="E209" s="50"/>
      <c r="F209" s="50"/>
      <c r="G209" s="62"/>
    </row>
    <row r="210" spans="2:7" ht="18" customHeight="1" x14ac:dyDescent="0.25">
      <c r="B210" s="50"/>
      <c r="E210" s="50"/>
      <c r="F210" s="50"/>
      <c r="G210" s="62"/>
    </row>
    <row r="211" spans="2:7" ht="18" customHeight="1" x14ac:dyDescent="0.25">
      <c r="B211" s="50"/>
      <c r="E211" s="50"/>
      <c r="F211" s="50"/>
      <c r="G211" s="62"/>
    </row>
    <row r="212" spans="2:7" ht="18" customHeight="1" x14ac:dyDescent="0.25">
      <c r="B212" s="50"/>
      <c r="E212" s="50"/>
      <c r="F212" s="50"/>
      <c r="G212" s="62"/>
    </row>
    <row r="213" spans="2:7" ht="18" customHeight="1" x14ac:dyDescent="0.25">
      <c r="B213" s="50"/>
      <c r="E213" s="50"/>
      <c r="F213" s="50"/>
      <c r="G213" s="62"/>
    </row>
    <row r="214" spans="2:7" ht="18" customHeight="1" x14ac:dyDescent="0.25">
      <c r="B214" s="50"/>
      <c r="E214" s="50"/>
      <c r="F214" s="50"/>
      <c r="G214" s="62"/>
    </row>
    <row r="215" spans="2:7" ht="18" customHeight="1" x14ac:dyDescent="0.25">
      <c r="B215" s="50"/>
      <c r="E215" s="50"/>
      <c r="F215" s="50"/>
      <c r="G215" s="62"/>
    </row>
    <row r="216" spans="2:7" ht="18" customHeight="1" x14ac:dyDescent="0.25">
      <c r="B216" s="50"/>
      <c r="E216" s="50"/>
      <c r="F216" s="50"/>
      <c r="G216" s="62"/>
    </row>
    <row r="217" spans="2:7" ht="18" customHeight="1" x14ac:dyDescent="0.25">
      <c r="B217" s="50"/>
      <c r="E217" s="50"/>
      <c r="F217" s="50"/>
      <c r="G217" s="62"/>
    </row>
    <row r="218" spans="2:7" ht="18" customHeight="1" x14ac:dyDescent="0.25">
      <c r="B218" s="50"/>
      <c r="E218" s="50"/>
      <c r="F218" s="50"/>
      <c r="G218" s="62"/>
    </row>
    <row r="219" spans="2:7" ht="18" customHeight="1" x14ac:dyDescent="0.25">
      <c r="B219" s="50"/>
      <c r="E219" s="50"/>
      <c r="F219" s="50"/>
      <c r="G219" s="62"/>
    </row>
    <row r="220" spans="2:7" ht="18" customHeight="1" x14ac:dyDescent="0.25">
      <c r="B220" s="50"/>
      <c r="E220" s="50"/>
      <c r="F220" s="50"/>
      <c r="G220" s="62"/>
    </row>
    <row r="221" spans="2:7" ht="18" customHeight="1" x14ac:dyDescent="0.25">
      <c r="B221" s="50"/>
      <c r="E221" s="50"/>
      <c r="F221" s="50"/>
      <c r="G221" s="62"/>
    </row>
    <row r="222" spans="2:7" ht="18" customHeight="1" x14ac:dyDescent="0.25">
      <c r="B222" s="50"/>
      <c r="E222" s="50"/>
      <c r="F222" s="50"/>
      <c r="G222" s="62"/>
    </row>
    <row r="223" spans="2:7" ht="18" customHeight="1" x14ac:dyDescent="0.25">
      <c r="B223" s="50"/>
      <c r="E223" s="50"/>
      <c r="F223" s="50"/>
      <c r="G223" s="62"/>
    </row>
    <row r="224" spans="2:7" ht="18" customHeight="1" x14ac:dyDescent="0.25">
      <c r="B224" s="50"/>
      <c r="E224" s="50"/>
      <c r="F224" s="50"/>
      <c r="G224" s="62"/>
    </row>
    <row r="225" spans="2:7" ht="18" customHeight="1" x14ac:dyDescent="0.25">
      <c r="B225" s="50"/>
      <c r="E225" s="50"/>
      <c r="F225" s="50"/>
      <c r="G225" s="62"/>
    </row>
    <row r="226" spans="2:7" ht="18" customHeight="1" x14ac:dyDescent="0.25">
      <c r="B226" s="50"/>
      <c r="E226" s="50"/>
      <c r="F226" s="50"/>
      <c r="G226" s="62"/>
    </row>
    <row r="227" spans="2:7" ht="18" customHeight="1" x14ac:dyDescent="0.25">
      <c r="B227" s="50"/>
      <c r="E227" s="50"/>
      <c r="F227" s="50"/>
      <c r="G227" s="62"/>
    </row>
    <row r="228" spans="2:7" ht="18" customHeight="1" x14ac:dyDescent="0.25">
      <c r="B228" s="50"/>
      <c r="E228" s="50"/>
      <c r="F228" s="50"/>
      <c r="G228" s="62"/>
    </row>
    <row r="229" spans="2:7" ht="18" customHeight="1" x14ac:dyDescent="0.25">
      <c r="B229" s="50"/>
      <c r="E229" s="50"/>
      <c r="F229" s="50"/>
      <c r="G229" s="62"/>
    </row>
    <row r="230" spans="2:7" ht="18" customHeight="1" x14ac:dyDescent="0.25">
      <c r="B230" s="50"/>
      <c r="E230" s="50"/>
      <c r="F230" s="50"/>
      <c r="G230" s="62"/>
    </row>
    <row r="231" spans="2:7" ht="18" customHeight="1" x14ac:dyDescent="0.25">
      <c r="B231" s="50"/>
      <c r="E231" s="50"/>
      <c r="F231" s="50"/>
      <c r="G231" s="62"/>
    </row>
    <row r="232" spans="2:7" ht="18" customHeight="1" x14ac:dyDescent="0.25">
      <c r="B232" s="50"/>
      <c r="E232" s="50"/>
      <c r="F232" s="50"/>
      <c r="G232" s="62"/>
    </row>
    <row r="233" spans="2:7" ht="18" customHeight="1" x14ac:dyDescent="0.25">
      <c r="B233" s="50"/>
      <c r="E233" s="50"/>
      <c r="F233" s="50"/>
      <c r="G233" s="62"/>
    </row>
    <row r="234" spans="2:7" ht="18" customHeight="1" x14ac:dyDescent="0.25">
      <c r="B234" s="50"/>
      <c r="E234" s="50"/>
      <c r="F234" s="50"/>
      <c r="G234" s="62"/>
    </row>
    <row r="235" spans="2:7" ht="18" customHeight="1" x14ac:dyDescent="0.25">
      <c r="B235" s="50"/>
      <c r="E235" s="50"/>
      <c r="F235" s="50"/>
      <c r="G235" s="62"/>
    </row>
    <row r="236" spans="2:7" ht="18" customHeight="1" x14ac:dyDescent="0.25">
      <c r="B236" s="50"/>
      <c r="E236" s="50"/>
      <c r="F236" s="50"/>
      <c r="G236" s="62"/>
    </row>
    <row r="237" spans="2:7" ht="18" customHeight="1" x14ac:dyDescent="0.25">
      <c r="B237" s="50"/>
      <c r="E237" s="50"/>
      <c r="F237" s="50"/>
      <c r="G237" s="62"/>
    </row>
    <row r="238" spans="2:7" ht="18" customHeight="1" x14ac:dyDescent="0.25">
      <c r="B238" s="50"/>
      <c r="E238" s="50"/>
      <c r="F238" s="50"/>
      <c r="G238" s="62"/>
    </row>
    <row r="239" spans="2:7" ht="18" customHeight="1" x14ac:dyDescent="0.25">
      <c r="B239" s="50"/>
      <c r="E239" s="50"/>
      <c r="F239" s="50"/>
      <c r="G239" s="62"/>
    </row>
    <row r="240" spans="2:7" ht="18" customHeight="1" x14ac:dyDescent="0.25">
      <c r="B240" s="50"/>
      <c r="E240" s="50"/>
      <c r="F240" s="50"/>
      <c r="G240" s="62"/>
    </row>
    <row r="241" spans="2:7" ht="18" customHeight="1" x14ac:dyDescent="0.25">
      <c r="B241" s="50"/>
      <c r="E241" s="50"/>
      <c r="F241" s="50"/>
      <c r="G241" s="62"/>
    </row>
    <row r="242" spans="2:7" ht="18" customHeight="1" x14ac:dyDescent="0.25">
      <c r="B242" s="50"/>
      <c r="E242" s="50"/>
      <c r="F242" s="50"/>
      <c r="G242" s="62"/>
    </row>
    <row r="243" spans="2:7" ht="18" customHeight="1" x14ac:dyDescent="0.25">
      <c r="B243" s="50"/>
      <c r="E243" s="50"/>
      <c r="G243" s="62"/>
    </row>
    <row r="244" spans="2:7" ht="18" customHeight="1" x14ac:dyDescent="0.25">
      <c r="B244" s="50"/>
      <c r="E244" s="50"/>
      <c r="G244" s="62"/>
    </row>
    <row r="245" spans="2:7" ht="18" customHeight="1" x14ac:dyDescent="0.25">
      <c r="B245" s="50"/>
      <c r="E245" s="50"/>
      <c r="G245" s="62"/>
    </row>
    <row r="246" spans="2:7" ht="18" customHeight="1" x14ac:dyDescent="0.25">
      <c r="B246" s="50"/>
      <c r="E246" s="50"/>
      <c r="G246" s="62"/>
    </row>
    <row r="247" spans="2:7" ht="18" customHeight="1" x14ac:dyDescent="0.25">
      <c r="B247" s="50"/>
      <c r="E247" s="50"/>
      <c r="G247" s="62"/>
    </row>
    <row r="248" spans="2:7" ht="18" customHeight="1" x14ac:dyDescent="0.25">
      <c r="B248" s="50"/>
      <c r="E248" s="50"/>
      <c r="F248" s="62"/>
      <c r="G248" s="62"/>
    </row>
    <row r="249" spans="2:7" ht="18" customHeight="1" x14ac:dyDescent="0.25">
      <c r="B249" s="50"/>
      <c r="E249" s="50"/>
      <c r="F249" s="62"/>
      <c r="G249" s="62"/>
    </row>
    <row r="250" spans="2:7" ht="18" customHeight="1" x14ac:dyDescent="0.25">
      <c r="B250" s="50"/>
      <c r="E250" s="50"/>
      <c r="F250" s="62"/>
      <c r="G250" s="62"/>
    </row>
    <row r="251" spans="2:7" ht="18" customHeight="1" x14ac:dyDescent="0.25">
      <c r="B251" s="50"/>
      <c r="E251" s="50"/>
      <c r="F251" s="62"/>
      <c r="G251" s="62"/>
    </row>
    <row r="252" spans="2:7" ht="18" customHeight="1" x14ac:dyDescent="0.25">
      <c r="B252" s="50"/>
      <c r="E252" s="50"/>
      <c r="F252" s="62"/>
      <c r="G252" s="62"/>
    </row>
    <row r="253" spans="2:7" ht="18" customHeight="1" x14ac:dyDescent="0.25">
      <c r="B253" s="50"/>
      <c r="E253" s="50"/>
      <c r="F253" s="62"/>
      <c r="G253" s="62"/>
    </row>
    <row r="254" spans="2:7" ht="18" customHeight="1" x14ac:dyDescent="0.25">
      <c r="B254" s="50"/>
      <c r="E254" s="50"/>
      <c r="F254" s="62"/>
      <c r="G254" s="62"/>
    </row>
    <row r="255" spans="2:7" ht="18" customHeight="1" x14ac:dyDescent="0.25">
      <c r="B255" s="50"/>
      <c r="E255" s="50"/>
      <c r="F255" s="62"/>
      <c r="G255" s="62"/>
    </row>
    <row r="256" spans="2:7" ht="18" customHeight="1" x14ac:dyDescent="0.25">
      <c r="B256" s="50"/>
      <c r="E256" s="50"/>
      <c r="F256" s="62"/>
      <c r="G256" s="62"/>
    </row>
    <row r="257" spans="2:7" ht="18" customHeight="1" x14ac:dyDescent="0.25">
      <c r="B257" s="50"/>
      <c r="E257" s="50"/>
      <c r="F257" s="62"/>
      <c r="G257" s="62"/>
    </row>
    <row r="258" spans="2:7" ht="18" customHeight="1" x14ac:dyDescent="0.25">
      <c r="B258" s="50"/>
      <c r="E258" s="50"/>
      <c r="F258" s="62"/>
      <c r="G258" s="62"/>
    </row>
    <row r="259" spans="2:7" ht="18" customHeight="1" x14ac:dyDescent="0.25">
      <c r="B259" s="50"/>
      <c r="F259" s="62"/>
      <c r="G259" s="62"/>
    </row>
    <row r="260" spans="2:7" ht="18" customHeight="1" x14ac:dyDescent="0.25">
      <c r="B260" s="50"/>
      <c r="E260" s="61"/>
      <c r="F260" s="62"/>
      <c r="G260" s="62"/>
    </row>
    <row r="261" spans="2:7" ht="18" customHeight="1" x14ac:dyDescent="0.25">
      <c r="B261" s="50"/>
      <c r="F261" s="62"/>
      <c r="G261" s="62"/>
    </row>
    <row r="262" spans="2:7" ht="18" customHeight="1" x14ac:dyDescent="0.25">
      <c r="B262" s="50"/>
      <c r="F262" s="62"/>
      <c r="G262" s="62"/>
    </row>
    <row r="263" spans="2:7" ht="18" customHeight="1" x14ac:dyDescent="0.25">
      <c r="B263" s="50"/>
      <c r="F263" s="62"/>
      <c r="G263" s="62"/>
    </row>
    <row r="264" spans="2:7" ht="18" customHeight="1" x14ac:dyDescent="0.25">
      <c r="B264" s="50"/>
      <c r="F264" s="62"/>
      <c r="G264" s="62"/>
    </row>
    <row r="265" spans="2:7" ht="18" customHeight="1" x14ac:dyDescent="0.25">
      <c r="B265" s="50"/>
      <c r="F265" s="62"/>
      <c r="G265" s="62"/>
    </row>
    <row r="266" spans="2:7" ht="18" customHeight="1" x14ac:dyDescent="0.25">
      <c r="B266" s="50"/>
      <c r="F266" s="62"/>
      <c r="G266" s="62"/>
    </row>
    <row r="267" spans="2:7" ht="18" customHeight="1" x14ac:dyDescent="0.25">
      <c r="B267" s="50"/>
      <c r="F267" s="62"/>
      <c r="G267" s="62"/>
    </row>
    <row r="268" spans="2:7" ht="18" customHeight="1" x14ac:dyDescent="0.25">
      <c r="B268" s="50"/>
      <c r="F268" s="62"/>
      <c r="G268" s="62"/>
    </row>
    <row r="269" spans="2:7" ht="18" customHeight="1" x14ac:dyDescent="0.25">
      <c r="B269" s="50"/>
      <c r="F269" s="62"/>
      <c r="G269" s="62"/>
    </row>
    <row r="270" spans="2:7" ht="18" customHeight="1" x14ac:dyDescent="0.25">
      <c r="B270" s="50"/>
      <c r="F270" s="62"/>
      <c r="G270" s="62"/>
    </row>
    <row r="271" spans="2:7" ht="18" customHeight="1" x14ac:dyDescent="0.25">
      <c r="B271" s="50"/>
      <c r="F271" s="62"/>
      <c r="G271" s="62"/>
    </row>
    <row r="272" spans="2:7" ht="18" customHeight="1" x14ac:dyDescent="0.25">
      <c r="B272" s="50"/>
      <c r="F272" s="62"/>
      <c r="G272" s="62"/>
    </row>
    <row r="273" spans="2:7" ht="18" customHeight="1" x14ac:dyDescent="0.25">
      <c r="B273" s="50"/>
      <c r="F273" s="62"/>
      <c r="G273" s="62"/>
    </row>
    <row r="274" spans="2:7" ht="18" customHeight="1" x14ac:dyDescent="0.25">
      <c r="B274" s="50"/>
      <c r="F274" s="62"/>
      <c r="G274" s="62"/>
    </row>
    <row r="275" spans="2:7" ht="18" customHeight="1" x14ac:dyDescent="0.25">
      <c r="B275" s="50"/>
      <c r="E275" s="50"/>
      <c r="F275" s="62"/>
      <c r="G275" s="62"/>
    </row>
    <row r="276" spans="2:7" ht="18" customHeight="1" x14ac:dyDescent="0.25">
      <c r="B276" s="50"/>
      <c r="E276" s="50"/>
      <c r="F276" s="62"/>
      <c r="G276" s="62"/>
    </row>
    <row r="277" spans="2:7" ht="18" customHeight="1" x14ac:dyDescent="0.25">
      <c r="B277" s="50"/>
      <c r="E277" s="50"/>
      <c r="F277" s="62"/>
      <c r="G277" s="62"/>
    </row>
    <row r="278" spans="2:7" ht="18" customHeight="1" x14ac:dyDescent="0.25">
      <c r="B278" s="50"/>
      <c r="E278" s="50"/>
      <c r="F278" s="62"/>
      <c r="G278" s="62"/>
    </row>
    <row r="279" spans="2:7" ht="18" customHeight="1" x14ac:dyDescent="0.25">
      <c r="B279" s="50"/>
      <c r="E279" s="50"/>
      <c r="F279" s="62"/>
      <c r="G279" s="62"/>
    </row>
    <row r="280" spans="2:7" ht="18" customHeight="1" x14ac:dyDescent="0.25">
      <c r="B280" s="50"/>
      <c r="E280" s="50"/>
      <c r="F280" s="62"/>
      <c r="G280" s="62"/>
    </row>
    <row r="281" spans="2:7" ht="18" customHeight="1" x14ac:dyDescent="0.25">
      <c r="B281" s="50"/>
      <c r="E281" s="50"/>
      <c r="F281" s="62"/>
      <c r="G281" s="62"/>
    </row>
    <row r="282" spans="2:7" ht="18" customHeight="1" x14ac:dyDescent="0.25">
      <c r="B282" s="50"/>
      <c r="E282" s="50"/>
      <c r="F282" s="62"/>
      <c r="G282" s="62"/>
    </row>
    <row r="283" spans="2:7" ht="18" customHeight="1" x14ac:dyDescent="0.25">
      <c r="B283" s="50"/>
      <c r="E283" s="50"/>
      <c r="F283" s="62"/>
      <c r="G283" s="62"/>
    </row>
    <row r="284" spans="2:7" ht="18" customHeight="1" x14ac:dyDescent="0.25">
      <c r="B284" s="50"/>
      <c r="E284" s="50"/>
      <c r="F284" s="62"/>
      <c r="G284" s="62"/>
    </row>
    <row r="285" spans="2:7" ht="18" customHeight="1" x14ac:dyDescent="0.25">
      <c r="B285" s="50"/>
      <c r="E285" s="50"/>
      <c r="F285" s="62"/>
      <c r="G285" s="62"/>
    </row>
    <row r="286" spans="2:7" ht="18" customHeight="1" x14ac:dyDescent="0.25">
      <c r="B286" s="50"/>
      <c r="E286" s="50"/>
      <c r="F286" s="62"/>
      <c r="G286" s="62"/>
    </row>
    <row r="287" spans="2:7" ht="18" customHeight="1" x14ac:dyDescent="0.25">
      <c r="B287" s="50"/>
      <c r="E287" s="50"/>
      <c r="F287" s="62"/>
      <c r="G287" s="62"/>
    </row>
    <row r="288" spans="2:7" ht="18" customHeight="1" x14ac:dyDescent="0.25">
      <c r="B288" s="50"/>
      <c r="E288" s="50"/>
      <c r="F288" s="62"/>
      <c r="G288" s="62"/>
    </row>
    <row r="289" spans="2:7" ht="18" customHeight="1" x14ac:dyDescent="0.25">
      <c r="B289" s="50"/>
      <c r="E289" s="50"/>
      <c r="G289" s="62"/>
    </row>
    <row r="290" spans="2:7" ht="18" customHeight="1" x14ac:dyDescent="0.25">
      <c r="B290" s="50"/>
      <c r="E290" s="50"/>
      <c r="G290" s="62"/>
    </row>
    <row r="291" spans="2:7" ht="18" customHeight="1" x14ac:dyDescent="0.25">
      <c r="B291" s="50"/>
      <c r="E291" s="50"/>
      <c r="F291" s="50"/>
      <c r="G291" s="62"/>
    </row>
    <row r="292" spans="2:7" ht="18" customHeight="1" x14ac:dyDescent="0.25">
      <c r="B292" s="50"/>
      <c r="E292" s="50"/>
      <c r="F292" s="50"/>
      <c r="G292" s="62"/>
    </row>
    <row r="293" spans="2:7" ht="18" customHeight="1" x14ac:dyDescent="0.25">
      <c r="B293" s="50"/>
      <c r="E293" s="50"/>
      <c r="F293" s="50"/>
      <c r="G293" s="62"/>
    </row>
    <row r="294" spans="2:7" ht="18" customHeight="1" x14ac:dyDescent="0.25">
      <c r="B294" s="50"/>
      <c r="E294" s="50"/>
      <c r="F294" s="50"/>
      <c r="G294" s="62"/>
    </row>
    <row r="295" spans="2:7" ht="18" customHeight="1" x14ac:dyDescent="0.25">
      <c r="B295" s="50"/>
      <c r="E295" s="50"/>
      <c r="F295" s="50"/>
      <c r="G295" s="62"/>
    </row>
    <row r="296" spans="2:7" ht="18" customHeight="1" x14ac:dyDescent="0.25">
      <c r="B296" s="50"/>
      <c r="E296" s="50"/>
      <c r="F296" s="50"/>
      <c r="G296" s="62"/>
    </row>
    <row r="297" spans="2:7" ht="18" customHeight="1" x14ac:dyDescent="0.25">
      <c r="B297" s="50"/>
      <c r="E297" s="50"/>
      <c r="F297" s="50"/>
      <c r="G297" s="62"/>
    </row>
    <row r="298" spans="2:7" ht="18" customHeight="1" x14ac:dyDescent="0.25">
      <c r="B298" s="50"/>
      <c r="E298" s="50"/>
      <c r="F298" s="50"/>
      <c r="G298" s="62"/>
    </row>
    <row r="299" spans="2:7" ht="18" customHeight="1" x14ac:dyDescent="0.25">
      <c r="B299" s="50"/>
      <c r="E299" s="50"/>
      <c r="F299" s="50"/>
      <c r="G299" s="62"/>
    </row>
    <row r="300" spans="2:7" ht="18" customHeight="1" x14ac:dyDescent="0.25">
      <c r="B300" s="50"/>
      <c r="E300" s="50"/>
      <c r="F300" s="50"/>
      <c r="G300" s="62"/>
    </row>
    <row r="301" spans="2:7" ht="18" customHeight="1" x14ac:dyDescent="0.25">
      <c r="B301" s="50"/>
      <c r="E301" s="50"/>
      <c r="F301" s="50"/>
      <c r="G301" s="62"/>
    </row>
    <row r="302" spans="2:7" ht="18" customHeight="1" x14ac:dyDescent="0.25">
      <c r="B302" s="50"/>
      <c r="E302" s="50"/>
      <c r="F302" s="50"/>
      <c r="G302" s="62"/>
    </row>
    <row r="303" spans="2:7" ht="18" customHeight="1" x14ac:dyDescent="0.25">
      <c r="B303" s="50"/>
      <c r="E303" s="50"/>
      <c r="F303" s="50"/>
      <c r="G303" s="62"/>
    </row>
    <row r="304" spans="2:7" ht="18" customHeight="1" x14ac:dyDescent="0.25">
      <c r="B304" s="50"/>
      <c r="E304" s="50"/>
      <c r="F304" s="50"/>
      <c r="G304" s="62"/>
    </row>
    <row r="305" spans="2:7" ht="18" customHeight="1" x14ac:dyDescent="0.25">
      <c r="B305" s="50"/>
      <c r="E305" s="50"/>
      <c r="F305" s="50"/>
      <c r="G305" s="62"/>
    </row>
    <row r="306" spans="2:7" ht="18" customHeight="1" x14ac:dyDescent="0.25">
      <c r="B306" s="50"/>
      <c r="E306" s="50"/>
      <c r="F306" s="50"/>
      <c r="G306" s="62"/>
    </row>
    <row r="307" spans="2:7" ht="18" customHeight="1" x14ac:dyDescent="0.25">
      <c r="B307" s="50"/>
      <c r="E307" s="50"/>
      <c r="F307" s="50"/>
      <c r="G307" s="62"/>
    </row>
    <row r="308" spans="2:7" ht="18" customHeight="1" x14ac:dyDescent="0.25">
      <c r="B308" s="50"/>
      <c r="E308" s="50"/>
      <c r="F308" s="50"/>
      <c r="G308" s="62"/>
    </row>
    <row r="309" spans="2:7" ht="18" customHeight="1" x14ac:dyDescent="0.25">
      <c r="B309" s="50"/>
      <c r="E309" s="50"/>
      <c r="F309" s="50"/>
      <c r="G309" s="62"/>
    </row>
    <row r="310" spans="2:7" ht="18" customHeight="1" x14ac:dyDescent="0.25">
      <c r="B310" s="50"/>
      <c r="E310" s="50"/>
      <c r="F310" s="50"/>
      <c r="G310" s="62"/>
    </row>
    <row r="311" spans="2:7" ht="18" customHeight="1" x14ac:dyDescent="0.25">
      <c r="B311" s="50"/>
      <c r="E311" s="50"/>
      <c r="F311" s="50"/>
      <c r="G311" s="62"/>
    </row>
    <row r="312" spans="2:7" ht="18" customHeight="1" x14ac:dyDescent="0.25">
      <c r="B312" s="50"/>
      <c r="E312" s="50"/>
      <c r="F312" s="50"/>
      <c r="G312" s="62"/>
    </row>
    <row r="313" spans="2:7" ht="18" customHeight="1" x14ac:dyDescent="0.25">
      <c r="B313" s="50"/>
      <c r="E313" s="50"/>
      <c r="F313" s="50"/>
      <c r="G313" s="62"/>
    </row>
    <row r="314" spans="2:7" ht="18" customHeight="1" x14ac:dyDescent="0.25">
      <c r="B314" s="50"/>
      <c r="E314" s="50"/>
      <c r="F314" s="50"/>
      <c r="G314" s="62"/>
    </row>
    <row r="315" spans="2:7" ht="18" customHeight="1" x14ac:dyDescent="0.25">
      <c r="B315" s="50"/>
      <c r="E315" s="50"/>
      <c r="F315" s="50"/>
      <c r="G315" s="62"/>
    </row>
    <row r="316" spans="2:7" ht="18" customHeight="1" x14ac:dyDescent="0.25">
      <c r="B316" s="50"/>
      <c r="E316" s="50"/>
      <c r="F316" s="50"/>
      <c r="G316" s="62"/>
    </row>
    <row r="317" spans="2:7" ht="18" customHeight="1" x14ac:dyDescent="0.25">
      <c r="B317" s="50"/>
      <c r="E317" s="50"/>
      <c r="F317" s="50"/>
      <c r="G317" s="62"/>
    </row>
    <row r="318" spans="2:7" ht="18" customHeight="1" x14ac:dyDescent="0.25">
      <c r="B318" s="50"/>
      <c r="E318" s="50"/>
      <c r="F318" s="50"/>
      <c r="G318" s="62"/>
    </row>
    <row r="319" spans="2:7" ht="18" customHeight="1" x14ac:dyDescent="0.25">
      <c r="B319" s="50"/>
      <c r="E319" s="50"/>
      <c r="F319" s="50"/>
      <c r="G319" s="62"/>
    </row>
    <row r="320" spans="2:7" ht="18" customHeight="1" x14ac:dyDescent="0.25">
      <c r="B320" s="50"/>
      <c r="E320" s="50"/>
      <c r="F320" s="50"/>
      <c r="G320" s="62"/>
    </row>
    <row r="321" spans="2:7" ht="18" customHeight="1" x14ac:dyDescent="0.25">
      <c r="B321" s="50"/>
      <c r="E321" s="50"/>
      <c r="F321" s="50"/>
      <c r="G321" s="62"/>
    </row>
    <row r="322" spans="2:7" ht="18" customHeight="1" x14ac:dyDescent="0.25">
      <c r="B322" s="50"/>
      <c r="E322" s="50"/>
      <c r="F322" s="50"/>
      <c r="G322" s="62"/>
    </row>
    <row r="323" spans="2:7" ht="18" customHeight="1" x14ac:dyDescent="0.25">
      <c r="B323" s="50"/>
      <c r="E323" s="50"/>
      <c r="F323" s="50"/>
      <c r="G323" s="62"/>
    </row>
    <row r="324" spans="2:7" ht="18" customHeight="1" x14ac:dyDescent="0.25">
      <c r="B324" s="50"/>
      <c r="E324" s="50"/>
      <c r="F324" s="50"/>
      <c r="G324" s="62"/>
    </row>
    <row r="325" spans="2:7" ht="18" customHeight="1" x14ac:dyDescent="0.25">
      <c r="B325" s="50"/>
      <c r="E325" s="50"/>
      <c r="F325" s="50"/>
      <c r="G325" s="62"/>
    </row>
    <row r="326" spans="2:7" ht="18" customHeight="1" x14ac:dyDescent="0.25">
      <c r="B326" s="50"/>
      <c r="E326" s="50"/>
      <c r="F326" s="50"/>
      <c r="G326" s="62"/>
    </row>
    <row r="327" spans="2:7" ht="18" customHeight="1" x14ac:dyDescent="0.25">
      <c r="B327" s="50"/>
      <c r="E327" s="50"/>
      <c r="F327" s="50"/>
      <c r="G327" s="62"/>
    </row>
    <row r="328" spans="2:7" ht="18" customHeight="1" x14ac:dyDescent="0.25">
      <c r="B328" s="50"/>
      <c r="E328" s="50"/>
      <c r="F328" s="50"/>
      <c r="G328" s="62"/>
    </row>
    <row r="329" spans="2:7" ht="18" customHeight="1" x14ac:dyDescent="0.25">
      <c r="B329" s="50"/>
      <c r="E329" s="50"/>
      <c r="F329" s="50"/>
      <c r="G329" s="62"/>
    </row>
    <row r="330" spans="2:7" ht="18" customHeight="1" x14ac:dyDescent="0.25">
      <c r="B330" s="50"/>
      <c r="E330" s="50"/>
      <c r="F330" s="50"/>
      <c r="G330" s="62"/>
    </row>
    <row r="331" spans="2:7" ht="18" customHeight="1" x14ac:dyDescent="0.25">
      <c r="B331" s="50"/>
      <c r="E331" s="50"/>
      <c r="F331" s="50"/>
      <c r="G331" s="62"/>
    </row>
    <row r="332" spans="2:7" ht="18" customHeight="1" x14ac:dyDescent="0.25">
      <c r="B332" s="50"/>
      <c r="E332" s="50"/>
      <c r="F332" s="50"/>
      <c r="G332" s="62"/>
    </row>
    <row r="333" spans="2:7" ht="18" customHeight="1" x14ac:dyDescent="0.25">
      <c r="B333" s="50"/>
      <c r="E333" s="50"/>
      <c r="F333" s="50"/>
      <c r="G333" s="62"/>
    </row>
    <row r="334" spans="2:7" ht="18" customHeight="1" x14ac:dyDescent="0.25">
      <c r="B334" s="50"/>
      <c r="E334" s="50"/>
      <c r="F334" s="50"/>
      <c r="G334" s="62"/>
    </row>
    <row r="335" spans="2:7" ht="18" customHeight="1" x14ac:dyDescent="0.25">
      <c r="B335" s="50"/>
      <c r="E335" s="50"/>
      <c r="F335" s="50"/>
      <c r="G335" s="62"/>
    </row>
    <row r="336" spans="2:7" ht="18" customHeight="1" x14ac:dyDescent="0.25">
      <c r="B336" s="50"/>
      <c r="E336" s="50"/>
      <c r="F336" s="50"/>
      <c r="G336" s="62"/>
    </row>
    <row r="337" spans="2:7" ht="18" customHeight="1" x14ac:dyDescent="0.25">
      <c r="B337" s="50"/>
      <c r="E337" s="50"/>
      <c r="F337" s="50"/>
      <c r="G337" s="62"/>
    </row>
    <row r="338" spans="2:7" ht="18" customHeight="1" x14ac:dyDescent="0.25">
      <c r="B338" s="50"/>
      <c r="E338" s="50"/>
      <c r="F338" s="50"/>
      <c r="G338" s="62"/>
    </row>
    <row r="339" spans="2:7" ht="18" customHeight="1" x14ac:dyDescent="0.25">
      <c r="B339" s="50"/>
      <c r="E339" s="50"/>
      <c r="F339" s="50"/>
      <c r="G339" s="62"/>
    </row>
    <row r="340" spans="2:7" ht="18" customHeight="1" x14ac:dyDescent="0.25">
      <c r="B340" s="50"/>
      <c r="E340" s="50"/>
      <c r="F340" s="50"/>
      <c r="G340" s="62"/>
    </row>
    <row r="341" spans="2:7" ht="18" customHeight="1" x14ac:dyDescent="0.25">
      <c r="B341" s="50"/>
      <c r="E341" s="50"/>
      <c r="F341" s="50"/>
      <c r="G341" s="62"/>
    </row>
    <row r="342" spans="2:7" ht="18" customHeight="1" x14ac:dyDescent="0.25">
      <c r="B342" s="50"/>
      <c r="E342" s="50"/>
      <c r="F342" s="50"/>
      <c r="G342" s="62"/>
    </row>
    <row r="343" spans="2:7" ht="18" customHeight="1" x14ac:dyDescent="0.25">
      <c r="B343" s="50"/>
      <c r="E343" s="50"/>
      <c r="F343" s="50"/>
      <c r="G343" s="62"/>
    </row>
    <row r="344" spans="2:7" ht="18" customHeight="1" x14ac:dyDescent="0.25">
      <c r="B344" s="50"/>
      <c r="E344" s="50"/>
      <c r="F344" s="50"/>
      <c r="G344" s="62"/>
    </row>
    <row r="345" spans="2:7" ht="18" customHeight="1" x14ac:dyDescent="0.25">
      <c r="B345" s="50"/>
      <c r="E345" s="50"/>
      <c r="F345" s="50"/>
      <c r="G345" s="62"/>
    </row>
    <row r="346" spans="2:7" ht="18" customHeight="1" x14ac:dyDescent="0.25">
      <c r="B346" s="50"/>
      <c r="E346" s="50"/>
      <c r="F346" s="50"/>
      <c r="G346" s="62"/>
    </row>
    <row r="347" spans="2:7" ht="18" customHeight="1" x14ac:dyDescent="0.25">
      <c r="B347" s="50"/>
      <c r="E347" s="50"/>
      <c r="F347" s="50"/>
      <c r="G347" s="62"/>
    </row>
    <row r="348" spans="2:7" ht="18" customHeight="1" x14ac:dyDescent="0.25">
      <c r="B348" s="50"/>
      <c r="E348" s="50"/>
      <c r="F348" s="50"/>
      <c r="G348" s="62"/>
    </row>
    <row r="349" spans="2:7" ht="18" customHeight="1" x14ac:dyDescent="0.25">
      <c r="B349" s="50"/>
      <c r="E349" s="50"/>
      <c r="F349" s="50"/>
      <c r="G349" s="62"/>
    </row>
    <row r="350" spans="2:7" ht="18" customHeight="1" x14ac:dyDescent="0.25">
      <c r="B350" s="50"/>
      <c r="E350" s="50"/>
      <c r="F350" s="50"/>
      <c r="G350" s="62"/>
    </row>
    <row r="351" spans="2:7" ht="18" customHeight="1" x14ac:dyDescent="0.25">
      <c r="B351" s="50"/>
      <c r="E351" s="50"/>
      <c r="F351" s="50"/>
      <c r="G351" s="62"/>
    </row>
    <row r="352" spans="2:7" ht="18" customHeight="1" x14ac:dyDescent="0.25">
      <c r="B352" s="50"/>
      <c r="E352" s="50"/>
      <c r="F352" s="50"/>
      <c r="G352" s="62"/>
    </row>
    <row r="353" spans="2:7" ht="18" customHeight="1" x14ac:dyDescent="0.25">
      <c r="B353" s="50"/>
      <c r="E353" s="50"/>
      <c r="F353" s="50"/>
      <c r="G353" s="62"/>
    </row>
    <row r="354" spans="2:7" ht="18" customHeight="1" x14ac:dyDescent="0.25">
      <c r="B354" s="50"/>
      <c r="E354" s="50"/>
      <c r="F354" s="50"/>
      <c r="G354" s="62"/>
    </row>
    <row r="355" spans="2:7" ht="18" customHeight="1" x14ac:dyDescent="0.25">
      <c r="B355" s="50"/>
      <c r="E355" s="50"/>
      <c r="F355" s="50"/>
      <c r="G355" s="62"/>
    </row>
    <row r="356" spans="2:7" ht="18" customHeight="1" x14ac:dyDescent="0.25">
      <c r="B356" s="50"/>
      <c r="E356" s="50"/>
      <c r="F356" s="50"/>
      <c r="G356" s="62"/>
    </row>
    <row r="357" spans="2:7" ht="18" customHeight="1" x14ac:dyDescent="0.25">
      <c r="B357" s="50"/>
      <c r="E357" s="50"/>
      <c r="F357" s="50"/>
      <c r="G357" s="62"/>
    </row>
    <row r="358" spans="2:7" ht="18" customHeight="1" x14ac:dyDescent="0.25">
      <c r="B358" s="50"/>
      <c r="E358" s="50"/>
      <c r="F358" s="50"/>
      <c r="G358" s="62"/>
    </row>
    <row r="359" spans="2:7" ht="18" customHeight="1" x14ac:dyDescent="0.25">
      <c r="B359" s="50"/>
      <c r="E359" s="50"/>
      <c r="F359" s="50"/>
      <c r="G359" s="62"/>
    </row>
    <row r="360" spans="2:7" ht="18" customHeight="1" x14ac:dyDescent="0.25">
      <c r="B360" s="50"/>
      <c r="E360" s="50"/>
      <c r="F360" s="50"/>
      <c r="G360" s="62"/>
    </row>
    <row r="361" spans="2:7" ht="18" customHeight="1" x14ac:dyDescent="0.25">
      <c r="B361" s="50"/>
      <c r="E361" s="50"/>
      <c r="F361" s="50"/>
      <c r="G361" s="62"/>
    </row>
    <row r="362" spans="2:7" ht="18" customHeight="1" x14ac:dyDescent="0.25">
      <c r="B362" s="50"/>
      <c r="E362" s="50"/>
      <c r="F362" s="50"/>
      <c r="G362" s="62"/>
    </row>
    <row r="363" spans="2:7" ht="18" customHeight="1" x14ac:dyDescent="0.25">
      <c r="B363" s="50"/>
      <c r="E363" s="50"/>
      <c r="F363" s="50"/>
      <c r="G363" s="62"/>
    </row>
    <row r="364" spans="2:7" ht="18" customHeight="1" x14ac:dyDescent="0.25">
      <c r="B364" s="50"/>
      <c r="E364" s="50"/>
      <c r="F364" s="50"/>
      <c r="G364" s="62"/>
    </row>
    <row r="365" spans="2:7" ht="18" customHeight="1" x14ac:dyDescent="0.25">
      <c r="B365" s="50"/>
      <c r="E365" s="50"/>
      <c r="F365" s="50"/>
      <c r="G365" s="62"/>
    </row>
    <row r="366" spans="2:7" ht="18" customHeight="1" x14ac:dyDescent="0.25">
      <c r="B366" s="50"/>
      <c r="E366" s="50"/>
      <c r="F366" s="50"/>
      <c r="G366" s="62"/>
    </row>
    <row r="367" spans="2:7" ht="18" customHeight="1" x14ac:dyDescent="0.25">
      <c r="B367" s="50"/>
      <c r="E367" s="50"/>
      <c r="F367" s="50"/>
      <c r="G367" s="62"/>
    </row>
    <row r="368" spans="2:7" ht="18" customHeight="1" x14ac:dyDescent="0.25">
      <c r="B368" s="50"/>
      <c r="E368" s="50"/>
      <c r="F368" s="50"/>
      <c r="G368" s="62"/>
    </row>
    <row r="369" spans="2:7" ht="18" customHeight="1" x14ac:dyDescent="0.25">
      <c r="B369" s="50"/>
      <c r="E369" s="50"/>
      <c r="F369" s="50"/>
      <c r="G369" s="62"/>
    </row>
    <row r="370" spans="2:7" ht="18" customHeight="1" x14ac:dyDescent="0.25">
      <c r="B370" s="50"/>
      <c r="E370" s="50"/>
      <c r="F370" s="50"/>
      <c r="G370" s="62"/>
    </row>
    <row r="371" spans="2:7" ht="18" customHeight="1" x14ac:dyDescent="0.25">
      <c r="B371" s="50"/>
      <c r="E371" s="50"/>
      <c r="F371" s="50"/>
      <c r="G371" s="62"/>
    </row>
    <row r="372" spans="2:7" ht="18" customHeight="1" x14ac:dyDescent="0.25">
      <c r="B372" s="50"/>
      <c r="E372" s="50"/>
      <c r="F372" s="50"/>
      <c r="G372" s="62"/>
    </row>
    <row r="373" spans="2:7" ht="18" customHeight="1" x14ac:dyDescent="0.25">
      <c r="B373" s="50"/>
      <c r="E373" s="50"/>
      <c r="F373" s="50"/>
      <c r="G373" s="62"/>
    </row>
    <row r="374" spans="2:7" ht="18" customHeight="1" x14ac:dyDescent="0.25">
      <c r="B374" s="50"/>
      <c r="E374" s="50"/>
      <c r="F374" s="50"/>
      <c r="G374" s="62"/>
    </row>
    <row r="375" spans="2:7" ht="18" customHeight="1" x14ac:dyDescent="0.25">
      <c r="B375" s="50"/>
      <c r="E375" s="50"/>
      <c r="F375" s="50"/>
      <c r="G375" s="62"/>
    </row>
    <row r="376" spans="2:7" ht="18" customHeight="1" x14ac:dyDescent="0.25">
      <c r="B376" s="50"/>
      <c r="E376" s="50"/>
      <c r="F376" s="50"/>
      <c r="G376" s="62"/>
    </row>
    <row r="377" spans="2:7" ht="18" customHeight="1" x14ac:dyDescent="0.25">
      <c r="B377" s="50"/>
      <c r="E377" s="50"/>
      <c r="F377" s="50"/>
      <c r="G377" s="62"/>
    </row>
    <row r="378" spans="2:7" ht="18" customHeight="1" x14ac:dyDescent="0.25">
      <c r="B378" s="50"/>
      <c r="E378" s="50"/>
      <c r="F378" s="50"/>
      <c r="G378" s="62"/>
    </row>
    <row r="379" spans="2:7" ht="18" customHeight="1" x14ac:dyDescent="0.25">
      <c r="B379" s="50"/>
      <c r="E379" s="50"/>
      <c r="F379" s="50"/>
      <c r="G379" s="62"/>
    </row>
    <row r="380" spans="2:7" ht="18" customHeight="1" x14ac:dyDescent="0.25">
      <c r="B380" s="50"/>
      <c r="E380" s="50"/>
      <c r="F380" s="50"/>
      <c r="G380" s="62"/>
    </row>
    <row r="381" spans="2:7" ht="18" customHeight="1" x14ac:dyDescent="0.25">
      <c r="B381" s="50"/>
      <c r="E381" s="50"/>
      <c r="F381" s="50"/>
      <c r="G381" s="62"/>
    </row>
    <row r="382" spans="2:7" ht="18" customHeight="1" x14ac:dyDescent="0.25">
      <c r="B382" s="50"/>
      <c r="E382" s="50"/>
      <c r="F382" s="50"/>
      <c r="G382" s="62"/>
    </row>
    <row r="383" spans="2:7" ht="18" customHeight="1" x14ac:dyDescent="0.25">
      <c r="B383" s="50"/>
      <c r="E383" s="50"/>
      <c r="F383" s="50"/>
      <c r="G383" s="62"/>
    </row>
    <row r="384" spans="2:7" ht="18" customHeight="1" x14ac:dyDescent="0.25">
      <c r="B384" s="50"/>
      <c r="E384" s="50"/>
      <c r="F384" s="50"/>
      <c r="G384" s="62"/>
    </row>
    <row r="385" spans="2:7" ht="18" customHeight="1" x14ac:dyDescent="0.25">
      <c r="B385" s="50"/>
      <c r="E385" s="50"/>
      <c r="F385" s="50"/>
      <c r="G385" s="62"/>
    </row>
    <row r="386" spans="2:7" ht="18" customHeight="1" x14ac:dyDescent="0.25">
      <c r="B386" s="50"/>
      <c r="E386" s="50"/>
      <c r="F386" s="50"/>
      <c r="G386" s="62"/>
    </row>
    <row r="387" spans="2:7" ht="18" customHeight="1" x14ac:dyDescent="0.25">
      <c r="B387" s="50"/>
      <c r="E387" s="50"/>
      <c r="F387" s="50"/>
      <c r="G387" s="62"/>
    </row>
    <row r="388" spans="2:7" ht="18" customHeight="1" x14ac:dyDescent="0.25">
      <c r="B388" s="50"/>
      <c r="E388" s="50"/>
      <c r="F388" s="50"/>
      <c r="G388" s="62"/>
    </row>
    <row r="389" spans="2:7" ht="18" customHeight="1" x14ac:dyDescent="0.25">
      <c r="B389" s="50"/>
      <c r="E389" s="50"/>
      <c r="F389" s="50"/>
      <c r="G389" s="62"/>
    </row>
    <row r="390" spans="2:7" ht="18" customHeight="1" x14ac:dyDescent="0.25">
      <c r="B390" s="50"/>
      <c r="E390" s="50"/>
      <c r="F390" s="50"/>
      <c r="G390" s="62"/>
    </row>
    <row r="391" spans="2:7" ht="18" customHeight="1" x14ac:dyDescent="0.25">
      <c r="B391" s="50"/>
      <c r="E391" s="50"/>
      <c r="F391" s="50"/>
      <c r="G391" s="62"/>
    </row>
    <row r="392" spans="2:7" ht="18" customHeight="1" x14ac:dyDescent="0.25">
      <c r="B392" s="50"/>
      <c r="E392" s="50"/>
      <c r="F392" s="50"/>
      <c r="G392" s="62"/>
    </row>
    <row r="393" spans="2:7" ht="18" customHeight="1" x14ac:dyDescent="0.25">
      <c r="B393" s="50"/>
      <c r="E393" s="50"/>
      <c r="F393" s="50"/>
      <c r="G393" s="62"/>
    </row>
    <row r="394" spans="2:7" ht="18" customHeight="1" x14ac:dyDescent="0.25">
      <c r="B394" s="50"/>
      <c r="E394" s="50"/>
      <c r="F394" s="50"/>
      <c r="G394" s="62"/>
    </row>
    <row r="395" spans="2:7" ht="18" customHeight="1" x14ac:dyDescent="0.25">
      <c r="B395" s="50"/>
      <c r="E395" s="50"/>
      <c r="F395" s="50"/>
      <c r="G395" s="62"/>
    </row>
    <row r="396" spans="2:7" ht="18" customHeight="1" x14ac:dyDescent="0.25">
      <c r="B396" s="50"/>
      <c r="E396" s="50"/>
      <c r="F396" s="50"/>
      <c r="G396" s="62"/>
    </row>
    <row r="397" spans="2:7" ht="18" customHeight="1" x14ac:dyDescent="0.25">
      <c r="B397" s="50"/>
      <c r="E397" s="50"/>
      <c r="F397" s="50"/>
      <c r="G397" s="62"/>
    </row>
    <row r="398" spans="2:7" ht="18" customHeight="1" x14ac:dyDescent="0.25">
      <c r="B398" s="50"/>
      <c r="E398" s="50"/>
      <c r="F398" s="50"/>
      <c r="G398" s="62"/>
    </row>
    <row r="399" spans="2:7" ht="18" customHeight="1" x14ac:dyDescent="0.25">
      <c r="B399" s="50"/>
      <c r="E399" s="50"/>
      <c r="F399" s="50"/>
      <c r="G399" s="62"/>
    </row>
    <row r="400" spans="2:7" ht="18" customHeight="1" x14ac:dyDescent="0.25">
      <c r="B400" s="50"/>
      <c r="E400" s="50"/>
      <c r="F400" s="50"/>
      <c r="G400" s="62"/>
    </row>
    <row r="401" spans="2:7" ht="18" customHeight="1" x14ac:dyDescent="0.25">
      <c r="B401" s="50"/>
      <c r="E401" s="50"/>
      <c r="F401" s="50"/>
      <c r="G401" s="62"/>
    </row>
    <row r="402" spans="2:7" ht="18" customHeight="1" x14ac:dyDescent="0.25">
      <c r="B402" s="50"/>
      <c r="E402" s="50"/>
      <c r="F402" s="50"/>
      <c r="G402" s="62"/>
    </row>
    <row r="403" spans="2:7" ht="18" customHeight="1" x14ac:dyDescent="0.25">
      <c r="B403" s="50"/>
      <c r="E403" s="50"/>
      <c r="F403" s="50"/>
      <c r="G403" s="62"/>
    </row>
    <row r="404" spans="2:7" ht="18" customHeight="1" x14ac:dyDescent="0.25">
      <c r="B404" s="50"/>
      <c r="E404" s="50"/>
      <c r="F404" s="50"/>
      <c r="G404" s="62"/>
    </row>
    <row r="405" spans="2:7" ht="18" customHeight="1" x14ac:dyDescent="0.25">
      <c r="B405" s="50"/>
      <c r="E405" s="50"/>
      <c r="F405" s="50"/>
      <c r="G405" s="62"/>
    </row>
    <row r="406" spans="2:7" ht="18" customHeight="1" x14ac:dyDescent="0.25">
      <c r="B406" s="50"/>
      <c r="E406" s="50"/>
      <c r="F406" s="50"/>
      <c r="G406" s="62"/>
    </row>
    <row r="407" spans="2:7" ht="18" customHeight="1" x14ac:dyDescent="0.25">
      <c r="B407" s="50"/>
      <c r="E407" s="50"/>
      <c r="F407" s="50"/>
      <c r="G407" s="62"/>
    </row>
    <row r="408" spans="2:7" ht="18" customHeight="1" x14ac:dyDescent="0.25">
      <c r="B408" s="50"/>
      <c r="E408" s="50"/>
      <c r="F408" s="50"/>
      <c r="G408" s="62"/>
    </row>
    <row r="409" spans="2:7" ht="18" customHeight="1" x14ac:dyDescent="0.25">
      <c r="B409" s="50"/>
      <c r="E409" s="50"/>
      <c r="F409" s="50"/>
      <c r="G409" s="62"/>
    </row>
    <row r="410" spans="2:7" ht="18" customHeight="1" x14ac:dyDescent="0.25">
      <c r="B410" s="50"/>
      <c r="E410" s="50"/>
      <c r="F410" s="50"/>
      <c r="G410" s="62"/>
    </row>
    <row r="411" spans="2:7" ht="18" customHeight="1" x14ac:dyDescent="0.25">
      <c r="B411" s="50"/>
      <c r="E411" s="50"/>
      <c r="F411" s="50"/>
      <c r="G411" s="62"/>
    </row>
    <row r="412" spans="2:7" ht="18" customHeight="1" x14ac:dyDescent="0.25">
      <c r="B412" s="50"/>
      <c r="E412" s="50"/>
      <c r="F412" s="50"/>
      <c r="G412" s="62"/>
    </row>
    <row r="413" spans="2:7" ht="18" customHeight="1" x14ac:dyDescent="0.25">
      <c r="B413" s="50"/>
      <c r="E413" s="50"/>
      <c r="F413" s="50"/>
      <c r="G413" s="62"/>
    </row>
    <row r="414" spans="2:7" ht="18" customHeight="1" x14ac:dyDescent="0.25">
      <c r="B414" s="50"/>
      <c r="E414" s="50"/>
      <c r="F414" s="50"/>
      <c r="G414" s="62"/>
    </row>
    <row r="415" spans="2:7" ht="18" customHeight="1" x14ac:dyDescent="0.25">
      <c r="B415" s="50"/>
      <c r="E415" s="50"/>
      <c r="F415" s="50"/>
      <c r="G415" s="62"/>
    </row>
    <row r="416" spans="2:7" ht="18" customHeight="1" x14ac:dyDescent="0.25">
      <c r="B416" s="50"/>
      <c r="E416" s="50"/>
      <c r="F416" s="50"/>
      <c r="G416" s="62"/>
    </row>
    <row r="417" spans="2:7" ht="18" customHeight="1" x14ac:dyDescent="0.25">
      <c r="B417" s="50"/>
      <c r="E417" s="50"/>
      <c r="F417" s="50"/>
      <c r="G417" s="62"/>
    </row>
    <row r="418" spans="2:7" ht="18" customHeight="1" x14ac:dyDescent="0.25">
      <c r="B418" s="50"/>
      <c r="E418" s="50"/>
      <c r="F418" s="50"/>
      <c r="G418" s="62"/>
    </row>
    <row r="419" spans="2:7" ht="18" customHeight="1" x14ac:dyDescent="0.25">
      <c r="B419" s="50"/>
      <c r="E419" s="50"/>
      <c r="F419" s="50"/>
      <c r="G419" s="62"/>
    </row>
    <row r="420" spans="2:7" ht="18" customHeight="1" x14ac:dyDescent="0.25">
      <c r="B420" s="50"/>
      <c r="E420" s="50"/>
      <c r="F420" s="50"/>
      <c r="G420" s="62"/>
    </row>
    <row r="421" spans="2:7" ht="18" customHeight="1" x14ac:dyDescent="0.25">
      <c r="B421" s="50"/>
      <c r="E421" s="50"/>
      <c r="F421" s="50"/>
      <c r="G421" s="62"/>
    </row>
    <row r="422" spans="2:7" ht="18" customHeight="1" x14ac:dyDescent="0.25">
      <c r="B422" s="50"/>
      <c r="E422" s="50"/>
      <c r="F422" s="50"/>
      <c r="G422" s="62"/>
    </row>
    <row r="423" spans="2:7" ht="18" customHeight="1" x14ac:dyDescent="0.25">
      <c r="B423" s="50"/>
      <c r="E423" s="50"/>
      <c r="F423" s="50"/>
      <c r="G423" s="62"/>
    </row>
    <row r="424" spans="2:7" ht="18" customHeight="1" x14ac:dyDescent="0.25">
      <c r="B424" s="50"/>
      <c r="E424" s="50"/>
      <c r="F424" s="50"/>
      <c r="G424" s="62"/>
    </row>
    <row r="425" spans="2:7" ht="18" customHeight="1" x14ac:dyDescent="0.25">
      <c r="B425" s="50"/>
      <c r="E425" s="50"/>
      <c r="F425" s="50"/>
      <c r="G425" s="62"/>
    </row>
    <row r="426" spans="2:7" ht="18" customHeight="1" x14ac:dyDescent="0.25">
      <c r="B426" s="50"/>
      <c r="E426" s="50"/>
      <c r="F426" s="50"/>
      <c r="G426" s="62"/>
    </row>
    <row r="427" spans="2:7" ht="18" customHeight="1" x14ac:dyDescent="0.25">
      <c r="B427" s="50"/>
      <c r="E427" s="50"/>
      <c r="F427" s="50"/>
      <c r="G427" s="62"/>
    </row>
    <row r="428" spans="2:7" ht="18" customHeight="1" x14ac:dyDescent="0.25">
      <c r="B428" s="50"/>
      <c r="E428" s="50"/>
      <c r="F428" s="50"/>
      <c r="G428" s="62"/>
    </row>
    <row r="429" spans="2:7" ht="18" customHeight="1" x14ac:dyDescent="0.25">
      <c r="B429" s="50"/>
      <c r="E429" s="50"/>
      <c r="F429" s="50"/>
      <c r="G429" s="62"/>
    </row>
    <row r="430" spans="2:7" ht="18" customHeight="1" x14ac:dyDescent="0.25">
      <c r="B430" s="50"/>
      <c r="E430" s="50"/>
      <c r="F430" s="50"/>
      <c r="G430" s="62"/>
    </row>
    <row r="431" spans="2:7" ht="18" customHeight="1" x14ac:dyDescent="0.25">
      <c r="B431" s="50"/>
      <c r="E431" s="50"/>
      <c r="F431" s="50"/>
      <c r="G431" s="62"/>
    </row>
    <row r="432" spans="2:7" ht="18" customHeight="1" x14ac:dyDescent="0.25">
      <c r="B432" s="50"/>
      <c r="E432" s="50"/>
      <c r="F432" s="50"/>
      <c r="G432" s="62"/>
    </row>
    <row r="433" spans="2:7" ht="18" customHeight="1" x14ac:dyDescent="0.25">
      <c r="B433" s="50"/>
      <c r="E433" s="50"/>
      <c r="F433" s="50"/>
      <c r="G433" s="62"/>
    </row>
    <row r="434" spans="2:7" ht="18" customHeight="1" x14ac:dyDescent="0.25">
      <c r="B434" s="50"/>
      <c r="E434" s="50"/>
      <c r="F434" s="50"/>
      <c r="G434" s="62"/>
    </row>
    <row r="435" spans="2:7" ht="18" customHeight="1" x14ac:dyDescent="0.25">
      <c r="B435" s="50"/>
      <c r="E435" s="50"/>
      <c r="F435" s="50"/>
      <c r="G435" s="62"/>
    </row>
    <row r="436" spans="2:7" ht="18" customHeight="1" x14ac:dyDescent="0.25">
      <c r="B436" s="50"/>
      <c r="E436" s="50"/>
      <c r="F436" s="50"/>
      <c r="G436" s="62"/>
    </row>
    <row r="437" spans="2:7" ht="18" customHeight="1" x14ac:dyDescent="0.25">
      <c r="B437" s="50"/>
      <c r="E437" s="50"/>
      <c r="F437" s="50"/>
      <c r="G437" s="62"/>
    </row>
    <row r="438" spans="2:7" ht="18" customHeight="1" x14ac:dyDescent="0.25">
      <c r="B438" s="50"/>
      <c r="E438" s="50"/>
      <c r="F438" s="50"/>
      <c r="G438" s="62"/>
    </row>
    <row r="439" spans="2:7" ht="18" customHeight="1" x14ac:dyDescent="0.25">
      <c r="B439" s="50"/>
      <c r="E439" s="50"/>
      <c r="F439" s="50"/>
      <c r="G439" s="62"/>
    </row>
    <row r="440" spans="2:7" ht="18" customHeight="1" x14ac:dyDescent="0.25">
      <c r="B440" s="50"/>
      <c r="E440" s="50"/>
      <c r="F440" s="50"/>
      <c r="G440" s="62"/>
    </row>
    <row r="441" spans="2:7" ht="18" customHeight="1" x14ac:dyDescent="0.25">
      <c r="B441" s="50"/>
      <c r="E441" s="50"/>
      <c r="F441" s="50"/>
      <c r="G441" s="62"/>
    </row>
    <row r="442" spans="2:7" ht="18" customHeight="1" x14ac:dyDescent="0.25">
      <c r="B442" s="50"/>
      <c r="E442" s="50"/>
      <c r="F442" s="50"/>
      <c r="G442" s="62"/>
    </row>
    <row r="443" spans="2:7" ht="18" customHeight="1" x14ac:dyDescent="0.25">
      <c r="B443" s="50"/>
      <c r="E443" s="50"/>
      <c r="F443" s="50"/>
      <c r="G443" s="62"/>
    </row>
    <row r="444" spans="2:7" ht="18" customHeight="1" x14ac:dyDescent="0.25">
      <c r="B444" s="50"/>
      <c r="E444" s="50"/>
      <c r="F444" s="50"/>
      <c r="G444" s="62"/>
    </row>
    <row r="445" spans="2:7" ht="18" customHeight="1" x14ac:dyDescent="0.25">
      <c r="B445" s="50"/>
      <c r="E445" s="50"/>
      <c r="F445" s="50"/>
      <c r="G445" s="62"/>
    </row>
    <row r="446" spans="2:7" ht="18" customHeight="1" x14ac:dyDescent="0.25">
      <c r="B446" s="50"/>
      <c r="E446" s="50"/>
      <c r="F446" s="50"/>
      <c r="G446" s="62"/>
    </row>
    <row r="447" spans="2:7" ht="18" customHeight="1" x14ac:dyDescent="0.25">
      <c r="B447" s="50"/>
      <c r="E447" s="50"/>
      <c r="F447" s="50"/>
      <c r="G447" s="62"/>
    </row>
    <row r="448" spans="2:7" ht="18" customHeight="1" x14ac:dyDescent="0.25">
      <c r="B448" s="50"/>
      <c r="E448" s="50"/>
      <c r="F448" s="50"/>
      <c r="G448" s="62"/>
    </row>
    <row r="449" spans="2:7" ht="18" customHeight="1" x14ac:dyDescent="0.25">
      <c r="B449" s="50"/>
      <c r="E449" s="50"/>
      <c r="F449" s="50"/>
      <c r="G449" s="62"/>
    </row>
    <row r="450" spans="2:7" ht="18" customHeight="1" x14ac:dyDescent="0.25">
      <c r="B450" s="50"/>
      <c r="E450" s="50"/>
      <c r="F450" s="50"/>
      <c r="G450" s="62"/>
    </row>
    <row r="451" spans="2:7" ht="18" customHeight="1" x14ac:dyDescent="0.25">
      <c r="B451" s="50"/>
      <c r="E451" s="50"/>
      <c r="F451" s="50"/>
      <c r="G451" s="62"/>
    </row>
    <row r="452" spans="2:7" ht="18" customHeight="1" x14ac:dyDescent="0.25">
      <c r="B452" s="50"/>
      <c r="E452" s="50"/>
      <c r="F452" s="50"/>
      <c r="G452" s="62"/>
    </row>
    <row r="453" spans="2:7" ht="18" customHeight="1" x14ac:dyDescent="0.25">
      <c r="B453" s="50"/>
      <c r="E453" s="50"/>
      <c r="F453" s="50"/>
      <c r="G453" s="62"/>
    </row>
    <row r="454" spans="2:7" ht="18" customHeight="1" x14ac:dyDescent="0.25">
      <c r="B454" s="50"/>
      <c r="E454" s="50"/>
      <c r="F454" s="50"/>
      <c r="G454" s="62"/>
    </row>
    <row r="455" spans="2:7" ht="18" customHeight="1" x14ac:dyDescent="0.25">
      <c r="B455" s="50"/>
      <c r="E455" s="50"/>
      <c r="F455" s="50"/>
      <c r="G455" s="62"/>
    </row>
    <row r="456" spans="2:7" ht="18" customHeight="1" x14ac:dyDescent="0.25">
      <c r="B456" s="50"/>
      <c r="E456" s="50"/>
      <c r="F456" s="50"/>
      <c r="G456" s="62"/>
    </row>
    <row r="457" spans="2:7" ht="18" customHeight="1" x14ac:dyDescent="0.25">
      <c r="B457" s="50"/>
      <c r="E457" s="50"/>
      <c r="F457" s="50"/>
      <c r="G457" s="62"/>
    </row>
    <row r="458" spans="2:7" ht="18" customHeight="1" x14ac:dyDescent="0.25">
      <c r="B458" s="50"/>
      <c r="E458" s="50"/>
      <c r="F458" s="50"/>
      <c r="G458" s="62"/>
    </row>
    <row r="459" spans="2:7" ht="18" customHeight="1" x14ac:dyDescent="0.25">
      <c r="B459" s="50"/>
      <c r="E459" s="50"/>
      <c r="F459" s="50"/>
      <c r="G459" s="62"/>
    </row>
    <row r="460" spans="2:7" ht="18" customHeight="1" x14ac:dyDescent="0.25">
      <c r="B460" s="50"/>
      <c r="E460" s="50"/>
      <c r="F460" s="50"/>
      <c r="G460" s="62"/>
    </row>
    <row r="461" spans="2:7" ht="18" customHeight="1" x14ac:dyDescent="0.25">
      <c r="B461" s="50"/>
      <c r="E461" s="50"/>
      <c r="F461" s="50"/>
      <c r="G461" s="62"/>
    </row>
    <row r="462" spans="2:7" ht="18" customHeight="1" x14ac:dyDescent="0.25">
      <c r="B462" s="50"/>
      <c r="E462" s="50"/>
      <c r="F462" s="50"/>
      <c r="G462" s="62"/>
    </row>
    <row r="463" spans="2:7" ht="18" customHeight="1" x14ac:dyDescent="0.25">
      <c r="B463" s="50"/>
      <c r="E463" s="50"/>
      <c r="F463" s="50"/>
      <c r="G463" s="62"/>
    </row>
    <row r="464" spans="2:7" ht="18" customHeight="1" x14ac:dyDescent="0.25">
      <c r="B464" s="50"/>
      <c r="E464" s="50"/>
      <c r="F464" s="50"/>
      <c r="G464" s="62"/>
    </row>
    <row r="465" spans="2:7" ht="18" customHeight="1" x14ac:dyDescent="0.25">
      <c r="B465" s="50"/>
      <c r="E465" s="50"/>
      <c r="F465" s="50"/>
      <c r="G465" s="62"/>
    </row>
    <row r="466" spans="2:7" ht="18" customHeight="1" x14ac:dyDescent="0.25">
      <c r="B466" s="50"/>
      <c r="E466" s="50"/>
      <c r="F466" s="50"/>
      <c r="G466" s="62"/>
    </row>
    <row r="467" spans="2:7" ht="18" customHeight="1" x14ac:dyDescent="0.25">
      <c r="B467" s="50"/>
      <c r="E467" s="50"/>
      <c r="F467" s="50"/>
      <c r="G467" s="62"/>
    </row>
    <row r="468" spans="2:7" ht="18" customHeight="1" x14ac:dyDescent="0.25">
      <c r="B468" s="50"/>
      <c r="E468" s="50"/>
      <c r="F468" s="50"/>
      <c r="G468" s="62"/>
    </row>
    <row r="469" spans="2:7" ht="18" customHeight="1" x14ac:dyDescent="0.25">
      <c r="B469" s="50"/>
      <c r="E469" s="50"/>
      <c r="F469" s="50"/>
      <c r="G469" s="62"/>
    </row>
    <row r="470" spans="2:7" ht="18" customHeight="1" x14ac:dyDescent="0.25">
      <c r="B470" s="50"/>
      <c r="E470" s="50"/>
      <c r="F470" s="50"/>
      <c r="G470" s="62"/>
    </row>
    <row r="471" spans="2:7" ht="18" customHeight="1" x14ac:dyDescent="0.25">
      <c r="B471" s="50"/>
      <c r="E471" s="50"/>
      <c r="F471" s="50"/>
      <c r="G471" s="62"/>
    </row>
    <row r="472" spans="2:7" ht="18" customHeight="1" x14ac:dyDescent="0.25">
      <c r="B472" s="50"/>
      <c r="E472" s="50"/>
      <c r="F472" s="50"/>
      <c r="G472" s="62"/>
    </row>
    <row r="473" spans="2:7" ht="18" customHeight="1" x14ac:dyDescent="0.25">
      <c r="B473" s="50"/>
      <c r="E473" s="50"/>
      <c r="F473" s="50"/>
      <c r="G473" s="62"/>
    </row>
    <row r="474" spans="2:7" ht="18" customHeight="1" x14ac:dyDescent="0.25">
      <c r="B474" s="50"/>
      <c r="E474" s="50"/>
      <c r="F474" s="50"/>
      <c r="G474" s="62"/>
    </row>
    <row r="475" spans="2:7" ht="18" customHeight="1" x14ac:dyDescent="0.25">
      <c r="B475" s="50"/>
      <c r="E475" s="50"/>
      <c r="F475" s="50"/>
      <c r="G475" s="62"/>
    </row>
    <row r="476" spans="2:7" ht="18" customHeight="1" x14ac:dyDescent="0.25">
      <c r="B476" s="50"/>
      <c r="E476" s="50"/>
      <c r="F476" s="50"/>
      <c r="G476" s="62"/>
    </row>
    <row r="477" spans="2:7" ht="18" customHeight="1" x14ac:dyDescent="0.25">
      <c r="B477" s="50"/>
      <c r="E477" s="50"/>
      <c r="F477" s="50"/>
      <c r="G477" s="62"/>
    </row>
    <row r="478" spans="2:7" ht="18" customHeight="1" x14ac:dyDescent="0.25">
      <c r="B478" s="50"/>
      <c r="E478" s="50"/>
      <c r="F478" s="50"/>
      <c r="G478" s="62"/>
    </row>
    <row r="479" spans="2:7" ht="18" customHeight="1" x14ac:dyDescent="0.25">
      <c r="B479" s="50"/>
      <c r="E479" s="50"/>
      <c r="F479" s="50"/>
      <c r="G479" s="62"/>
    </row>
    <row r="480" spans="2:7" ht="18" customHeight="1" x14ac:dyDescent="0.25">
      <c r="B480" s="50"/>
      <c r="E480" s="50"/>
      <c r="F480" s="50"/>
      <c r="G480" s="62"/>
    </row>
    <row r="481" spans="2:7" ht="18" customHeight="1" x14ac:dyDescent="0.25">
      <c r="B481" s="50"/>
      <c r="E481" s="50"/>
      <c r="F481" s="50"/>
      <c r="G481" s="62"/>
    </row>
    <row r="482" spans="2:7" ht="18" customHeight="1" x14ac:dyDescent="0.25">
      <c r="B482" s="50"/>
      <c r="E482" s="50"/>
      <c r="F482" s="50"/>
      <c r="G482" s="62"/>
    </row>
    <row r="483" spans="2:7" ht="18" customHeight="1" x14ac:dyDescent="0.25">
      <c r="B483" s="50"/>
      <c r="E483" s="50"/>
      <c r="F483" s="50"/>
      <c r="G483" s="62"/>
    </row>
    <row r="484" spans="2:7" ht="18" customHeight="1" x14ac:dyDescent="0.25">
      <c r="B484" s="50"/>
      <c r="E484" s="50"/>
      <c r="F484" s="50"/>
      <c r="G484" s="62"/>
    </row>
    <row r="485" spans="2:7" ht="18" customHeight="1" x14ac:dyDescent="0.25">
      <c r="B485" s="50"/>
      <c r="E485" s="50"/>
      <c r="F485" s="50"/>
      <c r="G485" s="62"/>
    </row>
    <row r="486" spans="2:7" ht="18" customHeight="1" x14ac:dyDescent="0.25">
      <c r="B486" s="50"/>
      <c r="E486" s="50"/>
      <c r="F486" s="50"/>
      <c r="G486" s="62"/>
    </row>
    <row r="487" spans="2:7" ht="18" customHeight="1" x14ac:dyDescent="0.25">
      <c r="B487" s="50"/>
      <c r="E487" s="50"/>
      <c r="F487" s="50"/>
      <c r="G487" s="62"/>
    </row>
    <row r="488" spans="2:7" ht="18" customHeight="1" x14ac:dyDescent="0.25">
      <c r="B488" s="50"/>
      <c r="E488" s="50"/>
      <c r="F488" s="50"/>
      <c r="G488" s="62"/>
    </row>
    <row r="489" spans="2:7" ht="18" customHeight="1" x14ac:dyDescent="0.25">
      <c r="B489" s="50"/>
      <c r="E489" s="50"/>
      <c r="F489" s="50"/>
      <c r="G489" s="62"/>
    </row>
    <row r="490" spans="2:7" ht="18" customHeight="1" x14ac:dyDescent="0.25">
      <c r="B490" s="50"/>
      <c r="E490" s="50"/>
      <c r="F490" s="50"/>
      <c r="G490" s="62"/>
    </row>
    <row r="491" spans="2:7" ht="18" customHeight="1" x14ac:dyDescent="0.25">
      <c r="B491" s="50"/>
      <c r="E491" s="50"/>
      <c r="F491" s="50"/>
      <c r="G491" s="62"/>
    </row>
    <row r="492" spans="2:7" ht="18" customHeight="1" x14ac:dyDescent="0.25">
      <c r="B492" s="50"/>
      <c r="E492" s="50"/>
      <c r="F492" s="50"/>
      <c r="G492" s="62"/>
    </row>
    <row r="493" spans="2:7" ht="18" customHeight="1" x14ac:dyDescent="0.25">
      <c r="B493" s="50"/>
      <c r="E493" s="50"/>
      <c r="F493" s="50"/>
      <c r="G493" s="62"/>
    </row>
    <row r="494" spans="2:7" ht="18" customHeight="1" x14ac:dyDescent="0.25">
      <c r="B494" s="50"/>
      <c r="E494" s="50"/>
      <c r="F494" s="50"/>
      <c r="G494" s="62"/>
    </row>
    <row r="495" spans="2:7" ht="18" customHeight="1" x14ac:dyDescent="0.25">
      <c r="B495" s="50"/>
      <c r="E495" s="50"/>
      <c r="F495" s="50"/>
      <c r="G495" s="62"/>
    </row>
    <row r="496" spans="2:7" ht="18" customHeight="1" x14ac:dyDescent="0.25">
      <c r="B496" s="50"/>
      <c r="E496" s="50"/>
      <c r="F496" s="50"/>
      <c r="G496" s="62"/>
    </row>
    <row r="497" spans="2:7" ht="18" customHeight="1" x14ac:dyDescent="0.25">
      <c r="B497" s="50"/>
      <c r="E497" s="50"/>
      <c r="F497" s="50"/>
      <c r="G497" s="62"/>
    </row>
    <row r="498" spans="2:7" ht="18" customHeight="1" x14ac:dyDescent="0.25">
      <c r="B498" s="50"/>
      <c r="E498" s="50"/>
      <c r="F498" s="50"/>
      <c r="G498" s="62"/>
    </row>
    <row r="499" spans="2:7" ht="18" customHeight="1" x14ac:dyDescent="0.25">
      <c r="B499" s="50"/>
      <c r="E499" s="50"/>
      <c r="F499" s="50"/>
      <c r="G499" s="62"/>
    </row>
    <row r="500" spans="2:7" ht="18" customHeight="1" x14ac:dyDescent="0.25">
      <c r="B500" s="50"/>
      <c r="E500" s="50"/>
      <c r="F500" s="50"/>
      <c r="G500" s="62"/>
    </row>
    <row r="501" spans="2:7" ht="18" customHeight="1" x14ac:dyDescent="0.25">
      <c r="B501" s="50"/>
      <c r="E501" s="50"/>
      <c r="F501" s="50"/>
      <c r="G501" s="62"/>
    </row>
    <row r="502" spans="2:7" ht="18" customHeight="1" x14ac:dyDescent="0.25">
      <c r="B502" s="50"/>
      <c r="E502" s="50"/>
      <c r="F502" s="50"/>
      <c r="G502" s="62"/>
    </row>
    <row r="503" spans="2:7" ht="18" customHeight="1" x14ac:dyDescent="0.25">
      <c r="B503" s="50"/>
      <c r="E503" s="50"/>
      <c r="F503" s="50"/>
      <c r="G503" s="62"/>
    </row>
    <row r="504" spans="2:7" ht="18" customHeight="1" x14ac:dyDescent="0.25">
      <c r="B504" s="50"/>
      <c r="E504" s="50"/>
      <c r="F504" s="50"/>
      <c r="G504" s="62"/>
    </row>
    <row r="505" spans="2:7" ht="18" customHeight="1" x14ac:dyDescent="0.25">
      <c r="B505" s="50"/>
      <c r="E505" s="50"/>
      <c r="F505" s="50"/>
      <c r="G505" s="62"/>
    </row>
    <row r="506" spans="2:7" ht="18" customHeight="1" x14ac:dyDescent="0.25">
      <c r="B506" s="50"/>
      <c r="E506" s="50"/>
      <c r="F506" s="50"/>
      <c r="G506" s="62"/>
    </row>
    <row r="507" spans="2:7" ht="18" customHeight="1" x14ac:dyDescent="0.25">
      <c r="B507" s="50"/>
      <c r="E507" s="50"/>
      <c r="F507" s="50"/>
      <c r="G507" s="62"/>
    </row>
    <row r="508" spans="2:7" ht="18" customHeight="1" x14ac:dyDescent="0.25">
      <c r="B508" s="50"/>
      <c r="E508" s="50"/>
      <c r="F508" s="50"/>
      <c r="G508" s="62"/>
    </row>
    <row r="509" spans="2:7" ht="18" customHeight="1" x14ac:dyDescent="0.25">
      <c r="B509" s="50"/>
      <c r="E509" s="50"/>
      <c r="F509" s="50"/>
      <c r="G509" s="62"/>
    </row>
    <row r="510" spans="2:7" ht="18" customHeight="1" x14ac:dyDescent="0.25">
      <c r="B510" s="50"/>
      <c r="E510" s="50"/>
      <c r="F510" s="50"/>
      <c r="G510" s="62"/>
    </row>
    <row r="511" spans="2:7" ht="18" customHeight="1" x14ac:dyDescent="0.25">
      <c r="B511" s="50"/>
      <c r="E511" s="50"/>
      <c r="F511" s="50"/>
      <c r="G511" s="62"/>
    </row>
    <row r="512" spans="2:7" ht="18" customHeight="1" x14ac:dyDescent="0.25">
      <c r="B512" s="50"/>
      <c r="E512" s="50"/>
      <c r="F512" s="50"/>
      <c r="G512" s="62"/>
    </row>
    <row r="513" spans="2:7" ht="18" customHeight="1" x14ac:dyDescent="0.25">
      <c r="B513" s="50"/>
      <c r="E513" s="50"/>
      <c r="F513" s="50"/>
      <c r="G513" s="62"/>
    </row>
    <row r="514" spans="2:7" ht="18" customHeight="1" x14ac:dyDescent="0.25">
      <c r="B514" s="50"/>
      <c r="E514" s="50"/>
      <c r="F514" s="50"/>
      <c r="G514" s="62"/>
    </row>
    <row r="515" spans="2:7" ht="18" customHeight="1" x14ac:dyDescent="0.25">
      <c r="B515" s="50"/>
      <c r="E515" s="50"/>
      <c r="F515" s="50"/>
      <c r="G515" s="62"/>
    </row>
    <row r="516" spans="2:7" ht="18" customHeight="1" x14ac:dyDescent="0.25">
      <c r="B516" s="50"/>
      <c r="E516" s="50"/>
      <c r="F516" s="50"/>
      <c r="G516" s="62"/>
    </row>
    <row r="517" spans="2:7" ht="18" customHeight="1" x14ac:dyDescent="0.25">
      <c r="B517" s="50"/>
      <c r="E517" s="50"/>
      <c r="F517" s="50"/>
      <c r="G517" s="62"/>
    </row>
    <row r="518" spans="2:7" ht="18" customHeight="1" x14ac:dyDescent="0.25">
      <c r="B518" s="50"/>
      <c r="E518" s="50"/>
      <c r="F518" s="50"/>
      <c r="G518" s="62"/>
    </row>
    <row r="519" spans="2:7" ht="18" customHeight="1" x14ac:dyDescent="0.25">
      <c r="B519" s="50"/>
      <c r="E519" s="50"/>
      <c r="F519" s="50"/>
      <c r="G519" s="62"/>
    </row>
    <row r="520" spans="2:7" ht="18" customHeight="1" x14ac:dyDescent="0.25">
      <c r="B520" s="50"/>
      <c r="E520" s="50"/>
      <c r="F520" s="50"/>
      <c r="G520" s="62"/>
    </row>
    <row r="521" spans="2:7" ht="18" customHeight="1" x14ac:dyDescent="0.25">
      <c r="B521" s="50"/>
      <c r="E521" s="50"/>
      <c r="F521" s="50"/>
      <c r="G521" s="62"/>
    </row>
    <row r="522" spans="2:7" ht="18" customHeight="1" x14ac:dyDescent="0.25">
      <c r="B522" s="50"/>
      <c r="E522" s="50"/>
      <c r="F522" s="50"/>
      <c r="G522" s="62"/>
    </row>
    <row r="523" spans="2:7" ht="18" customHeight="1" x14ac:dyDescent="0.25">
      <c r="B523" s="50"/>
      <c r="E523" s="50"/>
      <c r="F523" s="50"/>
      <c r="G523" s="62"/>
    </row>
    <row r="524" spans="2:7" ht="18" customHeight="1" x14ac:dyDescent="0.25">
      <c r="B524" s="50"/>
      <c r="E524" s="50"/>
      <c r="F524" s="50"/>
      <c r="G524" s="62"/>
    </row>
    <row r="525" spans="2:7" ht="18" customHeight="1" x14ac:dyDescent="0.25">
      <c r="B525" s="50"/>
      <c r="E525" s="50"/>
      <c r="F525" s="50"/>
      <c r="G525" s="62"/>
    </row>
    <row r="526" spans="2:7" ht="18" customHeight="1" x14ac:dyDescent="0.25">
      <c r="B526" s="50"/>
      <c r="E526" s="50"/>
      <c r="F526" s="50"/>
      <c r="G526" s="62"/>
    </row>
    <row r="527" spans="2:7" ht="18" customHeight="1" x14ac:dyDescent="0.25">
      <c r="B527" s="50"/>
      <c r="E527" s="50"/>
      <c r="F527" s="50"/>
      <c r="G527" s="62"/>
    </row>
    <row r="528" spans="2:7" ht="18" customHeight="1" x14ac:dyDescent="0.25">
      <c r="B528" s="50"/>
      <c r="E528" s="50"/>
      <c r="F528" s="50"/>
      <c r="G528" s="62"/>
    </row>
    <row r="529" spans="2:7" ht="18" customHeight="1" x14ac:dyDescent="0.25">
      <c r="B529" s="50"/>
      <c r="E529" s="50"/>
      <c r="F529" s="50"/>
      <c r="G529" s="62"/>
    </row>
    <row r="530" spans="2:7" ht="18" customHeight="1" x14ac:dyDescent="0.25">
      <c r="B530" s="50"/>
      <c r="E530" s="50"/>
      <c r="F530" s="50"/>
      <c r="G530" s="62"/>
    </row>
    <row r="531" spans="2:7" ht="18" customHeight="1" x14ac:dyDescent="0.25">
      <c r="B531" s="50"/>
      <c r="E531" s="50"/>
      <c r="F531" s="50"/>
      <c r="G531" s="62"/>
    </row>
    <row r="532" spans="2:7" ht="18" customHeight="1" x14ac:dyDescent="0.25">
      <c r="B532" s="50"/>
      <c r="E532" s="50"/>
      <c r="F532" s="50"/>
      <c r="G532" s="62"/>
    </row>
    <row r="533" spans="2:7" ht="18" customHeight="1" x14ac:dyDescent="0.25">
      <c r="B533" s="50"/>
      <c r="E533" s="50"/>
      <c r="F533" s="50"/>
      <c r="G533" s="62"/>
    </row>
    <row r="534" spans="2:7" ht="18" customHeight="1" x14ac:dyDescent="0.25">
      <c r="B534" s="50"/>
      <c r="E534" s="50"/>
      <c r="F534" s="50"/>
      <c r="G534" s="62"/>
    </row>
    <row r="535" spans="2:7" ht="18" customHeight="1" x14ac:dyDescent="0.25">
      <c r="B535" s="50"/>
      <c r="E535" s="50"/>
      <c r="F535" s="50"/>
      <c r="G535" s="62"/>
    </row>
    <row r="536" spans="2:7" ht="18" customHeight="1" x14ac:dyDescent="0.25">
      <c r="B536" s="50"/>
      <c r="E536" s="50"/>
      <c r="F536" s="50"/>
      <c r="G536" s="62"/>
    </row>
    <row r="537" spans="2:7" ht="18" customHeight="1" x14ac:dyDescent="0.25">
      <c r="B537" s="50"/>
      <c r="E537" s="50"/>
      <c r="F537" s="50"/>
      <c r="G537" s="62"/>
    </row>
    <row r="538" spans="2:7" ht="18" customHeight="1" x14ac:dyDescent="0.25">
      <c r="B538" s="50"/>
      <c r="E538" s="50"/>
      <c r="F538" s="50"/>
      <c r="G538" s="62"/>
    </row>
    <row r="539" spans="2:7" ht="18" customHeight="1" x14ac:dyDescent="0.25">
      <c r="B539" s="50"/>
      <c r="E539" s="50"/>
      <c r="F539" s="50"/>
      <c r="G539" s="62"/>
    </row>
    <row r="540" spans="2:7" ht="18" customHeight="1" x14ac:dyDescent="0.25">
      <c r="B540" s="50"/>
      <c r="E540" s="50"/>
      <c r="F540" s="50"/>
      <c r="G540" s="62"/>
    </row>
    <row r="541" spans="2:7" ht="18" customHeight="1" x14ac:dyDescent="0.25">
      <c r="B541" s="50"/>
      <c r="E541" s="50"/>
      <c r="F541" s="50"/>
      <c r="G541" s="62"/>
    </row>
    <row r="542" spans="2:7" ht="18" customHeight="1" x14ac:dyDescent="0.25">
      <c r="B542" s="50"/>
      <c r="E542" s="50"/>
      <c r="F542" s="50"/>
      <c r="G542" s="62"/>
    </row>
    <row r="543" spans="2:7" ht="18" customHeight="1" x14ac:dyDescent="0.25">
      <c r="B543" s="50"/>
      <c r="E543" s="50"/>
      <c r="F543" s="50"/>
      <c r="G543" s="62"/>
    </row>
    <row r="544" spans="2:7" ht="18" customHeight="1" x14ac:dyDescent="0.25">
      <c r="B544" s="50"/>
      <c r="E544" s="50"/>
      <c r="F544" s="50"/>
      <c r="G544" s="62"/>
    </row>
    <row r="545" spans="2:7" ht="18" customHeight="1" x14ac:dyDescent="0.25">
      <c r="B545" s="50"/>
      <c r="E545" s="50"/>
      <c r="F545" s="50"/>
      <c r="G545" s="62"/>
    </row>
    <row r="546" spans="2:7" ht="18" customHeight="1" x14ac:dyDescent="0.25">
      <c r="B546" s="50"/>
      <c r="E546" s="50"/>
      <c r="F546" s="50"/>
      <c r="G546" s="62"/>
    </row>
    <row r="547" spans="2:7" ht="18" customHeight="1" x14ac:dyDescent="0.25">
      <c r="B547" s="50"/>
      <c r="E547" s="50"/>
      <c r="F547" s="50"/>
      <c r="G547" s="62"/>
    </row>
    <row r="548" spans="2:7" ht="18" customHeight="1" x14ac:dyDescent="0.25">
      <c r="B548" s="50"/>
      <c r="E548" s="50"/>
      <c r="F548" s="50"/>
      <c r="G548" s="62"/>
    </row>
    <row r="549" spans="2:7" ht="18" customHeight="1" x14ac:dyDescent="0.25">
      <c r="B549" s="50"/>
      <c r="E549" s="50"/>
      <c r="F549" s="50"/>
      <c r="G549" s="62"/>
    </row>
    <row r="550" spans="2:7" ht="18" customHeight="1" x14ac:dyDescent="0.25">
      <c r="B550" s="50"/>
      <c r="E550" s="50"/>
      <c r="F550" s="50"/>
      <c r="G550" s="62"/>
    </row>
    <row r="551" spans="2:7" ht="18" customHeight="1" x14ac:dyDescent="0.25">
      <c r="B551" s="50"/>
      <c r="E551" s="50"/>
      <c r="F551" s="50"/>
      <c r="G551" s="62"/>
    </row>
    <row r="552" spans="2:7" ht="18" customHeight="1" x14ac:dyDescent="0.25">
      <c r="B552" s="50"/>
      <c r="E552" s="50"/>
      <c r="F552" s="50"/>
      <c r="G552" s="62"/>
    </row>
    <row r="553" spans="2:7" ht="18" customHeight="1" x14ac:dyDescent="0.25">
      <c r="B553" s="50"/>
      <c r="E553" s="50"/>
      <c r="F553" s="50"/>
      <c r="G553" s="62"/>
    </row>
    <row r="554" spans="2:7" ht="18" customHeight="1" x14ac:dyDescent="0.25">
      <c r="B554" s="50"/>
      <c r="E554" s="50"/>
      <c r="F554" s="50"/>
      <c r="G554" s="62"/>
    </row>
    <row r="555" spans="2:7" ht="18" customHeight="1" x14ac:dyDescent="0.25">
      <c r="B555" s="50"/>
      <c r="E555" s="50"/>
      <c r="F555" s="50"/>
      <c r="G555" s="62"/>
    </row>
    <row r="556" spans="2:7" ht="18" customHeight="1" x14ac:dyDescent="0.25">
      <c r="B556" s="50"/>
      <c r="E556" s="50"/>
      <c r="F556" s="50"/>
      <c r="G556" s="62"/>
    </row>
    <row r="557" spans="2:7" ht="18" customHeight="1" x14ac:dyDescent="0.25">
      <c r="B557" s="50"/>
      <c r="E557" s="50"/>
      <c r="F557" s="50"/>
      <c r="G557" s="62"/>
    </row>
    <row r="558" spans="2:7" ht="18" customHeight="1" x14ac:dyDescent="0.25">
      <c r="B558" s="50"/>
      <c r="E558" s="50"/>
      <c r="F558" s="50"/>
      <c r="G558" s="62"/>
    </row>
    <row r="559" spans="2:7" ht="18" customHeight="1" x14ac:dyDescent="0.25">
      <c r="B559" s="50"/>
      <c r="E559" s="50"/>
      <c r="F559" s="50"/>
      <c r="G559" s="62"/>
    </row>
    <row r="560" spans="2:7" ht="18" customHeight="1" x14ac:dyDescent="0.25">
      <c r="B560" s="50"/>
      <c r="E560" s="50"/>
      <c r="F560" s="50"/>
      <c r="G560" s="62"/>
    </row>
    <row r="561" spans="2:7" ht="18" customHeight="1" x14ac:dyDescent="0.25">
      <c r="B561" s="50"/>
      <c r="E561" s="50"/>
      <c r="F561" s="50"/>
      <c r="G561" s="62"/>
    </row>
    <row r="562" spans="2:7" ht="18" customHeight="1" x14ac:dyDescent="0.25">
      <c r="B562" s="50"/>
      <c r="E562" s="50"/>
      <c r="F562" s="50"/>
      <c r="G562" s="62"/>
    </row>
    <row r="563" spans="2:7" ht="18" customHeight="1" x14ac:dyDescent="0.25">
      <c r="B563" s="50"/>
      <c r="E563" s="50"/>
      <c r="F563" s="50"/>
      <c r="G563" s="62"/>
    </row>
    <row r="564" spans="2:7" ht="18" customHeight="1" x14ac:dyDescent="0.25">
      <c r="B564" s="50"/>
      <c r="E564" s="50"/>
      <c r="F564" s="50"/>
      <c r="G564" s="62"/>
    </row>
    <row r="565" spans="2:7" ht="18" customHeight="1" x14ac:dyDescent="0.25">
      <c r="B565" s="50"/>
      <c r="E565" s="50"/>
      <c r="F565" s="50"/>
      <c r="G565" s="62"/>
    </row>
    <row r="566" spans="2:7" ht="18" customHeight="1" x14ac:dyDescent="0.25">
      <c r="B566" s="50"/>
      <c r="E566" s="50"/>
      <c r="F566" s="50"/>
      <c r="G566" s="62"/>
    </row>
    <row r="567" spans="2:7" ht="18" customHeight="1" x14ac:dyDescent="0.25">
      <c r="B567" s="50"/>
      <c r="E567" s="50"/>
      <c r="F567" s="50"/>
      <c r="G567" s="62"/>
    </row>
    <row r="568" spans="2:7" ht="18" customHeight="1" x14ac:dyDescent="0.25">
      <c r="B568" s="50"/>
      <c r="E568" s="50"/>
      <c r="F568" s="50"/>
      <c r="G568" s="62"/>
    </row>
    <row r="569" spans="2:7" ht="18" customHeight="1" x14ac:dyDescent="0.25">
      <c r="B569" s="50"/>
      <c r="E569" s="50"/>
      <c r="F569" s="50"/>
      <c r="G569" s="62"/>
    </row>
    <row r="570" spans="2:7" ht="18" customHeight="1" x14ac:dyDescent="0.25">
      <c r="B570" s="50"/>
      <c r="E570" s="50"/>
      <c r="F570" s="50"/>
      <c r="G570" s="62"/>
    </row>
    <row r="571" spans="2:7" ht="18" customHeight="1" x14ac:dyDescent="0.25">
      <c r="B571" s="50"/>
      <c r="E571" s="50"/>
      <c r="F571" s="50"/>
      <c r="G571" s="62"/>
    </row>
    <row r="572" spans="2:7" ht="18" customHeight="1" x14ac:dyDescent="0.25">
      <c r="B572" s="50"/>
      <c r="E572" s="50"/>
      <c r="F572" s="50"/>
      <c r="G572" s="62"/>
    </row>
    <row r="573" spans="2:7" ht="18" customHeight="1" x14ac:dyDescent="0.25">
      <c r="B573" s="50"/>
      <c r="E573" s="50"/>
      <c r="F573" s="50"/>
      <c r="G573" s="62"/>
    </row>
    <row r="574" spans="2:7" ht="18" customHeight="1" x14ac:dyDescent="0.25">
      <c r="B574" s="50"/>
      <c r="E574" s="50"/>
      <c r="F574" s="50"/>
      <c r="G574" s="62"/>
    </row>
    <row r="575" spans="2:7" ht="18" customHeight="1" x14ac:dyDescent="0.25">
      <c r="B575" s="50"/>
      <c r="E575" s="50"/>
      <c r="F575" s="50"/>
      <c r="G575" s="62"/>
    </row>
    <row r="576" spans="2:7" ht="18" customHeight="1" x14ac:dyDescent="0.25">
      <c r="B576" s="50"/>
      <c r="E576" s="50"/>
      <c r="F576" s="50"/>
      <c r="G576" s="62"/>
    </row>
    <row r="577" spans="2:7" ht="18" customHeight="1" x14ac:dyDescent="0.25">
      <c r="B577" s="50"/>
      <c r="E577" s="50"/>
      <c r="F577" s="50"/>
      <c r="G577" s="62"/>
    </row>
    <row r="578" spans="2:7" ht="18" customHeight="1" x14ac:dyDescent="0.25">
      <c r="B578" s="50"/>
      <c r="E578" s="50"/>
      <c r="F578" s="50"/>
      <c r="G578" s="62"/>
    </row>
    <row r="579" spans="2:7" ht="18" customHeight="1" x14ac:dyDescent="0.25">
      <c r="B579" s="50"/>
      <c r="E579" s="50"/>
      <c r="F579" s="50"/>
      <c r="G579" s="62"/>
    </row>
    <row r="580" spans="2:7" ht="18" customHeight="1" x14ac:dyDescent="0.25">
      <c r="B580" s="50"/>
      <c r="E580" s="50"/>
      <c r="F580" s="50"/>
      <c r="G580" s="62"/>
    </row>
    <row r="581" spans="2:7" ht="18" customHeight="1" x14ac:dyDescent="0.25">
      <c r="B581" s="50"/>
      <c r="E581" s="50"/>
      <c r="F581" s="50"/>
      <c r="G581" s="62"/>
    </row>
    <row r="582" spans="2:7" ht="18" customHeight="1" x14ac:dyDescent="0.25">
      <c r="B582" s="50"/>
      <c r="E582" s="50"/>
      <c r="F582" s="50"/>
      <c r="G582" s="62"/>
    </row>
    <row r="583" spans="2:7" ht="18" customHeight="1" x14ac:dyDescent="0.25">
      <c r="B583" s="50"/>
      <c r="E583" s="50"/>
      <c r="F583" s="50"/>
      <c r="G583" s="62"/>
    </row>
    <row r="584" spans="2:7" ht="18" customHeight="1" x14ac:dyDescent="0.25">
      <c r="B584" s="50"/>
      <c r="E584" s="50"/>
      <c r="F584" s="50"/>
      <c r="G584" s="62"/>
    </row>
    <row r="585" spans="2:7" ht="18" customHeight="1" x14ac:dyDescent="0.25">
      <c r="B585" s="50"/>
      <c r="E585" s="50"/>
      <c r="F585" s="50"/>
      <c r="G585" s="62"/>
    </row>
    <row r="586" spans="2:7" ht="18" customHeight="1" x14ac:dyDescent="0.25">
      <c r="B586" s="50"/>
      <c r="E586" s="50"/>
      <c r="F586" s="50"/>
      <c r="G586" s="62"/>
    </row>
    <row r="587" spans="2:7" ht="18" customHeight="1" x14ac:dyDescent="0.25">
      <c r="B587" s="50"/>
      <c r="E587" s="50"/>
      <c r="F587" s="50"/>
      <c r="G587" s="62"/>
    </row>
    <row r="588" spans="2:7" ht="18" customHeight="1" x14ac:dyDescent="0.25">
      <c r="B588" s="50"/>
      <c r="E588" s="50"/>
      <c r="F588" s="50"/>
      <c r="G588" s="62"/>
    </row>
    <row r="589" spans="2:7" ht="18" customHeight="1" x14ac:dyDescent="0.25">
      <c r="B589" s="50"/>
      <c r="E589" s="50"/>
      <c r="F589" s="50"/>
      <c r="G589" s="62"/>
    </row>
    <row r="590" spans="2:7" ht="18" customHeight="1" x14ac:dyDescent="0.25">
      <c r="B590" s="50"/>
      <c r="E590" s="50"/>
      <c r="F590" s="50"/>
      <c r="G590" s="62"/>
    </row>
    <row r="591" spans="2:7" ht="18" customHeight="1" x14ac:dyDescent="0.25">
      <c r="B591" s="50"/>
      <c r="E591" s="50"/>
      <c r="F591" s="50"/>
      <c r="G591" s="62"/>
    </row>
    <row r="592" spans="2:7" ht="18" customHeight="1" x14ac:dyDescent="0.25">
      <c r="B592" s="50"/>
      <c r="E592" s="50"/>
      <c r="F592" s="50"/>
      <c r="G592" s="62"/>
    </row>
    <row r="593" spans="2:7" ht="18" customHeight="1" x14ac:dyDescent="0.25">
      <c r="B593" s="50"/>
      <c r="E593" s="50"/>
      <c r="F593" s="50"/>
      <c r="G593" s="62"/>
    </row>
    <row r="594" spans="2:7" ht="18" customHeight="1" x14ac:dyDescent="0.25">
      <c r="B594" s="50"/>
      <c r="E594" s="50"/>
      <c r="F594" s="50"/>
      <c r="G594" s="62"/>
    </row>
    <row r="595" spans="2:7" ht="18" customHeight="1" x14ac:dyDescent="0.25">
      <c r="B595" s="50"/>
      <c r="E595" s="50"/>
      <c r="F595" s="50"/>
      <c r="G595" s="62"/>
    </row>
    <row r="596" spans="2:7" ht="18" customHeight="1" x14ac:dyDescent="0.25">
      <c r="B596" s="50"/>
      <c r="E596" s="50"/>
      <c r="F596" s="50"/>
      <c r="G596" s="62"/>
    </row>
    <row r="597" spans="2:7" ht="18" customHeight="1" x14ac:dyDescent="0.25">
      <c r="B597" s="50"/>
      <c r="E597" s="50"/>
      <c r="F597" s="50"/>
      <c r="G597" s="62"/>
    </row>
    <row r="598" spans="2:7" ht="18" customHeight="1" x14ac:dyDescent="0.25">
      <c r="B598" s="50"/>
      <c r="E598" s="50"/>
      <c r="F598" s="50"/>
      <c r="G598" s="62"/>
    </row>
    <row r="599" spans="2:7" ht="18" customHeight="1" x14ac:dyDescent="0.25">
      <c r="B599" s="50"/>
      <c r="E599" s="50"/>
      <c r="F599" s="50"/>
      <c r="G599" s="62"/>
    </row>
    <row r="600" spans="2:7" ht="18" customHeight="1" x14ac:dyDescent="0.25">
      <c r="B600" s="50"/>
      <c r="E600" s="50"/>
      <c r="F600" s="50"/>
      <c r="G600" s="62"/>
    </row>
    <row r="601" spans="2:7" ht="18" customHeight="1" x14ac:dyDescent="0.25">
      <c r="B601" s="50"/>
      <c r="E601" s="50"/>
      <c r="F601" s="50"/>
      <c r="G601" s="62"/>
    </row>
    <row r="602" spans="2:7" ht="18" customHeight="1" x14ac:dyDescent="0.25">
      <c r="B602" s="50"/>
      <c r="E602" s="50"/>
      <c r="F602" s="50"/>
      <c r="G602" s="62"/>
    </row>
    <row r="603" spans="2:7" ht="18" customHeight="1" x14ac:dyDescent="0.25">
      <c r="B603" s="50"/>
      <c r="E603" s="50"/>
      <c r="F603" s="50"/>
      <c r="G603" s="62"/>
    </row>
    <row r="604" spans="2:7" ht="18" customHeight="1" x14ac:dyDescent="0.25">
      <c r="B604" s="50"/>
      <c r="E604" s="50"/>
      <c r="F604" s="50"/>
      <c r="G604" s="62"/>
    </row>
    <row r="605" spans="2:7" ht="18" customHeight="1" x14ac:dyDescent="0.25">
      <c r="B605" s="50"/>
      <c r="E605" s="50"/>
      <c r="F605" s="50"/>
      <c r="G605" s="62"/>
    </row>
    <row r="606" spans="2:7" ht="18" customHeight="1" x14ac:dyDescent="0.25">
      <c r="B606" s="50"/>
      <c r="E606" s="50"/>
      <c r="F606" s="50"/>
      <c r="G606" s="62"/>
    </row>
    <row r="607" spans="2:7" ht="18" customHeight="1" x14ac:dyDescent="0.25">
      <c r="B607" s="50"/>
      <c r="E607" s="50"/>
      <c r="F607" s="50"/>
      <c r="G607" s="62"/>
    </row>
    <row r="608" spans="2:7" ht="18" customHeight="1" x14ac:dyDescent="0.25">
      <c r="B608" s="50"/>
      <c r="E608" s="50"/>
      <c r="F608" s="50"/>
      <c r="G608" s="62"/>
    </row>
    <row r="609" spans="2:7" ht="18" customHeight="1" x14ac:dyDescent="0.25">
      <c r="B609" s="50"/>
      <c r="E609" s="50"/>
      <c r="F609" s="50"/>
      <c r="G609" s="62"/>
    </row>
    <row r="610" spans="2:7" ht="18" customHeight="1" x14ac:dyDescent="0.25">
      <c r="B610" s="50"/>
      <c r="E610" s="50"/>
      <c r="F610" s="50"/>
      <c r="G610" s="62"/>
    </row>
    <row r="611" spans="2:7" ht="18" customHeight="1" x14ac:dyDescent="0.25">
      <c r="B611" s="50"/>
      <c r="E611" s="50"/>
      <c r="F611" s="50"/>
      <c r="G611" s="62"/>
    </row>
    <row r="612" spans="2:7" ht="18" customHeight="1" x14ac:dyDescent="0.25">
      <c r="B612" s="50"/>
      <c r="E612" s="50"/>
      <c r="F612" s="50"/>
      <c r="G612" s="62"/>
    </row>
    <row r="613" spans="2:7" ht="18" customHeight="1" x14ac:dyDescent="0.25">
      <c r="B613" s="50"/>
      <c r="E613" s="50"/>
      <c r="F613" s="50"/>
      <c r="G613" s="62"/>
    </row>
    <row r="614" spans="2:7" ht="18" customHeight="1" x14ac:dyDescent="0.25">
      <c r="B614" s="50"/>
      <c r="E614" s="50"/>
      <c r="F614" s="50"/>
      <c r="G614" s="62"/>
    </row>
    <row r="615" spans="2:7" ht="18" customHeight="1" x14ac:dyDescent="0.25">
      <c r="B615" s="50"/>
      <c r="E615" s="50"/>
      <c r="F615" s="50"/>
      <c r="G615" s="62"/>
    </row>
    <row r="616" spans="2:7" ht="18" customHeight="1" x14ac:dyDescent="0.25">
      <c r="B616" s="50"/>
      <c r="E616" s="50"/>
      <c r="F616" s="50"/>
      <c r="G616" s="62"/>
    </row>
    <row r="617" spans="2:7" ht="18" customHeight="1" x14ac:dyDescent="0.25">
      <c r="B617" s="50"/>
      <c r="E617" s="50"/>
      <c r="F617" s="50"/>
      <c r="G617" s="62"/>
    </row>
    <row r="618" spans="2:7" ht="18" customHeight="1" x14ac:dyDescent="0.25">
      <c r="B618" s="50"/>
      <c r="E618" s="50"/>
      <c r="F618" s="50"/>
      <c r="G618" s="62"/>
    </row>
    <row r="619" spans="2:7" ht="18" customHeight="1" x14ac:dyDescent="0.25">
      <c r="B619" s="50"/>
      <c r="E619" s="50"/>
      <c r="F619" s="50"/>
      <c r="G619" s="62"/>
    </row>
    <row r="620" spans="2:7" ht="18" customHeight="1" x14ac:dyDescent="0.25">
      <c r="B620" s="50"/>
      <c r="E620" s="50"/>
      <c r="F620" s="50"/>
      <c r="G620" s="62"/>
    </row>
    <row r="621" spans="2:7" ht="18" customHeight="1" x14ac:dyDescent="0.25">
      <c r="B621" s="50"/>
      <c r="E621" s="50"/>
      <c r="F621" s="50"/>
      <c r="G621" s="62"/>
    </row>
    <row r="622" spans="2:7" ht="18" customHeight="1" x14ac:dyDescent="0.25">
      <c r="B622" s="50"/>
      <c r="E622" s="50"/>
      <c r="F622" s="50"/>
      <c r="G622" s="62"/>
    </row>
    <row r="623" spans="2:7" ht="18" customHeight="1" x14ac:dyDescent="0.25">
      <c r="B623" s="50"/>
      <c r="E623" s="50"/>
      <c r="F623" s="50"/>
      <c r="G623" s="62"/>
    </row>
    <row r="624" spans="2:7" ht="18" customHeight="1" x14ac:dyDescent="0.25">
      <c r="B624" s="50"/>
      <c r="E624" s="50"/>
      <c r="F624" s="50"/>
      <c r="G624" s="62"/>
    </row>
    <row r="625" spans="2:7" ht="18" customHeight="1" x14ac:dyDescent="0.25">
      <c r="B625" s="50"/>
      <c r="E625" s="50"/>
      <c r="F625" s="50"/>
      <c r="G625" s="62"/>
    </row>
    <row r="626" spans="2:7" ht="18" customHeight="1" x14ac:dyDescent="0.25">
      <c r="B626" s="50"/>
      <c r="E626" s="50"/>
      <c r="F626" s="50"/>
      <c r="G626" s="62"/>
    </row>
    <row r="627" spans="2:7" ht="18" customHeight="1" x14ac:dyDescent="0.25">
      <c r="B627" s="50"/>
      <c r="E627" s="50"/>
      <c r="F627" s="50"/>
      <c r="G627" s="62"/>
    </row>
    <row r="628" spans="2:7" ht="18" customHeight="1" x14ac:dyDescent="0.25">
      <c r="B628" s="50"/>
      <c r="E628" s="50"/>
      <c r="F628" s="50"/>
      <c r="G628" s="62"/>
    </row>
    <row r="629" spans="2:7" ht="18" customHeight="1" x14ac:dyDescent="0.25">
      <c r="B629" s="50"/>
      <c r="E629" s="50"/>
      <c r="F629" s="50"/>
      <c r="G629" s="62"/>
    </row>
    <row r="630" spans="2:7" ht="18" customHeight="1" x14ac:dyDescent="0.25">
      <c r="B630" s="50"/>
      <c r="E630" s="50"/>
      <c r="F630" s="50"/>
      <c r="G630" s="62"/>
    </row>
    <row r="631" spans="2:7" ht="18" customHeight="1" x14ac:dyDescent="0.25">
      <c r="B631" s="50"/>
      <c r="E631" s="50"/>
      <c r="F631" s="50"/>
      <c r="G631" s="62"/>
    </row>
    <row r="632" spans="2:7" ht="18" customHeight="1" x14ac:dyDescent="0.25">
      <c r="B632" s="50"/>
      <c r="E632" s="50"/>
      <c r="F632" s="50"/>
      <c r="G632" s="62"/>
    </row>
    <row r="633" spans="2:7" ht="18" customHeight="1" x14ac:dyDescent="0.25">
      <c r="B633" s="50"/>
      <c r="E633" s="50"/>
      <c r="F633" s="50"/>
      <c r="G633" s="62"/>
    </row>
    <row r="634" spans="2:7" ht="18" customHeight="1" x14ac:dyDescent="0.25">
      <c r="B634" s="50"/>
      <c r="E634" s="50"/>
      <c r="F634" s="50"/>
      <c r="G634" s="62"/>
    </row>
    <row r="635" spans="2:7" ht="18" customHeight="1" x14ac:dyDescent="0.25">
      <c r="B635" s="50"/>
      <c r="E635" s="50"/>
      <c r="F635" s="50"/>
      <c r="G635" s="62"/>
    </row>
    <row r="636" spans="2:7" ht="18" customHeight="1" x14ac:dyDescent="0.25">
      <c r="B636" s="50"/>
      <c r="E636" s="50"/>
      <c r="F636" s="50"/>
      <c r="G636" s="62"/>
    </row>
    <row r="637" spans="2:7" ht="18" customHeight="1" x14ac:dyDescent="0.25">
      <c r="B637" s="50"/>
      <c r="E637" s="50"/>
      <c r="F637" s="50"/>
      <c r="G637" s="62"/>
    </row>
    <row r="638" spans="2:7" ht="18" customHeight="1" x14ac:dyDescent="0.25">
      <c r="B638" s="50"/>
      <c r="E638" s="50"/>
      <c r="F638" s="50"/>
      <c r="G638" s="62"/>
    </row>
    <row r="639" spans="2:7" ht="18" customHeight="1" x14ac:dyDescent="0.25">
      <c r="B639" s="50"/>
      <c r="E639" s="50"/>
      <c r="F639" s="50"/>
      <c r="G639" s="62"/>
    </row>
    <row r="640" spans="2:7" ht="18" customHeight="1" x14ac:dyDescent="0.25">
      <c r="B640" s="50"/>
      <c r="E640" s="50"/>
      <c r="F640" s="50"/>
      <c r="G640" s="62"/>
    </row>
    <row r="641" spans="2:7" ht="18" customHeight="1" x14ac:dyDescent="0.25">
      <c r="B641" s="50"/>
      <c r="E641" s="50"/>
      <c r="F641" s="50"/>
      <c r="G641" s="62"/>
    </row>
    <row r="642" spans="2:7" ht="18" customHeight="1" x14ac:dyDescent="0.25">
      <c r="B642" s="50"/>
      <c r="E642" s="50"/>
      <c r="F642" s="50"/>
      <c r="G642" s="62"/>
    </row>
    <row r="643" spans="2:7" ht="18" customHeight="1" x14ac:dyDescent="0.25">
      <c r="B643" s="50"/>
      <c r="E643" s="50"/>
      <c r="F643" s="50"/>
      <c r="G643" s="62"/>
    </row>
    <row r="644" spans="2:7" ht="18" customHeight="1" x14ac:dyDescent="0.25">
      <c r="B644" s="50"/>
      <c r="E644" s="50"/>
      <c r="F644" s="50"/>
      <c r="G644" s="62"/>
    </row>
    <row r="645" spans="2:7" ht="18" customHeight="1" x14ac:dyDescent="0.25">
      <c r="B645" s="50"/>
      <c r="E645" s="50"/>
      <c r="F645" s="50"/>
      <c r="G645" s="62"/>
    </row>
    <row r="646" spans="2:7" ht="18" customHeight="1" x14ac:dyDescent="0.25">
      <c r="B646" s="50"/>
      <c r="E646" s="50"/>
      <c r="F646" s="50"/>
      <c r="G646" s="62"/>
    </row>
    <row r="647" spans="2:7" ht="18" customHeight="1" x14ac:dyDescent="0.25">
      <c r="B647" s="50"/>
      <c r="E647" s="50"/>
      <c r="F647" s="50"/>
      <c r="G647" s="62"/>
    </row>
    <row r="648" spans="2:7" ht="18" customHeight="1" x14ac:dyDescent="0.25">
      <c r="B648" s="50"/>
      <c r="E648" s="50"/>
      <c r="F648" s="50"/>
      <c r="G648" s="62"/>
    </row>
    <row r="649" spans="2:7" ht="18" customHeight="1" x14ac:dyDescent="0.25">
      <c r="B649" s="50"/>
      <c r="E649" s="50"/>
      <c r="F649" s="50"/>
      <c r="G649" s="62"/>
    </row>
    <row r="650" spans="2:7" ht="18" customHeight="1" x14ac:dyDescent="0.25">
      <c r="B650" s="50"/>
      <c r="E650" s="50"/>
      <c r="F650" s="50"/>
      <c r="G650" s="62"/>
    </row>
    <row r="651" spans="2:7" ht="18" customHeight="1" x14ac:dyDescent="0.25">
      <c r="B651" s="50"/>
      <c r="E651" s="50"/>
      <c r="F651" s="50"/>
      <c r="G651" s="62"/>
    </row>
    <row r="652" spans="2:7" ht="18" customHeight="1" x14ac:dyDescent="0.25">
      <c r="B652" s="50"/>
      <c r="E652" s="50"/>
      <c r="F652" s="50"/>
      <c r="G652" s="62"/>
    </row>
    <row r="653" spans="2:7" ht="18" customHeight="1" x14ac:dyDescent="0.25">
      <c r="B653" s="50"/>
      <c r="E653" s="50"/>
      <c r="F653" s="50"/>
      <c r="G653" s="62"/>
    </row>
    <row r="654" spans="2:7" ht="18" customHeight="1" x14ac:dyDescent="0.25">
      <c r="B654" s="50"/>
      <c r="E654" s="50"/>
      <c r="F654" s="50"/>
      <c r="G654" s="62"/>
    </row>
    <row r="655" spans="2:7" ht="18" customHeight="1" x14ac:dyDescent="0.25">
      <c r="B655" s="50"/>
      <c r="E655" s="50"/>
      <c r="F655" s="50"/>
      <c r="G655" s="62"/>
    </row>
    <row r="656" spans="2:7" ht="18" customHeight="1" x14ac:dyDescent="0.25">
      <c r="B656" s="50"/>
      <c r="E656" s="50"/>
      <c r="F656" s="50"/>
      <c r="G656" s="62"/>
    </row>
    <row r="657" spans="2:7" ht="18" customHeight="1" x14ac:dyDescent="0.25">
      <c r="B657" s="50"/>
      <c r="E657" s="50"/>
      <c r="F657" s="50"/>
      <c r="G657" s="62"/>
    </row>
    <row r="658" spans="2:7" ht="18" customHeight="1" x14ac:dyDescent="0.25">
      <c r="B658" s="50"/>
      <c r="E658" s="50"/>
      <c r="F658" s="50"/>
      <c r="G658" s="62"/>
    </row>
    <row r="659" spans="2:7" ht="18" customHeight="1" x14ac:dyDescent="0.25">
      <c r="B659" s="50"/>
      <c r="E659" s="50"/>
      <c r="F659" s="50"/>
      <c r="G659" s="62"/>
    </row>
    <row r="660" spans="2:7" ht="18" customHeight="1" x14ac:dyDescent="0.25">
      <c r="B660" s="50"/>
      <c r="E660" s="50"/>
      <c r="F660" s="50"/>
      <c r="G660" s="62"/>
    </row>
    <row r="661" spans="2:7" ht="18" customHeight="1" x14ac:dyDescent="0.25">
      <c r="B661" s="50"/>
      <c r="E661" s="50"/>
      <c r="F661" s="50"/>
      <c r="G661" s="62"/>
    </row>
    <row r="662" spans="2:7" ht="18" customHeight="1" x14ac:dyDescent="0.25">
      <c r="B662" s="50"/>
      <c r="E662" s="50"/>
      <c r="F662" s="50"/>
      <c r="G662" s="62"/>
    </row>
    <row r="663" spans="2:7" ht="18" customHeight="1" x14ac:dyDescent="0.25">
      <c r="B663" s="50"/>
      <c r="E663" s="50"/>
      <c r="F663" s="50"/>
      <c r="G663" s="62"/>
    </row>
    <row r="664" spans="2:7" ht="18" customHeight="1" x14ac:dyDescent="0.25">
      <c r="B664" s="50"/>
      <c r="E664" s="50"/>
      <c r="F664" s="50"/>
      <c r="G664" s="62"/>
    </row>
    <row r="665" spans="2:7" ht="18" customHeight="1" x14ac:dyDescent="0.25">
      <c r="B665" s="50"/>
      <c r="E665" s="50"/>
      <c r="F665" s="50"/>
      <c r="G665" s="62"/>
    </row>
    <row r="666" spans="2:7" ht="18" customHeight="1" x14ac:dyDescent="0.25">
      <c r="B666" s="50"/>
      <c r="E666" s="50"/>
      <c r="F666" s="50"/>
      <c r="G666" s="62"/>
    </row>
    <row r="667" spans="2:7" ht="18" customHeight="1" x14ac:dyDescent="0.25">
      <c r="B667" s="50"/>
      <c r="E667" s="50"/>
      <c r="F667" s="50"/>
      <c r="G667" s="62"/>
    </row>
    <row r="668" spans="2:7" ht="18" customHeight="1" x14ac:dyDescent="0.25">
      <c r="B668" s="50"/>
      <c r="E668" s="50"/>
      <c r="F668" s="50"/>
      <c r="G668" s="62"/>
    </row>
    <row r="669" spans="2:7" ht="18" customHeight="1" x14ac:dyDescent="0.25">
      <c r="B669" s="50"/>
      <c r="E669" s="50"/>
      <c r="F669" s="50"/>
      <c r="G669" s="62"/>
    </row>
    <row r="670" spans="2:7" ht="18" customHeight="1" x14ac:dyDescent="0.25">
      <c r="B670" s="50"/>
      <c r="E670" s="50"/>
      <c r="F670" s="50"/>
      <c r="G670" s="62"/>
    </row>
    <row r="671" spans="2:7" ht="18" customHeight="1" x14ac:dyDescent="0.25">
      <c r="B671" s="50"/>
      <c r="E671" s="50"/>
      <c r="F671" s="50"/>
      <c r="G671" s="62"/>
    </row>
    <row r="672" spans="2:7" ht="18" customHeight="1" x14ac:dyDescent="0.25">
      <c r="B672" s="50"/>
      <c r="E672" s="50"/>
      <c r="F672" s="50"/>
      <c r="G672" s="62"/>
    </row>
    <row r="673" spans="2:7" ht="18" customHeight="1" x14ac:dyDescent="0.25">
      <c r="B673" s="50"/>
      <c r="E673" s="50"/>
      <c r="F673" s="50"/>
      <c r="G673" s="62"/>
    </row>
    <row r="674" spans="2:7" ht="18" customHeight="1" x14ac:dyDescent="0.25">
      <c r="B674" s="50"/>
      <c r="E674" s="50"/>
      <c r="F674" s="50"/>
      <c r="G674" s="62"/>
    </row>
    <row r="675" spans="2:7" ht="18" customHeight="1" x14ac:dyDescent="0.25">
      <c r="B675" s="50"/>
      <c r="E675" s="50"/>
      <c r="F675" s="50"/>
      <c r="G675" s="62"/>
    </row>
    <row r="676" spans="2:7" ht="18" customHeight="1" x14ac:dyDescent="0.25">
      <c r="B676" s="50"/>
      <c r="E676" s="50"/>
      <c r="F676" s="50"/>
      <c r="G676" s="62"/>
    </row>
    <row r="677" spans="2:7" ht="18" customHeight="1" x14ac:dyDescent="0.25">
      <c r="B677" s="50"/>
      <c r="E677" s="50"/>
      <c r="F677" s="50"/>
      <c r="G677" s="62"/>
    </row>
    <row r="678" spans="2:7" ht="18" customHeight="1" x14ac:dyDescent="0.25">
      <c r="B678" s="50"/>
      <c r="E678" s="50"/>
      <c r="F678" s="50"/>
      <c r="G678" s="62"/>
    </row>
    <row r="679" spans="2:7" ht="18" customHeight="1" x14ac:dyDescent="0.25">
      <c r="B679" s="50"/>
      <c r="E679" s="50"/>
      <c r="F679" s="50"/>
      <c r="G679" s="62"/>
    </row>
    <row r="680" spans="2:7" ht="18" customHeight="1" x14ac:dyDescent="0.25">
      <c r="B680" s="50"/>
      <c r="E680" s="50"/>
      <c r="F680" s="50"/>
      <c r="G680" s="62"/>
    </row>
    <row r="681" spans="2:7" ht="18" customHeight="1" x14ac:dyDescent="0.25">
      <c r="B681" s="50"/>
      <c r="E681" s="50"/>
      <c r="F681" s="50"/>
      <c r="G681" s="62"/>
    </row>
    <row r="682" spans="2:7" ht="18" customHeight="1" x14ac:dyDescent="0.25">
      <c r="B682" s="50"/>
      <c r="E682" s="50"/>
      <c r="F682" s="50"/>
      <c r="G682" s="62"/>
    </row>
    <row r="683" spans="2:7" ht="18" customHeight="1" x14ac:dyDescent="0.25">
      <c r="B683" s="50"/>
      <c r="E683" s="50"/>
      <c r="F683" s="50"/>
      <c r="G683" s="62"/>
    </row>
    <row r="684" spans="2:7" ht="18" customHeight="1" x14ac:dyDescent="0.25">
      <c r="B684" s="50"/>
      <c r="E684" s="50"/>
      <c r="F684" s="50"/>
      <c r="G684" s="62"/>
    </row>
    <row r="685" spans="2:7" ht="18" customHeight="1" x14ac:dyDescent="0.25">
      <c r="B685" s="50"/>
      <c r="E685" s="50"/>
      <c r="F685" s="50"/>
      <c r="G685" s="62"/>
    </row>
    <row r="686" spans="2:7" ht="18" customHeight="1" x14ac:dyDescent="0.25">
      <c r="B686" s="50"/>
      <c r="E686" s="50"/>
      <c r="F686" s="50"/>
      <c r="G686" s="62"/>
    </row>
    <row r="687" spans="2:7" ht="18" customHeight="1" x14ac:dyDescent="0.25">
      <c r="B687" s="50"/>
      <c r="E687" s="50"/>
      <c r="F687" s="50"/>
      <c r="G687" s="62"/>
    </row>
    <row r="688" spans="2:7" ht="18" customHeight="1" x14ac:dyDescent="0.25">
      <c r="B688" s="50"/>
      <c r="E688" s="50"/>
      <c r="F688" s="50"/>
      <c r="G688" s="62"/>
    </row>
    <row r="689" spans="2:7" ht="18" customHeight="1" x14ac:dyDescent="0.25">
      <c r="B689" s="50"/>
      <c r="E689" s="50"/>
      <c r="F689" s="50"/>
      <c r="G689" s="62"/>
    </row>
    <row r="690" spans="2:7" ht="18" customHeight="1" x14ac:dyDescent="0.25">
      <c r="B690" s="50"/>
      <c r="E690" s="50"/>
      <c r="F690" s="50"/>
      <c r="G690" s="62"/>
    </row>
    <row r="691" spans="2:7" ht="18" customHeight="1" x14ac:dyDescent="0.25">
      <c r="B691" s="50"/>
      <c r="E691" s="50"/>
      <c r="F691" s="50"/>
      <c r="G691" s="62"/>
    </row>
    <row r="692" spans="2:7" ht="18" customHeight="1" x14ac:dyDescent="0.25">
      <c r="B692" s="50"/>
      <c r="E692" s="50"/>
      <c r="F692" s="50"/>
      <c r="G692" s="62"/>
    </row>
    <row r="693" spans="2:7" ht="18" customHeight="1" x14ac:dyDescent="0.25">
      <c r="B693" s="50"/>
      <c r="E693" s="50"/>
      <c r="F693" s="50"/>
      <c r="G693" s="62"/>
    </row>
    <row r="694" spans="2:7" ht="18" customHeight="1" x14ac:dyDescent="0.25">
      <c r="B694" s="50"/>
      <c r="E694" s="50"/>
      <c r="F694" s="50"/>
      <c r="G694" s="62"/>
    </row>
    <row r="695" spans="2:7" ht="18" customHeight="1" x14ac:dyDescent="0.25">
      <c r="B695" s="50"/>
      <c r="E695" s="50"/>
      <c r="F695" s="50"/>
      <c r="G695" s="62"/>
    </row>
    <row r="696" spans="2:7" ht="18" customHeight="1" x14ac:dyDescent="0.25">
      <c r="B696" s="50"/>
      <c r="E696" s="50"/>
      <c r="F696" s="50"/>
      <c r="G696" s="62"/>
    </row>
    <row r="697" spans="2:7" ht="18" customHeight="1" x14ac:dyDescent="0.25">
      <c r="B697" s="50"/>
      <c r="E697" s="50"/>
      <c r="F697" s="50"/>
      <c r="G697" s="62"/>
    </row>
    <row r="698" spans="2:7" ht="18" customHeight="1" x14ac:dyDescent="0.25">
      <c r="B698" s="50"/>
      <c r="E698" s="50"/>
      <c r="F698" s="50"/>
      <c r="G698" s="62"/>
    </row>
    <row r="699" spans="2:7" ht="18" customHeight="1" x14ac:dyDescent="0.25">
      <c r="B699" s="50"/>
      <c r="E699" s="50"/>
      <c r="F699" s="50"/>
      <c r="G699" s="62"/>
    </row>
    <row r="700" spans="2:7" ht="18" customHeight="1" x14ac:dyDescent="0.25">
      <c r="B700" s="50"/>
      <c r="E700" s="50"/>
      <c r="F700" s="50"/>
      <c r="G700" s="62"/>
    </row>
    <row r="701" spans="2:7" ht="18" customHeight="1" x14ac:dyDescent="0.25">
      <c r="B701" s="50"/>
      <c r="E701" s="50"/>
      <c r="F701" s="50"/>
      <c r="G701" s="62"/>
    </row>
    <row r="702" spans="2:7" ht="18" customHeight="1" x14ac:dyDescent="0.25">
      <c r="B702" s="50"/>
      <c r="E702" s="50"/>
      <c r="F702" s="50"/>
      <c r="G702" s="62"/>
    </row>
    <row r="703" spans="2:7" ht="18" customHeight="1" x14ac:dyDescent="0.25">
      <c r="B703" s="50"/>
      <c r="E703" s="50"/>
      <c r="F703" s="50"/>
      <c r="G703" s="62"/>
    </row>
    <row r="704" spans="2:7" ht="18" customHeight="1" x14ac:dyDescent="0.25">
      <c r="B704" s="50"/>
      <c r="E704" s="50"/>
      <c r="F704" s="50"/>
      <c r="G704" s="62"/>
    </row>
    <row r="705" spans="2:7" ht="18" customHeight="1" x14ac:dyDescent="0.25">
      <c r="B705" s="50"/>
      <c r="E705" s="50"/>
      <c r="F705" s="50"/>
      <c r="G705" s="62"/>
    </row>
    <row r="706" spans="2:7" ht="18" customHeight="1" x14ac:dyDescent="0.25">
      <c r="B706" s="50"/>
      <c r="E706" s="50"/>
      <c r="F706" s="50"/>
      <c r="G706" s="62"/>
    </row>
    <row r="707" spans="2:7" ht="18" customHeight="1" x14ac:dyDescent="0.25">
      <c r="B707" s="50"/>
      <c r="E707" s="50"/>
      <c r="F707" s="50"/>
      <c r="G707" s="62"/>
    </row>
    <row r="708" spans="2:7" ht="18" customHeight="1" x14ac:dyDescent="0.25">
      <c r="B708" s="50"/>
      <c r="E708" s="50"/>
      <c r="F708" s="50"/>
      <c r="G708" s="62"/>
    </row>
    <row r="709" spans="2:7" ht="18" customHeight="1" x14ac:dyDescent="0.25">
      <c r="B709" s="50"/>
      <c r="E709" s="50"/>
      <c r="F709" s="50"/>
      <c r="G709" s="62"/>
    </row>
    <row r="710" spans="2:7" ht="18" customHeight="1" x14ac:dyDescent="0.25">
      <c r="B710" s="50"/>
      <c r="E710" s="50"/>
      <c r="F710" s="50"/>
      <c r="G710" s="62"/>
    </row>
    <row r="711" spans="2:7" ht="18" customHeight="1" x14ac:dyDescent="0.25">
      <c r="B711" s="50"/>
      <c r="E711" s="50"/>
      <c r="F711" s="50"/>
      <c r="G711" s="62"/>
    </row>
    <row r="712" spans="2:7" ht="18" customHeight="1" x14ac:dyDescent="0.25">
      <c r="B712" s="50"/>
      <c r="E712" s="50"/>
      <c r="F712" s="50"/>
      <c r="G712" s="62"/>
    </row>
    <row r="713" spans="2:7" ht="18" customHeight="1" x14ac:dyDescent="0.25">
      <c r="B713" s="50"/>
      <c r="E713" s="50"/>
      <c r="F713" s="50"/>
      <c r="G713" s="62"/>
    </row>
    <row r="714" spans="2:7" ht="18" customHeight="1" x14ac:dyDescent="0.25">
      <c r="B714" s="50"/>
      <c r="E714" s="50"/>
      <c r="F714" s="50"/>
      <c r="G714" s="62"/>
    </row>
    <row r="715" spans="2:7" ht="18" customHeight="1" x14ac:dyDescent="0.25">
      <c r="B715" s="50"/>
      <c r="E715" s="50"/>
      <c r="F715" s="50"/>
      <c r="G715" s="62"/>
    </row>
    <row r="716" spans="2:7" ht="18" customHeight="1" x14ac:dyDescent="0.25">
      <c r="B716" s="50"/>
      <c r="E716" s="50"/>
      <c r="F716" s="50"/>
      <c r="G716" s="62"/>
    </row>
    <row r="717" spans="2:7" ht="18" customHeight="1" x14ac:dyDescent="0.25">
      <c r="B717" s="50"/>
      <c r="E717" s="50"/>
      <c r="F717" s="50"/>
      <c r="G717" s="62"/>
    </row>
    <row r="718" spans="2:7" ht="18" customHeight="1" x14ac:dyDescent="0.25">
      <c r="B718" s="50"/>
      <c r="E718" s="50"/>
      <c r="F718" s="50"/>
      <c r="G718" s="62"/>
    </row>
    <row r="719" spans="2:7" ht="18" customHeight="1" x14ac:dyDescent="0.25">
      <c r="B719" s="50"/>
      <c r="E719" s="50"/>
      <c r="F719" s="50"/>
      <c r="G719" s="62"/>
    </row>
    <row r="720" spans="2:7" ht="18" customHeight="1" x14ac:dyDescent="0.25">
      <c r="B720" s="50"/>
      <c r="E720" s="50"/>
      <c r="F720" s="50"/>
      <c r="G720" s="62"/>
    </row>
    <row r="721" spans="2:7" ht="18" customHeight="1" x14ac:dyDescent="0.25">
      <c r="B721" s="50"/>
      <c r="E721" s="50"/>
      <c r="F721" s="50"/>
      <c r="G721" s="62"/>
    </row>
    <row r="722" spans="2:7" ht="18" customHeight="1" x14ac:dyDescent="0.25">
      <c r="B722" s="50"/>
      <c r="E722" s="50"/>
      <c r="F722" s="50"/>
      <c r="G722" s="62"/>
    </row>
    <row r="723" spans="2:7" ht="18" customHeight="1" x14ac:dyDescent="0.25">
      <c r="B723" s="50"/>
      <c r="E723" s="50"/>
      <c r="F723" s="50"/>
      <c r="G723" s="62"/>
    </row>
    <row r="724" spans="2:7" ht="18" customHeight="1" x14ac:dyDescent="0.25">
      <c r="B724" s="50"/>
      <c r="E724" s="50"/>
      <c r="F724" s="50"/>
      <c r="G724" s="62"/>
    </row>
    <row r="725" spans="2:7" ht="18" customHeight="1" x14ac:dyDescent="0.25">
      <c r="B725" s="50"/>
      <c r="E725" s="50"/>
      <c r="F725" s="50"/>
      <c r="G725" s="62"/>
    </row>
    <row r="726" spans="2:7" ht="18" customHeight="1" x14ac:dyDescent="0.25">
      <c r="B726" s="50"/>
      <c r="E726" s="50"/>
      <c r="F726" s="50"/>
      <c r="G726" s="62"/>
    </row>
    <row r="727" spans="2:7" ht="18" customHeight="1" x14ac:dyDescent="0.25">
      <c r="B727" s="50"/>
      <c r="E727" s="50"/>
      <c r="F727" s="50"/>
      <c r="G727" s="62"/>
    </row>
    <row r="728" spans="2:7" ht="18" customHeight="1" x14ac:dyDescent="0.25">
      <c r="B728" s="50"/>
      <c r="E728" s="50"/>
      <c r="F728" s="50"/>
      <c r="G728" s="62"/>
    </row>
    <row r="729" spans="2:7" ht="18" customHeight="1" x14ac:dyDescent="0.25">
      <c r="B729" s="50"/>
      <c r="E729" s="50"/>
      <c r="F729" s="50"/>
      <c r="G729" s="62"/>
    </row>
    <row r="730" spans="2:7" ht="18" customHeight="1" x14ac:dyDescent="0.25">
      <c r="B730" s="50"/>
      <c r="E730" s="50"/>
      <c r="F730" s="50"/>
      <c r="G730" s="62"/>
    </row>
    <row r="731" spans="2:7" ht="18" customHeight="1" x14ac:dyDescent="0.25">
      <c r="B731" s="50"/>
      <c r="E731" s="50"/>
      <c r="F731" s="50"/>
      <c r="G731" s="62"/>
    </row>
    <row r="732" spans="2:7" ht="18" customHeight="1" x14ac:dyDescent="0.25">
      <c r="B732" s="50"/>
      <c r="E732" s="50"/>
      <c r="F732" s="50"/>
      <c r="G732" s="62"/>
    </row>
    <row r="733" spans="2:7" ht="18" customHeight="1" x14ac:dyDescent="0.25">
      <c r="B733" s="50"/>
      <c r="E733" s="50"/>
      <c r="F733" s="50"/>
      <c r="G733" s="62"/>
    </row>
    <row r="734" spans="2:7" ht="18" customHeight="1" x14ac:dyDescent="0.25">
      <c r="B734" s="50"/>
      <c r="E734" s="50"/>
      <c r="F734" s="50"/>
      <c r="G734" s="62"/>
    </row>
    <row r="735" spans="2:7" ht="18" customHeight="1" x14ac:dyDescent="0.25">
      <c r="B735" s="50"/>
      <c r="E735" s="50"/>
      <c r="F735" s="50"/>
      <c r="G735" s="62"/>
    </row>
    <row r="736" spans="2:7" ht="18" customHeight="1" x14ac:dyDescent="0.25">
      <c r="B736" s="50"/>
      <c r="E736" s="50"/>
      <c r="F736" s="50"/>
      <c r="G736" s="62"/>
    </row>
    <row r="737" spans="2:7" ht="18" customHeight="1" x14ac:dyDescent="0.25">
      <c r="B737" s="50"/>
      <c r="E737" s="50"/>
      <c r="F737" s="50"/>
      <c r="G737" s="62"/>
    </row>
    <row r="738" spans="2:7" ht="18" customHeight="1" x14ac:dyDescent="0.25">
      <c r="B738" s="50"/>
      <c r="E738" s="50"/>
      <c r="F738" s="50"/>
      <c r="G738" s="62"/>
    </row>
    <row r="739" spans="2:7" ht="18" customHeight="1" x14ac:dyDescent="0.25">
      <c r="B739" s="50"/>
      <c r="E739" s="50"/>
      <c r="F739" s="50"/>
      <c r="G739" s="62"/>
    </row>
    <row r="740" spans="2:7" ht="18" customHeight="1" x14ac:dyDescent="0.25">
      <c r="B740" s="50"/>
      <c r="E740" s="50"/>
      <c r="F740" s="50"/>
      <c r="G740" s="62"/>
    </row>
    <row r="741" spans="2:7" ht="18" customHeight="1" x14ac:dyDescent="0.25">
      <c r="B741" s="50"/>
      <c r="E741" s="50"/>
      <c r="F741" s="50"/>
      <c r="G741" s="62"/>
    </row>
    <row r="742" spans="2:7" ht="18" customHeight="1" x14ac:dyDescent="0.25">
      <c r="B742" s="50"/>
      <c r="E742" s="50"/>
      <c r="F742" s="50"/>
      <c r="G742" s="62"/>
    </row>
    <row r="743" spans="2:7" ht="18" customHeight="1" x14ac:dyDescent="0.25">
      <c r="B743" s="50"/>
      <c r="E743" s="50"/>
      <c r="F743" s="50"/>
      <c r="G743" s="62"/>
    </row>
    <row r="744" spans="2:7" ht="18" customHeight="1" x14ac:dyDescent="0.25">
      <c r="B744" s="50"/>
      <c r="E744" s="50"/>
      <c r="F744" s="50"/>
      <c r="G744" s="62"/>
    </row>
    <row r="745" spans="2:7" ht="18" customHeight="1" x14ac:dyDescent="0.25">
      <c r="B745" s="50"/>
      <c r="E745" s="50"/>
      <c r="F745" s="50"/>
      <c r="G745" s="62"/>
    </row>
    <row r="746" spans="2:7" ht="18" customHeight="1" x14ac:dyDescent="0.25">
      <c r="B746" s="50"/>
      <c r="E746" s="50"/>
      <c r="F746" s="50"/>
      <c r="G746" s="62"/>
    </row>
    <row r="747" spans="2:7" ht="18" customHeight="1" x14ac:dyDescent="0.25">
      <c r="B747" s="50"/>
      <c r="E747" s="50"/>
      <c r="F747" s="50"/>
      <c r="G747" s="62"/>
    </row>
    <row r="748" spans="2:7" ht="18" customHeight="1" x14ac:dyDescent="0.25">
      <c r="B748" s="50"/>
      <c r="E748" s="50"/>
      <c r="F748" s="50"/>
      <c r="G748" s="62"/>
    </row>
    <row r="749" spans="2:7" ht="18" customHeight="1" x14ac:dyDescent="0.25">
      <c r="B749" s="50"/>
      <c r="E749" s="50"/>
      <c r="F749" s="50"/>
      <c r="G749" s="62"/>
    </row>
    <row r="750" spans="2:7" ht="18" customHeight="1" x14ac:dyDescent="0.25">
      <c r="B750" s="50"/>
      <c r="E750" s="50"/>
      <c r="F750" s="50"/>
      <c r="G750" s="62"/>
    </row>
    <row r="751" spans="2:7" ht="18" customHeight="1" x14ac:dyDescent="0.25">
      <c r="B751" s="50"/>
      <c r="E751" s="50"/>
      <c r="F751" s="50"/>
      <c r="G751" s="62"/>
    </row>
    <row r="752" spans="2:7" ht="18" customHeight="1" x14ac:dyDescent="0.25">
      <c r="B752" s="50"/>
      <c r="E752" s="50"/>
      <c r="F752" s="50"/>
      <c r="G752" s="62"/>
    </row>
    <row r="753" spans="2:7" ht="18" customHeight="1" x14ac:dyDescent="0.25">
      <c r="B753" s="50"/>
      <c r="E753" s="50"/>
      <c r="F753" s="50"/>
      <c r="G753" s="62"/>
    </row>
    <row r="754" spans="2:7" ht="18" customHeight="1" x14ac:dyDescent="0.25">
      <c r="B754" s="50"/>
      <c r="E754" s="50"/>
      <c r="F754" s="50"/>
      <c r="G754" s="62"/>
    </row>
    <row r="755" spans="2:7" ht="18" customHeight="1" x14ac:dyDescent="0.25">
      <c r="B755" s="50"/>
      <c r="E755" s="50"/>
      <c r="F755" s="50"/>
      <c r="G755" s="62"/>
    </row>
    <row r="756" spans="2:7" ht="18" customHeight="1" x14ac:dyDescent="0.25">
      <c r="B756" s="50"/>
      <c r="E756" s="50"/>
      <c r="F756" s="50"/>
      <c r="G756" s="62"/>
    </row>
    <row r="757" spans="2:7" ht="18" customHeight="1" x14ac:dyDescent="0.25">
      <c r="B757" s="50"/>
      <c r="E757" s="50"/>
      <c r="F757" s="50"/>
      <c r="G757" s="62"/>
    </row>
    <row r="758" spans="2:7" ht="18" customHeight="1" x14ac:dyDescent="0.25">
      <c r="B758" s="50"/>
      <c r="E758" s="50"/>
      <c r="F758" s="50"/>
      <c r="G758" s="62"/>
    </row>
    <row r="759" spans="2:7" ht="18" customHeight="1" x14ac:dyDescent="0.25">
      <c r="B759" s="50"/>
      <c r="E759" s="50"/>
      <c r="F759" s="50"/>
      <c r="G759" s="62"/>
    </row>
    <row r="760" spans="2:7" ht="18" customHeight="1" x14ac:dyDescent="0.25">
      <c r="B760" s="50"/>
      <c r="E760" s="50"/>
      <c r="F760" s="50"/>
      <c r="G760" s="62"/>
    </row>
    <row r="761" spans="2:7" ht="18" customHeight="1" x14ac:dyDescent="0.25">
      <c r="B761" s="50"/>
      <c r="E761" s="50"/>
      <c r="F761" s="50"/>
      <c r="G761" s="62"/>
    </row>
    <row r="762" spans="2:7" ht="18" customHeight="1" x14ac:dyDescent="0.25">
      <c r="B762" s="50"/>
      <c r="E762" s="50"/>
      <c r="F762" s="50"/>
      <c r="G762" s="62"/>
    </row>
    <row r="763" spans="2:7" ht="18" customHeight="1" x14ac:dyDescent="0.25">
      <c r="B763" s="50"/>
      <c r="E763" s="50"/>
      <c r="F763" s="50"/>
      <c r="G763" s="62"/>
    </row>
    <row r="764" spans="2:7" ht="18" customHeight="1" x14ac:dyDescent="0.25">
      <c r="B764" s="50"/>
      <c r="E764" s="50"/>
      <c r="F764" s="50"/>
      <c r="G764" s="62"/>
    </row>
    <row r="765" spans="2:7" ht="18" customHeight="1" x14ac:dyDescent="0.25">
      <c r="B765" s="50"/>
      <c r="E765" s="50"/>
      <c r="F765" s="50"/>
      <c r="G765" s="62"/>
    </row>
    <row r="766" spans="2:7" ht="18" customHeight="1" x14ac:dyDescent="0.25">
      <c r="B766" s="50"/>
      <c r="E766" s="50"/>
      <c r="F766" s="50"/>
      <c r="G766" s="62"/>
    </row>
    <row r="767" spans="2:7" ht="18" customHeight="1" x14ac:dyDescent="0.25">
      <c r="B767" s="50"/>
      <c r="E767" s="50"/>
      <c r="F767" s="50"/>
      <c r="G767" s="62"/>
    </row>
    <row r="768" spans="2:7" ht="18" customHeight="1" x14ac:dyDescent="0.25">
      <c r="B768" s="50"/>
      <c r="E768" s="50"/>
      <c r="F768" s="50"/>
      <c r="G768" s="62"/>
    </row>
    <row r="769" spans="2:7" ht="18" customHeight="1" x14ac:dyDescent="0.25">
      <c r="B769" s="50"/>
      <c r="E769" s="50"/>
      <c r="F769" s="50"/>
      <c r="G769" s="62"/>
    </row>
    <row r="770" spans="2:7" ht="18" customHeight="1" x14ac:dyDescent="0.25">
      <c r="B770" s="50"/>
      <c r="E770" s="50"/>
      <c r="F770" s="50"/>
      <c r="G770" s="62"/>
    </row>
    <row r="771" spans="2:7" ht="18" customHeight="1" x14ac:dyDescent="0.25">
      <c r="B771" s="50"/>
      <c r="E771" s="50"/>
      <c r="F771" s="50"/>
      <c r="G771" s="62"/>
    </row>
    <row r="772" spans="2:7" ht="18" customHeight="1" x14ac:dyDescent="0.25">
      <c r="B772" s="50"/>
      <c r="E772" s="50"/>
      <c r="F772" s="50"/>
      <c r="G772" s="62"/>
    </row>
    <row r="773" spans="2:7" ht="18" customHeight="1" x14ac:dyDescent="0.25">
      <c r="B773" s="50"/>
      <c r="E773" s="50"/>
      <c r="F773" s="50"/>
      <c r="G773" s="62"/>
    </row>
    <row r="774" spans="2:7" ht="18" customHeight="1" x14ac:dyDescent="0.25">
      <c r="B774" s="50"/>
      <c r="E774" s="50"/>
      <c r="F774" s="50"/>
      <c r="G774" s="62"/>
    </row>
    <row r="775" spans="2:7" ht="18" customHeight="1" x14ac:dyDescent="0.25">
      <c r="B775" s="50"/>
      <c r="E775" s="50"/>
      <c r="F775" s="50"/>
      <c r="G775" s="62"/>
    </row>
    <row r="776" spans="2:7" ht="18" customHeight="1" x14ac:dyDescent="0.25">
      <c r="B776" s="50"/>
      <c r="E776" s="50"/>
      <c r="F776" s="50"/>
      <c r="G776" s="62"/>
    </row>
    <row r="777" spans="2:7" ht="18" customHeight="1" x14ac:dyDescent="0.25">
      <c r="B777" s="50"/>
      <c r="E777" s="50"/>
      <c r="F777" s="50"/>
      <c r="G777" s="62"/>
    </row>
    <row r="778" spans="2:7" ht="18" customHeight="1" x14ac:dyDescent="0.25">
      <c r="B778" s="50"/>
      <c r="E778" s="50"/>
      <c r="F778" s="50"/>
      <c r="G778" s="62"/>
    </row>
    <row r="779" spans="2:7" ht="18" customHeight="1" x14ac:dyDescent="0.25">
      <c r="B779" s="50"/>
      <c r="E779" s="50"/>
      <c r="F779" s="50"/>
      <c r="G779" s="62"/>
    </row>
    <row r="780" spans="2:7" ht="18" customHeight="1" x14ac:dyDescent="0.25">
      <c r="B780" s="50"/>
      <c r="E780" s="50"/>
      <c r="F780" s="50"/>
      <c r="G780" s="62"/>
    </row>
    <row r="781" spans="2:7" ht="18" customHeight="1" x14ac:dyDescent="0.25">
      <c r="B781" s="50"/>
      <c r="E781" s="50"/>
      <c r="F781" s="50"/>
      <c r="G781" s="62"/>
    </row>
    <row r="782" spans="2:7" ht="18" customHeight="1" x14ac:dyDescent="0.25">
      <c r="B782" s="50"/>
      <c r="E782" s="50"/>
      <c r="F782" s="50"/>
      <c r="G782" s="62"/>
    </row>
    <row r="783" spans="2:7" ht="18" customHeight="1" x14ac:dyDescent="0.25">
      <c r="B783" s="50"/>
      <c r="E783" s="50"/>
      <c r="F783" s="50"/>
      <c r="G783" s="62"/>
    </row>
    <row r="784" spans="2:7" ht="18" customHeight="1" x14ac:dyDescent="0.25">
      <c r="B784" s="50"/>
      <c r="E784" s="50"/>
      <c r="F784" s="50"/>
      <c r="G784" s="62"/>
    </row>
    <row r="785" spans="2:7" ht="18" customHeight="1" x14ac:dyDescent="0.25">
      <c r="B785" s="50"/>
      <c r="E785" s="50"/>
      <c r="F785" s="50"/>
      <c r="G785" s="62"/>
    </row>
    <row r="786" spans="2:7" ht="18" customHeight="1" x14ac:dyDescent="0.25">
      <c r="B786" s="50"/>
      <c r="E786" s="50"/>
      <c r="F786" s="50"/>
      <c r="G786" s="62"/>
    </row>
    <row r="787" spans="2:7" ht="18" customHeight="1" x14ac:dyDescent="0.25">
      <c r="B787" s="50"/>
      <c r="E787" s="50"/>
      <c r="F787" s="50"/>
      <c r="G787" s="62"/>
    </row>
    <row r="788" spans="2:7" ht="18" customHeight="1" x14ac:dyDescent="0.25">
      <c r="B788" s="50"/>
      <c r="E788" s="50"/>
      <c r="F788" s="50"/>
      <c r="G788" s="62"/>
    </row>
    <row r="789" spans="2:7" ht="18" customHeight="1" x14ac:dyDescent="0.25">
      <c r="B789" s="50"/>
      <c r="E789" s="50"/>
      <c r="F789" s="50"/>
      <c r="G789" s="62"/>
    </row>
    <row r="790" spans="2:7" ht="18" customHeight="1" x14ac:dyDescent="0.25">
      <c r="B790" s="50"/>
      <c r="E790" s="50"/>
      <c r="F790" s="50"/>
      <c r="G790" s="62"/>
    </row>
    <row r="791" spans="2:7" ht="18" customHeight="1" x14ac:dyDescent="0.25">
      <c r="B791" s="50"/>
      <c r="E791" s="50"/>
      <c r="F791" s="50"/>
      <c r="G791" s="62"/>
    </row>
    <row r="792" spans="2:7" ht="18" customHeight="1" x14ac:dyDescent="0.25">
      <c r="B792" s="50"/>
      <c r="E792" s="50"/>
      <c r="F792" s="50"/>
      <c r="G792" s="62"/>
    </row>
    <row r="793" spans="2:7" ht="18" customHeight="1" x14ac:dyDescent="0.25">
      <c r="B793" s="50"/>
      <c r="E793" s="50"/>
      <c r="F793" s="50"/>
      <c r="G793" s="62"/>
    </row>
    <row r="794" spans="2:7" ht="18" customHeight="1" x14ac:dyDescent="0.25">
      <c r="B794" s="50"/>
      <c r="E794" s="50"/>
      <c r="F794" s="50"/>
      <c r="G794" s="62"/>
    </row>
    <row r="795" spans="2:7" ht="18" customHeight="1" x14ac:dyDescent="0.25">
      <c r="B795" s="50"/>
      <c r="E795" s="50"/>
      <c r="F795" s="50"/>
      <c r="G795" s="62"/>
    </row>
    <row r="796" spans="2:7" ht="18" customHeight="1" x14ac:dyDescent="0.25">
      <c r="B796" s="50"/>
      <c r="E796" s="50"/>
      <c r="F796" s="50"/>
      <c r="G796" s="62"/>
    </row>
    <row r="797" spans="2:7" ht="18" customHeight="1" x14ac:dyDescent="0.25">
      <c r="B797" s="50"/>
      <c r="E797" s="50"/>
      <c r="F797" s="50"/>
      <c r="G797" s="62"/>
    </row>
    <row r="798" spans="2:7" ht="18" customHeight="1" x14ac:dyDescent="0.25">
      <c r="B798" s="50"/>
      <c r="E798" s="50"/>
      <c r="F798" s="50"/>
      <c r="G798" s="62"/>
    </row>
    <row r="799" spans="2:7" ht="18" customHeight="1" x14ac:dyDescent="0.25">
      <c r="B799" s="50"/>
      <c r="E799" s="50"/>
      <c r="F799" s="50"/>
      <c r="G799" s="62"/>
    </row>
    <row r="800" spans="2:7" ht="18" customHeight="1" x14ac:dyDescent="0.25">
      <c r="B800" s="50"/>
      <c r="E800" s="50"/>
      <c r="F800" s="50"/>
      <c r="G800" s="62"/>
    </row>
    <row r="801" spans="2:7" ht="18" customHeight="1" x14ac:dyDescent="0.25">
      <c r="B801" s="50"/>
      <c r="E801" s="50"/>
      <c r="F801" s="50"/>
      <c r="G801" s="62"/>
    </row>
    <row r="802" spans="2:7" ht="18" customHeight="1" x14ac:dyDescent="0.25">
      <c r="B802" s="50"/>
      <c r="E802" s="50"/>
      <c r="F802" s="50"/>
      <c r="G802" s="62"/>
    </row>
    <row r="803" spans="2:7" ht="18" customHeight="1" x14ac:dyDescent="0.25">
      <c r="B803" s="50"/>
      <c r="E803" s="50"/>
      <c r="F803" s="50"/>
      <c r="G803" s="62"/>
    </row>
    <row r="804" spans="2:7" ht="18" customHeight="1" x14ac:dyDescent="0.25">
      <c r="B804" s="50"/>
      <c r="E804" s="50"/>
      <c r="F804" s="50"/>
      <c r="G804" s="62"/>
    </row>
    <row r="805" spans="2:7" ht="18" customHeight="1" x14ac:dyDescent="0.25">
      <c r="B805" s="50"/>
      <c r="E805" s="50"/>
      <c r="F805" s="50"/>
      <c r="G805" s="62"/>
    </row>
    <row r="806" spans="2:7" ht="18" customHeight="1" x14ac:dyDescent="0.25">
      <c r="B806" s="50"/>
      <c r="E806" s="50"/>
      <c r="F806" s="50"/>
      <c r="G806" s="62"/>
    </row>
    <row r="807" spans="2:7" ht="18" customHeight="1" x14ac:dyDescent="0.25">
      <c r="B807" s="50"/>
      <c r="E807" s="50"/>
      <c r="F807" s="50"/>
      <c r="G807" s="62"/>
    </row>
    <row r="808" spans="2:7" ht="18" customHeight="1" x14ac:dyDescent="0.25">
      <c r="B808" s="50"/>
      <c r="E808" s="50"/>
      <c r="F808" s="50"/>
      <c r="G808" s="62"/>
    </row>
    <row r="809" spans="2:7" ht="18" customHeight="1" x14ac:dyDescent="0.25">
      <c r="B809" s="50"/>
      <c r="E809" s="50"/>
      <c r="F809" s="50"/>
      <c r="G809" s="62"/>
    </row>
    <row r="810" spans="2:7" ht="18" customHeight="1" x14ac:dyDescent="0.25">
      <c r="B810" s="50"/>
      <c r="E810" s="50"/>
      <c r="F810" s="50"/>
      <c r="G810" s="62"/>
    </row>
    <row r="811" spans="2:7" ht="18" customHeight="1" x14ac:dyDescent="0.25">
      <c r="B811" s="50"/>
      <c r="E811" s="50"/>
      <c r="F811" s="50"/>
      <c r="G811" s="62"/>
    </row>
    <row r="812" spans="2:7" ht="18" customHeight="1" x14ac:dyDescent="0.25">
      <c r="B812" s="50"/>
      <c r="E812" s="50"/>
      <c r="F812" s="50"/>
      <c r="G812" s="62"/>
    </row>
    <row r="813" spans="2:7" ht="18" customHeight="1" x14ac:dyDescent="0.25">
      <c r="B813" s="50"/>
      <c r="E813" s="50"/>
      <c r="F813" s="50"/>
      <c r="G813" s="62"/>
    </row>
    <row r="814" spans="2:7" ht="18" customHeight="1" x14ac:dyDescent="0.25">
      <c r="B814" s="50"/>
      <c r="E814" s="50"/>
      <c r="F814" s="50"/>
      <c r="G814" s="62"/>
    </row>
    <row r="815" spans="2:7" ht="18" customHeight="1" x14ac:dyDescent="0.25">
      <c r="B815" s="50"/>
      <c r="E815" s="50"/>
      <c r="F815" s="50"/>
      <c r="G815" s="62"/>
    </row>
    <row r="816" spans="2:7" ht="18" customHeight="1" x14ac:dyDescent="0.25">
      <c r="B816" s="50"/>
      <c r="E816" s="50"/>
      <c r="F816" s="50"/>
      <c r="G816" s="62"/>
    </row>
    <row r="817" spans="2:7" ht="18" customHeight="1" x14ac:dyDescent="0.25">
      <c r="B817" s="50"/>
      <c r="E817" s="50"/>
      <c r="F817" s="50"/>
      <c r="G817" s="62"/>
    </row>
    <row r="818" spans="2:7" ht="18" customHeight="1" x14ac:dyDescent="0.25">
      <c r="B818" s="50"/>
      <c r="E818" s="50"/>
      <c r="F818" s="50"/>
      <c r="G818" s="62"/>
    </row>
    <row r="819" spans="2:7" ht="18" customHeight="1" x14ac:dyDescent="0.25">
      <c r="B819" s="50"/>
      <c r="E819" s="50"/>
      <c r="F819" s="50"/>
      <c r="G819" s="62"/>
    </row>
    <row r="820" spans="2:7" ht="18" customHeight="1" x14ac:dyDescent="0.25">
      <c r="B820" s="50"/>
      <c r="E820" s="50"/>
      <c r="F820" s="50"/>
      <c r="G820" s="62"/>
    </row>
    <row r="821" spans="2:7" ht="18" customHeight="1" x14ac:dyDescent="0.25">
      <c r="B821" s="50"/>
      <c r="E821" s="50"/>
      <c r="F821" s="50"/>
      <c r="G821" s="62"/>
    </row>
    <row r="822" spans="2:7" ht="18" customHeight="1" x14ac:dyDescent="0.25">
      <c r="B822" s="50"/>
      <c r="E822" s="50"/>
      <c r="F822" s="50"/>
      <c r="G822" s="62"/>
    </row>
    <row r="823" spans="2:7" ht="18" customHeight="1" x14ac:dyDescent="0.25">
      <c r="B823" s="50"/>
      <c r="E823" s="50"/>
      <c r="F823" s="50"/>
      <c r="G823" s="62"/>
    </row>
    <row r="824" spans="2:7" ht="18" customHeight="1" x14ac:dyDescent="0.25">
      <c r="B824" s="50"/>
      <c r="E824" s="50"/>
      <c r="F824" s="50"/>
      <c r="G824" s="62"/>
    </row>
    <row r="825" spans="2:7" ht="18" customHeight="1" x14ac:dyDescent="0.25">
      <c r="B825" s="50"/>
      <c r="E825" s="50"/>
      <c r="F825" s="50"/>
      <c r="G825" s="62"/>
    </row>
    <row r="826" spans="2:7" ht="18" customHeight="1" x14ac:dyDescent="0.25">
      <c r="B826" s="50"/>
      <c r="E826" s="50"/>
      <c r="F826" s="50"/>
      <c r="G826" s="62"/>
    </row>
    <row r="827" spans="2:7" ht="18" customHeight="1" x14ac:dyDescent="0.25">
      <c r="B827" s="50"/>
      <c r="E827" s="50"/>
      <c r="F827" s="50"/>
      <c r="G827" s="62"/>
    </row>
    <row r="828" spans="2:7" ht="18" customHeight="1" x14ac:dyDescent="0.25">
      <c r="B828" s="50"/>
      <c r="E828" s="50"/>
      <c r="F828" s="50"/>
      <c r="G828" s="62"/>
    </row>
    <row r="829" spans="2:7" ht="18" customHeight="1" x14ac:dyDescent="0.25">
      <c r="B829" s="50"/>
      <c r="E829" s="50"/>
      <c r="F829" s="50"/>
      <c r="G829" s="62"/>
    </row>
    <row r="830" spans="2:7" ht="18" customHeight="1" x14ac:dyDescent="0.25">
      <c r="B830" s="50"/>
      <c r="E830" s="50"/>
      <c r="F830" s="50"/>
      <c r="G830" s="62"/>
    </row>
    <row r="831" spans="2:7" ht="18" customHeight="1" x14ac:dyDescent="0.25">
      <c r="B831" s="50"/>
      <c r="E831" s="50"/>
      <c r="F831" s="50"/>
      <c r="G831" s="62"/>
    </row>
    <row r="832" spans="2:7" ht="18" customHeight="1" x14ac:dyDescent="0.25">
      <c r="B832" s="50"/>
      <c r="E832" s="50"/>
      <c r="F832" s="50"/>
      <c r="G832" s="62"/>
    </row>
    <row r="833" spans="2:7" ht="18" customHeight="1" x14ac:dyDescent="0.25">
      <c r="B833" s="50"/>
      <c r="E833" s="50"/>
      <c r="F833" s="50"/>
      <c r="G833" s="62"/>
    </row>
    <row r="834" spans="2:7" ht="18" customHeight="1" x14ac:dyDescent="0.25">
      <c r="B834" s="50"/>
      <c r="E834" s="50"/>
      <c r="F834" s="50"/>
      <c r="G834" s="62"/>
    </row>
    <row r="835" spans="2:7" ht="18" customHeight="1" x14ac:dyDescent="0.25">
      <c r="B835" s="50"/>
      <c r="E835" s="50"/>
      <c r="F835" s="50"/>
      <c r="G835" s="62"/>
    </row>
    <row r="836" spans="2:7" ht="18" customHeight="1" x14ac:dyDescent="0.25">
      <c r="B836" s="50"/>
      <c r="E836" s="50"/>
      <c r="F836" s="50"/>
      <c r="G836" s="62"/>
    </row>
    <row r="837" spans="2:7" ht="18" customHeight="1" x14ac:dyDescent="0.25">
      <c r="B837" s="50"/>
      <c r="E837" s="50"/>
      <c r="F837" s="50"/>
      <c r="G837" s="62"/>
    </row>
    <row r="838" spans="2:7" ht="18" customHeight="1" x14ac:dyDescent="0.25">
      <c r="B838" s="50"/>
      <c r="E838" s="50"/>
      <c r="F838" s="50"/>
      <c r="G838" s="62"/>
    </row>
    <row r="839" spans="2:7" ht="18" customHeight="1" x14ac:dyDescent="0.25">
      <c r="B839" s="50"/>
      <c r="E839" s="50"/>
      <c r="F839" s="50"/>
      <c r="G839" s="62"/>
    </row>
    <row r="840" spans="2:7" ht="18" customHeight="1" x14ac:dyDescent="0.25">
      <c r="B840" s="50"/>
      <c r="E840" s="50"/>
      <c r="F840" s="50"/>
      <c r="G840" s="62"/>
    </row>
    <row r="841" spans="2:7" ht="18" customHeight="1" x14ac:dyDescent="0.25">
      <c r="B841" s="50"/>
      <c r="E841" s="50"/>
      <c r="F841" s="50"/>
      <c r="G841" s="62"/>
    </row>
    <row r="842" spans="2:7" ht="18" customHeight="1" x14ac:dyDescent="0.25">
      <c r="B842" s="50"/>
      <c r="E842" s="50"/>
      <c r="F842" s="50"/>
      <c r="G842" s="62"/>
    </row>
    <row r="843" spans="2:7" ht="18" customHeight="1" x14ac:dyDescent="0.25">
      <c r="B843" s="50"/>
      <c r="E843" s="50"/>
      <c r="F843" s="50"/>
      <c r="G843" s="62"/>
    </row>
    <row r="844" spans="2:7" ht="18" customHeight="1" x14ac:dyDescent="0.25">
      <c r="B844" s="50"/>
      <c r="E844" s="50"/>
      <c r="F844" s="50"/>
      <c r="G844" s="62"/>
    </row>
    <row r="845" spans="2:7" ht="18" customHeight="1" x14ac:dyDescent="0.25">
      <c r="B845" s="50"/>
      <c r="E845" s="50"/>
      <c r="F845" s="50"/>
      <c r="G845" s="62"/>
    </row>
    <row r="846" spans="2:7" ht="18" customHeight="1" x14ac:dyDescent="0.25">
      <c r="B846" s="50"/>
      <c r="E846" s="50"/>
      <c r="F846" s="50"/>
      <c r="G846" s="62"/>
    </row>
    <row r="847" spans="2:7" ht="18" customHeight="1" x14ac:dyDescent="0.25">
      <c r="B847" s="50"/>
      <c r="E847" s="50"/>
      <c r="F847" s="50"/>
      <c r="G847" s="62"/>
    </row>
    <row r="848" spans="2:7" ht="18" customHeight="1" x14ac:dyDescent="0.25">
      <c r="B848" s="50"/>
      <c r="E848" s="50"/>
      <c r="F848" s="50"/>
      <c r="G848" s="62"/>
    </row>
    <row r="849" spans="2:7" ht="18" customHeight="1" x14ac:dyDescent="0.25">
      <c r="B849" s="50"/>
      <c r="E849" s="50"/>
      <c r="F849" s="50"/>
      <c r="G849" s="62"/>
    </row>
    <row r="850" spans="2:7" ht="18" customHeight="1" x14ac:dyDescent="0.25">
      <c r="B850" s="50"/>
      <c r="E850" s="50"/>
      <c r="F850" s="50"/>
      <c r="G850" s="62"/>
    </row>
    <row r="851" spans="2:7" ht="18" customHeight="1" x14ac:dyDescent="0.25">
      <c r="B851" s="50"/>
      <c r="E851" s="50"/>
      <c r="F851" s="50"/>
      <c r="G851" s="62"/>
    </row>
    <row r="852" spans="2:7" ht="18" customHeight="1" x14ac:dyDescent="0.25">
      <c r="B852" s="50"/>
      <c r="E852" s="50"/>
      <c r="F852" s="50"/>
      <c r="G852" s="62"/>
    </row>
    <row r="853" spans="2:7" ht="18" customHeight="1" x14ac:dyDescent="0.25">
      <c r="B853" s="50"/>
      <c r="E853" s="50"/>
      <c r="F853" s="50"/>
      <c r="G853" s="62"/>
    </row>
    <row r="854" spans="2:7" ht="18" customHeight="1" x14ac:dyDescent="0.25">
      <c r="B854" s="50"/>
      <c r="E854" s="50"/>
      <c r="F854" s="50"/>
      <c r="G854" s="62"/>
    </row>
    <row r="855" spans="2:7" ht="18" customHeight="1" x14ac:dyDescent="0.25">
      <c r="B855" s="50"/>
      <c r="E855" s="50"/>
      <c r="F855" s="50"/>
      <c r="G855" s="62"/>
    </row>
    <row r="856" spans="2:7" ht="18" customHeight="1" x14ac:dyDescent="0.25">
      <c r="B856" s="50"/>
      <c r="E856" s="50"/>
      <c r="F856" s="50"/>
      <c r="G856" s="62"/>
    </row>
    <row r="857" spans="2:7" ht="18" customHeight="1" x14ac:dyDescent="0.25">
      <c r="B857" s="50"/>
      <c r="E857" s="50"/>
      <c r="F857" s="50"/>
      <c r="G857" s="62"/>
    </row>
    <row r="858" spans="2:7" ht="18" customHeight="1" x14ac:dyDescent="0.25">
      <c r="B858" s="50"/>
      <c r="E858" s="50"/>
      <c r="F858" s="50"/>
      <c r="G858" s="62"/>
    </row>
    <row r="859" spans="2:7" ht="18" customHeight="1" x14ac:dyDescent="0.25">
      <c r="B859" s="50"/>
      <c r="E859" s="50"/>
      <c r="F859" s="50"/>
      <c r="G859" s="62"/>
    </row>
    <row r="860" spans="2:7" ht="18" customHeight="1" x14ac:dyDescent="0.25">
      <c r="B860" s="50"/>
      <c r="E860" s="50"/>
      <c r="F860" s="50"/>
      <c r="G860" s="62"/>
    </row>
    <row r="861" spans="2:7" ht="18" customHeight="1" x14ac:dyDescent="0.25">
      <c r="B861" s="50"/>
      <c r="E861" s="50"/>
      <c r="F861" s="50"/>
      <c r="G861" s="62"/>
    </row>
    <row r="862" spans="2:7" ht="18" customHeight="1" x14ac:dyDescent="0.25">
      <c r="B862" s="50"/>
      <c r="E862" s="50"/>
      <c r="F862" s="50"/>
      <c r="G862" s="62"/>
    </row>
    <row r="863" spans="2:7" ht="18" customHeight="1" x14ac:dyDescent="0.25">
      <c r="B863" s="50"/>
      <c r="E863" s="50"/>
      <c r="F863" s="50"/>
      <c r="G863" s="62"/>
    </row>
    <row r="864" spans="2:7" ht="18" customHeight="1" x14ac:dyDescent="0.25">
      <c r="B864" s="50"/>
      <c r="E864" s="50"/>
      <c r="F864" s="50"/>
      <c r="G864" s="62"/>
    </row>
    <row r="865" spans="2:7" ht="18" customHeight="1" x14ac:dyDescent="0.25">
      <c r="B865" s="50"/>
      <c r="E865" s="50"/>
      <c r="F865" s="50"/>
      <c r="G865" s="62"/>
    </row>
    <row r="866" spans="2:7" ht="18" customHeight="1" x14ac:dyDescent="0.25">
      <c r="B866" s="50"/>
      <c r="E866" s="50"/>
      <c r="F866" s="50"/>
      <c r="G866" s="62"/>
    </row>
    <row r="867" spans="2:7" ht="18" customHeight="1" x14ac:dyDescent="0.25">
      <c r="B867" s="50"/>
      <c r="E867" s="50"/>
      <c r="F867" s="50"/>
      <c r="G867" s="62"/>
    </row>
    <row r="868" spans="2:7" ht="18" customHeight="1" x14ac:dyDescent="0.25">
      <c r="B868" s="50"/>
      <c r="E868" s="50"/>
      <c r="F868" s="50"/>
      <c r="G868" s="62"/>
    </row>
    <row r="869" spans="2:7" ht="18" customHeight="1" x14ac:dyDescent="0.25">
      <c r="B869" s="50"/>
      <c r="E869" s="50"/>
      <c r="F869" s="50"/>
      <c r="G869" s="62"/>
    </row>
    <row r="870" spans="2:7" ht="18" customHeight="1" x14ac:dyDescent="0.25">
      <c r="B870" s="50"/>
      <c r="E870" s="50"/>
      <c r="F870" s="50"/>
      <c r="G870" s="62"/>
    </row>
    <row r="871" spans="2:7" ht="18" customHeight="1" x14ac:dyDescent="0.25">
      <c r="B871" s="50"/>
      <c r="E871" s="50"/>
      <c r="F871" s="50"/>
      <c r="G871" s="62"/>
    </row>
    <row r="872" spans="2:7" ht="18" customHeight="1" x14ac:dyDescent="0.25">
      <c r="B872" s="50"/>
      <c r="E872" s="50"/>
      <c r="F872" s="50"/>
      <c r="G872" s="62"/>
    </row>
    <row r="873" spans="2:7" ht="18" customHeight="1" x14ac:dyDescent="0.25">
      <c r="B873" s="50"/>
      <c r="E873" s="50"/>
      <c r="F873" s="50"/>
      <c r="G873" s="62"/>
    </row>
    <row r="874" spans="2:7" ht="18" customHeight="1" x14ac:dyDescent="0.25">
      <c r="B874" s="50"/>
      <c r="E874" s="50"/>
      <c r="F874" s="50"/>
      <c r="G874" s="62"/>
    </row>
    <row r="875" spans="2:7" ht="18" customHeight="1" x14ac:dyDescent="0.25">
      <c r="B875" s="50"/>
      <c r="E875" s="50"/>
      <c r="F875" s="50"/>
      <c r="G875" s="62"/>
    </row>
    <row r="876" spans="2:7" ht="18" customHeight="1" x14ac:dyDescent="0.25">
      <c r="B876" s="50"/>
      <c r="E876" s="50"/>
      <c r="F876" s="50"/>
      <c r="G876" s="62"/>
    </row>
    <row r="877" spans="2:7" ht="18" customHeight="1" x14ac:dyDescent="0.25">
      <c r="B877" s="50"/>
      <c r="E877" s="50"/>
      <c r="F877" s="50"/>
      <c r="G877" s="62"/>
    </row>
    <row r="878" spans="2:7" ht="18" customHeight="1" x14ac:dyDescent="0.25">
      <c r="B878" s="50"/>
      <c r="E878" s="50"/>
      <c r="F878" s="50"/>
      <c r="G878" s="62"/>
    </row>
    <row r="879" spans="2:7" ht="18" customHeight="1" x14ac:dyDescent="0.25">
      <c r="B879" s="50"/>
      <c r="E879" s="50"/>
      <c r="F879" s="50"/>
      <c r="G879" s="62"/>
    </row>
    <row r="880" spans="2:7" ht="18" customHeight="1" x14ac:dyDescent="0.25">
      <c r="B880" s="50"/>
      <c r="E880" s="50"/>
      <c r="F880" s="50"/>
      <c r="G880" s="62"/>
    </row>
    <row r="881" spans="2:7" ht="18" customHeight="1" x14ac:dyDescent="0.25">
      <c r="B881" s="50"/>
      <c r="E881" s="50"/>
      <c r="F881" s="50"/>
      <c r="G881" s="62"/>
    </row>
    <row r="882" spans="2:7" ht="18" customHeight="1" x14ac:dyDescent="0.25">
      <c r="B882" s="50"/>
      <c r="E882" s="50"/>
      <c r="F882" s="50"/>
      <c r="G882" s="62"/>
    </row>
    <row r="883" spans="2:7" ht="18" customHeight="1" x14ac:dyDescent="0.25">
      <c r="B883" s="50"/>
      <c r="E883" s="50"/>
      <c r="F883" s="50"/>
      <c r="G883" s="62"/>
    </row>
    <row r="884" spans="2:7" ht="18" customHeight="1" x14ac:dyDescent="0.25">
      <c r="B884" s="50"/>
      <c r="E884" s="50"/>
      <c r="F884" s="50"/>
      <c r="G884" s="62"/>
    </row>
    <row r="885" spans="2:7" ht="18" customHeight="1" x14ac:dyDescent="0.25">
      <c r="B885" s="50"/>
      <c r="E885" s="50"/>
      <c r="F885" s="50"/>
      <c r="G885" s="62"/>
    </row>
    <row r="886" spans="2:7" ht="18" customHeight="1" x14ac:dyDescent="0.25">
      <c r="B886" s="50"/>
      <c r="E886" s="50"/>
      <c r="F886" s="50"/>
      <c r="G886" s="62"/>
    </row>
    <row r="887" spans="2:7" ht="18" customHeight="1" x14ac:dyDescent="0.25">
      <c r="B887" s="50"/>
      <c r="E887" s="50"/>
      <c r="F887" s="50"/>
      <c r="G887" s="62"/>
    </row>
    <row r="888" spans="2:7" ht="18" customHeight="1" x14ac:dyDescent="0.25">
      <c r="B888" s="50"/>
      <c r="E888" s="50"/>
      <c r="F888" s="50"/>
      <c r="G888" s="62"/>
    </row>
    <row r="889" spans="2:7" ht="18" customHeight="1" x14ac:dyDescent="0.25">
      <c r="B889" s="50"/>
      <c r="E889" s="50"/>
      <c r="F889" s="50"/>
      <c r="G889" s="62"/>
    </row>
    <row r="890" spans="2:7" ht="18" customHeight="1" x14ac:dyDescent="0.25">
      <c r="B890" s="50"/>
      <c r="E890" s="50"/>
      <c r="F890" s="50"/>
      <c r="G890" s="62"/>
    </row>
    <row r="891" spans="2:7" ht="18" customHeight="1" x14ac:dyDescent="0.25">
      <c r="B891" s="50"/>
      <c r="E891" s="50"/>
      <c r="F891" s="50"/>
      <c r="G891" s="62"/>
    </row>
    <row r="892" spans="2:7" ht="18" customHeight="1" x14ac:dyDescent="0.25">
      <c r="B892" s="50"/>
      <c r="E892" s="50"/>
      <c r="F892" s="50"/>
      <c r="G892" s="62"/>
    </row>
    <row r="893" spans="2:7" ht="18" customHeight="1" x14ac:dyDescent="0.25">
      <c r="B893" s="50"/>
      <c r="E893" s="50"/>
      <c r="F893" s="50"/>
      <c r="G893" s="62"/>
    </row>
    <row r="894" spans="2:7" ht="18" customHeight="1" x14ac:dyDescent="0.25">
      <c r="B894" s="50"/>
      <c r="E894" s="50"/>
      <c r="F894" s="50"/>
      <c r="G894" s="62"/>
    </row>
    <row r="895" spans="2:7" ht="18" customHeight="1" x14ac:dyDescent="0.25">
      <c r="B895" s="50"/>
      <c r="E895" s="50"/>
      <c r="F895" s="50"/>
      <c r="G895" s="62"/>
    </row>
    <row r="896" spans="2:7" ht="18" customHeight="1" x14ac:dyDescent="0.25">
      <c r="B896" s="50"/>
      <c r="E896" s="50"/>
      <c r="F896" s="50"/>
      <c r="G896" s="62"/>
    </row>
    <row r="897" spans="2:7" ht="18" customHeight="1" x14ac:dyDescent="0.25">
      <c r="B897" s="50"/>
      <c r="E897" s="50"/>
      <c r="F897" s="50"/>
      <c r="G897" s="62"/>
    </row>
    <row r="898" spans="2:7" ht="18" customHeight="1" x14ac:dyDescent="0.25">
      <c r="B898" s="50"/>
      <c r="E898" s="50"/>
      <c r="F898" s="50"/>
      <c r="G898" s="62"/>
    </row>
    <row r="899" spans="2:7" ht="18" customHeight="1" x14ac:dyDescent="0.25">
      <c r="B899" s="50"/>
      <c r="E899" s="50"/>
      <c r="F899" s="50"/>
      <c r="G899" s="62"/>
    </row>
    <row r="900" spans="2:7" ht="18" customHeight="1" x14ac:dyDescent="0.25">
      <c r="B900" s="50"/>
      <c r="E900" s="50"/>
      <c r="F900" s="50"/>
      <c r="G900" s="62"/>
    </row>
    <row r="901" spans="2:7" ht="18" customHeight="1" x14ac:dyDescent="0.25">
      <c r="B901" s="50"/>
      <c r="E901" s="50"/>
      <c r="F901" s="50"/>
      <c r="G901" s="62"/>
    </row>
    <row r="902" spans="2:7" ht="18" customHeight="1" x14ac:dyDescent="0.25">
      <c r="B902" s="50"/>
      <c r="E902" s="50"/>
      <c r="F902" s="50"/>
      <c r="G902" s="62"/>
    </row>
    <row r="903" spans="2:7" ht="18" customHeight="1" x14ac:dyDescent="0.25">
      <c r="B903" s="50"/>
      <c r="E903" s="50"/>
      <c r="F903" s="50"/>
      <c r="G903" s="62"/>
    </row>
    <row r="904" spans="2:7" ht="18" customHeight="1" x14ac:dyDescent="0.25">
      <c r="B904" s="50"/>
      <c r="E904" s="50"/>
      <c r="F904" s="50"/>
      <c r="G904" s="62"/>
    </row>
    <row r="905" spans="2:7" ht="18" customHeight="1" x14ac:dyDescent="0.25">
      <c r="B905" s="50"/>
      <c r="E905" s="50"/>
      <c r="F905" s="50"/>
      <c r="G905" s="62"/>
    </row>
    <row r="906" spans="2:7" ht="18" customHeight="1" x14ac:dyDescent="0.25">
      <c r="B906" s="50"/>
      <c r="E906" s="50"/>
      <c r="F906" s="50"/>
      <c r="G906" s="62"/>
    </row>
    <row r="907" spans="2:7" ht="18" customHeight="1" x14ac:dyDescent="0.25">
      <c r="B907" s="50"/>
      <c r="E907" s="50"/>
      <c r="F907" s="50"/>
      <c r="G907" s="62"/>
    </row>
    <row r="908" spans="2:7" ht="18" customHeight="1" x14ac:dyDescent="0.25">
      <c r="B908" s="50"/>
      <c r="E908" s="50"/>
      <c r="F908" s="50"/>
      <c r="G908" s="62"/>
    </row>
    <row r="909" spans="2:7" ht="18" customHeight="1" x14ac:dyDescent="0.25">
      <c r="B909" s="50"/>
      <c r="E909" s="50"/>
      <c r="F909" s="50"/>
      <c r="G909" s="62"/>
    </row>
    <row r="910" spans="2:7" ht="18" customHeight="1" x14ac:dyDescent="0.25">
      <c r="B910" s="50"/>
      <c r="E910" s="50"/>
      <c r="F910" s="50"/>
      <c r="G910" s="62"/>
    </row>
    <row r="911" spans="2:7" ht="18" customHeight="1" x14ac:dyDescent="0.25">
      <c r="B911" s="50"/>
      <c r="E911" s="50"/>
      <c r="F911" s="50"/>
      <c r="G911" s="62"/>
    </row>
    <row r="912" spans="2:7" ht="18" customHeight="1" x14ac:dyDescent="0.25">
      <c r="B912" s="50"/>
      <c r="E912" s="50"/>
      <c r="F912" s="50"/>
      <c r="G912" s="62"/>
    </row>
    <row r="913" spans="2:7" ht="18" customHeight="1" x14ac:dyDescent="0.25">
      <c r="B913" s="50"/>
      <c r="E913" s="50"/>
      <c r="F913" s="50"/>
      <c r="G913" s="62"/>
    </row>
    <row r="914" spans="2:7" ht="18" customHeight="1" x14ac:dyDescent="0.25">
      <c r="B914" s="50"/>
      <c r="E914" s="50"/>
      <c r="F914" s="50"/>
      <c r="G914" s="62"/>
    </row>
    <row r="915" spans="2:7" ht="18" customHeight="1" x14ac:dyDescent="0.25">
      <c r="B915" s="50"/>
      <c r="E915" s="50"/>
      <c r="F915" s="50"/>
      <c r="G915" s="62"/>
    </row>
    <row r="916" spans="2:7" ht="18" customHeight="1" x14ac:dyDescent="0.25">
      <c r="B916" s="50"/>
      <c r="E916" s="50"/>
      <c r="F916" s="50"/>
      <c r="G916" s="62"/>
    </row>
    <row r="917" spans="2:7" ht="18" customHeight="1" x14ac:dyDescent="0.25">
      <c r="B917" s="50"/>
      <c r="E917" s="50"/>
      <c r="F917" s="50"/>
      <c r="G917" s="62"/>
    </row>
    <row r="918" spans="2:7" ht="18" customHeight="1" x14ac:dyDescent="0.25">
      <c r="B918" s="50"/>
      <c r="E918" s="50"/>
      <c r="F918" s="50"/>
      <c r="G918" s="62"/>
    </row>
    <row r="919" spans="2:7" ht="18" customHeight="1" x14ac:dyDescent="0.25">
      <c r="B919" s="50"/>
      <c r="E919" s="50"/>
      <c r="F919" s="50"/>
      <c r="G919" s="62"/>
    </row>
    <row r="920" spans="2:7" ht="18" customHeight="1" x14ac:dyDescent="0.25">
      <c r="B920" s="50"/>
      <c r="E920" s="50"/>
      <c r="F920" s="50"/>
      <c r="G920" s="62"/>
    </row>
    <row r="921" spans="2:7" ht="18" customHeight="1" x14ac:dyDescent="0.25">
      <c r="B921" s="50"/>
      <c r="E921" s="50"/>
      <c r="F921" s="50"/>
      <c r="G921" s="62"/>
    </row>
    <row r="922" spans="2:7" ht="18" customHeight="1" x14ac:dyDescent="0.25">
      <c r="B922" s="50"/>
      <c r="E922" s="50"/>
      <c r="F922" s="50"/>
      <c r="G922" s="62"/>
    </row>
    <row r="923" spans="2:7" ht="18" customHeight="1" x14ac:dyDescent="0.25">
      <c r="B923" s="50"/>
      <c r="E923" s="50"/>
      <c r="F923" s="50"/>
      <c r="G923" s="62"/>
    </row>
    <row r="924" spans="2:7" ht="18" customHeight="1" x14ac:dyDescent="0.25">
      <c r="B924" s="50"/>
      <c r="E924" s="50"/>
      <c r="F924" s="50"/>
      <c r="G924" s="62"/>
    </row>
    <row r="925" spans="2:7" ht="18" customHeight="1" x14ac:dyDescent="0.25">
      <c r="B925" s="50"/>
      <c r="E925" s="50"/>
      <c r="F925" s="50"/>
      <c r="G925" s="62"/>
    </row>
    <row r="926" spans="2:7" ht="18" customHeight="1" x14ac:dyDescent="0.25">
      <c r="B926" s="50"/>
      <c r="E926" s="50"/>
      <c r="F926" s="50"/>
      <c r="G926" s="62"/>
    </row>
    <row r="927" spans="2:7" ht="18" customHeight="1" x14ac:dyDescent="0.25">
      <c r="B927" s="50"/>
      <c r="E927" s="50"/>
      <c r="F927" s="50"/>
      <c r="G927" s="62"/>
    </row>
    <row r="928" spans="2:7" ht="18" customHeight="1" x14ac:dyDescent="0.25">
      <c r="B928" s="50"/>
      <c r="E928" s="50"/>
      <c r="F928" s="50"/>
      <c r="G928" s="62"/>
    </row>
    <row r="929" spans="2:7" ht="18" customHeight="1" x14ac:dyDescent="0.25">
      <c r="B929" s="50"/>
      <c r="E929" s="50"/>
      <c r="F929" s="50"/>
      <c r="G929" s="62"/>
    </row>
    <row r="930" spans="2:7" ht="18" customHeight="1" x14ac:dyDescent="0.25">
      <c r="B930" s="50"/>
      <c r="E930" s="50"/>
      <c r="F930" s="50"/>
      <c r="G930" s="62"/>
    </row>
    <row r="931" spans="2:7" ht="18" customHeight="1" x14ac:dyDescent="0.25">
      <c r="B931" s="50"/>
      <c r="E931" s="50"/>
      <c r="F931" s="50"/>
      <c r="G931" s="62"/>
    </row>
    <row r="932" spans="2:7" ht="18" customHeight="1" x14ac:dyDescent="0.25">
      <c r="B932" s="50"/>
      <c r="E932" s="50"/>
      <c r="F932" s="50"/>
      <c r="G932" s="62"/>
    </row>
    <row r="933" spans="2:7" ht="18" customHeight="1" x14ac:dyDescent="0.25">
      <c r="B933" s="50"/>
      <c r="E933" s="50"/>
      <c r="F933" s="50"/>
      <c r="G933" s="62"/>
    </row>
    <row r="934" spans="2:7" ht="18" customHeight="1" x14ac:dyDescent="0.25">
      <c r="B934" s="50"/>
      <c r="E934" s="50"/>
      <c r="F934" s="50"/>
      <c r="G934" s="62"/>
    </row>
    <row r="935" spans="2:7" ht="18" customHeight="1" x14ac:dyDescent="0.25">
      <c r="B935" s="50"/>
      <c r="E935" s="50"/>
      <c r="F935" s="50"/>
      <c r="G935" s="62"/>
    </row>
    <row r="936" spans="2:7" ht="18" customHeight="1" x14ac:dyDescent="0.25">
      <c r="B936" s="50"/>
      <c r="E936" s="50"/>
      <c r="F936" s="50"/>
      <c r="G936" s="62"/>
    </row>
    <row r="937" spans="2:7" ht="18" customHeight="1" x14ac:dyDescent="0.25">
      <c r="B937" s="50"/>
      <c r="E937" s="50"/>
      <c r="F937" s="50"/>
      <c r="G937" s="62"/>
    </row>
    <row r="938" spans="2:7" ht="18" customHeight="1" x14ac:dyDescent="0.25">
      <c r="B938" s="50"/>
      <c r="E938" s="50"/>
      <c r="F938" s="50"/>
      <c r="G938" s="62"/>
    </row>
    <row r="939" spans="2:7" ht="18" customHeight="1" x14ac:dyDescent="0.25">
      <c r="B939" s="50"/>
      <c r="E939" s="50"/>
      <c r="F939" s="50"/>
      <c r="G939" s="62"/>
    </row>
    <row r="940" spans="2:7" ht="18" customHeight="1" x14ac:dyDescent="0.25">
      <c r="B940" s="50"/>
      <c r="E940" s="50"/>
      <c r="F940" s="50"/>
      <c r="G940" s="62"/>
    </row>
    <row r="941" spans="2:7" ht="18" customHeight="1" x14ac:dyDescent="0.25">
      <c r="B941" s="50"/>
      <c r="E941" s="50"/>
      <c r="F941" s="50"/>
      <c r="G941" s="62"/>
    </row>
    <row r="942" spans="2:7" ht="18" customHeight="1" x14ac:dyDescent="0.25">
      <c r="B942" s="50"/>
      <c r="E942" s="50"/>
      <c r="F942" s="50"/>
      <c r="G942" s="62"/>
    </row>
    <row r="943" spans="2:7" ht="18" customHeight="1" x14ac:dyDescent="0.25">
      <c r="B943" s="50"/>
      <c r="E943" s="50"/>
      <c r="F943" s="50"/>
      <c r="G943" s="62"/>
    </row>
    <row r="944" spans="2:7" ht="18" customHeight="1" x14ac:dyDescent="0.25">
      <c r="B944" s="50"/>
      <c r="E944" s="50"/>
      <c r="F944" s="50"/>
      <c r="G944" s="62"/>
    </row>
    <row r="945" spans="2:7" ht="18" customHeight="1" x14ac:dyDescent="0.25">
      <c r="B945" s="50"/>
      <c r="E945" s="50"/>
      <c r="F945" s="50"/>
      <c r="G945" s="62"/>
    </row>
    <row r="946" spans="2:7" ht="18" customHeight="1" x14ac:dyDescent="0.25">
      <c r="B946" s="50"/>
      <c r="E946" s="50"/>
      <c r="F946" s="50"/>
      <c r="G946" s="62"/>
    </row>
    <row r="947" spans="2:7" ht="18" customHeight="1" x14ac:dyDescent="0.25">
      <c r="B947" s="50"/>
      <c r="E947" s="50"/>
      <c r="F947" s="50"/>
      <c r="G947" s="62"/>
    </row>
    <row r="948" spans="2:7" ht="18" customHeight="1" x14ac:dyDescent="0.25">
      <c r="B948" s="50"/>
      <c r="E948" s="50"/>
      <c r="F948" s="50"/>
      <c r="G948" s="62"/>
    </row>
    <row r="949" spans="2:7" ht="18" customHeight="1" x14ac:dyDescent="0.25">
      <c r="B949" s="50"/>
      <c r="E949" s="50"/>
      <c r="F949" s="50"/>
      <c r="G949" s="62"/>
    </row>
    <row r="950" spans="2:7" ht="18" customHeight="1" x14ac:dyDescent="0.25">
      <c r="B950" s="50"/>
      <c r="E950" s="50"/>
      <c r="F950" s="50"/>
      <c r="G950" s="62"/>
    </row>
    <row r="951" spans="2:7" ht="18" customHeight="1" x14ac:dyDescent="0.25">
      <c r="B951" s="50"/>
      <c r="E951" s="50"/>
      <c r="F951" s="50"/>
      <c r="G951" s="62"/>
    </row>
    <row r="952" spans="2:7" ht="18" customHeight="1" x14ac:dyDescent="0.25">
      <c r="B952" s="50"/>
      <c r="E952" s="50"/>
      <c r="F952" s="50"/>
      <c r="G952" s="62"/>
    </row>
    <row r="953" spans="2:7" ht="18" customHeight="1" x14ac:dyDescent="0.25">
      <c r="B953" s="50"/>
      <c r="E953" s="50"/>
      <c r="F953" s="50"/>
      <c r="G953" s="62"/>
    </row>
    <row r="954" spans="2:7" ht="18" customHeight="1" x14ac:dyDescent="0.25">
      <c r="B954" s="50"/>
      <c r="E954" s="50"/>
      <c r="F954" s="50"/>
      <c r="G954" s="62"/>
    </row>
    <row r="955" spans="2:7" ht="18" customHeight="1" x14ac:dyDescent="0.25">
      <c r="B955" s="50"/>
      <c r="E955" s="50"/>
      <c r="F955" s="50"/>
      <c r="G955" s="62"/>
    </row>
    <row r="956" spans="2:7" ht="18" customHeight="1" x14ac:dyDescent="0.25">
      <c r="B956" s="50"/>
      <c r="E956" s="50"/>
      <c r="F956" s="50"/>
      <c r="G956" s="62"/>
    </row>
    <row r="957" spans="2:7" ht="18" customHeight="1" x14ac:dyDescent="0.25">
      <c r="B957" s="50"/>
      <c r="E957" s="50"/>
      <c r="F957" s="50"/>
      <c r="G957" s="62"/>
    </row>
    <row r="958" spans="2:7" ht="18" customHeight="1" x14ac:dyDescent="0.25">
      <c r="B958" s="50"/>
      <c r="E958" s="50"/>
      <c r="F958" s="50"/>
      <c r="G958" s="62"/>
    </row>
    <row r="959" spans="2:7" ht="18" customHeight="1" x14ac:dyDescent="0.25">
      <c r="B959" s="50"/>
      <c r="E959" s="50"/>
      <c r="F959" s="50"/>
      <c r="G959" s="62"/>
    </row>
    <row r="960" spans="2:7" ht="18" customHeight="1" x14ac:dyDescent="0.25">
      <c r="B960" s="50"/>
      <c r="E960" s="50"/>
      <c r="F960" s="50"/>
      <c r="G960" s="62"/>
    </row>
    <row r="961" spans="2:7" ht="18" customHeight="1" x14ac:dyDescent="0.25">
      <c r="B961" s="50"/>
      <c r="E961" s="50"/>
      <c r="F961" s="50"/>
      <c r="G961" s="62"/>
    </row>
    <row r="962" spans="2:7" ht="18" customHeight="1" x14ac:dyDescent="0.25">
      <c r="B962" s="50"/>
      <c r="E962" s="50"/>
      <c r="F962" s="50"/>
      <c r="G962" s="62"/>
    </row>
    <row r="963" spans="2:7" ht="18" customHeight="1" x14ac:dyDescent="0.25">
      <c r="B963" s="50"/>
      <c r="E963" s="50"/>
      <c r="F963" s="50"/>
      <c r="G963" s="62"/>
    </row>
    <row r="964" spans="2:7" ht="18" customHeight="1" x14ac:dyDescent="0.25">
      <c r="B964" s="50"/>
      <c r="E964" s="50"/>
      <c r="F964" s="50"/>
      <c r="G964" s="62"/>
    </row>
    <row r="965" spans="2:7" ht="18" customHeight="1" x14ac:dyDescent="0.25">
      <c r="B965" s="50"/>
      <c r="E965" s="50"/>
      <c r="F965" s="50"/>
      <c r="G965" s="62"/>
    </row>
    <row r="966" spans="2:7" ht="18" customHeight="1" x14ac:dyDescent="0.25">
      <c r="B966" s="50"/>
      <c r="E966" s="50"/>
      <c r="F966" s="50"/>
      <c r="G966" s="62"/>
    </row>
    <row r="967" spans="2:7" ht="18" customHeight="1" x14ac:dyDescent="0.25">
      <c r="B967" s="50"/>
      <c r="E967" s="50"/>
      <c r="F967" s="50"/>
      <c r="G967" s="62"/>
    </row>
    <row r="968" spans="2:7" ht="18" customHeight="1" x14ac:dyDescent="0.25">
      <c r="B968" s="50"/>
      <c r="E968" s="50"/>
      <c r="F968" s="50"/>
      <c r="G968" s="62"/>
    </row>
    <row r="969" spans="2:7" ht="18" customHeight="1" x14ac:dyDescent="0.25">
      <c r="B969" s="50"/>
      <c r="E969" s="50"/>
      <c r="F969" s="50"/>
      <c r="G969" s="62"/>
    </row>
    <row r="970" spans="2:7" ht="18" customHeight="1" x14ac:dyDescent="0.25">
      <c r="B970" s="50"/>
      <c r="E970" s="50"/>
      <c r="F970" s="50"/>
      <c r="G970" s="62"/>
    </row>
    <row r="971" spans="2:7" ht="18" customHeight="1" x14ac:dyDescent="0.25">
      <c r="B971" s="50"/>
      <c r="E971" s="50"/>
      <c r="F971" s="50"/>
      <c r="G971" s="62"/>
    </row>
    <row r="972" spans="2:7" ht="18" customHeight="1" x14ac:dyDescent="0.25">
      <c r="B972" s="50"/>
      <c r="E972" s="50"/>
      <c r="F972" s="50"/>
      <c r="G972" s="62"/>
    </row>
    <row r="973" spans="2:7" ht="18" customHeight="1" x14ac:dyDescent="0.25">
      <c r="B973" s="50"/>
      <c r="E973" s="50"/>
      <c r="F973" s="50"/>
      <c r="G973" s="62"/>
    </row>
    <row r="974" spans="2:7" ht="18" customHeight="1" x14ac:dyDescent="0.25">
      <c r="B974" s="50"/>
      <c r="E974" s="50"/>
      <c r="F974" s="50"/>
      <c r="G974" s="62"/>
    </row>
    <row r="975" spans="2:7" ht="18" customHeight="1" x14ac:dyDescent="0.25">
      <c r="B975" s="50"/>
      <c r="E975" s="50"/>
      <c r="F975" s="50"/>
      <c r="G975" s="62"/>
    </row>
    <row r="976" spans="2:7" ht="18" customHeight="1" x14ac:dyDescent="0.25">
      <c r="B976" s="50"/>
      <c r="E976" s="50"/>
      <c r="F976" s="50"/>
      <c r="G976" s="62"/>
    </row>
    <row r="977" spans="2:7" ht="18" customHeight="1" x14ac:dyDescent="0.25">
      <c r="B977" s="50"/>
      <c r="E977" s="50"/>
      <c r="F977" s="50"/>
      <c r="G977" s="62"/>
    </row>
    <row r="978" spans="2:7" ht="18" customHeight="1" x14ac:dyDescent="0.25">
      <c r="B978" s="50"/>
      <c r="E978" s="50"/>
      <c r="F978" s="50"/>
      <c r="G978" s="62"/>
    </row>
    <row r="979" spans="2:7" ht="18" customHeight="1" x14ac:dyDescent="0.25">
      <c r="B979" s="50"/>
      <c r="E979" s="50"/>
      <c r="F979" s="50"/>
      <c r="G979" s="62"/>
    </row>
    <row r="980" spans="2:7" ht="18" customHeight="1" x14ac:dyDescent="0.25">
      <c r="B980" s="50"/>
      <c r="E980" s="50"/>
      <c r="F980" s="50"/>
      <c r="G980" s="62"/>
    </row>
    <row r="981" spans="2:7" ht="18" customHeight="1" x14ac:dyDescent="0.25">
      <c r="B981" s="50"/>
      <c r="E981" s="50"/>
      <c r="F981" s="50"/>
      <c r="G981" s="62"/>
    </row>
    <row r="982" spans="2:7" ht="18" customHeight="1" x14ac:dyDescent="0.25">
      <c r="B982" s="50"/>
      <c r="E982" s="50"/>
      <c r="F982" s="50"/>
      <c r="G982" s="62"/>
    </row>
    <row r="983" spans="2:7" ht="18" customHeight="1" x14ac:dyDescent="0.25">
      <c r="B983" s="50"/>
      <c r="E983" s="50"/>
      <c r="F983" s="50"/>
      <c r="G983" s="62"/>
    </row>
    <row r="984" spans="2:7" ht="18" customHeight="1" x14ac:dyDescent="0.25">
      <c r="B984" s="50"/>
      <c r="E984" s="50"/>
      <c r="F984" s="50"/>
      <c r="G984" s="62"/>
    </row>
    <row r="985" spans="2:7" ht="18" customHeight="1" x14ac:dyDescent="0.25">
      <c r="B985" s="50"/>
      <c r="E985" s="50"/>
      <c r="F985" s="50"/>
      <c r="G985" s="62"/>
    </row>
    <row r="986" spans="2:7" ht="18" customHeight="1" x14ac:dyDescent="0.25">
      <c r="B986" s="50"/>
      <c r="E986" s="50"/>
      <c r="F986" s="50"/>
      <c r="G986" s="62"/>
    </row>
    <row r="987" spans="2:7" ht="18" customHeight="1" x14ac:dyDescent="0.25">
      <c r="B987" s="50"/>
      <c r="E987" s="50"/>
      <c r="F987" s="50"/>
      <c r="G987" s="62"/>
    </row>
    <row r="988" spans="2:7" ht="18" customHeight="1" x14ac:dyDescent="0.25">
      <c r="B988" s="50"/>
      <c r="E988" s="50"/>
      <c r="F988" s="50"/>
      <c r="G988" s="62"/>
    </row>
    <row r="989" spans="2:7" ht="18" customHeight="1" x14ac:dyDescent="0.25">
      <c r="B989" s="50"/>
      <c r="E989" s="50"/>
      <c r="F989" s="50"/>
      <c r="G989" s="62"/>
    </row>
    <row r="990" spans="2:7" ht="18" customHeight="1" x14ac:dyDescent="0.25">
      <c r="B990" s="50"/>
      <c r="E990" s="50"/>
      <c r="F990" s="50"/>
      <c r="G990" s="62"/>
    </row>
    <row r="991" spans="2:7" ht="18" customHeight="1" x14ac:dyDescent="0.25">
      <c r="B991" s="50"/>
      <c r="E991" s="50"/>
      <c r="F991" s="50"/>
      <c r="G991" s="62"/>
    </row>
    <row r="992" spans="2:7" ht="18" customHeight="1" x14ac:dyDescent="0.25">
      <c r="B992" s="50"/>
      <c r="E992" s="50"/>
      <c r="F992" s="50"/>
      <c r="G992" s="62"/>
    </row>
    <row r="993" spans="2:7" ht="18" customHeight="1" x14ac:dyDescent="0.25">
      <c r="B993" s="50"/>
      <c r="E993" s="50"/>
      <c r="F993" s="50"/>
      <c r="G993" s="62"/>
    </row>
    <row r="994" spans="2:7" ht="18" customHeight="1" x14ac:dyDescent="0.25">
      <c r="B994" s="50"/>
      <c r="E994" s="50"/>
      <c r="F994" s="50"/>
      <c r="G994" s="62"/>
    </row>
    <row r="995" spans="2:7" ht="18" customHeight="1" x14ac:dyDescent="0.25">
      <c r="B995" s="50"/>
      <c r="E995" s="50"/>
      <c r="F995" s="50"/>
      <c r="G995" s="62"/>
    </row>
    <row r="996" spans="2:7" ht="18" customHeight="1" x14ac:dyDescent="0.25">
      <c r="B996" s="50"/>
      <c r="E996" s="50"/>
      <c r="F996" s="50"/>
      <c r="G996" s="62"/>
    </row>
    <row r="997" spans="2:7" ht="18" customHeight="1" x14ac:dyDescent="0.25">
      <c r="B997" s="50"/>
      <c r="E997" s="50"/>
      <c r="F997" s="50"/>
      <c r="G997" s="62"/>
    </row>
    <row r="998" spans="2:7" ht="18" customHeight="1" x14ac:dyDescent="0.25">
      <c r="B998" s="50"/>
      <c r="E998" s="50"/>
      <c r="F998" s="50"/>
      <c r="G998" s="62"/>
    </row>
    <row r="999" spans="2:7" ht="18" customHeight="1" x14ac:dyDescent="0.25">
      <c r="B999" s="50"/>
      <c r="E999" s="50"/>
      <c r="F999" s="50"/>
      <c r="G999" s="62"/>
    </row>
    <row r="1000" spans="2:7" ht="18" customHeight="1" x14ac:dyDescent="0.25">
      <c r="B1000" s="50"/>
      <c r="E1000" s="50"/>
      <c r="F1000" s="50"/>
      <c r="G1000" s="62"/>
    </row>
    <row r="1001" spans="2:7" ht="18" customHeight="1" x14ac:dyDescent="0.25">
      <c r="B1001" s="50"/>
      <c r="E1001" s="50"/>
      <c r="F1001" s="50"/>
      <c r="G1001" s="62"/>
    </row>
    <row r="1002" spans="2:7" ht="18" customHeight="1" x14ac:dyDescent="0.25">
      <c r="B1002" s="50"/>
      <c r="E1002" s="50"/>
      <c r="F1002" s="50"/>
      <c r="G1002" s="62"/>
    </row>
    <row r="1003" spans="2:7" ht="18" customHeight="1" x14ac:dyDescent="0.25">
      <c r="B1003" s="50"/>
      <c r="E1003" s="50"/>
      <c r="F1003" s="50"/>
      <c r="G1003" s="62"/>
    </row>
    <row r="1004" spans="2:7" ht="18" customHeight="1" x14ac:dyDescent="0.25">
      <c r="B1004" s="50"/>
      <c r="E1004" s="50"/>
      <c r="F1004" s="50"/>
      <c r="G1004" s="62"/>
    </row>
    <row r="1005" spans="2:7" ht="18" customHeight="1" x14ac:dyDescent="0.25">
      <c r="B1005" s="50"/>
      <c r="E1005" s="50"/>
      <c r="F1005" s="50"/>
      <c r="G1005" s="62"/>
    </row>
    <row r="1006" spans="2:7" ht="18" customHeight="1" x14ac:dyDescent="0.25">
      <c r="B1006" s="50"/>
      <c r="E1006" s="50"/>
      <c r="F1006" s="50"/>
      <c r="G1006" s="62"/>
    </row>
    <row r="1007" spans="2:7" ht="18" customHeight="1" x14ac:dyDescent="0.25">
      <c r="B1007" s="50"/>
      <c r="E1007" s="50"/>
      <c r="F1007" s="50"/>
      <c r="G1007" s="62"/>
    </row>
    <row r="1008" spans="2:7" ht="18" customHeight="1" x14ac:dyDescent="0.25">
      <c r="B1008" s="50"/>
      <c r="E1008" s="50"/>
      <c r="F1008" s="50"/>
      <c r="G1008" s="62"/>
    </row>
    <row r="1009" spans="2:7" ht="18" customHeight="1" x14ac:dyDescent="0.25">
      <c r="B1009" s="50"/>
      <c r="E1009" s="50"/>
      <c r="F1009" s="50"/>
      <c r="G1009" s="62"/>
    </row>
    <row r="1010" spans="2:7" ht="18" customHeight="1" x14ac:dyDescent="0.25">
      <c r="B1010" s="50"/>
      <c r="E1010" s="50"/>
      <c r="F1010" s="50"/>
      <c r="G1010" s="62"/>
    </row>
    <row r="1011" spans="2:7" ht="18" customHeight="1" x14ac:dyDescent="0.25">
      <c r="B1011" s="50"/>
      <c r="E1011" s="50"/>
      <c r="F1011" s="50"/>
      <c r="G1011" s="62"/>
    </row>
    <row r="1012" spans="2:7" ht="18" customHeight="1" x14ac:dyDescent="0.25">
      <c r="B1012" s="50"/>
      <c r="E1012" s="50"/>
      <c r="F1012" s="50"/>
      <c r="G1012" s="62"/>
    </row>
    <row r="1013" spans="2:7" ht="18" customHeight="1" x14ac:dyDescent="0.25">
      <c r="B1013" s="50"/>
      <c r="E1013" s="50"/>
      <c r="F1013" s="50"/>
      <c r="G1013" s="62"/>
    </row>
    <row r="1014" spans="2:7" ht="18" customHeight="1" x14ac:dyDescent="0.25">
      <c r="B1014" s="50"/>
      <c r="E1014" s="50"/>
      <c r="F1014" s="50"/>
      <c r="G1014" s="62"/>
    </row>
    <row r="1015" spans="2:7" ht="18" customHeight="1" x14ac:dyDescent="0.25">
      <c r="B1015" s="50"/>
      <c r="E1015" s="50"/>
      <c r="F1015" s="50"/>
      <c r="G1015" s="62"/>
    </row>
    <row r="1016" spans="2:7" ht="18" customHeight="1" x14ac:dyDescent="0.25">
      <c r="B1016" s="50"/>
      <c r="E1016" s="50"/>
      <c r="F1016" s="50"/>
      <c r="G1016" s="62"/>
    </row>
    <row r="1017" spans="2:7" ht="18" customHeight="1" x14ac:dyDescent="0.25">
      <c r="B1017" s="50"/>
      <c r="E1017" s="50"/>
      <c r="F1017" s="50"/>
      <c r="G1017" s="62"/>
    </row>
    <row r="1018" spans="2:7" ht="18" customHeight="1" x14ac:dyDescent="0.25">
      <c r="B1018" s="50"/>
      <c r="E1018" s="50"/>
      <c r="F1018" s="50"/>
      <c r="G1018" s="62"/>
    </row>
    <row r="1019" spans="2:7" ht="18" customHeight="1" x14ac:dyDescent="0.25">
      <c r="B1019" s="50"/>
      <c r="E1019" s="50"/>
      <c r="F1019" s="50"/>
      <c r="G1019" s="62"/>
    </row>
    <row r="1020" spans="2:7" ht="18" customHeight="1" x14ac:dyDescent="0.25">
      <c r="B1020" s="50"/>
      <c r="E1020" s="50"/>
      <c r="F1020" s="50"/>
      <c r="G1020" s="62"/>
    </row>
    <row r="1021" spans="2:7" ht="18" customHeight="1" x14ac:dyDescent="0.25">
      <c r="B1021" s="50"/>
      <c r="E1021" s="50"/>
      <c r="F1021" s="50"/>
      <c r="G1021" s="62"/>
    </row>
    <row r="1022" spans="2:7" ht="18" customHeight="1" x14ac:dyDescent="0.25">
      <c r="B1022" s="50"/>
      <c r="E1022" s="50"/>
      <c r="F1022" s="50"/>
      <c r="G1022" s="62"/>
    </row>
    <row r="1023" spans="2:7" ht="18" customHeight="1" x14ac:dyDescent="0.25">
      <c r="B1023" s="50"/>
      <c r="E1023" s="50"/>
      <c r="F1023" s="50"/>
      <c r="G1023" s="62"/>
    </row>
    <row r="1024" spans="2:7" ht="18" customHeight="1" x14ac:dyDescent="0.25">
      <c r="B1024" s="50"/>
      <c r="E1024" s="50"/>
      <c r="F1024" s="50"/>
      <c r="G1024" s="62"/>
    </row>
    <row r="1025" spans="2:7" ht="18" customHeight="1" x14ac:dyDescent="0.25">
      <c r="B1025" s="50"/>
      <c r="E1025" s="50"/>
      <c r="F1025" s="50"/>
      <c r="G1025" s="62"/>
    </row>
    <row r="1026" spans="2:7" ht="18" customHeight="1" x14ac:dyDescent="0.25">
      <c r="B1026" s="50"/>
      <c r="E1026" s="50"/>
      <c r="F1026" s="50"/>
      <c r="G1026" s="62"/>
    </row>
    <row r="1027" spans="2:7" ht="18" customHeight="1" x14ac:dyDescent="0.25">
      <c r="B1027" s="50"/>
      <c r="E1027" s="50"/>
      <c r="F1027" s="50"/>
      <c r="G1027" s="62"/>
    </row>
    <row r="1028" spans="2:7" ht="18" customHeight="1" x14ac:dyDescent="0.25">
      <c r="B1028" s="50"/>
      <c r="E1028" s="50"/>
      <c r="F1028" s="50"/>
      <c r="G1028" s="62"/>
    </row>
    <row r="1029" spans="2:7" ht="18" customHeight="1" x14ac:dyDescent="0.25">
      <c r="B1029" s="50"/>
      <c r="E1029" s="50"/>
      <c r="F1029" s="50"/>
      <c r="G1029" s="62"/>
    </row>
    <row r="1030" spans="2:7" ht="18" customHeight="1" x14ac:dyDescent="0.25">
      <c r="B1030" s="50"/>
      <c r="E1030" s="50"/>
      <c r="F1030" s="50"/>
      <c r="G1030" s="62"/>
    </row>
    <row r="1031" spans="2:7" ht="18" customHeight="1" x14ac:dyDescent="0.25">
      <c r="B1031" s="50"/>
      <c r="E1031" s="50"/>
      <c r="F1031" s="50"/>
      <c r="G1031" s="62"/>
    </row>
    <row r="1032" spans="2:7" ht="18" customHeight="1" x14ac:dyDescent="0.25">
      <c r="B1032" s="50"/>
      <c r="E1032" s="50"/>
      <c r="F1032" s="50"/>
      <c r="G1032" s="62"/>
    </row>
    <row r="1033" spans="2:7" ht="18" customHeight="1" x14ac:dyDescent="0.25">
      <c r="B1033" s="50"/>
      <c r="E1033" s="50"/>
      <c r="F1033" s="50"/>
      <c r="G1033" s="62"/>
    </row>
    <row r="1034" spans="2:7" ht="18" customHeight="1" x14ac:dyDescent="0.25">
      <c r="B1034" s="50"/>
      <c r="E1034" s="50"/>
      <c r="F1034" s="50"/>
      <c r="G1034" s="62"/>
    </row>
    <row r="1035" spans="2:7" ht="18" customHeight="1" x14ac:dyDescent="0.25">
      <c r="B1035" s="50"/>
      <c r="E1035" s="50"/>
      <c r="F1035" s="50"/>
      <c r="G1035" s="62"/>
    </row>
    <row r="1036" spans="2:7" ht="18" customHeight="1" x14ac:dyDescent="0.25">
      <c r="B1036" s="50"/>
      <c r="E1036" s="50"/>
      <c r="F1036" s="50"/>
      <c r="G1036" s="62"/>
    </row>
    <row r="1037" spans="2:7" ht="18" customHeight="1" x14ac:dyDescent="0.25">
      <c r="B1037" s="50"/>
      <c r="E1037" s="50"/>
      <c r="F1037" s="50"/>
      <c r="G1037" s="62"/>
    </row>
    <row r="1038" spans="2:7" ht="18" customHeight="1" x14ac:dyDescent="0.25">
      <c r="B1038" s="50"/>
      <c r="E1038" s="50"/>
      <c r="F1038" s="50"/>
      <c r="G1038" s="62"/>
    </row>
    <row r="1039" spans="2:7" ht="18" customHeight="1" x14ac:dyDescent="0.25">
      <c r="B1039" s="50"/>
      <c r="E1039" s="50"/>
      <c r="F1039" s="50"/>
      <c r="G1039" s="62"/>
    </row>
    <row r="1040" spans="2:7" ht="18" customHeight="1" x14ac:dyDescent="0.25">
      <c r="B1040" s="50"/>
      <c r="E1040" s="50"/>
      <c r="F1040" s="50"/>
      <c r="G1040" s="62"/>
    </row>
    <row r="1041" spans="2:7" ht="18" customHeight="1" x14ac:dyDescent="0.25">
      <c r="B1041" s="50"/>
      <c r="E1041" s="50"/>
      <c r="F1041" s="50"/>
      <c r="G1041" s="62"/>
    </row>
    <row r="1042" spans="2:7" ht="18" customHeight="1" x14ac:dyDescent="0.25">
      <c r="B1042" s="50"/>
      <c r="E1042" s="50"/>
      <c r="F1042" s="50"/>
      <c r="G1042" s="62"/>
    </row>
    <row r="1043" spans="2:7" ht="18" customHeight="1" x14ac:dyDescent="0.25">
      <c r="B1043" s="50"/>
      <c r="E1043" s="50"/>
      <c r="F1043" s="50"/>
      <c r="G1043" s="62"/>
    </row>
    <row r="1044" spans="2:7" ht="18" customHeight="1" x14ac:dyDescent="0.25">
      <c r="B1044" s="50"/>
      <c r="E1044" s="50"/>
      <c r="F1044" s="50"/>
      <c r="G1044" s="62"/>
    </row>
    <row r="1045" spans="2:7" ht="18" customHeight="1" x14ac:dyDescent="0.25">
      <c r="B1045" s="50"/>
      <c r="E1045" s="50"/>
      <c r="F1045" s="50"/>
      <c r="G1045" s="62"/>
    </row>
    <row r="1046" spans="2:7" ht="18" customHeight="1" x14ac:dyDescent="0.25">
      <c r="B1046" s="50"/>
      <c r="E1046" s="50"/>
      <c r="F1046" s="50"/>
      <c r="G1046" s="62"/>
    </row>
    <row r="1047" spans="2:7" ht="18" customHeight="1" x14ac:dyDescent="0.25">
      <c r="B1047" s="50"/>
      <c r="E1047" s="50"/>
      <c r="F1047" s="50"/>
      <c r="G1047" s="62"/>
    </row>
    <row r="1048" spans="2:7" ht="18" customHeight="1" x14ac:dyDescent="0.25">
      <c r="B1048" s="50"/>
      <c r="E1048" s="50"/>
      <c r="F1048" s="50"/>
      <c r="G1048" s="62"/>
    </row>
    <row r="1049" spans="2:7" ht="18" customHeight="1" x14ac:dyDescent="0.25">
      <c r="B1049" s="50"/>
      <c r="E1049" s="50"/>
      <c r="F1049" s="50"/>
      <c r="G1049" s="62"/>
    </row>
    <row r="1050" spans="2:7" ht="18" customHeight="1" x14ac:dyDescent="0.25">
      <c r="B1050" s="50"/>
      <c r="E1050" s="50"/>
      <c r="F1050" s="50"/>
      <c r="G1050" s="62"/>
    </row>
    <row r="1051" spans="2:7" ht="18" customHeight="1" x14ac:dyDescent="0.25">
      <c r="B1051" s="50"/>
      <c r="E1051" s="50"/>
      <c r="F1051" s="50"/>
      <c r="G1051" s="62"/>
    </row>
    <row r="1052" spans="2:7" ht="18" customHeight="1" x14ac:dyDescent="0.25">
      <c r="B1052" s="50"/>
      <c r="E1052" s="50"/>
      <c r="F1052" s="50"/>
      <c r="G1052" s="62"/>
    </row>
    <row r="1053" spans="2:7" ht="18" customHeight="1" x14ac:dyDescent="0.25">
      <c r="B1053" s="50"/>
      <c r="E1053" s="50"/>
      <c r="F1053" s="50"/>
      <c r="G1053" s="62"/>
    </row>
    <row r="1054" spans="2:7" ht="18" customHeight="1" x14ac:dyDescent="0.25">
      <c r="B1054" s="50"/>
      <c r="E1054" s="50"/>
      <c r="F1054" s="50"/>
      <c r="G1054" s="62"/>
    </row>
    <row r="1055" spans="2:7" ht="18" customHeight="1" x14ac:dyDescent="0.25">
      <c r="B1055" s="50"/>
      <c r="E1055" s="50"/>
      <c r="F1055" s="50"/>
      <c r="G1055" s="62"/>
    </row>
    <row r="1056" spans="2:7" ht="18" customHeight="1" x14ac:dyDescent="0.25">
      <c r="B1056" s="50"/>
      <c r="E1056" s="50"/>
      <c r="F1056" s="50"/>
      <c r="G1056" s="62"/>
    </row>
    <row r="1057" spans="2:7" ht="18" customHeight="1" x14ac:dyDescent="0.25">
      <c r="B1057" s="50"/>
      <c r="E1057" s="50"/>
      <c r="F1057" s="50"/>
      <c r="G1057" s="62"/>
    </row>
    <row r="1058" spans="2:7" ht="18" customHeight="1" x14ac:dyDescent="0.25">
      <c r="B1058" s="50"/>
      <c r="E1058" s="50"/>
      <c r="F1058" s="50"/>
      <c r="G1058" s="62"/>
    </row>
    <row r="1059" spans="2:7" ht="18" customHeight="1" x14ac:dyDescent="0.25">
      <c r="B1059" s="50"/>
      <c r="E1059" s="50"/>
      <c r="F1059" s="50"/>
      <c r="G1059" s="62"/>
    </row>
    <row r="1060" spans="2:7" ht="18" customHeight="1" x14ac:dyDescent="0.25">
      <c r="B1060" s="50"/>
      <c r="E1060" s="50"/>
      <c r="F1060" s="50"/>
      <c r="G1060" s="62"/>
    </row>
    <row r="1061" spans="2:7" ht="18" customHeight="1" x14ac:dyDescent="0.25">
      <c r="B1061" s="50"/>
      <c r="E1061" s="50"/>
      <c r="F1061" s="50"/>
      <c r="G1061" s="62"/>
    </row>
    <row r="1062" spans="2:7" ht="18" customHeight="1" x14ac:dyDescent="0.25">
      <c r="B1062" s="50"/>
      <c r="E1062" s="50"/>
      <c r="F1062" s="50"/>
      <c r="G1062" s="62"/>
    </row>
    <row r="1063" spans="2:7" ht="18" customHeight="1" x14ac:dyDescent="0.25">
      <c r="B1063" s="50"/>
      <c r="E1063" s="50"/>
      <c r="F1063" s="50"/>
      <c r="G1063" s="62"/>
    </row>
    <row r="1064" spans="2:7" ht="18" customHeight="1" x14ac:dyDescent="0.25">
      <c r="B1064" s="50"/>
      <c r="E1064" s="50"/>
      <c r="F1064" s="50"/>
      <c r="G1064" s="62"/>
    </row>
    <row r="1065" spans="2:7" ht="18" customHeight="1" x14ac:dyDescent="0.25">
      <c r="B1065" s="50"/>
      <c r="E1065" s="50"/>
      <c r="F1065" s="50"/>
      <c r="G1065" s="62"/>
    </row>
    <row r="1066" spans="2:7" ht="18" customHeight="1" x14ac:dyDescent="0.25">
      <c r="B1066" s="50"/>
      <c r="E1066" s="50"/>
      <c r="F1066" s="50"/>
      <c r="G1066" s="62"/>
    </row>
    <row r="1067" spans="2:7" ht="18" customHeight="1" x14ac:dyDescent="0.25">
      <c r="B1067" s="50"/>
      <c r="E1067" s="50"/>
      <c r="F1067" s="50"/>
      <c r="G1067" s="62"/>
    </row>
    <row r="1068" spans="2:7" ht="18" customHeight="1" x14ac:dyDescent="0.25">
      <c r="B1068" s="50"/>
      <c r="E1068" s="50"/>
      <c r="F1068" s="50"/>
      <c r="G1068" s="62"/>
    </row>
    <row r="1069" spans="2:7" ht="18" customHeight="1" x14ac:dyDescent="0.25">
      <c r="B1069" s="50"/>
      <c r="E1069" s="50"/>
      <c r="F1069" s="50"/>
      <c r="G1069" s="62"/>
    </row>
    <row r="1070" spans="2:7" ht="18" customHeight="1" x14ac:dyDescent="0.25">
      <c r="B1070" s="50"/>
      <c r="E1070" s="50"/>
      <c r="F1070" s="50"/>
      <c r="G1070" s="62"/>
    </row>
    <row r="1071" spans="2:7" ht="18" customHeight="1" x14ac:dyDescent="0.25">
      <c r="B1071" s="50"/>
      <c r="E1071" s="50"/>
      <c r="F1071" s="50"/>
      <c r="G1071" s="62"/>
    </row>
    <row r="1072" spans="2:7" ht="18" customHeight="1" x14ac:dyDescent="0.25">
      <c r="B1072" s="50"/>
      <c r="E1072" s="50"/>
      <c r="F1072" s="50"/>
      <c r="G1072" s="62"/>
    </row>
    <row r="1073" spans="2:7" ht="18" customHeight="1" x14ac:dyDescent="0.25">
      <c r="B1073" s="50"/>
      <c r="E1073" s="50"/>
      <c r="F1073" s="50"/>
      <c r="G1073" s="62"/>
    </row>
    <row r="1074" spans="2:7" ht="18" customHeight="1" x14ac:dyDescent="0.25">
      <c r="B1074" s="50"/>
      <c r="E1074" s="50"/>
      <c r="F1074" s="50"/>
      <c r="G1074" s="62"/>
    </row>
    <row r="1075" spans="2:7" ht="18" customHeight="1" x14ac:dyDescent="0.25">
      <c r="B1075" s="50"/>
      <c r="E1075" s="50"/>
      <c r="F1075" s="50"/>
      <c r="G1075" s="62"/>
    </row>
    <row r="1076" spans="2:7" ht="18" customHeight="1" x14ac:dyDescent="0.25">
      <c r="B1076" s="50"/>
      <c r="E1076" s="50"/>
      <c r="F1076" s="50"/>
      <c r="G1076" s="62"/>
    </row>
    <row r="1077" spans="2:7" ht="18" customHeight="1" x14ac:dyDescent="0.25">
      <c r="B1077" s="50"/>
      <c r="E1077" s="50"/>
      <c r="F1077" s="50"/>
      <c r="G1077" s="62"/>
    </row>
    <row r="1078" spans="2:7" ht="18" customHeight="1" x14ac:dyDescent="0.25">
      <c r="B1078" s="50"/>
      <c r="E1078" s="50"/>
      <c r="F1078" s="50"/>
      <c r="G1078" s="62"/>
    </row>
    <row r="1079" spans="2:7" ht="18" customHeight="1" x14ac:dyDescent="0.25">
      <c r="B1079" s="50"/>
      <c r="E1079" s="50"/>
      <c r="F1079" s="50"/>
      <c r="G1079" s="62"/>
    </row>
    <row r="1080" spans="2:7" ht="18" customHeight="1" x14ac:dyDescent="0.25">
      <c r="B1080" s="50"/>
      <c r="E1080" s="50"/>
      <c r="F1080" s="50"/>
      <c r="G1080" s="62"/>
    </row>
    <row r="1081" spans="2:7" ht="18" customHeight="1" x14ac:dyDescent="0.25">
      <c r="B1081" s="50"/>
      <c r="E1081" s="50"/>
      <c r="F1081" s="50"/>
      <c r="G1081" s="62"/>
    </row>
    <row r="1082" spans="2:7" ht="18" customHeight="1" x14ac:dyDescent="0.25">
      <c r="B1082" s="50"/>
      <c r="E1082" s="50"/>
      <c r="F1082" s="50"/>
      <c r="G1082" s="62"/>
    </row>
    <row r="1083" spans="2:7" ht="18" customHeight="1" x14ac:dyDescent="0.25">
      <c r="B1083" s="50"/>
      <c r="E1083" s="50"/>
      <c r="F1083" s="50"/>
      <c r="G1083" s="62"/>
    </row>
    <row r="1084" spans="2:7" ht="18" customHeight="1" x14ac:dyDescent="0.25">
      <c r="B1084" s="50"/>
      <c r="E1084" s="50"/>
      <c r="F1084" s="50"/>
      <c r="G1084" s="62"/>
    </row>
    <row r="1085" spans="2:7" ht="18" customHeight="1" x14ac:dyDescent="0.25">
      <c r="B1085" s="50"/>
      <c r="E1085" s="50"/>
      <c r="F1085" s="50"/>
      <c r="G1085" s="62"/>
    </row>
    <row r="1086" spans="2:7" ht="18" customHeight="1" x14ac:dyDescent="0.25">
      <c r="B1086" s="50"/>
      <c r="E1086" s="50"/>
      <c r="F1086" s="50"/>
      <c r="G1086" s="62"/>
    </row>
    <row r="1087" spans="2:7" ht="18" customHeight="1" x14ac:dyDescent="0.25">
      <c r="B1087" s="50"/>
      <c r="E1087" s="50"/>
      <c r="F1087" s="50"/>
      <c r="G1087" s="62"/>
    </row>
    <row r="1088" spans="2:7" ht="18" customHeight="1" x14ac:dyDescent="0.25">
      <c r="B1088" s="50"/>
      <c r="E1088" s="50"/>
      <c r="F1088" s="50"/>
      <c r="G1088" s="62"/>
    </row>
    <row r="1089" spans="2:7" ht="18" customHeight="1" x14ac:dyDescent="0.25">
      <c r="B1089" s="50"/>
      <c r="E1089" s="50"/>
      <c r="F1089" s="50"/>
      <c r="G1089" s="62"/>
    </row>
    <row r="1090" spans="2:7" ht="18" customHeight="1" x14ac:dyDescent="0.25">
      <c r="B1090" s="50"/>
      <c r="E1090" s="50"/>
      <c r="F1090" s="50"/>
      <c r="G1090" s="62"/>
    </row>
    <row r="1091" spans="2:7" ht="18" customHeight="1" x14ac:dyDescent="0.25">
      <c r="B1091" s="50"/>
      <c r="E1091" s="50"/>
      <c r="F1091" s="50"/>
      <c r="G1091" s="62"/>
    </row>
    <row r="1092" spans="2:7" ht="18" customHeight="1" x14ac:dyDescent="0.25">
      <c r="B1092" s="50"/>
      <c r="E1092" s="50"/>
      <c r="F1092" s="50"/>
      <c r="G1092" s="62"/>
    </row>
    <row r="1093" spans="2:7" ht="18" customHeight="1" x14ac:dyDescent="0.25">
      <c r="B1093" s="50"/>
      <c r="E1093" s="50"/>
      <c r="F1093" s="50"/>
      <c r="G1093" s="62"/>
    </row>
    <row r="1094" spans="2:7" ht="18" customHeight="1" x14ac:dyDescent="0.25">
      <c r="B1094" s="50"/>
      <c r="E1094" s="50"/>
      <c r="F1094" s="50"/>
      <c r="G1094" s="62"/>
    </row>
    <row r="1095" spans="2:7" ht="18" customHeight="1" x14ac:dyDescent="0.25">
      <c r="B1095" s="50"/>
      <c r="E1095" s="50"/>
      <c r="F1095" s="50"/>
      <c r="G1095" s="62"/>
    </row>
    <row r="1096" spans="2:7" ht="18" customHeight="1" x14ac:dyDescent="0.25">
      <c r="B1096" s="50"/>
      <c r="E1096" s="50"/>
      <c r="F1096" s="50"/>
      <c r="G1096" s="62"/>
    </row>
    <row r="1097" spans="2:7" ht="18" customHeight="1" x14ac:dyDescent="0.25">
      <c r="B1097" s="50"/>
      <c r="E1097" s="50"/>
      <c r="F1097" s="50"/>
      <c r="G1097" s="62"/>
    </row>
    <row r="1098" spans="2:7" ht="18" customHeight="1" x14ac:dyDescent="0.25">
      <c r="B1098" s="50"/>
      <c r="E1098" s="50"/>
      <c r="F1098" s="50"/>
      <c r="G1098" s="62"/>
    </row>
    <row r="1099" spans="2:7" ht="18" customHeight="1" x14ac:dyDescent="0.25">
      <c r="B1099" s="50"/>
      <c r="E1099" s="50"/>
      <c r="F1099" s="50"/>
      <c r="G1099" s="62"/>
    </row>
    <row r="1100" spans="2:7" ht="18" customHeight="1" x14ac:dyDescent="0.25">
      <c r="B1100" s="50"/>
      <c r="E1100" s="50"/>
      <c r="F1100" s="50"/>
      <c r="G1100" s="62"/>
    </row>
    <row r="1101" spans="2:7" ht="18" customHeight="1" x14ac:dyDescent="0.25">
      <c r="B1101" s="50"/>
      <c r="E1101" s="50"/>
      <c r="F1101" s="50"/>
      <c r="G1101" s="62"/>
    </row>
    <row r="1102" spans="2:7" ht="18" customHeight="1" x14ac:dyDescent="0.25">
      <c r="B1102" s="50"/>
      <c r="E1102" s="50"/>
      <c r="F1102" s="50"/>
      <c r="G1102" s="62"/>
    </row>
    <row r="1103" spans="2:7" ht="18" customHeight="1" x14ac:dyDescent="0.25">
      <c r="B1103" s="50"/>
      <c r="E1103" s="50"/>
      <c r="F1103" s="50"/>
      <c r="G1103" s="62"/>
    </row>
    <row r="1104" spans="2:7" ht="18" customHeight="1" x14ac:dyDescent="0.25">
      <c r="B1104" s="50"/>
      <c r="E1104" s="50"/>
      <c r="F1104" s="50"/>
      <c r="G1104" s="62"/>
    </row>
    <row r="1105" spans="2:7" ht="18" customHeight="1" x14ac:dyDescent="0.25">
      <c r="B1105" s="50"/>
      <c r="E1105" s="50"/>
      <c r="F1105" s="50"/>
      <c r="G1105" s="62"/>
    </row>
    <row r="1106" spans="2:7" ht="18" customHeight="1" x14ac:dyDescent="0.25">
      <c r="B1106" s="50"/>
      <c r="E1106" s="50"/>
      <c r="F1106" s="50"/>
      <c r="G1106" s="62"/>
    </row>
    <row r="1107" spans="2:7" ht="18" customHeight="1" x14ac:dyDescent="0.25">
      <c r="B1107" s="50"/>
      <c r="E1107" s="50"/>
      <c r="F1107" s="50"/>
      <c r="G1107" s="62"/>
    </row>
    <row r="1108" spans="2:7" ht="18" customHeight="1" x14ac:dyDescent="0.25">
      <c r="B1108" s="50"/>
      <c r="E1108" s="50"/>
      <c r="F1108" s="50"/>
      <c r="G1108" s="62"/>
    </row>
    <row r="1109" spans="2:7" ht="18" customHeight="1" x14ac:dyDescent="0.25">
      <c r="B1109" s="50"/>
      <c r="E1109" s="50"/>
      <c r="F1109" s="50"/>
      <c r="G1109" s="62"/>
    </row>
    <row r="1110" spans="2:7" ht="18" customHeight="1" x14ac:dyDescent="0.25">
      <c r="B1110" s="50"/>
      <c r="E1110" s="50"/>
      <c r="F1110" s="50"/>
      <c r="G1110" s="62"/>
    </row>
    <row r="1111" spans="2:7" ht="18" customHeight="1" x14ac:dyDescent="0.25">
      <c r="B1111" s="50"/>
      <c r="E1111" s="50"/>
      <c r="F1111" s="50"/>
      <c r="G1111" s="62"/>
    </row>
    <row r="1112" spans="2:7" ht="18" customHeight="1" x14ac:dyDescent="0.25">
      <c r="B1112" s="50"/>
      <c r="E1112" s="50"/>
      <c r="F1112" s="50"/>
      <c r="G1112" s="62"/>
    </row>
    <row r="1113" spans="2:7" ht="18" customHeight="1" x14ac:dyDescent="0.25">
      <c r="B1113" s="50"/>
      <c r="E1113" s="50"/>
      <c r="F1113" s="50"/>
      <c r="G1113" s="62"/>
    </row>
    <row r="1114" spans="2:7" ht="18" customHeight="1" x14ac:dyDescent="0.25">
      <c r="B1114" s="50"/>
      <c r="E1114" s="50"/>
      <c r="F1114" s="50"/>
      <c r="G1114" s="62"/>
    </row>
    <row r="1115" spans="2:7" ht="18" customHeight="1" x14ac:dyDescent="0.25">
      <c r="B1115" s="50"/>
      <c r="E1115" s="50"/>
      <c r="F1115" s="50"/>
      <c r="G1115" s="62"/>
    </row>
    <row r="1116" spans="2:7" ht="18" customHeight="1" x14ac:dyDescent="0.25">
      <c r="B1116" s="50"/>
      <c r="E1116" s="50"/>
      <c r="F1116" s="50"/>
      <c r="G1116" s="62"/>
    </row>
    <row r="1117" spans="2:7" ht="18" customHeight="1" x14ac:dyDescent="0.25">
      <c r="B1117" s="50"/>
      <c r="E1117" s="50"/>
      <c r="F1117" s="50"/>
      <c r="G1117" s="62"/>
    </row>
    <row r="1118" spans="2:7" ht="18" customHeight="1" x14ac:dyDescent="0.25">
      <c r="B1118" s="50"/>
      <c r="E1118" s="50"/>
      <c r="F1118" s="50"/>
      <c r="G1118" s="62"/>
    </row>
    <row r="1119" spans="2:7" ht="18" customHeight="1" x14ac:dyDescent="0.25">
      <c r="B1119" s="50"/>
      <c r="E1119" s="50"/>
      <c r="F1119" s="50"/>
      <c r="G1119" s="62"/>
    </row>
    <row r="1120" spans="2:7" ht="18" customHeight="1" x14ac:dyDescent="0.25">
      <c r="B1120" s="50"/>
      <c r="E1120" s="50"/>
      <c r="F1120" s="50"/>
      <c r="G1120" s="62"/>
    </row>
    <row r="1121" spans="2:7" ht="18" customHeight="1" x14ac:dyDescent="0.25">
      <c r="B1121" s="50"/>
      <c r="E1121" s="50"/>
      <c r="F1121" s="50"/>
      <c r="G1121" s="62"/>
    </row>
    <row r="1122" spans="2:7" ht="18" customHeight="1" x14ac:dyDescent="0.25">
      <c r="B1122" s="50"/>
      <c r="E1122" s="50"/>
      <c r="F1122" s="50"/>
      <c r="G1122" s="62"/>
    </row>
    <row r="1123" spans="2:7" ht="18" customHeight="1" x14ac:dyDescent="0.25">
      <c r="B1123" s="50"/>
      <c r="E1123" s="50"/>
      <c r="F1123" s="50"/>
      <c r="G1123" s="62"/>
    </row>
    <row r="1124" spans="2:7" ht="18" customHeight="1" x14ac:dyDescent="0.25">
      <c r="B1124" s="50"/>
      <c r="E1124" s="50"/>
      <c r="F1124" s="50"/>
      <c r="G1124" s="62"/>
    </row>
    <row r="1125" spans="2:7" ht="18" customHeight="1" x14ac:dyDescent="0.25">
      <c r="B1125" s="50"/>
      <c r="E1125" s="50"/>
      <c r="F1125" s="50"/>
      <c r="G1125" s="62"/>
    </row>
    <row r="1126" spans="2:7" ht="18" customHeight="1" x14ac:dyDescent="0.25">
      <c r="B1126" s="50"/>
      <c r="E1126" s="50"/>
      <c r="F1126" s="50"/>
      <c r="G1126" s="62"/>
    </row>
    <row r="1127" spans="2:7" ht="18" customHeight="1" x14ac:dyDescent="0.25">
      <c r="B1127" s="50"/>
      <c r="E1127" s="50"/>
      <c r="F1127" s="50"/>
      <c r="G1127" s="62"/>
    </row>
    <row r="1128" spans="2:7" ht="18" customHeight="1" x14ac:dyDescent="0.25">
      <c r="B1128" s="50"/>
      <c r="E1128" s="50"/>
      <c r="F1128" s="50"/>
      <c r="G1128" s="62"/>
    </row>
    <row r="1129" spans="2:7" ht="18" customHeight="1" x14ac:dyDescent="0.25">
      <c r="B1129" s="50"/>
      <c r="E1129" s="50"/>
      <c r="F1129" s="50"/>
      <c r="G1129" s="62"/>
    </row>
    <row r="1130" spans="2:7" ht="18" customHeight="1" x14ac:dyDescent="0.25">
      <c r="B1130" s="50"/>
      <c r="E1130" s="50"/>
      <c r="F1130" s="50"/>
      <c r="G1130" s="62"/>
    </row>
    <row r="1131" spans="2:7" ht="18" customHeight="1" x14ac:dyDescent="0.25">
      <c r="B1131" s="50"/>
      <c r="E1131" s="50"/>
      <c r="F1131" s="50"/>
      <c r="G1131" s="62"/>
    </row>
    <row r="1132" spans="2:7" ht="18" customHeight="1" x14ac:dyDescent="0.25">
      <c r="B1132" s="50"/>
      <c r="E1132" s="50"/>
      <c r="F1132" s="50"/>
      <c r="G1132" s="62"/>
    </row>
    <row r="1133" spans="2:7" ht="18" customHeight="1" x14ac:dyDescent="0.25">
      <c r="B1133" s="50"/>
      <c r="E1133" s="50"/>
      <c r="F1133" s="50"/>
      <c r="G1133" s="62"/>
    </row>
    <row r="1134" spans="2:7" ht="18" customHeight="1" x14ac:dyDescent="0.25">
      <c r="B1134" s="50"/>
      <c r="E1134" s="50"/>
      <c r="F1134" s="50"/>
      <c r="G1134" s="62"/>
    </row>
    <row r="1135" spans="2:7" ht="18" customHeight="1" x14ac:dyDescent="0.25">
      <c r="B1135" s="50"/>
      <c r="E1135" s="50"/>
      <c r="F1135" s="50"/>
      <c r="G1135" s="62"/>
    </row>
    <row r="1136" spans="2:7" ht="18" customHeight="1" x14ac:dyDescent="0.25">
      <c r="B1136" s="50"/>
      <c r="E1136" s="50"/>
      <c r="F1136" s="50"/>
      <c r="G1136" s="62"/>
    </row>
    <row r="1137" spans="2:7" ht="18" customHeight="1" x14ac:dyDescent="0.25">
      <c r="B1137" s="50"/>
      <c r="E1137" s="50"/>
      <c r="F1137" s="50"/>
      <c r="G1137" s="62"/>
    </row>
    <row r="1138" spans="2:7" ht="18" customHeight="1" x14ac:dyDescent="0.25">
      <c r="B1138" s="50"/>
      <c r="E1138" s="50"/>
      <c r="F1138" s="50"/>
      <c r="G1138" s="62"/>
    </row>
    <row r="1139" spans="2:7" ht="18" customHeight="1" x14ac:dyDescent="0.25">
      <c r="B1139" s="50"/>
      <c r="E1139" s="50"/>
      <c r="F1139" s="50"/>
      <c r="G1139" s="62"/>
    </row>
    <row r="1140" spans="2:7" ht="18" customHeight="1" x14ac:dyDescent="0.25">
      <c r="B1140" s="50"/>
      <c r="E1140" s="50"/>
      <c r="F1140" s="50"/>
      <c r="G1140" s="62"/>
    </row>
    <row r="1141" spans="2:7" ht="18" customHeight="1" x14ac:dyDescent="0.25">
      <c r="B1141" s="50"/>
      <c r="E1141" s="50"/>
      <c r="F1141" s="50"/>
      <c r="G1141" s="62"/>
    </row>
    <row r="1142" spans="2:7" ht="18" customHeight="1" x14ac:dyDescent="0.25">
      <c r="B1142" s="50"/>
      <c r="E1142" s="50"/>
      <c r="F1142" s="50"/>
      <c r="G1142" s="62"/>
    </row>
    <row r="1143" spans="2:7" ht="18" customHeight="1" x14ac:dyDescent="0.25">
      <c r="B1143" s="50"/>
      <c r="E1143" s="50"/>
      <c r="F1143" s="50"/>
      <c r="G1143" s="62"/>
    </row>
    <row r="1144" spans="2:7" ht="18" customHeight="1" x14ac:dyDescent="0.25">
      <c r="B1144" s="50"/>
      <c r="E1144" s="50"/>
      <c r="F1144" s="50"/>
      <c r="G1144" s="62"/>
    </row>
    <row r="1145" spans="2:7" ht="18" customHeight="1" x14ac:dyDescent="0.25">
      <c r="B1145" s="50"/>
      <c r="E1145" s="50"/>
      <c r="F1145" s="50"/>
      <c r="G1145" s="62"/>
    </row>
    <row r="1146" spans="2:7" ht="18" customHeight="1" x14ac:dyDescent="0.25">
      <c r="B1146" s="50"/>
      <c r="E1146" s="50"/>
      <c r="F1146" s="50"/>
      <c r="G1146" s="62"/>
    </row>
    <row r="1147" spans="2:7" ht="18" customHeight="1" x14ac:dyDescent="0.25">
      <c r="B1147" s="50"/>
      <c r="E1147" s="50"/>
      <c r="F1147" s="50"/>
      <c r="G1147" s="62"/>
    </row>
    <row r="1148" spans="2:7" ht="18" customHeight="1" x14ac:dyDescent="0.25">
      <c r="B1148" s="50"/>
      <c r="E1148" s="50"/>
      <c r="F1148" s="50"/>
      <c r="G1148" s="62"/>
    </row>
    <row r="1149" spans="2:7" ht="18" customHeight="1" x14ac:dyDescent="0.25">
      <c r="B1149" s="50"/>
      <c r="E1149" s="50"/>
      <c r="F1149" s="50"/>
      <c r="G1149" s="62"/>
    </row>
    <row r="1150" spans="2:7" ht="18" customHeight="1" x14ac:dyDescent="0.25">
      <c r="B1150" s="50"/>
      <c r="E1150" s="50"/>
      <c r="F1150" s="50"/>
      <c r="G1150" s="62"/>
    </row>
    <row r="1151" spans="2:7" ht="18" customHeight="1" x14ac:dyDescent="0.25">
      <c r="B1151" s="50"/>
      <c r="E1151" s="50"/>
      <c r="F1151" s="50"/>
      <c r="G1151" s="62"/>
    </row>
    <row r="1152" spans="2:7" ht="18" customHeight="1" x14ac:dyDescent="0.25">
      <c r="B1152" s="50"/>
      <c r="E1152" s="50"/>
      <c r="F1152" s="50"/>
      <c r="G1152" s="62"/>
    </row>
    <row r="1153" spans="2:7" ht="18" customHeight="1" x14ac:dyDescent="0.25">
      <c r="B1153" s="50"/>
      <c r="E1153" s="50"/>
      <c r="F1153" s="50"/>
      <c r="G1153" s="62"/>
    </row>
    <row r="1154" spans="2:7" ht="18" customHeight="1" x14ac:dyDescent="0.25">
      <c r="B1154" s="50"/>
      <c r="E1154" s="50"/>
      <c r="F1154" s="50"/>
      <c r="G1154" s="62"/>
    </row>
    <row r="1155" spans="2:7" ht="18" customHeight="1" x14ac:dyDescent="0.25">
      <c r="B1155" s="50"/>
      <c r="E1155" s="50"/>
      <c r="F1155" s="50"/>
      <c r="G1155" s="62"/>
    </row>
    <row r="1156" spans="2:7" ht="18" customHeight="1" x14ac:dyDescent="0.25">
      <c r="B1156" s="50"/>
      <c r="E1156" s="50"/>
      <c r="F1156" s="50"/>
      <c r="G1156" s="62"/>
    </row>
    <row r="1157" spans="2:7" ht="18" customHeight="1" x14ac:dyDescent="0.25">
      <c r="B1157" s="50"/>
      <c r="E1157" s="50"/>
      <c r="F1157" s="50"/>
      <c r="G1157" s="62"/>
    </row>
    <row r="1158" spans="2:7" ht="18" customHeight="1" x14ac:dyDescent="0.25">
      <c r="B1158" s="50"/>
      <c r="E1158" s="50"/>
      <c r="F1158" s="50"/>
      <c r="G1158" s="62"/>
    </row>
    <row r="1159" spans="2:7" ht="18" customHeight="1" x14ac:dyDescent="0.25">
      <c r="B1159" s="50"/>
      <c r="E1159" s="50"/>
      <c r="F1159" s="50"/>
      <c r="G1159" s="62"/>
    </row>
    <row r="1160" spans="2:7" ht="18" customHeight="1" x14ac:dyDescent="0.25">
      <c r="B1160" s="50"/>
      <c r="E1160" s="50"/>
      <c r="F1160" s="50"/>
      <c r="G1160" s="62"/>
    </row>
    <row r="1161" spans="2:7" ht="18" customHeight="1" x14ac:dyDescent="0.25">
      <c r="B1161" s="50"/>
      <c r="E1161" s="50"/>
      <c r="F1161" s="50"/>
      <c r="G1161" s="62"/>
    </row>
    <row r="1162" spans="2:7" ht="18" customHeight="1" x14ac:dyDescent="0.25">
      <c r="B1162" s="50"/>
      <c r="E1162" s="50"/>
      <c r="F1162" s="50"/>
      <c r="G1162" s="62"/>
    </row>
    <row r="1163" spans="2:7" ht="18" customHeight="1" x14ac:dyDescent="0.25">
      <c r="B1163" s="50"/>
      <c r="E1163" s="50"/>
      <c r="F1163" s="50"/>
      <c r="G1163" s="62"/>
    </row>
    <row r="1164" spans="2:7" ht="18" customHeight="1" x14ac:dyDescent="0.25">
      <c r="B1164" s="50"/>
      <c r="E1164" s="50"/>
      <c r="F1164" s="50"/>
      <c r="G1164" s="62"/>
    </row>
    <row r="1165" spans="2:7" ht="18" customHeight="1" x14ac:dyDescent="0.25">
      <c r="B1165" s="50"/>
      <c r="E1165" s="50"/>
      <c r="F1165" s="50"/>
      <c r="G1165" s="62"/>
    </row>
    <row r="1166" spans="2:7" ht="18" customHeight="1" x14ac:dyDescent="0.25">
      <c r="B1166" s="50"/>
      <c r="E1166" s="50"/>
      <c r="F1166" s="50"/>
      <c r="G1166" s="62"/>
    </row>
    <row r="1167" spans="2:7" ht="18" customHeight="1" x14ac:dyDescent="0.25">
      <c r="B1167" s="50"/>
      <c r="E1167" s="50"/>
      <c r="F1167" s="50"/>
      <c r="G1167" s="62"/>
    </row>
    <row r="1168" spans="2:7" ht="18" customHeight="1" x14ac:dyDescent="0.25">
      <c r="B1168" s="50"/>
      <c r="E1168" s="50"/>
      <c r="F1168" s="50"/>
      <c r="G1168" s="62"/>
    </row>
    <row r="1169" spans="2:7" ht="18" customHeight="1" x14ac:dyDescent="0.25">
      <c r="B1169" s="50"/>
      <c r="E1169" s="50"/>
      <c r="F1169" s="50"/>
      <c r="G1169" s="62"/>
    </row>
    <row r="1170" spans="2:7" ht="18" customHeight="1" x14ac:dyDescent="0.25">
      <c r="B1170" s="50"/>
      <c r="E1170" s="50"/>
      <c r="F1170" s="50"/>
      <c r="G1170" s="62"/>
    </row>
    <row r="1171" spans="2:7" ht="18" customHeight="1" x14ac:dyDescent="0.25">
      <c r="B1171" s="50"/>
      <c r="E1171" s="50"/>
      <c r="F1171" s="50"/>
      <c r="G1171" s="62"/>
    </row>
    <row r="1172" spans="2:7" ht="18" customHeight="1" x14ac:dyDescent="0.25">
      <c r="B1172" s="50"/>
      <c r="E1172" s="50"/>
      <c r="F1172" s="50"/>
      <c r="G1172" s="62"/>
    </row>
    <row r="1173" spans="2:7" ht="18" customHeight="1" x14ac:dyDescent="0.25">
      <c r="B1173" s="50"/>
      <c r="E1173" s="50"/>
      <c r="F1173" s="50"/>
      <c r="G1173" s="62"/>
    </row>
    <row r="1174" spans="2:7" ht="18" customHeight="1" x14ac:dyDescent="0.25">
      <c r="B1174" s="50"/>
      <c r="E1174" s="50"/>
      <c r="F1174" s="50"/>
      <c r="G1174" s="62"/>
    </row>
    <row r="1175" spans="2:7" ht="18" customHeight="1" x14ac:dyDescent="0.25">
      <c r="B1175" s="50"/>
      <c r="E1175" s="50"/>
      <c r="F1175" s="50"/>
      <c r="G1175" s="62"/>
    </row>
    <row r="1176" spans="2:7" ht="18" customHeight="1" x14ac:dyDescent="0.25">
      <c r="B1176" s="50"/>
      <c r="E1176" s="50"/>
      <c r="F1176" s="50"/>
      <c r="G1176" s="62"/>
    </row>
    <row r="1177" spans="2:7" ht="18" customHeight="1" x14ac:dyDescent="0.25">
      <c r="B1177" s="50"/>
      <c r="E1177" s="50"/>
      <c r="F1177" s="50"/>
      <c r="G1177" s="62"/>
    </row>
    <row r="1178" spans="2:7" ht="18" customHeight="1" x14ac:dyDescent="0.25">
      <c r="B1178" s="50"/>
      <c r="E1178" s="50"/>
      <c r="F1178" s="50"/>
      <c r="G1178" s="62"/>
    </row>
    <row r="1179" spans="2:7" ht="18" customHeight="1" x14ac:dyDescent="0.25">
      <c r="B1179" s="50"/>
      <c r="E1179" s="50"/>
      <c r="F1179" s="50"/>
      <c r="G1179" s="62"/>
    </row>
    <row r="1180" spans="2:7" ht="18" customHeight="1" x14ac:dyDescent="0.25">
      <c r="B1180" s="50"/>
      <c r="E1180" s="50"/>
      <c r="F1180" s="50"/>
      <c r="G1180" s="62"/>
    </row>
    <row r="1181" spans="2:7" ht="18" customHeight="1" x14ac:dyDescent="0.25">
      <c r="B1181" s="50"/>
      <c r="E1181" s="50"/>
      <c r="F1181" s="50"/>
      <c r="G1181" s="62"/>
    </row>
    <row r="1182" spans="2:7" ht="18" customHeight="1" x14ac:dyDescent="0.25">
      <c r="B1182" s="50"/>
      <c r="E1182" s="50"/>
      <c r="F1182" s="50"/>
      <c r="G1182" s="62"/>
    </row>
    <row r="1183" spans="2:7" ht="18" customHeight="1" x14ac:dyDescent="0.25">
      <c r="B1183" s="50"/>
      <c r="E1183" s="50"/>
      <c r="F1183" s="50"/>
      <c r="G1183" s="62"/>
    </row>
    <row r="1184" spans="2:7" ht="18" customHeight="1" x14ac:dyDescent="0.25">
      <c r="B1184" s="50"/>
      <c r="E1184" s="50"/>
      <c r="F1184" s="50"/>
      <c r="G1184" s="62"/>
    </row>
    <row r="1185" spans="2:7" ht="18" customHeight="1" x14ac:dyDescent="0.25">
      <c r="B1185" s="50"/>
      <c r="E1185" s="50"/>
      <c r="F1185" s="50"/>
      <c r="G1185" s="62"/>
    </row>
    <row r="1186" spans="2:7" ht="18" customHeight="1" x14ac:dyDescent="0.25">
      <c r="B1186" s="50"/>
      <c r="E1186" s="50"/>
      <c r="F1186" s="50"/>
      <c r="G1186" s="62"/>
    </row>
    <row r="1187" spans="2:7" ht="18" customHeight="1" x14ac:dyDescent="0.25">
      <c r="B1187" s="50"/>
      <c r="E1187" s="50"/>
      <c r="F1187" s="50"/>
      <c r="G1187" s="62"/>
    </row>
    <row r="1188" spans="2:7" ht="18" customHeight="1" x14ac:dyDescent="0.25">
      <c r="B1188" s="50"/>
      <c r="E1188" s="50"/>
      <c r="F1188" s="50"/>
      <c r="G1188" s="62"/>
    </row>
    <row r="1189" spans="2:7" ht="18" customHeight="1" x14ac:dyDescent="0.25">
      <c r="B1189" s="50"/>
      <c r="E1189" s="50"/>
      <c r="F1189" s="50"/>
      <c r="G1189" s="62"/>
    </row>
    <row r="1190" spans="2:7" ht="18" customHeight="1" x14ac:dyDescent="0.25">
      <c r="B1190" s="50"/>
      <c r="E1190" s="50"/>
      <c r="F1190" s="50"/>
      <c r="G1190" s="62"/>
    </row>
    <row r="1191" spans="2:7" ht="18" customHeight="1" x14ac:dyDescent="0.25">
      <c r="B1191" s="50"/>
      <c r="E1191" s="50"/>
      <c r="F1191" s="50"/>
      <c r="G1191" s="62"/>
    </row>
    <row r="1192" spans="2:7" ht="18" customHeight="1" x14ac:dyDescent="0.25">
      <c r="B1192" s="50"/>
      <c r="E1192" s="50"/>
      <c r="F1192" s="50"/>
      <c r="G1192" s="62"/>
    </row>
    <row r="1193" spans="2:7" ht="18" customHeight="1" x14ac:dyDescent="0.25">
      <c r="B1193" s="50"/>
      <c r="E1193" s="50"/>
      <c r="F1193" s="50"/>
      <c r="G1193" s="62"/>
    </row>
    <row r="1194" spans="2:7" ht="18" customHeight="1" x14ac:dyDescent="0.25">
      <c r="B1194" s="50"/>
      <c r="E1194" s="50"/>
      <c r="F1194" s="50"/>
      <c r="G1194" s="62"/>
    </row>
    <row r="1195" spans="2:7" ht="18" customHeight="1" x14ac:dyDescent="0.25">
      <c r="B1195" s="50"/>
      <c r="E1195" s="50"/>
      <c r="F1195" s="50"/>
      <c r="G1195" s="62"/>
    </row>
    <row r="1196" spans="2:7" ht="18" customHeight="1" x14ac:dyDescent="0.25">
      <c r="B1196" s="50"/>
      <c r="E1196" s="50"/>
      <c r="F1196" s="50"/>
      <c r="G1196" s="62"/>
    </row>
    <row r="1197" spans="2:7" ht="18" customHeight="1" x14ac:dyDescent="0.25">
      <c r="B1197" s="50"/>
      <c r="E1197" s="50"/>
      <c r="F1197" s="50"/>
      <c r="G1197" s="62"/>
    </row>
    <row r="1198" spans="2:7" ht="18" customHeight="1" x14ac:dyDescent="0.25">
      <c r="B1198" s="50"/>
      <c r="E1198" s="50"/>
      <c r="F1198" s="50"/>
      <c r="G1198" s="62"/>
    </row>
    <row r="1199" spans="2:7" ht="18" customHeight="1" x14ac:dyDescent="0.25">
      <c r="B1199" s="50"/>
      <c r="E1199" s="50"/>
      <c r="F1199" s="50"/>
      <c r="G1199" s="62"/>
    </row>
    <row r="1200" spans="2:7" ht="18" customHeight="1" x14ac:dyDescent="0.25">
      <c r="B1200" s="50"/>
      <c r="E1200" s="50"/>
      <c r="F1200" s="50"/>
      <c r="G1200" s="62"/>
    </row>
    <row r="1201" spans="2:7" ht="18" customHeight="1" x14ac:dyDescent="0.25">
      <c r="B1201" s="50"/>
      <c r="E1201" s="50"/>
      <c r="F1201" s="50"/>
      <c r="G1201" s="62"/>
    </row>
    <row r="1202" spans="2:7" ht="18" customHeight="1" x14ac:dyDescent="0.25">
      <c r="B1202" s="50"/>
      <c r="E1202" s="50"/>
      <c r="F1202" s="50"/>
      <c r="G1202" s="62"/>
    </row>
    <row r="1203" spans="2:7" ht="18" customHeight="1" x14ac:dyDescent="0.25">
      <c r="B1203" s="50"/>
      <c r="E1203" s="50"/>
      <c r="F1203" s="50"/>
      <c r="G1203" s="62"/>
    </row>
    <row r="1204" spans="2:7" ht="18" customHeight="1" x14ac:dyDescent="0.25">
      <c r="B1204" s="50"/>
      <c r="E1204" s="50"/>
      <c r="F1204" s="50"/>
      <c r="G1204" s="62"/>
    </row>
    <row r="1205" spans="2:7" ht="18" customHeight="1" x14ac:dyDescent="0.25">
      <c r="B1205" s="50"/>
      <c r="E1205" s="50"/>
      <c r="F1205" s="50"/>
      <c r="G1205" s="62"/>
    </row>
    <row r="1206" spans="2:7" ht="18" customHeight="1" x14ac:dyDescent="0.25">
      <c r="B1206" s="50"/>
      <c r="E1206" s="50"/>
      <c r="F1206" s="50"/>
      <c r="G1206" s="62"/>
    </row>
    <row r="1207" spans="2:7" ht="18" customHeight="1" x14ac:dyDescent="0.25">
      <c r="B1207" s="50"/>
      <c r="E1207" s="50"/>
      <c r="F1207" s="50"/>
      <c r="G1207" s="62"/>
    </row>
    <row r="1208" spans="2:7" ht="18" customHeight="1" x14ac:dyDescent="0.25">
      <c r="B1208" s="50"/>
      <c r="E1208" s="50"/>
      <c r="F1208" s="50"/>
      <c r="G1208" s="62"/>
    </row>
    <row r="1209" spans="2:7" ht="18" customHeight="1" x14ac:dyDescent="0.25">
      <c r="B1209" s="50"/>
      <c r="E1209" s="50"/>
      <c r="F1209" s="50"/>
      <c r="G1209" s="62"/>
    </row>
    <row r="1210" spans="2:7" ht="18" customHeight="1" x14ac:dyDescent="0.25">
      <c r="B1210" s="50"/>
      <c r="E1210" s="50"/>
      <c r="F1210" s="50"/>
      <c r="G1210" s="62"/>
    </row>
    <row r="1211" spans="2:7" ht="18" customHeight="1" x14ac:dyDescent="0.25">
      <c r="B1211" s="50"/>
      <c r="E1211" s="50"/>
      <c r="F1211" s="50"/>
      <c r="G1211" s="62"/>
    </row>
    <row r="1212" spans="2:7" ht="18" customHeight="1" x14ac:dyDescent="0.25">
      <c r="B1212" s="50"/>
      <c r="E1212" s="50"/>
      <c r="F1212" s="50"/>
      <c r="G1212" s="62"/>
    </row>
    <row r="1213" spans="2:7" ht="18" customHeight="1" x14ac:dyDescent="0.25">
      <c r="B1213" s="50"/>
      <c r="E1213" s="50"/>
      <c r="F1213" s="50"/>
      <c r="G1213" s="62"/>
    </row>
    <row r="1214" spans="2:7" ht="18" customHeight="1" x14ac:dyDescent="0.25">
      <c r="B1214" s="50"/>
      <c r="E1214" s="50"/>
      <c r="F1214" s="50"/>
      <c r="G1214" s="62"/>
    </row>
    <row r="1215" spans="2:7" ht="18" customHeight="1" x14ac:dyDescent="0.25">
      <c r="B1215" s="50"/>
      <c r="E1215" s="50"/>
      <c r="F1215" s="50"/>
      <c r="G1215" s="62"/>
    </row>
    <row r="1216" spans="2:7" ht="18" customHeight="1" x14ac:dyDescent="0.25">
      <c r="B1216" s="50"/>
      <c r="E1216" s="50"/>
      <c r="F1216" s="50"/>
      <c r="G1216" s="62"/>
    </row>
    <row r="1217" spans="1:116" ht="18" customHeight="1" x14ac:dyDescent="0.25">
      <c r="B1217" s="50"/>
      <c r="E1217" s="50"/>
      <c r="F1217" s="50"/>
      <c r="G1217" s="62"/>
    </row>
    <row r="1218" spans="1:116" ht="18" customHeight="1" x14ac:dyDescent="0.25">
      <c r="B1218" s="50"/>
      <c r="E1218" s="50"/>
      <c r="F1218" s="50"/>
      <c r="G1218" s="62"/>
    </row>
    <row r="1219" spans="1:116" ht="18" customHeight="1" x14ac:dyDescent="0.25">
      <c r="B1219" s="50"/>
      <c r="E1219" s="50"/>
      <c r="F1219" s="50"/>
      <c r="G1219" s="62"/>
    </row>
    <row r="1220" spans="1:116" ht="18" customHeight="1" x14ac:dyDescent="0.25">
      <c r="B1220" s="50"/>
      <c r="E1220" s="50"/>
      <c r="F1220" s="50"/>
      <c r="G1220" s="62"/>
    </row>
    <row r="1221" spans="1:116" ht="18" customHeight="1" x14ac:dyDescent="0.25">
      <c r="B1221" s="50"/>
      <c r="E1221" s="50"/>
      <c r="F1221" s="50"/>
      <c r="G1221" s="62"/>
    </row>
    <row r="1222" spans="1:116" ht="18" customHeight="1" x14ac:dyDescent="0.25">
      <c r="B1222" s="50"/>
      <c r="E1222" s="50"/>
      <c r="F1222" s="50"/>
      <c r="G1222" s="62"/>
    </row>
    <row r="1223" spans="1:116" ht="18" customHeight="1" x14ac:dyDescent="0.25">
      <c r="B1223" s="50"/>
      <c r="E1223" s="50"/>
      <c r="F1223" s="50"/>
      <c r="G1223" s="62"/>
    </row>
    <row r="1224" spans="1:116" ht="18" customHeight="1" x14ac:dyDescent="0.25">
      <c r="B1224" s="50"/>
      <c r="E1224" s="50"/>
      <c r="F1224" s="50"/>
      <c r="G1224" s="62"/>
    </row>
    <row r="1225" spans="1:116" ht="18" customHeight="1" x14ac:dyDescent="0.25">
      <c r="B1225" s="50"/>
      <c r="E1225" s="50"/>
      <c r="F1225" s="50"/>
      <c r="G1225" s="62"/>
    </row>
    <row r="1226" spans="1:116" ht="18" customHeight="1" x14ac:dyDescent="0.25">
      <c r="B1226" s="50"/>
      <c r="E1226" s="50"/>
      <c r="F1226" s="50"/>
      <c r="G1226" s="62"/>
    </row>
    <row r="1227" spans="1:116" s="49" customFormat="1" ht="18" customHeight="1" x14ac:dyDescent="0.25">
      <c r="A1227" s="115"/>
      <c r="C1227" s="50"/>
      <c r="D1227" s="50"/>
      <c r="E1227" s="60"/>
      <c r="F1227" s="61"/>
      <c r="G1227" s="61"/>
      <c r="H1227" s="50"/>
      <c r="I1227" s="50"/>
      <c r="J1227" s="50"/>
      <c r="K1227" s="50"/>
      <c r="L1227" s="50"/>
      <c r="M1227" s="50"/>
      <c r="N1227" s="50"/>
      <c r="O1227" s="50"/>
      <c r="P1227" s="50"/>
      <c r="Q1227" s="50"/>
      <c r="R1227" s="55"/>
      <c r="S1227" s="55"/>
      <c r="T1227" s="55"/>
      <c r="U1227" s="55"/>
      <c r="V1227" s="55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5"/>
      <c r="AK1227" s="55"/>
      <c r="AL1227" s="55"/>
      <c r="AM1227" s="55"/>
      <c r="AN1227" s="55"/>
      <c r="AO1227" s="55"/>
      <c r="AP1227" s="55"/>
      <c r="AQ1227" s="55"/>
      <c r="AR1227" s="55"/>
      <c r="AS1227" s="55"/>
      <c r="AT1227" s="55"/>
      <c r="AU1227" s="55"/>
      <c r="AV1227" s="55"/>
      <c r="AW1227" s="55"/>
      <c r="AX1227" s="55"/>
      <c r="AY1227" s="55"/>
      <c r="AZ1227" s="55"/>
      <c r="BA1227" s="55"/>
      <c r="BB1227" s="55"/>
      <c r="BC1227" s="55"/>
      <c r="BD1227" s="55"/>
      <c r="BE1227" s="55"/>
      <c r="BF1227" s="55"/>
      <c r="BG1227" s="55"/>
      <c r="BH1227" s="55"/>
      <c r="BI1227" s="55"/>
      <c r="BJ1227" s="55"/>
      <c r="BK1227" s="55"/>
      <c r="BL1227" s="55"/>
      <c r="BM1227" s="55"/>
      <c r="BN1227" s="55"/>
      <c r="BO1227" s="55"/>
      <c r="BP1227" s="55"/>
      <c r="BQ1227" s="55"/>
      <c r="BR1227" s="55"/>
      <c r="BS1227" s="55"/>
      <c r="BT1227" s="55"/>
      <c r="BU1227" s="55"/>
      <c r="BV1227" s="55"/>
      <c r="BW1227" s="55"/>
      <c r="BX1227" s="55"/>
      <c r="BY1227" s="55"/>
      <c r="BZ1227" s="55"/>
      <c r="CA1227" s="55"/>
      <c r="CB1227" s="55"/>
      <c r="CC1227" s="55"/>
      <c r="CD1227" s="55"/>
      <c r="CE1227" s="55"/>
      <c r="CF1227" s="55"/>
      <c r="CG1227" s="55"/>
      <c r="CH1227" s="55"/>
      <c r="CI1227" s="55"/>
      <c r="CJ1227" s="55"/>
      <c r="CK1227" s="55"/>
      <c r="CL1227" s="55"/>
      <c r="CM1227" s="55"/>
      <c r="CN1227" s="55"/>
      <c r="CO1227" s="55"/>
      <c r="CP1227" s="55"/>
      <c r="CQ1227" s="55"/>
      <c r="CR1227" s="55"/>
      <c r="CS1227" s="55"/>
      <c r="CT1227" s="55"/>
      <c r="CU1227" s="55"/>
      <c r="CV1227" s="55"/>
      <c r="CW1227" s="55"/>
      <c r="CX1227" s="55"/>
      <c r="CY1227" s="55"/>
      <c r="CZ1227" s="55"/>
      <c r="DA1227" s="55"/>
      <c r="DB1227" s="55"/>
      <c r="DC1227" s="55"/>
      <c r="DD1227" s="55"/>
      <c r="DE1227" s="55"/>
      <c r="DF1227" s="55"/>
      <c r="DG1227" s="55"/>
      <c r="DH1227" s="55"/>
      <c r="DI1227" s="55"/>
      <c r="DJ1227" s="55"/>
      <c r="DK1227" s="55"/>
      <c r="DL1227" s="55"/>
    </row>
    <row r="1228" spans="1:116" s="49" customFormat="1" ht="18" customHeight="1" x14ac:dyDescent="0.25">
      <c r="A1228" s="115"/>
      <c r="C1228" s="50"/>
      <c r="D1228" s="50"/>
      <c r="E1228" s="60"/>
      <c r="F1228" s="61"/>
      <c r="G1228" s="61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5"/>
      <c r="S1228" s="55"/>
      <c r="T1228" s="55"/>
      <c r="U1228" s="55"/>
      <c r="V1228" s="55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5"/>
      <c r="AK1228" s="55"/>
      <c r="AL1228" s="55"/>
      <c r="AM1228" s="55"/>
      <c r="AN1228" s="55"/>
      <c r="AO1228" s="55"/>
      <c r="AP1228" s="55"/>
      <c r="AQ1228" s="55"/>
      <c r="AR1228" s="55"/>
      <c r="AS1228" s="55"/>
      <c r="AT1228" s="55"/>
      <c r="AU1228" s="55"/>
      <c r="AV1228" s="55"/>
      <c r="AW1228" s="55"/>
      <c r="AX1228" s="55"/>
      <c r="AY1228" s="55"/>
      <c r="AZ1228" s="55"/>
      <c r="BA1228" s="55"/>
      <c r="BB1228" s="55"/>
      <c r="BC1228" s="55"/>
      <c r="BD1228" s="55"/>
      <c r="BE1228" s="55"/>
      <c r="BF1228" s="55"/>
      <c r="BG1228" s="55"/>
      <c r="BH1228" s="55"/>
      <c r="BI1228" s="55"/>
      <c r="BJ1228" s="55"/>
      <c r="BK1228" s="55"/>
      <c r="BL1228" s="55"/>
      <c r="BM1228" s="55"/>
      <c r="BN1228" s="55"/>
      <c r="BO1228" s="55"/>
      <c r="BP1228" s="55"/>
      <c r="BQ1228" s="55"/>
      <c r="BR1228" s="55"/>
      <c r="BS1228" s="55"/>
      <c r="BT1228" s="55"/>
      <c r="BU1228" s="55"/>
      <c r="BV1228" s="55"/>
      <c r="BW1228" s="55"/>
      <c r="BX1228" s="55"/>
      <c r="BY1228" s="55"/>
      <c r="BZ1228" s="55"/>
      <c r="CA1228" s="55"/>
      <c r="CB1228" s="55"/>
      <c r="CC1228" s="55"/>
      <c r="CD1228" s="55"/>
      <c r="CE1228" s="55"/>
      <c r="CF1228" s="55"/>
      <c r="CG1228" s="55"/>
      <c r="CH1228" s="55"/>
      <c r="CI1228" s="55"/>
      <c r="CJ1228" s="55"/>
      <c r="CK1228" s="55"/>
      <c r="CL1228" s="55"/>
      <c r="CM1228" s="55"/>
      <c r="CN1228" s="55"/>
      <c r="CO1228" s="55"/>
      <c r="CP1228" s="55"/>
      <c r="CQ1228" s="55"/>
      <c r="CR1228" s="55"/>
      <c r="CS1228" s="55"/>
      <c r="CT1228" s="55"/>
      <c r="CU1228" s="55"/>
      <c r="CV1228" s="55"/>
      <c r="CW1228" s="55"/>
      <c r="CX1228" s="55"/>
      <c r="CY1228" s="55"/>
      <c r="CZ1228" s="55"/>
      <c r="DA1228" s="55"/>
      <c r="DB1228" s="55"/>
      <c r="DC1228" s="55"/>
      <c r="DD1228" s="55"/>
      <c r="DE1228" s="55"/>
      <c r="DF1228" s="55"/>
      <c r="DG1228" s="55"/>
      <c r="DH1228" s="55"/>
      <c r="DI1228" s="55"/>
      <c r="DJ1228" s="55"/>
      <c r="DK1228" s="55"/>
      <c r="DL1228" s="55"/>
    </row>
    <row r="1229" spans="1:116" s="49" customFormat="1" ht="18" customHeight="1" x14ac:dyDescent="0.25">
      <c r="A1229" s="115"/>
      <c r="C1229" s="50"/>
      <c r="D1229" s="50"/>
      <c r="E1229" s="60"/>
      <c r="F1229" s="61"/>
      <c r="G1229" s="61"/>
      <c r="H1229" s="50"/>
      <c r="I1229" s="50"/>
      <c r="J1229" s="50"/>
      <c r="K1229" s="50"/>
      <c r="L1229" s="50"/>
      <c r="M1229" s="50"/>
      <c r="N1229" s="50"/>
      <c r="O1229" s="50"/>
      <c r="P1229" s="50"/>
      <c r="Q1229" s="50"/>
      <c r="R1229" s="55"/>
      <c r="S1229" s="55"/>
      <c r="T1229" s="55"/>
      <c r="U1229" s="55"/>
      <c r="V1229" s="55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5"/>
      <c r="AK1229" s="55"/>
      <c r="AL1229" s="55"/>
      <c r="AM1229" s="55"/>
      <c r="AN1229" s="55"/>
      <c r="AO1229" s="55"/>
      <c r="AP1229" s="55"/>
      <c r="AQ1229" s="55"/>
      <c r="AR1229" s="55"/>
      <c r="AS1229" s="55"/>
      <c r="AT1229" s="55"/>
      <c r="AU1229" s="55"/>
      <c r="AV1229" s="55"/>
      <c r="AW1229" s="55"/>
      <c r="AX1229" s="55"/>
      <c r="AY1229" s="55"/>
      <c r="AZ1229" s="55"/>
      <c r="BA1229" s="55"/>
      <c r="BB1229" s="55"/>
      <c r="BC1229" s="55"/>
      <c r="BD1229" s="55"/>
      <c r="BE1229" s="55"/>
      <c r="BF1229" s="55"/>
      <c r="BG1229" s="55"/>
      <c r="BH1229" s="55"/>
      <c r="BI1229" s="55"/>
      <c r="BJ1229" s="55"/>
      <c r="BK1229" s="55"/>
      <c r="BL1229" s="55"/>
      <c r="BM1229" s="55"/>
      <c r="BN1229" s="55"/>
      <c r="BO1229" s="55"/>
      <c r="BP1229" s="55"/>
      <c r="BQ1229" s="55"/>
      <c r="BR1229" s="55"/>
      <c r="BS1229" s="55"/>
      <c r="BT1229" s="55"/>
      <c r="BU1229" s="55"/>
      <c r="BV1229" s="55"/>
      <c r="BW1229" s="55"/>
      <c r="BX1229" s="55"/>
      <c r="BY1229" s="55"/>
      <c r="BZ1229" s="55"/>
      <c r="CA1229" s="55"/>
      <c r="CB1229" s="55"/>
      <c r="CC1229" s="55"/>
      <c r="CD1229" s="55"/>
      <c r="CE1229" s="55"/>
      <c r="CF1229" s="55"/>
      <c r="CG1229" s="55"/>
      <c r="CH1229" s="55"/>
      <c r="CI1229" s="55"/>
      <c r="CJ1229" s="55"/>
      <c r="CK1229" s="55"/>
      <c r="CL1229" s="55"/>
      <c r="CM1229" s="55"/>
      <c r="CN1229" s="55"/>
      <c r="CO1229" s="55"/>
      <c r="CP1229" s="55"/>
      <c r="CQ1229" s="55"/>
      <c r="CR1229" s="55"/>
      <c r="CS1229" s="55"/>
      <c r="CT1229" s="55"/>
      <c r="CU1229" s="55"/>
      <c r="CV1229" s="55"/>
      <c r="CW1229" s="55"/>
      <c r="CX1229" s="55"/>
      <c r="CY1229" s="55"/>
      <c r="CZ1229" s="55"/>
      <c r="DA1229" s="55"/>
      <c r="DB1229" s="55"/>
      <c r="DC1229" s="55"/>
      <c r="DD1229" s="55"/>
      <c r="DE1229" s="55"/>
      <c r="DF1229" s="55"/>
      <c r="DG1229" s="55"/>
      <c r="DH1229" s="55"/>
      <c r="DI1229" s="55"/>
      <c r="DJ1229" s="55"/>
      <c r="DK1229" s="55"/>
      <c r="DL1229" s="55"/>
    </row>
    <row r="1230" spans="1:116" s="49" customFormat="1" ht="18" customHeight="1" x14ac:dyDescent="0.25">
      <c r="A1230" s="115"/>
      <c r="C1230" s="50"/>
      <c r="D1230" s="50"/>
      <c r="E1230" s="60"/>
      <c r="F1230" s="61"/>
      <c r="G1230" s="61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5"/>
      <c r="AK1230" s="55"/>
      <c r="AL1230" s="55"/>
      <c r="AM1230" s="55"/>
      <c r="AN1230" s="55"/>
      <c r="AO1230" s="55"/>
      <c r="AP1230" s="55"/>
      <c r="AQ1230" s="55"/>
      <c r="AR1230" s="55"/>
      <c r="AS1230" s="55"/>
      <c r="AT1230" s="55"/>
      <c r="AU1230" s="55"/>
      <c r="AV1230" s="55"/>
      <c r="AW1230" s="55"/>
      <c r="AX1230" s="55"/>
      <c r="AY1230" s="55"/>
      <c r="AZ1230" s="55"/>
      <c r="BA1230" s="55"/>
      <c r="BB1230" s="55"/>
      <c r="BC1230" s="55"/>
      <c r="BD1230" s="55"/>
      <c r="BE1230" s="55"/>
      <c r="BF1230" s="55"/>
      <c r="BG1230" s="55"/>
      <c r="BH1230" s="55"/>
      <c r="BI1230" s="55"/>
      <c r="BJ1230" s="55"/>
      <c r="BK1230" s="55"/>
      <c r="BL1230" s="55"/>
      <c r="BM1230" s="55"/>
      <c r="BN1230" s="55"/>
      <c r="BO1230" s="55"/>
      <c r="BP1230" s="55"/>
      <c r="BQ1230" s="55"/>
      <c r="BR1230" s="55"/>
      <c r="BS1230" s="55"/>
      <c r="BT1230" s="55"/>
      <c r="BU1230" s="55"/>
      <c r="BV1230" s="55"/>
      <c r="BW1230" s="55"/>
      <c r="BX1230" s="55"/>
      <c r="BY1230" s="55"/>
      <c r="BZ1230" s="55"/>
      <c r="CA1230" s="55"/>
      <c r="CB1230" s="55"/>
      <c r="CC1230" s="55"/>
      <c r="CD1230" s="55"/>
      <c r="CE1230" s="55"/>
      <c r="CF1230" s="55"/>
      <c r="CG1230" s="55"/>
      <c r="CH1230" s="55"/>
      <c r="CI1230" s="55"/>
      <c r="CJ1230" s="55"/>
      <c r="CK1230" s="55"/>
      <c r="CL1230" s="55"/>
      <c r="CM1230" s="55"/>
      <c r="CN1230" s="55"/>
      <c r="CO1230" s="55"/>
      <c r="CP1230" s="55"/>
      <c r="CQ1230" s="55"/>
      <c r="CR1230" s="55"/>
      <c r="CS1230" s="55"/>
      <c r="CT1230" s="55"/>
      <c r="CU1230" s="55"/>
      <c r="CV1230" s="55"/>
      <c r="CW1230" s="55"/>
      <c r="CX1230" s="55"/>
      <c r="CY1230" s="55"/>
      <c r="CZ1230" s="55"/>
      <c r="DA1230" s="55"/>
      <c r="DB1230" s="55"/>
      <c r="DC1230" s="55"/>
      <c r="DD1230" s="55"/>
      <c r="DE1230" s="55"/>
      <c r="DF1230" s="55"/>
      <c r="DG1230" s="55"/>
      <c r="DH1230" s="55"/>
      <c r="DI1230" s="55"/>
      <c r="DJ1230" s="55"/>
      <c r="DK1230" s="55"/>
      <c r="DL1230" s="55"/>
    </row>
    <row r="1231" spans="1:116" s="49" customFormat="1" ht="18" customHeight="1" x14ac:dyDescent="0.25">
      <c r="A1231" s="115"/>
      <c r="C1231" s="50"/>
      <c r="D1231" s="50"/>
      <c r="E1231" s="60"/>
      <c r="F1231" s="61"/>
      <c r="G1231" s="61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5"/>
      <c r="AU1231" s="55"/>
      <c r="AV1231" s="55"/>
      <c r="AW1231" s="55"/>
      <c r="AX1231" s="55"/>
      <c r="AY1231" s="55"/>
      <c r="AZ1231" s="55"/>
      <c r="BA1231" s="55"/>
      <c r="BB1231" s="55"/>
      <c r="BC1231" s="55"/>
      <c r="BD1231" s="55"/>
      <c r="BE1231" s="55"/>
      <c r="BF1231" s="55"/>
      <c r="BG1231" s="55"/>
      <c r="BH1231" s="55"/>
      <c r="BI1231" s="55"/>
      <c r="BJ1231" s="55"/>
      <c r="BK1231" s="55"/>
      <c r="BL1231" s="55"/>
      <c r="BM1231" s="55"/>
      <c r="BN1231" s="55"/>
      <c r="BO1231" s="55"/>
      <c r="BP1231" s="55"/>
      <c r="BQ1231" s="55"/>
      <c r="BR1231" s="55"/>
      <c r="BS1231" s="55"/>
      <c r="BT1231" s="55"/>
      <c r="BU1231" s="55"/>
      <c r="BV1231" s="55"/>
      <c r="BW1231" s="55"/>
      <c r="BX1231" s="55"/>
      <c r="BY1231" s="55"/>
      <c r="BZ1231" s="55"/>
      <c r="CA1231" s="55"/>
      <c r="CB1231" s="55"/>
      <c r="CC1231" s="55"/>
      <c r="CD1231" s="55"/>
      <c r="CE1231" s="55"/>
      <c r="CF1231" s="55"/>
      <c r="CG1231" s="55"/>
      <c r="CH1231" s="55"/>
      <c r="CI1231" s="55"/>
      <c r="CJ1231" s="55"/>
      <c r="CK1231" s="55"/>
      <c r="CL1231" s="55"/>
      <c r="CM1231" s="55"/>
      <c r="CN1231" s="55"/>
      <c r="CO1231" s="55"/>
      <c r="CP1231" s="55"/>
      <c r="CQ1231" s="55"/>
      <c r="CR1231" s="55"/>
      <c r="CS1231" s="55"/>
      <c r="CT1231" s="55"/>
      <c r="CU1231" s="55"/>
      <c r="CV1231" s="55"/>
      <c r="CW1231" s="55"/>
      <c r="CX1231" s="55"/>
      <c r="CY1231" s="55"/>
      <c r="CZ1231" s="55"/>
      <c r="DA1231" s="55"/>
      <c r="DB1231" s="55"/>
      <c r="DC1231" s="55"/>
      <c r="DD1231" s="55"/>
      <c r="DE1231" s="55"/>
      <c r="DF1231" s="55"/>
      <c r="DG1231" s="55"/>
      <c r="DH1231" s="55"/>
      <c r="DI1231" s="55"/>
      <c r="DJ1231" s="55"/>
      <c r="DK1231" s="55"/>
      <c r="DL1231" s="55"/>
    </row>
    <row r="1232" spans="1:116" s="49" customFormat="1" ht="18" customHeight="1" x14ac:dyDescent="0.25">
      <c r="A1232" s="115"/>
      <c r="C1232" s="50"/>
      <c r="D1232" s="50"/>
      <c r="E1232" s="60"/>
      <c r="F1232" s="61"/>
      <c r="G1232" s="61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5"/>
      <c r="S1232" s="55"/>
      <c r="T1232" s="55"/>
      <c r="U1232" s="55"/>
      <c r="V1232" s="55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5"/>
      <c r="AK1232" s="55"/>
      <c r="AL1232" s="55"/>
      <c r="AM1232" s="55"/>
      <c r="AN1232" s="55"/>
      <c r="AO1232" s="55"/>
      <c r="AP1232" s="55"/>
      <c r="AQ1232" s="55"/>
      <c r="AR1232" s="55"/>
      <c r="AS1232" s="55"/>
      <c r="AT1232" s="55"/>
      <c r="AU1232" s="55"/>
      <c r="AV1232" s="55"/>
      <c r="AW1232" s="55"/>
      <c r="AX1232" s="55"/>
      <c r="AY1232" s="55"/>
      <c r="AZ1232" s="55"/>
      <c r="BA1232" s="55"/>
      <c r="BB1232" s="55"/>
      <c r="BC1232" s="55"/>
      <c r="BD1232" s="55"/>
      <c r="BE1232" s="55"/>
      <c r="BF1232" s="55"/>
      <c r="BG1232" s="55"/>
      <c r="BH1232" s="55"/>
      <c r="BI1232" s="55"/>
      <c r="BJ1232" s="55"/>
      <c r="BK1232" s="55"/>
      <c r="BL1232" s="55"/>
      <c r="BM1232" s="55"/>
      <c r="BN1232" s="55"/>
      <c r="BO1232" s="55"/>
      <c r="BP1232" s="55"/>
      <c r="BQ1232" s="55"/>
      <c r="BR1232" s="55"/>
      <c r="BS1232" s="55"/>
      <c r="BT1232" s="55"/>
      <c r="BU1232" s="55"/>
      <c r="BV1232" s="55"/>
      <c r="BW1232" s="55"/>
      <c r="BX1232" s="55"/>
      <c r="BY1232" s="55"/>
      <c r="BZ1232" s="55"/>
      <c r="CA1232" s="55"/>
      <c r="CB1232" s="55"/>
      <c r="CC1232" s="55"/>
      <c r="CD1232" s="55"/>
      <c r="CE1232" s="55"/>
      <c r="CF1232" s="55"/>
      <c r="CG1232" s="55"/>
      <c r="CH1232" s="55"/>
      <c r="CI1232" s="55"/>
      <c r="CJ1232" s="55"/>
      <c r="CK1232" s="55"/>
      <c r="CL1232" s="55"/>
      <c r="CM1232" s="55"/>
      <c r="CN1232" s="55"/>
      <c r="CO1232" s="55"/>
      <c r="CP1232" s="55"/>
      <c r="CQ1232" s="55"/>
      <c r="CR1232" s="55"/>
      <c r="CS1232" s="55"/>
      <c r="CT1232" s="55"/>
      <c r="CU1232" s="55"/>
      <c r="CV1232" s="55"/>
      <c r="CW1232" s="55"/>
      <c r="CX1232" s="55"/>
      <c r="CY1232" s="55"/>
      <c r="CZ1232" s="55"/>
      <c r="DA1232" s="55"/>
      <c r="DB1232" s="55"/>
      <c r="DC1232" s="55"/>
      <c r="DD1232" s="55"/>
      <c r="DE1232" s="55"/>
      <c r="DF1232" s="55"/>
      <c r="DG1232" s="55"/>
      <c r="DH1232" s="55"/>
      <c r="DI1232" s="55"/>
      <c r="DJ1232" s="55"/>
      <c r="DK1232" s="55"/>
      <c r="DL1232" s="55"/>
    </row>
    <row r="1233" spans="1:116" s="49" customFormat="1" ht="18" customHeight="1" x14ac:dyDescent="0.25">
      <c r="A1233" s="115"/>
      <c r="C1233" s="50"/>
      <c r="D1233" s="50"/>
      <c r="E1233" s="60"/>
      <c r="F1233" s="61"/>
      <c r="G1233" s="61"/>
      <c r="H1233" s="50"/>
      <c r="I1233" s="50"/>
      <c r="J1233" s="50"/>
      <c r="K1233" s="50"/>
      <c r="L1233" s="50"/>
      <c r="M1233" s="50"/>
      <c r="N1233" s="50"/>
      <c r="O1233" s="50"/>
      <c r="P1233" s="50"/>
      <c r="Q1233" s="50"/>
      <c r="R1233" s="55"/>
      <c r="S1233" s="55"/>
      <c r="T1233" s="55"/>
      <c r="U1233" s="55"/>
      <c r="V1233" s="55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5"/>
      <c r="AK1233" s="55"/>
      <c r="AL1233" s="55"/>
      <c r="AM1233" s="55"/>
      <c r="AN1233" s="55"/>
      <c r="AO1233" s="55"/>
      <c r="AP1233" s="55"/>
      <c r="AQ1233" s="55"/>
      <c r="AR1233" s="55"/>
      <c r="AS1233" s="55"/>
      <c r="AT1233" s="55"/>
      <c r="AU1233" s="55"/>
      <c r="AV1233" s="55"/>
      <c r="AW1233" s="55"/>
      <c r="AX1233" s="55"/>
      <c r="AY1233" s="55"/>
      <c r="AZ1233" s="55"/>
      <c r="BA1233" s="55"/>
      <c r="BB1233" s="55"/>
      <c r="BC1233" s="55"/>
      <c r="BD1233" s="55"/>
      <c r="BE1233" s="55"/>
      <c r="BF1233" s="55"/>
      <c r="BG1233" s="55"/>
      <c r="BH1233" s="55"/>
      <c r="BI1233" s="55"/>
      <c r="BJ1233" s="55"/>
      <c r="BK1233" s="55"/>
      <c r="BL1233" s="55"/>
      <c r="BM1233" s="55"/>
      <c r="BN1233" s="55"/>
      <c r="BO1233" s="55"/>
      <c r="BP1233" s="55"/>
      <c r="BQ1233" s="55"/>
      <c r="BR1233" s="55"/>
      <c r="BS1233" s="55"/>
      <c r="BT1233" s="55"/>
      <c r="BU1233" s="55"/>
      <c r="BV1233" s="55"/>
      <c r="BW1233" s="55"/>
      <c r="BX1233" s="55"/>
      <c r="BY1233" s="55"/>
      <c r="BZ1233" s="55"/>
      <c r="CA1233" s="55"/>
      <c r="CB1233" s="55"/>
      <c r="CC1233" s="55"/>
      <c r="CD1233" s="55"/>
      <c r="CE1233" s="55"/>
      <c r="CF1233" s="55"/>
      <c r="CG1233" s="55"/>
      <c r="CH1233" s="55"/>
      <c r="CI1233" s="55"/>
      <c r="CJ1233" s="55"/>
      <c r="CK1233" s="55"/>
      <c r="CL1233" s="55"/>
      <c r="CM1233" s="55"/>
      <c r="CN1233" s="55"/>
      <c r="CO1233" s="55"/>
      <c r="CP1233" s="55"/>
      <c r="CQ1233" s="55"/>
      <c r="CR1233" s="55"/>
      <c r="CS1233" s="55"/>
      <c r="CT1233" s="55"/>
      <c r="CU1233" s="55"/>
      <c r="CV1233" s="55"/>
      <c r="CW1233" s="55"/>
      <c r="CX1233" s="55"/>
      <c r="CY1233" s="55"/>
      <c r="CZ1233" s="55"/>
      <c r="DA1233" s="55"/>
      <c r="DB1233" s="55"/>
      <c r="DC1233" s="55"/>
      <c r="DD1233" s="55"/>
      <c r="DE1233" s="55"/>
      <c r="DF1233" s="55"/>
      <c r="DG1233" s="55"/>
      <c r="DH1233" s="55"/>
      <c r="DI1233" s="55"/>
      <c r="DJ1233" s="55"/>
      <c r="DK1233" s="55"/>
      <c r="DL1233" s="55"/>
    </row>
    <row r="1234" spans="1:116" s="49" customFormat="1" ht="18" customHeight="1" x14ac:dyDescent="0.25">
      <c r="A1234" s="115"/>
      <c r="C1234" s="50"/>
      <c r="D1234" s="50"/>
      <c r="E1234" s="60"/>
      <c r="F1234" s="61"/>
      <c r="G1234" s="61"/>
      <c r="H1234" s="50"/>
      <c r="I1234" s="50"/>
      <c r="J1234" s="50"/>
      <c r="K1234" s="50"/>
      <c r="L1234" s="50"/>
      <c r="M1234" s="50"/>
      <c r="N1234" s="50"/>
      <c r="O1234" s="50"/>
      <c r="P1234" s="50"/>
      <c r="Q1234" s="50"/>
      <c r="R1234" s="55"/>
      <c r="S1234" s="55"/>
      <c r="T1234" s="55"/>
      <c r="U1234" s="55"/>
      <c r="V1234" s="55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5"/>
      <c r="AK1234" s="55"/>
      <c r="AL1234" s="55"/>
      <c r="AM1234" s="55"/>
      <c r="AN1234" s="55"/>
      <c r="AO1234" s="55"/>
      <c r="AP1234" s="55"/>
      <c r="AQ1234" s="55"/>
      <c r="AR1234" s="55"/>
      <c r="AS1234" s="55"/>
      <c r="AT1234" s="55"/>
      <c r="AU1234" s="55"/>
      <c r="AV1234" s="55"/>
      <c r="AW1234" s="55"/>
      <c r="AX1234" s="55"/>
      <c r="AY1234" s="55"/>
      <c r="AZ1234" s="55"/>
      <c r="BA1234" s="55"/>
      <c r="BB1234" s="55"/>
      <c r="BC1234" s="55"/>
      <c r="BD1234" s="55"/>
      <c r="BE1234" s="55"/>
      <c r="BF1234" s="55"/>
      <c r="BG1234" s="55"/>
      <c r="BH1234" s="55"/>
      <c r="BI1234" s="55"/>
      <c r="BJ1234" s="55"/>
      <c r="BK1234" s="55"/>
      <c r="BL1234" s="55"/>
      <c r="BM1234" s="55"/>
      <c r="BN1234" s="55"/>
      <c r="BO1234" s="55"/>
      <c r="BP1234" s="55"/>
      <c r="BQ1234" s="55"/>
      <c r="BR1234" s="55"/>
      <c r="BS1234" s="55"/>
      <c r="BT1234" s="55"/>
      <c r="BU1234" s="55"/>
      <c r="BV1234" s="55"/>
      <c r="BW1234" s="55"/>
      <c r="BX1234" s="55"/>
      <c r="BY1234" s="55"/>
      <c r="BZ1234" s="55"/>
      <c r="CA1234" s="55"/>
      <c r="CB1234" s="55"/>
      <c r="CC1234" s="55"/>
      <c r="CD1234" s="55"/>
      <c r="CE1234" s="55"/>
      <c r="CF1234" s="55"/>
      <c r="CG1234" s="55"/>
      <c r="CH1234" s="55"/>
      <c r="CI1234" s="55"/>
      <c r="CJ1234" s="55"/>
      <c r="CK1234" s="55"/>
      <c r="CL1234" s="55"/>
      <c r="CM1234" s="55"/>
      <c r="CN1234" s="55"/>
      <c r="CO1234" s="55"/>
      <c r="CP1234" s="55"/>
      <c r="CQ1234" s="55"/>
      <c r="CR1234" s="55"/>
      <c r="CS1234" s="55"/>
      <c r="CT1234" s="55"/>
      <c r="CU1234" s="55"/>
      <c r="CV1234" s="55"/>
      <c r="CW1234" s="55"/>
      <c r="CX1234" s="55"/>
      <c r="CY1234" s="55"/>
      <c r="CZ1234" s="55"/>
      <c r="DA1234" s="55"/>
      <c r="DB1234" s="55"/>
      <c r="DC1234" s="55"/>
      <c r="DD1234" s="55"/>
      <c r="DE1234" s="55"/>
      <c r="DF1234" s="55"/>
      <c r="DG1234" s="55"/>
      <c r="DH1234" s="55"/>
      <c r="DI1234" s="55"/>
      <c r="DJ1234" s="55"/>
      <c r="DK1234" s="55"/>
      <c r="DL1234" s="55"/>
    </row>
  </sheetData>
  <autoFilter ref="A5:DL28"/>
  <mergeCells count="9">
    <mergeCell ref="H4:H5"/>
    <mergeCell ref="A1:G1"/>
    <mergeCell ref="A2:G2"/>
    <mergeCell ref="A4:A5"/>
    <mergeCell ref="B4:B5"/>
    <mergeCell ref="C4:D4"/>
    <mergeCell ref="E4:E5"/>
    <mergeCell ref="F4:F5"/>
    <mergeCell ref="G4:G5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238"/>
  <sheetViews>
    <sheetView zoomScale="96" zoomScaleNormal="96" workbookViewId="0">
      <selection activeCell="F15" sqref="F15"/>
    </sheetView>
  </sheetViews>
  <sheetFormatPr defaultRowHeight="18" customHeight="1" x14ac:dyDescent="0.25"/>
  <cols>
    <col min="1" max="1" width="7.85546875" style="115" bestFit="1" customWidth="1"/>
    <col min="2" max="2" width="47" style="49" bestFit="1" customWidth="1"/>
    <col min="3" max="3" width="10.85546875" style="50" customWidth="1"/>
    <col min="4" max="4" width="9.85546875" style="50" customWidth="1"/>
    <col min="5" max="5" width="14.5703125" style="60" bestFit="1" customWidth="1"/>
    <col min="6" max="6" width="13.42578125" style="61" customWidth="1"/>
    <col min="7" max="7" width="14.7109375" style="61" customWidth="1"/>
    <col min="8" max="8" width="13.42578125" style="50" customWidth="1"/>
    <col min="9" max="9" width="9.140625" style="50"/>
    <col min="10" max="10" width="10.42578125" style="50" customWidth="1"/>
    <col min="11" max="17" width="9.140625" style="50"/>
    <col min="18" max="116" width="9.140625" style="55"/>
    <col min="117" max="16384" width="9.140625" style="50"/>
  </cols>
  <sheetData>
    <row r="1" spans="1:116" s="68" customFormat="1" ht="23.25" customHeight="1" x14ac:dyDescent="0.3">
      <c r="A1" s="119" t="s">
        <v>61</v>
      </c>
      <c r="B1" s="119"/>
      <c r="C1" s="119"/>
      <c r="D1" s="119"/>
      <c r="E1" s="119"/>
      <c r="F1" s="119"/>
      <c r="G1" s="119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</row>
    <row r="2" spans="1:116" s="68" customFormat="1" ht="23.25" customHeight="1" x14ac:dyDescent="0.3">
      <c r="A2" s="120" t="s">
        <v>116</v>
      </c>
      <c r="B2" s="120"/>
      <c r="C2" s="120"/>
      <c r="D2" s="120"/>
      <c r="E2" s="120"/>
      <c r="F2" s="120"/>
      <c r="G2" s="120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</row>
    <row r="3" spans="1:116" ht="10.5" customHeight="1" x14ac:dyDescent="0.25">
      <c r="A3" s="111"/>
      <c r="B3" s="65"/>
      <c r="C3" s="65"/>
      <c r="D3" s="65"/>
      <c r="E3" s="65"/>
      <c r="F3" s="65"/>
      <c r="G3" s="65"/>
    </row>
    <row r="4" spans="1:116" s="58" customFormat="1" ht="18" customHeight="1" x14ac:dyDescent="0.25">
      <c r="A4" s="121" t="s">
        <v>9</v>
      </c>
      <c r="B4" s="123" t="s">
        <v>8</v>
      </c>
      <c r="C4" s="125" t="s">
        <v>7</v>
      </c>
      <c r="D4" s="126"/>
      <c r="E4" s="123" t="s">
        <v>6</v>
      </c>
      <c r="F4" s="127" t="s">
        <v>5</v>
      </c>
      <c r="G4" s="127" t="s">
        <v>4</v>
      </c>
      <c r="H4" s="118" t="s">
        <v>88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</row>
    <row r="5" spans="1:116" s="58" customFormat="1" ht="18" customHeight="1" x14ac:dyDescent="0.25">
      <c r="A5" s="122"/>
      <c r="B5" s="124"/>
      <c r="C5" s="69" t="s">
        <v>3</v>
      </c>
      <c r="D5" s="69" t="s">
        <v>2</v>
      </c>
      <c r="E5" s="124"/>
      <c r="F5" s="128"/>
      <c r="G5" s="128"/>
      <c r="H5" s="118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</row>
    <row r="6" spans="1:116" s="76" customFormat="1" ht="18" customHeight="1" x14ac:dyDescent="0.25">
      <c r="A6" s="113"/>
      <c r="B6" s="70" t="s">
        <v>1</v>
      </c>
      <c r="C6" s="71"/>
      <c r="D6" s="71"/>
      <c r="E6" s="72"/>
      <c r="F6" s="73"/>
      <c r="G6" s="74">
        <f>T3.19!G28</f>
        <v>16495378</v>
      </c>
      <c r="H6" s="75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</row>
    <row r="7" spans="1:116" ht="18" customHeight="1" x14ac:dyDescent="0.25">
      <c r="A7" s="112">
        <v>44287</v>
      </c>
      <c r="B7" s="59" t="s">
        <v>64</v>
      </c>
      <c r="C7" s="48"/>
      <c r="D7" s="48"/>
      <c r="E7" s="51"/>
      <c r="F7" s="52">
        <v>2200</v>
      </c>
      <c r="G7" s="52">
        <f>G6+E7-F7</f>
        <v>16493178</v>
      </c>
      <c r="H7" s="53" t="s">
        <v>60</v>
      </c>
    </row>
    <row r="8" spans="1:116" ht="18" customHeight="1" x14ac:dyDescent="0.25">
      <c r="A8" s="112">
        <v>44287</v>
      </c>
      <c r="B8" s="59" t="s">
        <v>120</v>
      </c>
      <c r="C8" s="48"/>
      <c r="D8" s="48"/>
      <c r="E8" s="51">
        <v>13200000</v>
      </c>
      <c r="F8" s="52"/>
      <c r="G8" s="52">
        <f t="shared" ref="G8:G31" si="0">G7+E8-F8</f>
        <v>29693178</v>
      </c>
      <c r="H8" s="53" t="s">
        <v>121</v>
      </c>
    </row>
    <row r="9" spans="1:116" ht="18" customHeight="1" x14ac:dyDescent="0.25">
      <c r="A9" s="112">
        <v>44289</v>
      </c>
      <c r="B9" s="59" t="s">
        <v>117</v>
      </c>
      <c r="C9" s="48" t="s">
        <v>11</v>
      </c>
      <c r="D9" s="48"/>
      <c r="E9" s="51">
        <v>500000</v>
      </c>
      <c r="F9" s="52"/>
      <c r="G9" s="52">
        <f t="shared" si="0"/>
        <v>30193178</v>
      </c>
      <c r="H9" s="53" t="s">
        <v>38</v>
      </c>
    </row>
    <row r="10" spans="1:116" ht="18" customHeight="1" x14ac:dyDescent="0.25">
      <c r="A10" s="112">
        <v>44290</v>
      </c>
      <c r="B10" s="59" t="s">
        <v>66</v>
      </c>
      <c r="C10" s="48" t="s">
        <v>11</v>
      </c>
      <c r="D10" s="48"/>
      <c r="E10" s="51">
        <v>200000</v>
      </c>
      <c r="F10" s="52"/>
      <c r="G10" s="52">
        <f t="shared" si="0"/>
        <v>30393178</v>
      </c>
      <c r="H10" s="53" t="s">
        <v>38</v>
      </c>
    </row>
    <row r="11" spans="1:116" ht="18" customHeight="1" x14ac:dyDescent="0.25">
      <c r="A11" s="114">
        <v>44291</v>
      </c>
      <c r="B11" s="59" t="s">
        <v>92</v>
      </c>
      <c r="C11" s="48"/>
      <c r="D11" s="48" t="s">
        <v>11</v>
      </c>
      <c r="E11" s="51">
        <v>200000</v>
      </c>
      <c r="F11" s="52"/>
      <c r="G11" s="52">
        <f t="shared" si="0"/>
        <v>30593178</v>
      </c>
      <c r="H11" s="53" t="s">
        <v>37</v>
      </c>
    </row>
    <row r="12" spans="1:116" ht="18" customHeight="1" x14ac:dyDescent="0.25">
      <c r="A12" s="112">
        <v>44293</v>
      </c>
      <c r="B12" s="59" t="s">
        <v>118</v>
      </c>
      <c r="C12" s="48"/>
      <c r="D12" s="48"/>
      <c r="E12" s="51"/>
      <c r="F12" s="52">
        <v>197200</v>
      </c>
      <c r="G12" s="52">
        <f t="shared" si="0"/>
        <v>30395978</v>
      </c>
      <c r="H12" s="53" t="s">
        <v>119</v>
      </c>
    </row>
    <row r="13" spans="1:116" ht="18" customHeight="1" x14ac:dyDescent="0.25">
      <c r="A13" s="112">
        <v>44293</v>
      </c>
      <c r="B13" s="59" t="s">
        <v>100</v>
      </c>
      <c r="C13" s="48"/>
      <c r="D13" s="48"/>
      <c r="E13" s="51"/>
      <c r="F13" s="52">
        <v>620000</v>
      </c>
      <c r="G13" s="52">
        <f t="shared" si="0"/>
        <v>29775978</v>
      </c>
      <c r="H13" s="53" t="s">
        <v>90</v>
      </c>
    </row>
    <row r="14" spans="1:116" ht="18" customHeight="1" x14ac:dyDescent="0.25">
      <c r="A14" s="112">
        <v>44297</v>
      </c>
      <c r="B14" s="59" t="s">
        <v>122</v>
      </c>
      <c r="C14" s="48"/>
      <c r="D14" s="48"/>
      <c r="E14" s="52"/>
      <c r="F14" s="52">
        <v>13200000</v>
      </c>
      <c r="G14" s="52">
        <f t="shared" si="0"/>
        <v>16575978</v>
      </c>
      <c r="H14" s="53" t="s">
        <v>121</v>
      </c>
    </row>
    <row r="15" spans="1:116" ht="18" customHeight="1" x14ac:dyDescent="0.25">
      <c r="A15" s="112"/>
      <c r="B15" s="59" t="s">
        <v>72</v>
      </c>
      <c r="C15" s="48"/>
      <c r="D15" s="48"/>
      <c r="E15" s="51"/>
      <c r="F15" s="52">
        <v>2200</v>
      </c>
      <c r="G15" s="52">
        <f t="shared" si="0"/>
        <v>16573778</v>
      </c>
      <c r="H15" s="53" t="s">
        <v>60</v>
      </c>
    </row>
    <row r="16" spans="1:116" ht="18" customHeight="1" x14ac:dyDescent="0.25">
      <c r="A16" s="112">
        <v>44297</v>
      </c>
      <c r="B16" s="59" t="s">
        <v>123</v>
      </c>
      <c r="C16" s="48" t="s">
        <v>11</v>
      </c>
      <c r="D16" s="48"/>
      <c r="E16" s="51">
        <v>200000</v>
      </c>
      <c r="F16" s="52"/>
      <c r="G16" s="52">
        <f t="shared" si="0"/>
        <v>16773778</v>
      </c>
      <c r="H16" s="53" t="s">
        <v>38</v>
      </c>
    </row>
    <row r="17" spans="1:116" ht="18" customHeight="1" x14ac:dyDescent="0.25">
      <c r="A17" s="112">
        <v>44299</v>
      </c>
      <c r="B17" s="59" t="s">
        <v>66</v>
      </c>
      <c r="C17" s="48" t="s">
        <v>11</v>
      </c>
      <c r="D17" s="48"/>
      <c r="E17" s="51">
        <v>410000</v>
      </c>
      <c r="F17" s="52"/>
      <c r="G17" s="52">
        <f t="shared" si="0"/>
        <v>17183778</v>
      </c>
      <c r="H17" s="53" t="s">
        <v>38</v>
      </c>
    </row>
    <row r="18" spans="1:116" ht="18" customHeight="1" x14ac:dyDescent="0.25">
      <c r="A18" s="112">
        <v>44300</v>
      </c>
      <c r="B18" s="59" t="s">
        <v>100</v>
      </c>
      <c r="C18" s="48"/>
      <c r="D18" s="48"/>
      <c r="E18" s="54"/>
      <c r="F18" s="52">
        <v>622200</v>
      </c>
      <c r="G18" s="52">
        <f t="shared" si="0"/>
        <v>16561578</v>
      </c>
      <c r="H18" s="53" t="s">
        <v>90</v>
      </c>
    </row>
    <row r="19" spans="1:116" ht="18" customHeight="1" x14ac:dyDescent="0.25">
      <c r="A19" s="112">
        <v>44300</v>
      </c>
      <c r="B19" s="59" t="s">
        <v>66</v>
      </c>
      <c r="C19" s="48" t="s">
        <v>11</v>
      </c>
      <c r="D19" s="48"/>
      <c r="E19" s="52">
        <v>1000000</v>
      </c>
      <c r="F19" s="52"/>
      <c r="G19" s="52">
        <f t="shared" si="0"/>
        <v>17561578</v>
      </c>
      <c r="H19" s="53" t="s">
        <v>38</v>
      </c>
    </row>
    <row r="20" spans="1:116" ht="18" customHeight="1" x14ac:dyDescent="0.25">
      <c r="A20" s="112">
        <v>44307</v>
      </c>
      <c r="B20" s="59" t="s">
        <v>82</v>
      </c>
      <c r="C20" s="48" t="s">
        <v>11</v>
      </c>
      <c r="D20" s="48"/>
      <c r="E20" s="52">
        <v>200000</v>
      </c>
      <c r="F20" s="52"/>
      <c r="G20" s="52">
        <f t="shared" si="0"/>
        <v>17761578</v>
      </c>
      <c r="H20" s="53" t="s">
        <v>38</v>
      </c>
    </row>
    <row r="21" spans="1:116" ht="18" customHeight="1" x14ac:dyDescent="0.25">
      <c r="A21" s="112">
        <v>44307</v>
      </c>
      <c r="B21" s="59" t="s">
        <v>66</v>
      </c>
      <c r="C21" s="48" t="s">
        <v>11</v>
      </c>
      <c r="D21" s="48"/>
      <c r="E21" s="52">
        <v>50000</v>
      </c>
      <c r="F21" s="52"/>
      <c r="G21" s="52">
        <f t="shared" si="0"/>
        <v>17811578</v>
      </c>
      <c r="H21" s="53" t="s">
        <v>38</v>
      </c>
    </row>
    <row r="22" spans="1:116" ht="18" customHeight="1" x14ac:dyDescent="0.25">
      <c r="A22" s="112">
        <v>44307</v>
      </c>
      <c r="B22" s="59" t="s">
        <v>124</v>
      </c>
      <c r="C22" s="48" t="s">
        <v>11</v>
      </c>
      <c r="D22" s="48"/>
      <c r="E22" s="52">
        <v>200000</v>
      </c>
      <c r="F22" s="52"/>
      <c r="G22" s="52">
        <f t="shared" si="0"/>
        <v>18011578</v>
      </c>
      <c r="H22" s="53" t="s">
        <v>38</v>
      </c>
    </row>
    <row r="23" spans="1:116" ht="18" customHeight="1" x14ac:dyDescent="0.25">
      <c r="A23" s="112">
        <v>44308</v>
      </c>
      <c r="B23" s="59" t="s">
        <v>125</v>
      </c>
      <c r="C23" s="48" t="s">
        <v>11</v>
      </c>
      <c r="D23" s="48"/>
      <c r="E23" s="52">
        <v>200000</v>
      </c>
      <c r="F23" s="52"/>
      <c r="G23" s="52">
        <f t="shared" si="0"/>
        <v>18211578</v>
      </c>
      <c r="H23" s="53" t="s">
        <v>38</v>
      </c>
    </row>
    <row r="24" spans="1:116" ht="18" customHeight="1" x14ac:dyDescent="0.25">
      <c r="A24" s="112">
        <v>44311</v>
      </c>
      <c r="B24" s="59" t="s">
        <v>83</v>
      </c>
      <c r="C24" s="48"/>
      <c r="D24" s="48"/>
      <c r="E24" s="52">
        <v>1922</v>
      </c>
      <c r="F24" s="52"/>
      <c r="G24" s="52">
        <f t="shared" si="0"/>
        <v>18213500</v>
      </c>
      <c r="H24" s="53" t="s">
        <v>83</v>
      </c>
    </row>
    <row r="25" spans="1:116" ht="18" customHeight="1" x14ac:dyDescent="0.25">
      <c r="A25" s="112">
        <v>44311</v>
      </c>
      <c r="B25" s="59" t="s">
        <v>126</v>
      </c>
      <c r="C25" s="48"/>
      <c r="D25" s="48" t="s">
        <v>11</v>
      </c>
      <c r="E25" s="52">
        <v>400000</v>
      </c>
      <c r="F25" s="52"/>
      <c r="G25" s="52">
        <f t="shared" si="0"/>
        <v>18613500</v>
      </c>
      <c r="H25" s="53" t="s">
        <v>37</v>
      </c>
    </row>
    <row r="26" spans="1:116" ht="18" customHeight="1" x14ac:dyDescent="0.25">
      <c r="A26" s="112">
        <v>44311</v>
      </c>
      <c r="B26" s="59" t="s">
        <v>113</v>
      </c>
      <c r="C26" s="48"/>
      <c r="D26" s="48" t="s">
        <v>11</v>
      </c>
      <c r="E26" s="52">
        <v>500000</v>
      </c>
      <c r="F26" s="52"/>
      <c r="G26" s="52">
        <f t="shared" si="0"/>
        <v>19113500</v>
      </c>
      <c r="H26" s="53" t="s">
        <v>37</v>
      </c>
    </row>
    <row r="27" spans="1:116" ht="18" customHeight="1" x14ac:dyDescent="0.25">
      <c r="A27" s="112">
        <v>44313</v>
      </c>
      <c r="B27" s="59" t="s">
        <v>100</v>
      </c>
      <c r="C27" s="48"/>
      <c r="D27" s="48"/>
      <c r="E27" s="52"/>
      <c r="F27" s="52">
        <v>322200</v>
      </c>
      <c r="G27" s="52">
        <f t="shared" si="0"/>
        <v>18791300</v>
      </c>
      <c r="H27" s="53" t="s">
        <v>90</v>
      </c>
    </row>
    <row r="28" spans="1:116" ht="18" customHeight="1" x14ac:dyDescent="0.25">
      <c r="A28" s="112">
        <v>44314</v>
      </c>
      <c r="B28" s="59" t="s">
        <v>101</v>
      </c>
      <c r="C28" s="48"/>
      <c r="D28" s="48"/>
      <c r="E28" s="52"/>
      <c r="F28" s="52">
        <v>4336000</v>
      </c>
      <c r="G28" s="52">
        <f t="shared" si="0"/>
        <v>14455300</v>
      </c>
      <c r="H28" s="53" t="s">
        <v>89</v>
      </c>
    </row>
    <row r="29" spans="1:116" ht="18" customHeight="1" x14ac:dyDescent="0.25">
      <c r="A29" s="112">
        <v>44314</v>
      </c>
      <c r="B29" s="59" t="s">
        <v>115</v>
      </c>
      <c r="C29" s="48"/>
      <c r="D29" s="48"/>
      <c r="E29" s="52"/>
      <c r="F29" s="52">
        <v>2742200</v>
      </c>
      <c r="G29" s="52">
        <f t="shared" si="0"/>
        <v>11713100</v>
      </c>
      <c r="H29" s="53" t="s">
        <v>89</v>
      </c>
    </row>
    <row r="30" spans="1:116" ht="18" customHeight="1" x14ac:dyDescent="0.25">
      <c r="A30" s="112">
        <v>44314</v>
      </c>
      <c r="B30" s="59" t="s">
        <v>100</v>
      </c>
      <c r="C30" s="48"/>
      <c r="D30" s="48"/>
      <c r="E30" s="52"/>
      <c r="F30" s="52">
        <v>500000</v>
      </c>
      <c r="G30" s="52">
        <f t="shared" si="0"/>
        <v>11213100</v>
      </c>
      <c r="H30" s="53" t="s">
        <v>90</v>
      </c>
    </row>
    <row r="31" spans="1:116" ht="18" customHeight="1" x14ac:dyDescent="0.25">
      <c r="A31" s="112">
        <v>44315</v>
      </c>
      <c r="B31" s="59" t="s">
        <v>66</v>
      </c>
      <c r="C31" s="48" t="s">
        <v>11</v>
      </c>
      <c r="D31" s="48"/>
      <c r="E31" s="52">
        <v>5000000</v>
      </c>
      <c r="F31" s="52"/>
      <c r="G31" s="52">
        <f t="shared" si="0"/>
        <v>16213100</v>
      </c>
      <c r="H31" s="53" t="s">
        <v>38</v>
      </c>
    </row>
    <row r="32" spans="1:116" s="80" customFormat="1" ht="18" customHeight="1" x14ac:dyDescent="0.25">
      <c r="A32" s="113"/>
      <c r="B32" s="70" t="s">
        <v>10</v>
      </c>
      <c r="C32" s="71"/>
      <c r="D32" s="71"/>
      <c r="E32" s="78">
        <f>SUM(E7:E31)</f>
        <v>22261922</v>
      </c>
      <c r="F32" s="79">
        <f>SUM(F7:F31)</f>
        <v>22544200</v>
      </c>
      <c r="G32" s="74">
        <f>SUM(G6+E32-F32)</f>
        <v>16213100</v>
      </c>
      <c r="H32" s="75"/>
      <c r="I32" s="76"/>
      <c r="J32" s="76"/>
      <c r="K32" s="76"/>
      <c r="L32" s="76"/>
      <c r="M32" s="76"/>
      <c r="N32" s="76"/>
      <c r="O32" s="76"/>
      <c r="P32" s="76"/>
      <c r="Q32" s="76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</row>
    <row r="33" spans="1:116" s="56" customFormat="1" ht="18" customHeight="1" x14ac:dyDescent="0.25">
      <c r="A33" s="115"/>
      <c r="B33" s="57"/>
      <c r="C33" s="57"/>
      <c r="D33" s="60"/>
      <c r="E33" s="61"/>
      <c r="F33" s="62"/>
      <c r="G33" s="50"/>
      <c r="H33" s="55"/>
      <c r="I33" s="63"/>
      <c r="J33" s="50"/>
      <c r="K33" s="50"/>
      <c r="L33" s="50"/>
      <c r="M33" s="50"/>
      <c r="N33" s="50"/>
      <c r="O33" s="50"/>
      <c r="P33" s="50"/>
      <c r="Q33" s="50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</row>
    <row r="34" spans="1:116" s="56" customFormat="1" ht="18" customHeight="1" x14ac:dyDescent="0.25">
      <c r="A34" s="115"/>
      <c r="B34" s="57"/>
      <c r="C34" s="57"/>
      <c r="D34" s="60"/>
      <c r="E34" s="61"/>
      <c r="F34" s="62"/>
      <c r="G34" s="50"/>
      <c r="H34" s="55"/>
      <c r="I34" s="63"/>
      <c r="J34" s="50"/>
      <c r="K34" s="50"/>
      <c r="L34" s="50"/>
      <c r="M34" s="50"/>
      <c r="N34" s="50"/>
      <c r="O34" s="50"/>
      <c r="P34" s="50"/>
      <c r="Q34" s="50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</row>
    <row r="35" spans="1:116" s="56" customFormat="1" ht="18" customHeight="1" x14ac:dyDescent="0.25">
      <c r="A35" s="115"/>
      <c r="B35" s="57"/>
      <c r="C35" s="57"/>
      <c r="D35" s="60"/>
      <c r="E35" s="61"/>
      <c r="F35" s="62"/>
      <c r="G35" s="50"/>
      <c r="H35" s="55"/>
      <c r="I35" s="63"/>
      <c r="J35" s="50"/>
      <c r="K35" s="50"/>
      <c r="L35" s="50"/>
      <c r="M35" s="50"/>
      <c r="N35" s="50"/>
      <c r="O35" s="50"/>
      <c r="P35" s="50"/>
      <c r="Q35" s="5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</row>
    <row r="36" spans="1:116" s="64" customFormat="1" ht="18" customHeight="1" x14ac:dyDescent="0.25">
      <c r="A36" s="115"/>
      <c r="B36" s="57"/>
      <c r="C36" s="57"/>
      <c r="D36" s="60"/>
      <c r="E36" s="61"/>
      <c r="F36" s="62"/>
      <c r="G36" s="50"/>
      <c r="H36" s="55"/>
      <c r="I36" s="50"/>
      <c r="J36" s="50"/>
      <c r="K36" s="50"/>
      <c r="L36" s="50"/>
      <c r="M36" s="50"/>
      <c r="N36" s="50"/>
      <c r="O36" s="50"/>
      <c r="P36" s="50"/>
      <c r="Q36" s="50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</row>
    <row r="37" spans="1:116" s="55" customFormat="1" ht="18" customHeight="1" x14ac:dyDescent="0.25">
      <c r="A37" s="115"/>
      <c r="B37" s="57"/>
      <c r="C37" s="57"/>
      <c r="D37" s="60"/>
      <c r="E37" s="61"/>
      <c r="F37" s="62"/>
      <c r="G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16" s="55" customFormat="1" ht="18" customHeight="1" x14ac:dyDescent="0.25">
      <c r="A38" s="115"/>
      <c r="B38" s="57"/>
      <c r="C38" s="57"/>
      <c r="D38" s="60"/>
      <c r="E38" s="61"/>
      <c r="F38" s="62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16" s="55" customFormat="1" ht="18" customHeight="1" x14ac:dyDescent="0.25">
      <c r="A39" s="115"/>
      <c r="B39" s="57"/>
      <c r="C39" s="57"/>
      <c r="D39" s="60"/>
      <c r="E39" s="61"/>
      <c r="F39" s="62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16" s="55" customFormat="1" ht="18" customHeight="1" x14ac:dyDescent="0.25">
      <c r="A40" s="115"/>
      <c r="B40" s="57"/>
      <c r="C40" s="57"/>
      <c r="D40" s="60"/>
      <c r="E40" s="61"/>
      <c r="F40" s="62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16" s="55" customFormat="1" ht="18" customHeight="1" x14ac:dyDescent="0.25">
      <c r="A41" s="115"/>
      <c r="B41" s="50"/>
      <c r="C41" s="50"/>
      <c r="D41" s="50"/>
      <c r="E41" s="60"/>
      <c r="F41" s="61"/>
      <c r="G41" s="62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16" s="55" customFormat="1" ht="18" customHeight="1" x14ac:dyDescent="0.25">
      <c r="A42" s="115"/>
      <c r="B42" s="50"/>
      <c r="C42" s="50"/>
      <c r="D42" s="50"/>
      <c r="E42" s="60"/>
      <c r="F42" s="61"/>
      <c r="G42" s="62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16" s="55" customFormat="1" ht="18" customHeight="1" x14ac:dyDescent="0.25">
      <c r="A43" s="115"/>
      <c r="B43" s="50"/>
      <c r="C43" s="50"/>
      <c r="D43" s="50"/>
      <c r="E43" s="60"/>
      <c r="F43" s="61"/>
      <c r="G43" s="62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16" s="55" customFormat="1" ht="18" customHeight="1" x14ac:dyDescent="0.25">
      <c r="A44" s="115"/>
      <c r="B44" s="50"/>
      <c r="C44" s="50"/>
      <c r="D44" s="50"/>
      <c r="E44" s="60"/>
      <c r="F44" s="61"/>
      <c r="G44" s="62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16" s="55" customFormat="1" ht="18" customHeight="1" x14ac:dyDescent="0.25">
      <c r="A45" s="115"/>
      <c r="B45" s="50"/>
      <c r="C45" s="50"/>
      <c r="D45" s="50"/>
      <c r="E45" s="60"/>
      <c r="F45" s="61"/>
      <c r="G45" s="62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16" s="55" customFormat="1" ht="18" customHeight="1" x14ac:dyDescent="0.25">
      <c r="A46" s="115"/>
      <c r="B46" s="50"/>
      <c r="C46" s="50"/>
      <c r="D46" s="50"/>
      <c r="E46" s="60"/>
      <c r="F46" s="61"/>
      <c r="G46" s="62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16" s="55" customFormat="1" ht="18" customHeight="1" x14ac:dyDescent="0.25">
      <c r="A47" s="115"/>
      <c r="B47" s="50"/>
      <c r="C47" s="50"/>
      <c r="D47" s="50"/>
      <c r="E47" s="60"/>
      <c r="F47" s="61"/>
      <c r="G47" s="62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16" s="55" customFormat="1" ht="18" customHeight="1" x14ac:dyDescent="0.25">
      <c r="A48" s="115"/>
      <c r="B48" s="50"/>
      <c r="C48" s="50"/>
      <c r="D48" s="50"/>
      <c r="E48" s="60"/>
      <c r="F48" s="61"/>
      <c r="G48" s="62"/>
      <c r="H48" s="50"/>
      <c r="I48" s="50" t="s">
        <v>0</v>
      </c>
      <c r="J48" s="50"/>
      <c r="K48" s="50"/>
      <c r="L48" s="50"/>
      <c r="M48" s="50"/>
      <c r="N48" s="50"/>
      <c r="O48" s="50"/>
      <c r="P48" s="50"/>
      <c r="Q48" s="50"/>
    </row>
    <row r="49" spans="1:17" s="55" customFormat="1" ht="18" customHeight="1" x14ac:dyDescent="0.25">
      <c r="A49" s="115"/>
      <c r="B49" s="50"/>
      <c r="C49" s="50"/>
      <c r="D49" s="50"/>
      <c r="E49" s="60"/>
      <c r="F49" s="61"/>
      <c r="G49" s="62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s="55" customFormat="1" ht="18" customHeight="1" x14ac:dyDescent="0.25">
      <c r="A50" s="115"/>
      <c r="B50" s="50"/>
      <c r="C50" s="50"/>
      <c r="D50" s="50"/>
      <c r="E50" s="60"/>
      <c r="F50" s="61"/>
      <c r="G50" s="62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s="55" customFormat="1" ht="18" customHeight="1" x14ac:dyDescent="0.25">
      <c r="A51" s="115"/>
      <c r="B51" s="50"/>
      <c r="C51" s="50"/>
      <c r="D51" s="50"/>
      <c r="E51" s="60"/>
      <c r="F51" s="61"/>
      <c r="G51" s="62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s="55" customFormat="1" ht="18" customHeight="1" x14ac:dyDescent="0.25">
      <c r="A52" s="115"/>
      <c r="B52" s="50"/>
      <c r="C52" s="50"/>
      <c r="D52" s="50"/>
      <c r="E52" s="60"/>
      <c r="F52" s="61"/>
      <c r="G52" s="62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8" customHeight="1" x14ac:dyDescent="0.25">
      <c r="B53" s="50"/>
      <c r="G53" s="62"/>
    </row>
    <row r="54" spans="1:17" ht="18" customHeight="1" x14ac:dyDescent="0.25">
      <c r="B54" s="50"/>
      <c r="G54" s="62"/>
    </row>
    <row r="55" spans="1:17" ht="18" customHeight="1" x14ac:dyDescent="0.25">
      <c r="B55" s="50"/>
      <c r="E55" s="50"/>
      <c r="F55" s="50"/>
      <c r="G55" s="62"/>
    </row>
    <row r="56" spans="1:17" ht="18" customHeight="1" x14ac:dyDescent="0.25">
      <c r="B56" s="50"/>
      <c r="E56" s="50"/>
      <c r="F56" s="50"/>
      <c r="G56" s="62"/>
    </row>
    <row r="57" spans="1:17" ht="18" customHeight="1" x14ac:dyDescent="0.25">
      <c r="B57" s="50"/>
      <c r="E57" s="50"/>
      <c r="F57" s="50"/>
      <c r="G57" s="62"/>
    </row>
    <row r="58" spans="1:17" ht="18" customHeight="1" x14ac:dyDescent="0.25">
      <c r="B58" s="50"/>
      <c r="E58" s="50"/>
      <c r="F58" s="50"/>
      <c r="G58" s="62"/>
    </row>
    <row r="59" spans="1:17" ht="18" customHeight="1" x14ac:dyDescent="0.25">
      <c r="B59" s="50"/>
      <c r="E59" s="50"/>
      <c r="F59" s="50"/>
      <c r="G59" s="62"/>
    </row>
    <row r="60" spans="1:17" ht="18" customHeight="1" x14ac:dyDescent="0.25">
      <c r="B60" s="50"/>
      <c r="E60" s="50"/>
      <c r="F60" s="50"/>
      <c r="G60" s="62"/>
    </row>
    <row r="61" spans="1:17" ht="18" customHeight="1" x14ac:dyDescent="0.25">
      <c r="B61" s="50"/>
      <c r="E61" s="50"/>
      <c r="F61" s="50"/>
      <c r="G61" s="62"/>
    </row>
    <row r="62" spans="1:17" ht="18" customHeight="1" x14ac:dyDescent="0.25">
      <c r="B62" s="50"/>
      <c r="E62" s="50"/>
      <c r="F62" s="50"/>
      <c r="G62" s="62"/>
    </row>
    <row r="63" spans="1:17" ht="18" customHeight="1" x14ac:dyDescent="0.25">
      <c r="B63" s="50"/>
      <c r="E63" s="50"/>
      <c r="F63" s="50"/>
      <c r="G63" s="62"/>
    </row>
    <row r="64" spans="1:17" ht="18" customHeight="1" x14ac:dyDescent="0.25">
      <c r="B64" s="50"/>
      <c r="E64" s="50"/>
      <c r="F64" s="50"/>
      <c r="G64" s="62"/>
    </row>
    <row r="65" spans="2:7" ht="18" customHeight="1" x14ac:dyDescent="0.25">
      <c r="B65" s="50"/>
      <c r="E65" s="50"/>
      <c r="F65" s="50"/>
      <c r="G65" s="62"/>
    </row>
    <row r="66" spans="2:7" ht="18" customHeight="1" x14ac:dyDescent="0.25">
      <c r="B66" s="50"/>
      <c r="E66" s="50"/>
      <c r="F66" s="50"/>
      <c r="G66" s="62"/>
    </row>
    <row r="67" spans="2:7" ht="18" customHeight="1" x14ac:dyDescent="0.25">
      <c r="B67" s="50"/>
      <c r="E67" s="50"/>
      <c r="F67" s="50"/>
      <c r="G67" s="62"/>
    </row>
    <row r="68" spans="2:7" ht="18" customHeight="1" x14ac:dyDescent="0.25">
      <c r="B68" s="50"/>
      <c r="E68" s="50"/>
      <c r="F68" s="50"/>
      <c r="G68" s="62"/>
    </row>
    <row r="69" spans="2:7" ht="18" customHeight="1" x14ac:dyDescent="0.25">
      <c r="B69" s="50"/>
      <c r="E69" s="50"/>
      <c r="F69" s="50"/>
      <c r="G69" s="62"/>
    </row>
    <row r="70" spans="2:7" ht="18" customHeight="1" x14ac:dyDescent="0.25">
      <c r="B70" s="50"/>
      <c r="E70" s="50"/>
      <c r="F70" s="50"/>
      <c r="G70" s="62"/>
    </row>
    <row r="71" spans="2:7" ht="18" customHeight="1" x14ac:dyDescent="0.25">
      <c r="B71" s="50"/>
      <c r="E71" s="50"/>
      <c r="F71" s="50"/>
      <c r="G71" s="62"/>
    </row>
    <row r="72" spans="2:7" ht="18" customHeight="1" x14ac:dyDescent="0.25">
      <c r="B72" s="50"/>
      <c r="E72" s="50"/>
      <c r="F72" s="50"/>
      <c r="G72" s="62"/>
    </row>
    <row r="73" spans="2:7" ht="18" customHeight="1" x14ac:dyDescent="0.25">
      <c r="B73" s="50"/>
      <c r="E73" s="50"/>
      <c r="F73" s="50"/>
      <c r="G73" s="62"/>
    </row>
    <row r="74" spans="2:7" ht="18" customHeight="1" x14ac:dyDescent="0.25">
      <c r="B74" s="50"/>
      <c r="E74" s="50"/>
      <c r="F74" s="50"/>
      <c r="G74" s="62"/>
    </row>
    <row r="75" spans="2:7" ht="18" customHeight="1" x14ac:dyDescent="0.25">
      <c r="B75" s="50"/>
      <c r="E75" s="50"/>
      <c r="F75" s="50"/>
      <c r="G75" s="62"/>
    </row>
    <row r="76" spans="2:7" ht="18" customHeight="1" x14ac:dyDescent="0.25">
      <c r="B76" s="50"/>
      <c r="E76" s="50"/>
      <c r="F76" s="50"/>
      <c r="G76" s="62"/>
    </row>
    <row r="77" spans="2:7" ht="18" customHeight="1" x14ac:dyDescent="0.25">
      <c r="B77" s="50"/>
      <c r="E77" s="50"/>
      <c r="F77" s="50"/>
      <c r="G77" s="62"/>
    </row>
    <row r="78" spans="2:7" ht="18" customHeight="1" x14ac:dyDescent="0.25">
      <c r="B78" s="50"/>
      <c r="E78" s="50"/>
      <c r="F78" s="50"/>
      <c r="G78" s="62"/>
    </row>
    <row r="79" spans="2:7" ht="18" customHeight="1" x14ac:dyDescent="0.25">
      <c r="B79" s="50"/>
      <c r="E79" s="50"/>
      <c r="F79" s="50"/>
      <c r="G79" s="62"/>
    </row>
    <row r="80" spans="2:7" ht="18" customHeight="1" x14ac:dyDescent="0.25">
      <c r="B80" s="50"/>
      <c r="E80" s="50"/>
      <c r="F80" s="50"/>
      <c r="G80" s="62"/>
    </row>
    <row r="81" spans="2:7" ht="18" customHeight="1" x14ac:dyDescent="0.25">
      <c r="B81" s="50"/>
      <c r="E81" s="50"/>
      <c r="F81" s="50"/>
      <c r="G81" s="62"/>
    </row>
    <row r="82" spans="2:7" ht="18" customHeight="1" x14ac:dyDescent="0.25">
      <c r="B82" s="50"/>
      <c r="E82" s="50"/>
      <c r="F82" s="50"/>
      <c r="G82" s="62"/>
    </row>
    <row r="83" spans="2:7" ht="18" customHeight="1" x14ac:dyDescent="0.25">
      <c r="B83" s="50"/>
      <c r="E83" s="50"/>
      <c r="F83" s="50"/>
      <c r="G83" s="62"/>
    </row>
    <row r="84" spans="2:7" ht="18" customHeight="1" x14ac:dyDescent="0.25">
      <c r="B84" s="50"/>
      <c r="E84" s="50"/>
      <c r="F84" s="50"/>
      <c r="G84" s="62"/>
    </row>
    <row r="85" spans="2:7" ht="18" customHeight="1" x14ac:dyDescent="0.25">
      <c r="B85" s="50"/>
      <c r="E85" s="50"/>
      <c r="F85" s="50"/>
      <c r="G85" s="62"/>
    </row>
    <row r="86" spans="2:7" ht="18" customHeight="1" x14ac:dyDescent="0.25">
      <c r="B86" s="50"/>
      <c r="E86" s="50"/>
      <c r="F86" s="50"/>
      <c r="G86" s="62"/>
    </row>
    <row r="87" spans="2:7" ht="18" customHeight="1" x14ac:dyDescent="0.25">
      <c r="B87" s="50"/>
      <c r="E87" s="50"/>
      <c r="F87" s="50"/>
      <c r="G87" s="62"/>
    </row>
    <row r="88" spans="2:7" ht="18" customHeight="1" x14ac:dyDescent="0.25">
      <c r="B88" s="50"/>
      <c r="E88" s="50"/>
      <c r="F88" s="50"/>
      <c r="G88" s="62"/>
    </row>
    <row r="89" spans="2:7" ht="18" customHeight="1" x14ac:dyDescent="0.25">
      <c r="B89" s="50"/>
      <c r="E89" s="50"/>
      <c r="F89" s="50"/>
      <c r="G89" s="62"/>
    </row>
    <row r="90" spans="2:7" ht="18" customHeight="1" x14ac:dyDescent="0.25">
      <c r="B90" s="50"/>
      <c r="E90" s="50"/>
      <c r="F90" s="50"/>
      <c r="G90" s="62"/>
    </row>
    <row r="91" spans="2:7" ht="18" customHeight="1" x14ac:dyDescent="0.25">
      <c r="B91" s="50"/>
      <c r="E91" s="50"/>
      <c r="F91" s="50"/>
      <c r="G91" s="62"/>
    </row>
    <row r="92" spans="2:7" ht="18" customHeight="1" x14ac:dyDescent="0.25">
      <c r="B92" s="50"/>
      <c r="E92" s="50"/>
      <c r="F92" s="50"/>
      <c r="G92" s="62"/>
    </row>
    <row r="93" spans="2:7" ht="18" customHeight="1" x14ac:dyDescent="0.25">
      <c r="B93" s="50"/>
      <c r="E93" s="50"/>
      <c r="F93" s="50"/>
      <c r="G93" s="62"/>
    </row>
    <row r="94" spans="2:7" ht="18" customHeight="1" x14ac:dyDescent="0.25">
      <c r="B94" s="50"/>
      <c r="E94" s="50"/>
      <c r="F94" s="50"/>
      <c r="G94" s="62"/>
    </row>
    <row r="95" spans="2:7" ht="18" customHeight="1" x14ac:dyDescent="0.25">
      <c r="B95" s="50"/>
      <c r="E95" s="50"/>
      <c r="F95" s="50"/>
      <c r="G95" s="62"/>
    </row>
    <row r="96" spans="2:7" ht="18" customHeight="1" x14ac:dyDescent="0.25">
      <c r="B96" s="50"/>
      <c r="E96" s="50"/>
      <c r="F96" s="50"/>
      <c r="G96" s="62"/>
    </row>
    <row r="97" spans="2:7" ht="18" customHeight="1" x14ac:dyDescent="0.25">
      <c r="B97" s="50"/>
      <c r="E97" s="50"/>
      <c r="F97" s="50"/>
      <c r="G97" s="62"/>
    </row>
    <row r="98" spans="2:7" ht="18" customHeight="1" x14ac:dyDescent="0.25">
      <c r="B98" s="50"/>
      <c r="E98" s="50"/>
      <c r="F98" s="50"/>
      <c r="G98" s="62"/>
    </row>
    <row r="99" spans="2:7" ht="18" customHeight="1" x14ac:dyDescent="0.25">
      <c r="B99" s="50"/>
      <c r="E99" s="50"/>
      <c r="F99" s="50"/>
      <c r="G99" s="62"/>
    </row>
    <row r="100" spans="2:7" ht="18" customHeight="1" x14ac:dyDescent="0.25">
      <c r="B100" s="50"/>
      <c r="E100" s="50"/>
      <c r="F100" s="50"/>
      <c r="G100" s="62"/>
    </row>
    <row r="101" spans="2:7" ht="18" customHeight="1" x14ac:dyDescent="0.25">
      <c r="B101" s="50"/>
      <c r="E101" s="50"/>
      <c r="F101" s="50"/>
      <c r="G101" s="62"/>
    </row>
    <row r="102" spans="2:7" ht="18" customHeight="1" x14ac:dyDescent="0.25">
      <c r="B102" s="50"/>
      <c r="E102" s="50"/>
      <c r="F102" s="50"/>
      <c r="G102" s="62"/>
    </row>
    <row r="103" spans="2:7" ht="18" customHeight="1" x14ac:dyDescent="0.25">
      <c r="B103" s="50"/>
      <c r="E103" s="50"/>
      <c r="F103" s="50"/>
      <c r="G103" s="62"/>
    </row>
    <row r="104" spans="2:7" ht="18" customHeight="1" x14ac:dyDescent="0.25">
      <c r="B104" s="50"/>
      <c r="E104" s="50"/>
      <c r="F104" s="50"/>
      <c r="G104" s="62"/>
    </row>
    <row r="105" spans="2:7" ht="18" customHeight="1" x14ac:dyDescent="0.25">
      <c r="B105" s="50"/>
      <c r="E105" s="50"/>
      <c r="F105" s="50"/>
      <c r="G105" s="62"/>
    </row>
    <row r="106" spans="2:7" ht="18" customHeight="1" x14ac:dyDescent="0.25">
      <c r="B106" s="50"/>
      <c r="E106" s="50"/>
      <c r="F106" s="50"/>
      <c r="G106" s="62"/>
    </row>
    <row r="107" spans="2:7" ht="18" customHeight="1" x14ac:dyDescent="0.25">
      <c r="B107" s="50"/>
      <c r="E107" s="50"/>
      <c r="F107" s="50"/>
      <c r="G107" s="62"/>
    </row>
    <row r="108" spans="2:7" ht="18" customHeight="1" x14ac:dyDescent="0.25">
      <c r="B108" s="50"/>
      <c r="E108" s="50"/>
      <c r="F108" s="50"/>
      <c r="G108" s="62"/>
    </row>
    <row r="109" spans="2:7" ht="18" customHeight="1" x14ac:dyDescent="0.25">
      <c r="B109" s="50"/>
      <c r="E109" s="50"/>
      <c r="F109" s="50"/>
      <c r="G109" s="62"/>
    </row>
    <row r="110" spans="2:7" ht="18" customHeight="1" x14ac:dyDescent="0.25">
      <c r="B110" s="50"/>
      <c r="E110" s="50"/>
      <c r="F110" s="50"/>
      <c r="G110" s="62"/>
    </row>
    <row r="111" spans="2:7" ht="18" customHeight="1" x14ac:dyDescent="0.25">
      <c r="B111" s="50"/>
      <c r="E111" s="50"/>
      <c r="F111" s="50"/>
      <c r="G111" s="62"/>
    </row>
    <row r="112" spans="2:7" ht="18" customHeight="1" x14ac:dyDescent="0.25">
      <c r="B112" s="50"/>
      <c r="E112" s="50"/>
      <c r="F112" s="50"/>
      <c r="G112" s="62"/>
    </row>
    <row r="113" spans="2:7" ht="18" customHeight="1" x14ac:dyDescent="0.25">
      <c r="B113" s="50"/>
      <c r="E113" s="50"/>
      <c r="F113" s="50"/>
      <c r="G113" s="62"/>
    </row>
    <row r="114" spans="2:7" ht="18" customHeight="1" x14ac:dyDescent="0.25">
      <c r="B114" s="50"/>
      <c r="E114" s="50"/>
      <c r="F114" s="50"/>
      <c r="G114" s="62"/>
    </row>
    <row r="115" spans="2:7" ht="18" customHeight="1" x14ac:dyDescent="0.25">
      <c r="B115" s="50"/>
      <c r="E115" s="50"/>
      <c r="F115" s="50"/>
      <c r="G115" s="62"/>
    </row>
    <row r="116" spans="2:7" ht="18" customHeight="1" x14ac:dyDescent="0.25">
      <c r="B116" s="50"/>
      <c r="E116" s="50"/>
      <c r="F116" s="50"/>
      <c r="G116" s="62"/>
    </row>
    <row r="117" spans="2:7" ht="18" customHeight="1" x14ac:dyDescent="0.25">
      <c r="B117" s="50"/>
      <c r="E117" s="50"/>
      <c r="F117" s="50"/>
      <c r="G117" s="62"/>
    </row>
    <row r="118" spans="2:7" ht="18" customHeight="1" x14ac:dyDescent="0.25">
      <c r="B118" s="50"/>
      <c r="E118" s="50"/>
      <c r="F118" s="50"/>
      <c r="G118" s="62"/>
    </row>
    <row r="119" spans="2:7" ht="18" customHeight="1" x14ac:dyDescent="0.25">
      <c r="B119" s="50"/>
      <c r="E119" s="50"/>
      <c r="F119" s="50"/>
      <c r="G119" s="62"/>
    </row>
    <row r="120" spans="2:7" ht="18" customHeight="1" x14ac:dyDescent="0.25">
      <c r="B120" s="50"/>
      <c r="E120" s="50"/>
      <c r="F120" s="50"/>
      <c r="G120" s="62"/>
    </row>
    <row r="121" spans="2:7" ht="18" customHeight="1" x14ac:dyDescent="0.25">
      <c r="B121" s="50"/>
      <c r="E121" s="50"/>
      <c r="F121" s="50"/>
      <c r="G121" s="62"/>
    </row>
    <row r="122" spans="2:7" ht="18" customHeight="1" x14ac:dyDescent="0.25">
      <c r="B122" s="50"/>
      <c r="E122" s="50"/>
      <c r="F122" s="50"/>
      <c r="G122" s="62"/>
    </row>
    <row r="123" spans="2:7" ht="18" customHeight="1" x14ac:dyDescent="0.25">
      <c r="B123" s="50"/>
      <c r="E123" s="50"/>
      <c r="F123" s="50"/>
      <c r="G123" s="62"/>
    </row>
    <row r="124" spans="2:7" ht="18" customHeight="1" x14ac:dyDescent="0.25">
      <c r="B124" s="50"/>
      <c r="E124" s="50"/>
      <c r="F124" s="50"/>
      <c r="G124" s="62"/>
    </row>
    <row r="125" spans="2:7" ht="18" customHeight="1" x14ac:dyDescent="0.25">
      <c r="B125" s="50"/>
      <c r="E125" s="50"/>
      <c r="F125" s="50"/>
      <c r="G125" s="62"/>
    </row>
    <row r="126" spans="2:7" ht="18" customHeight="1" x14ac:dyDescent="0.25">
      <c r="B126" s="50"/>
      <c r="E126" s="50"/>
      <c r="F126" s="50"/>
      <c r="G126" s="62"/>
    </row>
    <row r="127" spans="2:7" ht="18" customHeight="1" x14ac:dyDescent="0.25">
      <c r="B127" s="50"/>
      <c r="E127" s="50"/>
      <c r="F127" s="50"/>
      <c r="G127" s="62"/>
    </row>
    <row r="128" spans="2:7" ht="18" customHeight="1" x14ac:dyDescent="0.25">
      <c r="B128" s="50"/>
      <c r="E128" s="50"/>
      <c r="F128" s="50"/>
      <c r="G128" s="62"/>
    </row>
    <row r="129" spans="2:7" ht="18" customHeight="1" x14ac:dyDescent="0.25">
      <c r="B129" s="50"/>
      <c r="E129" s="50"/>
      <c r="F129" s="50"/>
      <c r="G129" s="62"/>
    </row>
    <row r="130" spans="2:7" ht="18" customHeight="1" x14ac:dyDescent="0.25">
      <c r="B130" s="50"/>
      <c r="E130" s="50"/>
      <c r="F130" s="50"/>
      <c r="G130" s="62"/>
    </row>
    <row r="131" spans="2:7" ht="18" customHeight="1" x14ac:dyDescent="0.25">
      <c r="B131" s="50"/>
      <c r="E131" s="50"/>
      <c r="F131" s="50"/>
      <c r="G131" s="62"/>
    </row>
    <row r="132" spans="2:7" ht="18" customHeight="1" x14ac:dyDescent="0.25">
      <c r="B132" s="50"/>
      <c r="E132" s="50"/>
      <c r="F132" s="50"/>
      <c r="G132" s="62"/>
    </row>
    <row r="133" spans="2:7" ht="18" customHeight="1" x14ac:dyDescent="0.25">
      <c r="B133" s="50"/>
      <c r="E133" s="50"/>
      <c r="F133" s="50"/>
      <c r="G133" s="62"/>
    </row>
    <row r="134" spans="2:7" ht="18" customHeight="1" x14ac:dyDescent="0.25">
      <c r="B134" s="50"/>
      <c r="E134" s="50"/>
      <c r="F134" s="50"/>
      <c r="G134" s="62"/>
    </row>
    <row r="135" spans="2:7" ht="18" customHeight="1" x14ac:dyDescent="0.25">
      <c r="B135" s="50"/>
      <c r="E135" s="50"/>
      <c r="F135" s="50"/>
      <c r="G135" s="62"/>
    </row>
    <row r="136" spans="2:7" ht="18" customHeight="1" x14ac:dyDescent="0.25">
      <c r="B136" s="50"/>
      <c r="E136" s="50"/>
      <c r="F136" s="50"/>
      <c r="G136" s="62"/>
    </row>
    <row r="137" spans="2:7" ht="18" customHeight="1" x14ac:dyDescent="0.25">
      <c r="B137" s="50"/>
      <c r="E137" s="50"/>
      <c r="F137" s="50"/>
      <c r="G137" s="62"/>
    </row>
    <row r="138" spans="2:7" ht="18" customHeight="1" x14ac:dyDescent="0.25">
      <c r="B138" s="50"/>
      <c r="E138" s="50"/>
      <c r="F138" s="50"/>
      <c r="G138" s="62"/>
    </row>
    <row r="139" spans="2:7" ht="18" customHeight="1" x14ac:dyDescent="0.25">
      <c r="B139" s="50"/>
      <c r="E139" s="50"/>
      <c r="F139" s="50"/>
      <c r="G139" s="62"/>
    </row>
    <row r="140" spans="2:7" ht="18" customHeight="1" x14ac:dyDescent="0.25">
      <c r="B140" s="50"/>
      <c r="E140" s="50"/>
      <c r="F140" s="50"/>
      <c r="G140" s="62"/>
    </row>
    <row r="141" spans="2:7" ht="18" customHeight="1" x14ac:dyDescent="0.25">
      <c r="B141" s="50"/>
      <c r="E141" s="50"/>
      <c r="F141" s="50"/>
      <c r="G141" s="62"/>
    </row>
    <row r="142" spans="2:7" ht="18" customHeight="1" x14ac:dyDescent="0.25">
      <c r="B142" s="50"/>
      <c r="E142" s="50"/>
      <c r="F142" s="50"/>
      <c r="G142" s="62"/>
    </row>
    <row r="143" spans="2:7" ht="18" customHeight="1" x14ac:dyDescent="0.25">
      <c r="B143" s="50"/>
      <c r="E143" s="50"/>
      <c r="F143" s="50"/>
      <c r="G143" s="62"/>
    </row>
    <row r="144" spans="2:7" ht="18" customHeight="1" x14ac:dyDescent="0.25">
      <c r="B144" s="50"/>
      <c r="E144" s="50"/>
      <c r="F144" s="50"/>
      <c r="G144" s="62"/>
    </row>
    <row r="145" spans="2:7" ht="18" customHeight="1" x14ac:dyDescent="0.25">
      <c r="B145" s="50"/>
      <c r="E145" s="50"/>
      <c r="F145" s="50"/>
      <c r="G145" s="62"/>
    </row>
    <row r="146" spans="2:7" ht="18" customHeight="1" x14ac:dyDescent="0.25">
      <c r="B146" s="50"/>
      <c r="E146" s="50"/>
      <c r="F146" s="50"/>
      <c r="G146" s="62"/>
    </row>
    <row r="147" spans="2:7" ht="18" customHeight="1" x14ac:dyDescent="0.25">
      <c r="B147" s="50"/>
      <c r="E147" s="50"/>
      <c r="F147" s="50"/>
      <c r="G147" s="62"/>
    </row>
    <row r="148" spans="2:7" ht="18" customHeight="1" x14ac:dyDescent="0.25">
      <c r="B148" s="50"/>
      <c r="E148" s="50"/>
      <c r="F148" s="50"/>
      <c r="G148" s="62"/>
    </row>
    <row r="149" spans="2:7" ht="18" customHeight="1" x14ac:dyDescent="0.25">
      <c r="B149" s="50"/>
      <c r="E149" s="50"/>
      <c r="F149" s="50"/>
      <c r="G149" s="62"/>
    </row>
    <row r="150" spans="2:7" ht="18" customHeight="1" x14ac:dyDescent="0.25">
      <c r="B150" s="50"/>
      <c r="E150" s="50"/>
      <c r="F150" s="50"/>
      <c r="G150" s="62"/>
    </row>
    <row r="151" spans="2:7" ht="18" customHeight="1" x14ac:dyDescent="0.25">
      <c r="B151" s="50"/>
      <c r="E151" s="50"/>
      <c r="F151" s="50"/>
      <c r="G151" s="62"/>
    </row>
    <row r="152" spans="2:7" ht="18" customHeight="1" x14ac:dyDescent="0.25">
      <c r="B152" s="50"/>
      <c r="E152" s="50"/>
      <c r="F152" s="50"/>
      <c r="G152" s="62"/>
    </row>
    <row r="153" spans="2:7" ht="18" customHeight="1" x14ac:dyDescent="0.25">
      <c r="B153" s="50"/>
      <c r="E153" s="50"/>
      <c r="F153" s="50"/>
      <c r="G153" s="62"/>
    </row>
    <row r="154" spans="2:7" ht="18" customHeight="1" x14ac:dyDescent="0.25">
      <c r="B154" s="50"/>
      <c r="E154" s="50"/>
      <c r="F154" s="50"/>
      <c r="G154" s="62"/>
    </row>
    <row r="155" spans="2:7" ht="18" customHeight="1" x14ac:dyDescent="0.25">
      <c r="B155" s="50"/>
      <c r="E155" s="50"/>
      <c r="F155" s="50"/>
      <c r="G155" s="62"/>
    </row>
    <row r="156" spans="2:7" ht="18" customHeight="1" x14ac:dyDescent="0.25">
      <c r="B156" s="50"/>
      <c r="E156" s="50"/>
      <c r="F156" s="50"/>
      <c r="G156" s="62"/>
    </row>
    <row r="157" spans="2:7" ht="18" customHeight="1" x14ac:dyDescent="0.25">
      <c r="B157" s="50"/>
      <c r="E157" s="50"/>
      <c r="F157" s="50"/>
      <c r="G157" s="62"/>
    </row>
    <row r="158" spans="2:7" ht="18" customHeight="1" x14ac:dyDescent="0.25">
      <c r="B158" s="50"/>
      <c r="E158" s="50"/>
      <c r="F158" s="50"/>
      <c r="G158" s="62"/>
    </row>
    <row r="159" spans="2:7" ht="18" customHeight="1" x14ac:dyDescent="0.25">
      <c r="B159" s="50"/>
      <c r="E159" s="50"/>
      <c r="F159" s="50"/>
      <c r="G159" s="62"/>
    </row>
    <row r="160" spans="2:7" ht="18" customHeight="1" x14ac:dyDescent="0.25">
      <c r="B160" s="50"/>
      <c r="E160" s="50"/>
      <c r="F160" s="50"/>
      <c r="G160" s="62"/>
    </row>
    <row r="161" spans="2:7" ht="18" customHeight="1" x14ac:dyDescent="0.25">
      <c r="B161" s="50"/>
      <c r="E161" s="50"/>
      <c r="F161" s="50"/>
      <c r="G161" s="62"/>
    </row>
    <row r="162" spans="2:7" ht="18" customHeight="1" x14ac:dyDescent="0.25">
      <c r="B162" s="50"/>
      <c r="E162" s="50"/>
      <c r="F162" s="50"/>
      <c r="G162" s="62"/>
    </row>
    <row r="163" spans="2:7" ht="18" customHeight="1" x14ac:dyDescent="0.25">
      <c r="B163" s="50"/>
      <c r="E163" s="50"/>
      <c r="F163" s="50"/>
      <c r="G163" s="62"/>
    </row>
    <row r="164" spans="2:7" ht="18" customHeight="1" x14ac:dyDescent="0.25">
      <c r="B164" s="50"/>
      <c r="E164" s="50"/>
      <c r="F164" s="50"/>
      <c r="G164" s="62"/>
    </row>
    <row r="165" spans="2:7" ht="18" customHeight="1" x14ac:dyDescent="0.25">
      <c r="B165" s="50"/>
      <c r="E165" s="50"/>
      <c r="F165" s="50"/>
      <c r="G165" s="62"/>
    </row>
    <row r="166" spans="2:7" ht="18" customHeight="1" x14ac:dyDescent="0.25">
      <c r="B166" s="50"/>
      <c r="E166" s="50"/>
      <c r="F166" s="50"/>
      <c r="G166" s="62"/>
    </row>
    <row r="167" spans="2:7" ht="18" customHeight="1" x14ac:dyDescent="0.25">
      <c r="B167" s="50"/>
      <c r="E167" s="50"/>
      <c r="F167" s="50"/>
      <c r="G167" s="62"/>
    </row>
    <row r="168" spans="2:7" ht="18" customHeight="1" x14ac:dyDescent="0.25">
      <c r="B168" s="50"/>
      <c r="E168" s="50"/>
      <c r="F168" s="50"/>
      <c r="G168" s="62"/>
    </row>
    <row r="169" spans="2:7" ht="18" customHeight="1" x14ac:dyDescent="0.25">
      <c r="B169" s="50"/>
      <c r="E169" s="50"/>
      <c r="F169" s="50"/>
      <c r="G169" s="62"/>
    </row>
    <row r="170" spans="2:7" ht="18" customHeight="1" x14ac:dyDescent="0.25">
      <c r="B170" s="50"/>
      <c r="E170" s="50"/>
      <c r="F170" s="50"/>
      <c r="G170" s="62"/>
    </row>
    <row r="171" spans="2:7" ht="18" customHeight="1" x14ac:dyDescent="0.25">
      <c r="B171" s="50"/>
      <c r="E171" s="50"/>
      <c r="F171" s="50"/>
      <c r="G171" s="62"/>
    </row>
    <row r="172" spans="2:7" ht="18" customHeight="1" x14ac:dyDescent="0.25">
      <c r="B172" s="50"/>
      <c r="E172" s="50"/>
      <c r="F172" s="50"/>
      <c r="G172" s="62"/>
    </row>
    <row r="173" spans="2:7" ht="18" customHeight="1" x14ac:dyDescent="0.25">
      <c r="B173" s="50"/>
      <c r="E173" s="50"/>
      <c r="F173" s="50"/>
      <c r="G173" s="62"/>
    </row>
    <row r="174" spans="2:7" ht="18" customHeight="1" x14ac:dyDescent="0.25">
      <c r="B174" s="50"/>
      <c r="E174" s="50"/>
      <c r="F174" s="50"/>
      <c r="G174" s="62"/>
    </row>
    <row r="175" spans="2:7" ht="18" customHeight="1" x14ac:dyDescent="0.25">
      <c r="B175" s="50"/>
      <c r="E175" s="50"/>
      <c r="F175" s="50"/>
      <c r="G175" s="62"/>
    </row>
    <row r="176" spans="2:7" ht="18" customHeight="1" x14ac:dyDescent="0.25">
      <c r="B176" s="50"/>
      <c r="E176" s="50"/>
      <c r="F176" s="50"/>
      <c r="G176" s="62"/>
    </row>
    <row r="177" spans="2:7" ht="18" customHeight="1" x14ac:dyDescent="0.25">
      <c r="B177" s="50"/>
      <c r="E177" s="50"/>
      <c r="F177" s="50"/>
      <c r="G177" s="62"/>
    </row>
    <row r="178" spans="2:7" ht="18" customHeight="1" x14ac:dyDescent="0.25">
      <c r="B178" s="50"/>
      <c r="E178" s="50"/>
      <c r="F178" s="50"/>
      <c r="G178" s="62"/>
    </row>
    <row r="179" spans="2:7" ht="18" customHeight="1" x14ac:dyDescent="0.25">
      <c r="B179" s="50"/>
      <c r="E179" s="50"/>
      <c r="F179" s="50"/>
      <c r="G179" s="62"/>
    </row>
    <row r="180" spans="2:7" ht="18" customHeight="1" x14ac:dyDescent="0.25">
      <c r="B180" s="50"/>
      <c r="E180" s="50"/>
      <c r="F180" s="50"/>
      <c r="G180" s="62"/>
    </row>
    <row r="181" spans="2:7" ht="18" customHeight="1" x14ac:dyDescent="0.25">
      <c r="B181" s="50"/>
      <c r="E181" s="50"/>
      <c r="F181" s="50"/>
      <c r="G181" s="62"/>
    </row>
    <row r="182" spans="2:7" ht="18" customHeight="1" x14ac:dyDescent="0.25">
      <c r="B182" s="50"/>
      <c r="E182" s="50"/>
      <c r="F182" s="50"/>
      <c r="G182" s="62"/>
    </row>
    <row r="183" spans="2:7" ht="18" customHeight="1" x14ac:dyDescent="0.25">
      <c r="B183" s="50"/>
      <c r="E183" s="50"/>
      <c r="F183" s="50"/>
      <c r="G183" s="62"/>
    </row>
    <row r="184" spans="2:7" ht="18" customHeight="1" x14ac:dyDescent="0.25">
      <c r="B184" s="50"/>
      <c r="E184" s="50"/>
      <c r="F184" s="50"/>
      <c r="G184" s="62"/>
    </row>
    <row r="185" spans="2:7" ht="18" customHeight="1" x14ac:dyDescent="0.25">
      <c r="B185" s="50"/>
      <c r="E185" s="50"/>
      <c r="F185" s="50"/>
      <c r="G185" s="62"/>
    </row>
    <row r="186" spans="2:7" ht="18" customHeight="1" x14ac:dyDescent="0.25">
      <c r="B186" s="50"/>
      <c r="E186" s="50"/>
      <c r="F186" s="50"/>
      <c r="G186" s="62"/>
    </row>
    <row r="187" spans="2:7" ht="18" customHeight="1" x14ac:dyDescent="0.25">
      <c r="B187" s="50"/>
      <c r="E187" s="50"/>
      <c r="F187" s="50"/>
      <c r="G187" s="62"/>
    </row>
    <row r="188" spans="2:7" ht="18" customHeight="1" x14ac:dyDescent="0.25">
      <c r="B188" s="50"/>
      <c r="E188" s="50"/>
      <c r="F188" s="50"/>
      <c r="G188" s="62"/>
    </row>
    <row r="189" spans="2:7" ht="18" customHeight="1" x14ac:dyDescent="0.25">
      <c r="B189" s="50"/>
      <c r="E189" s="50"/>
      <c r="F189" s="50"/>
      <c r="G189" s="62"/>
    </row>
    <row r="190" spans="2:7" ht="18" customHeight="1" x14ac:dyDescent="0.25">
      <c r="B190" s="50"/>
      <c r="E190" s="50"/>
      <c r="F190" s="50"/>
      <c r="G190" s="62"/>
    </row>
    <row r="191" spans="2:7" ht="18" customHeight="1" x14ac:dyDescent="0.25">
      <c r="B191" s="50"/>
      <c r="E191" s="50"/>
      <c r="F191" s="50"/>
      <c r="G191" s="62"/>
    </row>
    <row r="192" spans="2:7" ht="18" customHeight="1" x14ac:dyDescent="0.25">
      <c r="B192" s="50"/>
      <c r="E192" s="50"/>
      <c r="F192" s="50"/>
      <c r="G192" s="62"/>
    </row>
    <row r="193" spans="2:7" ht="18" customHeight="1" x14ac:dyDescent="0.25">
      <c r="B193" s="50"/>
      <c r="E193" s="50"/>
      <c r="F193" s="50"/>
      <c r="G193" s="62"/>
    </row>
    <row r="194" spans="2:7" ht="18" customHeight="1" x14ac:dyDescent="0.25">
      <c r="B194" s="50"/>
      <c r="E194" s="50"/>
      <c r="F194" s="50"/>
      <c r="G194" s="62"/>
    </row>
    <row r="195" spans="2:7" ht="18" customHeight="1" x14ac:dyDescent="0.25">
      <c r="B195" s="50"/>
      <c r="E195" s="50"/>
      <c r="F195" s="50"/>
      <c r="G195" s="62"/>
    </row>
    <row r="196" spans="2:7" ht="18" customHeight="1" x14ac:dyDescent="0.25">
      <c r="B196" s="50"/>
      <c r="E196" s="50"/>
      <c r="F196" s="50"/>
      <c r="G196" s="62"/>
    </row>
    <row r="197" spans="2:7" ht="18" customHeight="1" x14ac:dyDescent="0.25">
      <c r="B197" s="50"/>
      <c r="E197" s="50"/>
      <c r="F197" s="50"/>
      <c r="G197" s="62"/>
    </row>
    <row r="198" spans="2:7" ht="18" customHeight="1" x14ac:dyDescent="0.25">
      <c r="B198" s="50"/>
      <c r="E198" s="50"/>
      <c r="F198" s="50"/>
      <c r="G198" s="62"/>
    </row>
    <row r="199" spans="2:7" ht="18" customHeight="1" x14ac:dyDescent="0.25">
      <c r="B199" s="50"/>
      <c r="E199" s="50"/>
      <c r="F199" s="50"/>
      <c r="G199" s="62"/>
    </row>
    <row r="200" spans="2:7" ht="18" customHeight="1" x14ac:dyDescent="0.25">
      <c r="B200" s="50"/>
      <c r="E200" s="50"/>
      <c r="F200" s="50"/>
      <c r="G200" s="62"/>
    </row>
    <row r="201" spans="2:7" ht="18" customHeight="1" x14ac:dyDescent="0.25">
      <c r="B201" s="50"/>
      <c r="E201" s="50"/>
      <c r="F201" s="50"/>
      <c r="G201" s="62"/>
    </row>
    <row r="202" spans="2:7" ht="18" customHeight="1" x14ac:dyDescent="0.25">
      <c r="B202" s="50"/>
      <c r="E202" s="50"/>
      <c r="F202" s="50"/>
      <c r="G202" s="62"/>
    </row>
    <row r="203" spans="2:7" ht="18" customHeight="1" x14ac:dyDescent="0.25">
      <c r="B203" s="50"/>
      <c r="E203" s="50"/>
      <c r="F203" s="50"/>
      <c r="G203" s="62"/>
    </row>
    <row r="204" spans="2:7" ht="18" customHeight="1" x14ac:dyDescent="0.25">
      <c r="B204" s="50"/>
      <c r="E204" s="50"/>
      <c r="F204" s="50"/>
      <c r="G204" s="62"/>
    </row>
    <row r="205" spans="2:7" ht="18" customHeight="1" x14ac:dyDescent="0.25">
      <c r="B205" s="50"/>
      <c r="E205" s="50"/>
      <c r="F205" s="50"/>
      <c r="G205" s="62"/>
    </row>
    <row r="206" spans="2:7" ht="18" customHeight="1" x14ac:dyDescent="0.25">
      <c r="B206" s="50"/>
      <c r="E206" s="50"/>
      <c r="F206" s="50"/>
      <c r="G206" s="62"/>
    </row>
    <row r="207" spans="2:7" ht="18" customHeight="1" x14ac:dyDescent="0.25">
      <c r="B207" s="50"/>
      <c r="E207" s="50"/>
      <c r="F207" s="50"/>
      <c r="G207" s="62"/>
    </row>
    <row r="208" spans="2:7" ht="18" customHeight="1" x14ac:dyDescent="0.25">
      <c r="B208" s="50"/>
      <c r="E208" s="50"/>
      <c r="F208" s="50"/>
      <c r="G208" s="62"/>
    </row>
    <row r="209" spans="2:7" ht="18" customHeight="1" x14ac:dyDescent="0.25">
      <c r="B209" s="50"/>
      <c r="E209" s="50"/>
      <c r="F209" s="50"/>
      <c r="G209" s="62"/>
    </row>
    <row r="210" spans="2:7" ht="18" customHeight="1" x14ac:dyDescent="0.25">
      <c r="B210" s="50"/>
      <c r="E210" s="50"/>
      <c r="F210" s="50"/>
      <c r="G210" s="62"/>
    </row>
    <row r="211" spans="2:7" ht="18" customHeight="1" x14ac:dyDescent="0.25">
      <c r="B211" s="50"/>
      <c r="E211" s="50"/>
      <c r="F211" s="50"/>
      <c r="G211" s="62"/>
    </row>
    <row r="212" spans="2:7" ht="18" customHeight="1" x14ac:dyDescent="0.25">
      <c r="B212" s="50"/>
      <c r="E212" s="50"/>
      <c r="F212" s="50"/>
      <c r="G212" s="62"/>
    </row>
    <row r="213" spans="2:7" ht="18" customHeight="1" x14ac:dyDescent="0.25">
      <c r="B213" s="50"/>
      <c r="E213" s="50"/>
      <c r="F213" s="50"/>
      <c r="G213" s="62"/>
    </row>
    <row r="214" spans="2:7" ht="18" customHeight="1" x14ac:dyDescent="0.25">
      <c r="B214" s="50"/>
      <c r="E214" s="50"/>
      <c r="F214" s="50"/>
      <c r="G214" s="62"/>
    </row>
    <row r="215" spans="2:7" ht="18" customHeight="1" x14ac:dyDescent="0.25">
      <c r="B215" s="50"/>
      <c r="E215" s="50"/>
      <c r="F215" s="50"/>
      <c r="G215" s="62"/>
    </row>
    <row r="216" spans="2:7" ht="18" customHeight="1" x14ac:dyDescent="0.25">
      <c r="B216" s="50"/>
      <c r="E216" s="50"/>
      <c r="F216" s="50"/>
      <c r="G216" s="62"/>
    </row>
    <row r="217" spans="2:7" ht="18" customHeight="1" x14ac:dyDescent="0.25">
      <c r="B217" s="50"/>
      <c r="E217" s="50"/>
      <c r="F217" s="50"/>
      <c r="G217" s="62"/>
    </row>
    <row r="218" spans="2:7" ht="18" customHeight="1" x14ac:dyDescent="0.25">
      <c r="B218" s="50"/>
      <c r="E218" s="50"/>
      <c r="F218" s="50"/>
      <c r="G218" s="62"/>
    </row>
    <row r="219" spans="2:7" ht="18" customHeight="1" x14ac:dyDescent="0.25">
      <c r="B219" s="50"/>
      <c r="E219" s="50"/>
      <c r="F219" s="50"/>
      <c r="G219" s="62"/>
    </row>
    <row r="220" spans="2:7" ht="18" customHeight="1" x14ac:dyDescent="0.25">
      <c r="B220" s="50"/>
      <c r="E220" s="50"/>
      <c r="F220" s="50"/>
      <c r="G220" s="62"/>
    </row>
    <row r="221" spans="2:7" ht="18" customHeight="1" x14ac:dyDescent="0.25">
      <c r="B221" s="50"/>
      <c r="E221" s="50"/>
      <c r="F221" s="50"/>
      <c r="G221" s="62"/>
    </row>
    <row r="222" spans="2:7" ht="18" customHeight="1" x14ac:dyDescent="0.25">
      <c r="B222" s="50"/>
      <c r="E222" s="50"/>
      <c r="F222" s="50"/>
      <c r="G222" s="62"/>
    </row>
    <row r="223" spans="2:7" ht="18" customHeight="1" x14ac:dyDescent="0.25">
      <c r="B223" s="50"/>
      <c r="E223" s="50"/>
      <c r="F223" s="50"/>
      <c r="G223" s="62"/>
    </row>
    <row r="224" spans="2:7" ht="18" customHeight="1" x14ac:dyDescent="0.25">
      <c r="B224" s="50"/>
      <c r="E224" s="50"/>
      <c r="F224" s="50"/>
      <c r="G224" s="62"/>
    </row>
    <row r="225" spans="2:7" ht="18" customHeight="1" x14ac:dyDescent="0.25">
      <c r="B225" s="50"/>
      <c r="E225" s="50"/>
      <c r="F225" s="50"/>
      <c r="G225" s="62"/>
    </row>
    <row r="226" spans="2:7" ht="18" customHeight="1" x14ac:dyDescent="0.25">
      <c r="B226" s="50"/>
      <c r="E226" s="50"/>
      <c r="F226" s="50"/>
      <c r="G226" s="62"/>
    </row>
    <row r="227" spans="2:7" ht="18" customHeight="1" x14ac:dyDescent="0.25">
      <c r="B227" s="50"/>
      <c r="E227" s="50"/>
      <c r="F227" s="50"/>
      <c r="G227" s="62"/>
    </row>
    <row r="228" spans="2:7" ht="18" customHeight="1" x14ac:dyDescent="0.25">
      <c r="B228" s="50"/>
      <c r="E228" s="50"/>
      <c r="F228" s="50"/>
      <c r="G228" s="62"/>
    </row>
    <row r="229" spans="2:7" ht="18" customHeight="1" x14ac:dyDescent="0.25">
      <c r="B229" s="50"/>
      <c r="E229" s="50"/>
      <c r="F229" s="50"/>
      <c r="G229" s="62"/>
    </row>
    <row r="230" spans="2:7" ht="18" customHeight="1" x14ac:dyDescent="0.25">
      <c r="B230" s="50"/>
      <c r="E230" s="50"/>
      <c r="F230" s="50"/>
      <c r="G230" s="62"/>
    </row>
    <row r="231" spans="2:7" ht="18" customHeight="1" x14ac:dyDescent="0.25">
      <c r="B231" s="50"/>
      <c r="E231" s="50"/>
      <c r="F231" s="50"/>
      <c r="G231" s="62"/>
    </row>
    <row r="232" spans="2:7" ht="18" customHeight="1" x14ac:dyDescent="0.25">
      <c r="B232" s="50"/>
      <c r="E232" s="50"/>
      <c r="F232" s="50"/>
      <c r="G232" s="62"/>
    </row>
    <row r="233" spans="2:7" ht="18" customHeight="1" x14ac:dyDescent="0.25">
      <c r="B233" s="50"/>
      <c r="E233" s="50"/>
      <c r="F233" s="50"/>
      <c r="G233" s="62"/>
    </row>
    <row r="234" spans="2:7" ht="18" customHeight="1" x14ac:dyDescent="0.25">
      <c r="B234" s="50"/>
      <c r="E234" s="50"/>
      <c r="F234" s="50"/>
      <c r="G234" s="62"/>
    </row>
    <row r="235" spans="2:7" ht="18" customHeight="1" x14ac:dyDescent="0.25">
      <c r="B235" s="50"/>
      <c r="E235" s="50"/>
      <c r="F235" s="50"/>
      <c r="G235" s="62"/>
    </row>
    <row r="236" spans="2:7" ht="18" customHeight="1" x14ac:dyDescent="0.25">
      <c r="B236" s="50"/>
      <c r="E236" s="50"/>
      <c r="F236" s="50"/>
      <c r="G236" s="62"/>
    </row>
    <row r="237" spans="2:7" ht="18" customHeight="1" x14ac:dyDescent="0.25">
      <c r="B237" s="50"/>
      <c r="E237" s="50"/>
      <c r="F237" s="50"/>
      <c r="G237" s="62"/>
    </row>
    <row r="238" spans="2:7" ht="18" customHeight="1" x14ac:dyDescent="0.25">
      <c r="B238" s="50"/>
      <c r="E238" s="50"/>
      <c r="F238" s="50"/>
      <c r="G238" s="62"/>
    </row>
    <row r="239" spans="2:7" ht="18" customHeight="1" x14ac:dyDescent="0.25">
      <c r="B239" s="50"/>
      <c r="E239" s="50"/>
      <c r="F239" s="50"/>
      <c r="G239" s="62"/>
    </row>
    <row r="240" spans="2:7" ht="18" customHeight="1" x14ac:dyDescent="0.25">
      <c r="B240" s="50"/>
      <c r="E240" s="50"/>
      <c r="F240" s="50"/>
      <c r="G240" s="62"/>
    </row>
    <row r="241" spans="2:7" ht="18" customHeight="1" x14ac:dyDescent="0.25">
      <c r="B241" s="50"/>
      <c r="E241" s="50"/>
      <c r="F241" s="50"/>
      <c r="G241" s="62"/>
    </row>
    <row r="242" spans="2:7" ht="18" customHeight="1" x14ac:dyDescent="0.25">
      <c r="B242" s="50"/>
      <c r="E242" s="50"/>
      <c r="F242" s="50"/>
      <c r="G242" s="62"/>
    </row>
    <row r="243" spans="2:7" ht="18" customHeight="1" x14ac:dyDescent="0.25">
      <c r="B243" s="50"/>
      <c r="E243" s="50"/>
      <c r="F243" s="50"/>
      <c r="G243" s="62"/>
    </row>
    <row r="244" spans="2:7" ht="18" customHeight="1" x14ac:dyDescent="0.25">
      <c r="B244" s="50"/>
      <c r="E244" s="50"/>
      <c r="F244" s="50"/>
      <c r="G244" s="62"/>
    </row>
    <row r="245" spans="2:7" ht="18" customHeight="1" x14ac:dyDescent="0.25">
      <c r="B245" s="50"/>
      <c r="E245" s="50"/>
      <c r="F245" s="50"/>
      <c r="G245" s="62"/>
    </row>
    <row r="246" spans="2:7" ht="18" customHeight="1" x14ac:dyDescent="0.25">
      <c r="B246" s="50"/>
      <c r="E246" s="50"/>
      <c r="F246" s="50"/>
      <c r="G246" s="62"/>
    </row>
    <row r="247" spans="2:7" ht="18" customHeight="1" x14ac:dyDescent="0.25">
      <c r="B247" s="50"/>
      <c r="E247" s="50"/>
      <c r="G247" s="62"/>
    </row>
    <row r="248" spans="2:7" ht="18" customHeight="1" x14ac:dyDescent="0.25">
      <c r="B248" s="50"/>
      <c r="E248" s="50"/>
      <c r="G248" s="62"/>
    </row>
    <row r="249" spans="2:7" ht="18" customHeight="1" x14ac:dyDescent="0.25">
      <c r="B249" s="50"/>
      <c r="E249" s="50"/>
      <c r="G249" s="62"/>
    </row>
    <row r="250" spans="2:7" ht="18" customHeight="1" x14ac:dyDescent="0.25">
      <c r="B250" s="50"/>
      <c r="E250" s="50"/>
      <c r="G250" s="62"/>
    </row>
    <row r="251" spans="2:7" ht="18" customHeight="1" x14ac:dyDescent="0.25">
      <c r="B251" s="50"/>
      <c r="E251" s="50"/>
      <c r="G251" s="62"/>
    </row>
    <row r="252" spans="2:7" ht="18" customHeight="1" x14ac:dyDescent="0.25">
      <c r="B252" s="50"/>
      <c r="E252" s="50"/>
      <c r="F252" s="62"/>
      <c r="G252" s="62"/>
    </row>
    <row r="253" spans="2:7" ht="18" customHeight="1" x14ac:dyDescent="0.25">
      <c r="B253" s="50"/>
      <c r="E253" s="50"/>
      <c r="F253" s="62"/>
      <c r="G253" s="62"/>
    </row>
    <row r="254" spans="2:7" ht="18" customHeight="1" x14ac:dyDescent="0.25">
      <c r="B254" s="50"/>
      <c r="E254" s="50"/>
      <c r="F254" s="62"/>
      <c r="G254" s="62"/>
    </row>
    <row r="255" spans="2:7" ht="18" customHeight="1" x14ac:dyDescent="0.25">
      <c r="B255" s="50"/>
      <c r="E255" s="50"/>
      <c r="F255" s="62"/>
      <c r="G255" s="62"/>
    </row>
    <row r="256" spans="2:7" ht="18" customHeight="1" x14ac:dyDescent="0.25">
      <c r="B256" s="50"/>
      <c r="E256" s="50"/>
      <c r="F256" s="62"/>
      <c r="G256" s="62"/>
    </row>
    <row r="257" spans="2:7" ht="18" customHeight="1" x14ac:dyDescent="0.25">
      <c r="B257" s="50"/>
      <c r="E257" s="50"/>
      <c r="F257" s="62"/>
      <c r="G257" s="62"/>
    </row>
    <row r="258" spans="2:7" ht="18" customHeight="1" x14ac:dyDescent="0.25">
      <c r="B258" s="50"/>
      <c r="E258" s="50"/>
      <c r="F258" s="62"/>
      <c r="G258" s="62"/>
    </row>
    <row r="259" spans="2:7" ht="18" customHeight="1" x14ac:dyDescent="0.25">
      <c r="B259" s="50"/>
      <c r="E259" s="50"/>
      <c r="F259" s="62"/>
      <c r="G259" s="62"/>
    </row>
    <row r="260" spans="2:7" ht="18" customHeight="1" x14ac:dyDescent="0.25">
      <c r="B260" s="50"/>
      <c r="E260" s="50"/>
      <c r="F260" s="62"/>
      <c r="G260" s="62"/>
    </row>
    <row r="261" spans="2:7" ht="18" customHeight="1" x14ac:dyDescent="0.25">
      <c r="B261" s="50"/>
      <c r="E261" s="50"/>
      <c r="F261" s="62"/>
      <c r="G261" s="62"/>
    </row>
    <row r="262" spans="2:7" ht="18" customHeight="1" x14ac:dyDescent="0.25">
      <c r="B262" s="50"/>
      <c r="E262" s="50"/>
      <c r="F262" s="62"/>
      <c r="G262" s="62"/>
    </row>
    <row r="263" spans="2:7" ht="18" customHeight="1" x14ac:dyDescent="0.25">
      <c r="B263" s="50"/>
      <c r="F263" s="62"/>
      <c r="G263" s="62"/>
    </row>
    <row r="264" spans="2:7" ht="18" customHeight="1" x14ac:dyDescent="0.25">
      <c r="B264" s="50"/>
      <c r="E264" s="61"/>
      <c r="F264" s="62"/>
      <c r="G264" s="62"/>
    </row>
    <row r="265" spans="2:7" ht="18" customHeight="1" x14ac:dyDescent="0.25">
      <c r="B265" s="50"/>
      <c r="F265" s="62"/>
      <c r="G265" s="62"/>
    </row>
    <row r="266" spans="2:7" ht="18" customHeight="1" x14ac:dyDescent="0.25">
      <c r="B266" s="50"/>
      <c r="F266" s="62"/>
      <c r="G266" s="62"/>
    </row>
    <row r="267" spans="2:7" ht="18" customHeight="1" x14ac:dyDescent="0.25">
      <c r="B267" s="50"/>
      <c r="F267" s="62"/>
      <c r="G267" s="62"/>
    </row>
    <row r="268" spans="2:7" ht="18" customHeight="1" x14ac:dyDescent="0.25">
      <c r="B268" s="50"/>
      <c r="F268" s="62"/>
      <c r="G268" s="62"/>
    </row>
    <row r="269" spans="2:7" ht="18" customHeight="1" x14ac:dyDescent="0.25">
      <c r="B269" s="50"/>
      <c r="F269" s="62"/>
      <c r="G269" s="62"/>
    </row>
    <row r="270" spans="2:7" ht="18" customHeight="1" x14ac:dyDescent="0.25">
      <c r="B270" s="50"/>
      <c r="F270" s="62"/>
      <c r="G270" s="62"/>
    </row>
    <row r="271" spans="2:7" ht="18" customHeight="1" x14ac:dyDescent="0.25">
      <c r="B271" s="50"/>
      <c r="F271" s="62"/>
      <c r="G271" s="62"/>
    </row>
    <row r="272" spans="2:7" ht="18" customHeight="1" x14ac:dyDescent="0.25">
      <c r="B272" s="50"/>
      <c r="F272" s="62"/>
      <c r="G272" s="62"/>
    </row>
    <row r="273" spans="2:7" ht="18" customHeight="1" x14ac:dyDescent="0.25">
      <c r="B273" s="50"/>
      <c r="F273" s="62"/>
      <c r="G273" s="62"/>
    </row>
    <row r="274" spans="2:7" ht="18" customHeight="1" x14ac:dyDescent="0.25">
      <c r="B274" s="50"/>
      <c r="F274" s="62"/>
      <c r="G274" s="62"/>
    </row>
    <row r="275" spans="2:7" ht="18" customHeight="1" x14ac:dyDescent="0.25">
      <c r="B275" s="50"/>
      <c r="F275" s="62"/>
      <c r="G275" s="62"/>
    </row>
    <row r="276" spans="2:7" ht="18" customHeight="1" x14ac:dyDescent="0.25">
      <c r="B276" s="50"/>
      <c r="F276" s="62"/>
      <c r="G276" s="62"/>
    </row>
    <row r="277" spans="2:7" ht="18" customHeight="1" x14ac:dyDescent="0.25">
      <c r="B277" s="50"/>
      <c r="F277" s="62"/>
      <c r="G277" s="62"/>
    </row>
    <row r="278" spans="2:7" ht="18" customHeight="1" x14ac:dyDescent="0.25">
      <c r="B278" s="50"/>
      <c r="F278" s="62"/>
      <c r="G278" s="62"/>
    </row>
    <row r="279" spans="2:7" ht="18" customHeight="1" x14ac:dyDescent="0.25">
      <c r="B279" s="50"/>
      <c r="E279" s="50"/>
      <c r="F279" s="62"/>
      <c r="G279" s="62"/>
    </row>
    <row r="280" spans="2:7" ht="18" customHeight="1" x14ac:dyDescent="0.25">
      <c r="B280" s="50"/>
      <c r="E280" s="50"/>
      <c r="F280" s="62"/>
      <c r="G280" s="62"/>
    </row>
    <row r="281" spans="2:7" ht="18" customHeight="1" x14ac:dyDescent="0.25">
      <c r="B281" s="50"/>
      <c r="E281" s="50"/>
      <c r="F281" s="62"/>
      <c r="G281" s="62"/>
    </row>
    <row r="282" spans="2:7" ht="18" customHeight="1" x14ac:dyDescent="0.25">
      <c r="B282" s="50"/>
      <c r="E282" s="50"/>
      <c r="F282" s="62"/>
      <c r="G282" s="62"/>
    </row>
    <row r="283" spans="2:7" ht="18" customHeight="1" x14ac:dyDescent="0.25">
      <c r="B283" s="50"/>
      <c r="E283" s="50"/>
      <c r="F283" s="62"/>
      <c r="G283" s="62"/>
    </row>
    <row r="284" spans="2:7" ht="18" customHeight="1" x14ac:dyDescent="0.25">
      <c r="B284" s="50"/>
      <c r="E284" s="50"/>
      <c r="F284" s="62"/>
      <c r="G284" s="62"/>
    </row>
    <row r="285" spans="2:7" ht="18" customHeight="1" x14ac:dyDescent="0.25">
      <c r="B285" s="50"/>
      <c r="E285" s="50"/>
      <c r="F285" s="62"/>
      <c r="G285" s="62"/>
    </row>
    <row r="286" spans="2:7" ht="18" customHeight="1" x14ac:dyDescent="0.25">
      <c r="B286" s="50"/>
      <c r="E286" s="50"/>
      <c r="F286" s="62"/>
      <c r="G286" s="62"/>
    </row>
    <row r="287" spans="2:7" ht="18" customHeight="1" x14ac:dyDescent="0.25">
      <c r="B287" s="50"/>
      <c r="E287" s="50"/>
      <c r="F287" s="62"/>
      <c r="G287" s="62"/>
    </row>
    <row r="288" spans="2:7" ht="18" customHeight="1" x14ac:dyDescent="0.25">
      <c r="B288" s="50"/>
      <c r="E288" s="50"/>
      <c r="F288" s="62"/>
      <c r="G288" s="62"/>
    </row>
    <row r="289" spans="2:7" ht="18" customHeight="1" x14ac:dyDescent="0.25">
      <c r="B289" s="50"/>
      <c r="E289" s="50"/>
      <c r="F289" s="62"/>
      <c r="G289" s="62"/>
    </row>
    <row r="290" spans="2:7" ht="18" customHeight="1" x14ac:dyDescent="0.25">
      <c r="B290" s="50"/>
      <c r="E290" s="50"/>
      <c r="F290" s="62"/>
      <c r="G290" s="62"/>
    </row>
    <row r="291" spans="2:7" ht="18" customHeight="1" x14ac:dyDescent="0.25">
      <c r="B291" s="50"/>
      <c r="E291" s="50"/>
      <c r="F291" s="62"/>
      <c r="G291" s="62"/>
    </row>
    <row r="292" spans="2:7" ht="18" customHeight="1" x14ac:dyDescent="0.25">
      <c r="B292" s="50"/>
      <c r="E292" s="50"/>
      <c r="F292" s="62"/>
      <c r="G292" s="62"/>
    </row>
    <row r="293" spans="2:7" ht="18" customHeight="1" x14ac:dyDescent="0.25">
      <c r="B293" s="50"/>
      <c r="E293" s="50"/>
      <c r="G293" s="62"/>
    </row>
    <row r="294" spans="2:7" ht="18" customHeight="1" x14ac:dyDescent="0.25">
      <c r="B294" s="50"/>
      <c r="E294" s="50"/>
      <c r="G294" s="62"/>
    </row>
    <row r="295" spans="2:7" ht="18" customHeight="1" x14ac:dyDescent="0.25">
      <c r="B295" s="50"/>
      <c r="E295" s="50"/>
      <c r="F295" s="50"/>
      <c r="G295" s="62"/>
    </row>
    <row r="296" spans="2:7" ht="18" customHeight="1" x14ac:dyDescent="0.25">
      <c r="B296" s="50"/>
      <c r="E296" s="50"/>
      <c r="F296" s="50"/>
      <c r="G296" s="62"/>
    </row>
    <row r="297" spans="2:7" ht="18" customHeight="1" x14ac:dyDescent="0.25">
      <c r="B297" s="50"/>
      <c r="E297" s="50"/>
      <c r="F297" s="50"/>
      <c r="G297" s="62"/>
    </row>
    <row r="298" spans="2:7" ht="18" customHeight="1" x14ac:dyDescent="0.25">
      <c r="B298" s="50"/>
      <c r="E298" s="50"/>
      <c r="F298" s="50"/>
      <c r="G298" s="62"/>
    </row>
    <row r="299" spans="2:7" ht="18" customHeight="1" x14ac:dyDescent="0.25">
      <c r="B299" s="50"/>
      <c r="E299" s="50"/>
      <c r="F299" s="50"/>
      <c r="G299" s="62"/>
    </row>
    <row r="300" spans="2:7" ht="18" customHeight="1" x14ac:dyDescent="0.25">
      <c r="B300" s="50"/>
      <c r="E300" s="50"/>
      <c r="F300" s="50"/>
      <c r="G300" s="62"/>
    </row>
    <row r="301" spans="2:7" ht="18" customHeight="1" x14ac:dyDescent="0.25">
      <c r="B301" s="50"/>
      <c r="E301" s="50"/>
      <c r="F301" s="50"/>
      <c r="G301" s="62"/>
    </row>
    <row r="302" spans="2:7" ht="18" customHeight="1" x14ac:dyDescent="0.25">
      <c r="B302" s="50"/>
      <c r="E302" s="50"/>
      <c r="F302" s="50"/>
      <c r="G302" s="62"/>
    </row>
    <row r="303" spans="2:7" ht="18" customHeight="1" x14ac:dyDescent="0.25">
      <c r="B303" s="50"/>
      <c r="E303" s="50"/>
      <c r="F303" s="50"/>
      <c r="G303" s="62"/>
    </row>
    <row r="304" spans="2:7" ht="18" customHeight="1" x14ac:dyDescent="0.25">
      <c r="B304" s="50"/>
      <c r="E304" s="50"/>
      <c r="F304" s="50"/>
      <c r="G304" s="62"/>
    </row>
    <row r="305" spans="2:7" ht="18" customHeight="1" x14ac:dyDescent="0.25">
      <c r="B305" s="50"/>
      <c r="E305" s="50"/>
      <c r="F305" s="50"/>
      <c r="G305" s="62"/>
    </row>
    <row r="306" spans="2:7" ht="18" customHeight="1" x14ac:dyDescent="0.25">
      <c r="B306" s="50"/>
      <c r="E306" s="50"/>
      <c r="F306" s="50"/>
      <c r="G306" s="62"/>
    </row>
    <row r="307" spans="2:7" ht="18" customHeight="1" x14ac:dyDescent="0.25">
      <c r="B307" s="50"/>
      <c r="E307" s="50"/>
      <c r="F307" s="50"/>
      <c r="G307" s="62"/>
    </row>
    <row r="308" spans="2:7" ht="18" customHeight="1" x14ac:dyDescent="0.25">
      <c r="B308" s="50"/>
      <c r="E308" s="50"/>
      <c r="F308" s="50"/>
      <c r="G308" s="62"/>
    </row>
    <row r="309" spans="2:7" ht="18" customHeight="1" x14ac:dyDescent="0.25">
      <c r="B309" s="50"/>
      <c r="E309" s="50"/>
      <c r="F309" s="50"/>
      <c r="G309" s="62"/>
    </row>
    <row r="310" spans="2:7" ht="18" customHeight="1" x14ac:dyDescent="0.25">
      <c r="B310" s="50"/>
      <c r="E310" s="50"/>
      <c r="F310" s="50"/>
      <c r="G310" s="62"/>
    </row>
    <row r="311" spans="2:7" ht="18" customHeight="1" x14ac:dyDescent="0.25">
      <c r="B311" s="50"/>
      <c r="E311" s="50"/>
      <c r="F311" s="50"/>
      <c r="G311" s="62"/>
    </row>
    <row r="312" spans="2:7" ht="18" customHeight="1" x14ac:dyDescent="0.25">
      <c r="B312" s="50"/>
      <c r="E312" s="50"/>
      <c r="F312" s="50"/>
      <c r="G312" s="62"/>
    </row>
    <row r="313" spans="2:7" ht="18" customHeight="1" x14ac:dyDescent="0.25">
      <c r="B313" s="50"/>
      <c r="E313" s="50"/>
      <c r="F313" s="50"/>
      <c r="G313" s="62"/>
    </row>
    <row r="314" spans="2:7" ht="18" customHeight="1" x14ac:dyDescent="0.25">
      <c r="B314" s="50"/>
      <c r="E314" s="50"/>
      <c r="F314" s="50"/>
      <c r="G314" s="62"/>
    </row>
    <row r="315" spans="2:7" ht="18" customHeight="1" x14ac:dyDescent="0.25">
      <c r="B315" s="50"/>
      <c r="E315" s="50"/>
      <c r="F315" s="50"/>
      <c r="G315" s="62"/>
    </row>
    <row r="316" spans="2:7" ht="18" customHeight="1" x14ac:dyDescent="0.25">
      <c r="B316" s="50"/>
      <c r="E316" s="50"/>
      <c r="F316" s="50"/>
      <c r="G316" s="62"/>
    </row>
    <row r="317" spans="2:7" ht="18" customHeight="1" x14ac:dyDescent="0.25">
      <c r="B317" s="50"/>
      <c r="E317" s="50"/>
      <c r="F317" s="50"/>
      <c r="G317" s="62"/>
    </row>
    <row r="318" spans="2:7" ht="18" customHeight="1" x14ac:dyDescent="0.25">
      <c r="B318" s="50"/>
      <c r="E318" s="50"/>
      <c r="F318" s="50"/>
      <c r="G318" s="62"/>
    </row>
    <row r="319" spans="2:7" ht="18" customHeight="1" x14ac:dyDescent="0.25">
      <c r="B319" s="50"/>
      <c r="E319" s="50"/>
      <c r="F319" s="50"/>
      <c r="G319" s="62"/>
    </row>
    <row r="320" spans="2:7" ht="18" customHeight="1" x14ac:dyDescent="0.25">
      <c r="B320" s="50"/>
      <c r="E320" s="50"/>
      <c r="F320" s="50"/>
      <c r="G320" s="62"/>
    </row>
    <row r="321" spans="2:7" ht="18" customHeight="1" x14ac:dyDescent="0.25">
      <c r="B321" s="50"/>
      <c r="E321" s="50"/>
      <c r="F321" s="50"/>
      <c r="G321" s="62"/>
    </row>
    <row r="322" spans="2:7" ht="18" customHeight="1" x14ac:dyDescent="0.25">
      <c r="B322" s="50"/>
      <c r="E322" s="50"/>
      <c r="F322" s="50"/>
      <c r="G322" s="62"/>
    </row>
    <row r="323" spans="2:7" ht="18" customHeight="1" x14ac:dyDescent="0.25">
      <c r="B323" s="50"/>
      <c r="E323" s="50"/>
      <c r="F323" s="50"/>
      <c r="G323" s="62"/>
    </row>
    <row r="324" spans="2:7" ht="18" customHeight="1" x14ac:dyDescent="0.25">
      <c r="B324" s="50"/>
      <c r="E324" s="50"/>
      <c r="F324" s="50"/>
      <c r="G324" s="62"/>
    </row>
    <row r="325" spans="2:7" ht="18" customHeight="1" x14ac:dyDescent="0.25">
      <c r="B325" s="50"/>
      <c r="E325" s="50"/>
      <c r="F325" s="50"/>
      <c r="G325" s="62"/>
    </row>
    <row r="326" spans="2:7" ht="18" customHeight="1" x14ac:dyDescent="0.25">
      <c r="B326" s="50"/>
      <c r="E326" s="50"/>
      <c r="F326" s="50"/>
      <c r="G326" s="62"/>
    </row>
    <row r="327" spans="2:7" ht="18" customHeight="1" x14ac:dyDescent="0.25">
      <c r="B327" s="50"/>
      <c r="E327" s="50"/>
      <c r="F327" s="50"/>
      <c r="G327" s="62"/>
    </row>
    <row r="328" spans="2:7" ht="18" customHeight="1" x14ac:dyDescent="0.25">
      <c r="B328" s="50"/>
      <c r="E328" s="50"/>
      <c r="F328" s="50"/>
      <c r="G328" s="62"/>
    </row>
    <row r="329" spans="2:7" ht="18" customHeight="1" x14ac:dyDescent="0.25">
      <c r="B329" s="50"/>
      <c r="E329" s="50"/>
      <c r="F329" s="50"/>
      <c r="G329" s="62"/>
    </row>
    <row r="330" spans="2:7" ht="18" customHeight="1" x14ac:dyDescent="0.25">
      <c r="B330" s="50"/>
      <c r="E330" s="50"/>
      <c r="F330" s="50"/>
      <c r="G330" s="62"/>
    </row>
    <row r="331" spans="2:7" ht="18" customHeight="1" x14ac:dyDescent="0.25">
      <c r="B331" s="50"/>
      <c r="E331" s="50"/>
      <c r="F331" s="50"/>
      <c r="G331" s="62"/>
    </row>
    <row r="332" spans="2:7" ht="18" customHeight="1" x14ac:dyDescent="0.25">
      <c r="B332" s="50"/>
      <c r="E332" s="50"/>
      <c r="F332" s="50"/>
      <c r="G332" s="62"/>
    </row>
    <row r="333" spans="2:7" ht="18" customHeight="1" x14ac:dyDescent="0.25">
      <c r="B333" s="50"/>
      <c r="E333" s="50"/>
      <c r="F333" s="50"/>
      <c r="G333" s="62"/>
    </row>
    <row r="334" spans="2:7" ht="18" customHeight="1" x14ac:dyDescent="0.25">
      <c r="B334" s="50"/>
      <c r="E334" s="50"/>
      <c r="F334" s="50"/>
      <c r="G334" s="62"/>
    </row>
    <row r="335" spans="2:7" ht="18" customHeight="1" x14ac:dyDescent="0.25">
      <c r="B335" s="50"/>
      <c r="E335" s="50"/>
      <c r="F335" s="50"/>
      <c r="G335" s="62"/>
    </row>
    <row r="336" spans="2:7" ht="18" customHeight="1" x14ac:dyDescent="0.25">
      <c r="B336" s="50"/>
      <c r="E336" s="50"/>
      <c r="F336" s="50"/>
      <c r="G336" s="62"/>
    </row>
    <row r="337" spans="2:7" ht="18" customHeight="1" x14ac:dyDescent="0.25">
      <c r="B337" s="50"/>
      <c r="E337" s="50"/>
      <c r="F337" s="50"/>
      <c r="G337" s="62"/>
    </row>
    <row r="338" spans="2:7" ht="18" customHeight="1" x14ac:dyDescent="0.25">
      <c r="B338" s="50"/>
      <c r="E338" s="50"/>
      <c r="F338" s="50"/>
      <c r="G338" s="62"/>
    </row>
    <row r="339" spans="2:7" ht="18" customHeight="1" x14ac:dyDescent="0.25">
      <c r="B339" s="50"/>
      <c r="E339" s="50"/>
      <c r="F339" s="50"/>
      <c r="G339" s="62"/>
    </row>
    <row r="340" spans="2:7" ht="18" customHeight="1" x14ac:dyDescent="0.25">
      <c r="B340" s="50"/>
      <c r="E340" s="50"/>
      <c r="F340" s="50"/>
      <c r="G340" s="62"/>
    </row>
    <row r="341" spans="2:7" ht="18" customHeight="1" x14ac:dyDescent="0.25">
      <c r="B341" s="50"/>
      <c r="E341" s="50"/>
      <c r="F341" s="50"/>
      <c r="G341" s="62"/>
    </row>
    <row r="342" spans="2:7" ht="18" customHeight="1" x14ac:dyDescent="0.25">
      <c r="B342" s="50"/>
      <c r="E342" s="50"/>
      <c r="F342" s="50"/>
      <c r="G342" s="62"/>
    </row>
    <row r="343" spans="2:7" ht="18" customHeight="1" x14ac:dyDescent="0.25">
      <c r="B343" s="50"/>
      <c r="E343" s="50"/>
      <c r="F343" s="50"/>
      <c r="G343" s="62"/>
    </row>
    <row r="344" spans="2:7" ht="18" customHeight="1" x14ac:dyDescent="0.25">
      <c r="B344" s="50"/>
      <c r="E344" s="50"/>
      <c r="F344" s="50"/>
      <c r="G344" s="62"/>
    </row>
    <row r="345" spans="2:7" ht="18" customHeight="1" x14ac:dyDescent="0.25">
      <c r="B345" s="50"/>
      <c r="E345" s="50"/>
      <c r="F345" s="50"/>
      <c r="G345" s="62"/>
    </row>
    <row r="346" spans="2:7" ht="18" customHeight="1" x14ac:dyDescent="0.25">
      <c r="B346" s="50"/>
      <c r="E346" s="50"/>
      <c r="F346" s="50"/>
      <c r="G346" s="62"/>
    </row>
    <row r="347" spans="2:7" ht="18" customHeight="1" x14ac:dyDescent="0.25">
      <c r="B347" s="50"/>
      <c r="E347" s="50"/>
      <c r="F347" s="50"/>
      <c r="G347" s="62"/>
    </row>
    <row r="348" spans="2:7" ht="18" customHeight="1" x14ac:dyDescent="0.25">
      <c r="B348" s="50"/>
      <c r="E348" s="50"/>
      <c r="F348" s="50"/>
      <c r="G348" s="62"/>
    </row>
    <row r="349" spans="2:7" ht="18" customHeight="1" x14ac:dyDescent="0.25">
      <c r="B349" s="50"/>
      <c r="E349" s="50"/>
      <c r="F349" s="50"/>
      <c r="G349" s="62"/>
    </row>
    <row r="350" spans="2:7" ht="18" customHeight="1" x14ac:dyDescent="0.25">
      <c r="B350" s="50"/>
      <c r="E350" s="50"/>
      <c r="F350" s="50"/>
      <c r="G350" s="62"/>
    </row>
    <row r="351" spans="2:7" ht="18" customHeight="1" x14ac:dyDescent="0.25">
      <c r="B351" s="50"/>
      <c r="E351" s="50"/>
      <c r="F351" s="50"/>
      <c r="G351" s="62"/>
    </row>
    <row r="352" spans="2:7" ht="18" customHeight="1" x14ac:dyDescent="0.25">
      <c r="B352" s="50"/>
      <c r="E352" s="50"/>
      <c r="F352" s="50"/>
      <c r="G352" s="62"/>
    </row>
    <row r="353" spans="2:7" ht="18" customHeight="1" x14ac:dyDescent="0.25">
      <c r="B353" s="50"/>
      <c r="E353" s="50"/>
      <c r="F353" s="50"/>
      <c r="G353" s="62"/>
    </row>
    <row r="354" spans="2:7" ht="18" customHeight="1" x14ac:dyDescent="0.25">
      <c r="B354" s="50"/>
      <c r="E354" s="50"/>
      <c r="F354" s="50"/>
      <c r="G354" s="62"/>
    </row>
    <row r="355" spans="2:7" ht="18" customHeight="1" x14ac:dyDescent="0.25">
      <c r="B355" s="50"/>
      <c r="E355" s="50"/>
      <c r="F355" s="50"/>
      <c r="G355" s="62"/>
    </row>
    <row r="356" spans="2:7" ht="18" customHeight="1" x14ac:dyDescent="0.25">
      <c r="B356" s="50"/>
      <c r="E356" s="50"/>
      <c r="F356" s="50"/>
      <c r="G356" s="62"/>
    </row>
    <row r="357" spans="2:7" ht="18" customHeight="1" x14ac:dyDescent="0.25">
      <c r="B357" s="50"/>
      <c r="E357" s="50"/>
      <c r="F357" s="50"/>
      <c r="G357" s="62"/>
    </row>
    <row r="358" spans="2:7" ht="18" customHeight="1" x14ac:dyDescent="0.25">
      <c r="B358" s="50"/>
      <c r="E358" s="50"/>
      <c r="F358" s="50"/>
      <c r="G358" s="62"/>
    </row>
    <row r="359" spans="2:7" ht="18" customHeight="1" x14ac:dyDescent="0.25">
      <c r="B359" s="50"/>
      <c r="E359" s="50"/>
      <c r="F359" s="50"/>
      <c r="G359" s="62"/>
    </row>
    <row r="360" spans="2:7" ht="18" customHeight="1" x14ac:dyDescent="0.25">
      <c r="B360" s="50"/>
      <c r="E360" s="50"/>
      <c r="F360" s="50"/>
      <c r="G360" s="62"/>
    </row>
    <row r="361" spans="2:7" ht="18" customHeight="1" x14ac:dyDescent="0.25">
      <c r="B361" s="50"/>
      <c r="E361" s="50"/>
      <c r="F361" s="50"/>
      <c r="G361" s="62"/>
    </row>
    <row r="362" spans="2:7" ht="18" customHeight="1" x14ac:dyDescent="0.25">
      <c r="B362" s="50"/>
      <c r="E362" s="50"/>
      <c r="F362" s="50"/>
      <c r="G362" s="62"/>
    </row>
    <row r="363" spans="2:7" ht="18" customHeight="1" x14ac:dyDescent="0.25">
      <c r="B363" s="50"/>
      <c r="E363" s="50"/>
      <c r="F363" s="50"/>
      <c r="G363" s="62"/>
    </row>
    <row r="364" spans="2:7" ht="18" customHeight="1" x14ac:dyDescent="0.25">
      <c r="B364" s="50"/>
      <c r="E364" s="50"/>
      <c r="F364" s="50"/>
      <c r="G364" s="62"/>
    </row>
    <row r="365" spans="2:7" ht="18" customHeight="1" x14ac:dyDescent="0.25">
      <c r="B365" s="50"/>
      <c r="E365" s="50"/>
      <c r="F365" s="50"/>
      <c r="G365" s="62"/>
    </row>
    <row r="366" spans="2:7" ht="18" customHeight="1" x14ac:dyDescent="0.25">
      <c r="B366" s="50"/>
      <c r="E366" s="50"/>
      <c r="F366" s="50"/>
      <c r="G366" s="62"/>
    </row>
    <row r="367" spans="2:7" ht="18" customHeight="1" x14ac:dyDescent="0.25">
      <c r="B367" s="50"/>
      <c r="E367" s="50"/>
      <c r="F367" s="50"/>
      <c r="G367" s="62"/>
    </row>
    <row r="368" spans="2:7" ht="18" customHeight="1" x14ac:dyDescent="0.25">
      <c r="B368" s="50"/>
      <c r="E368" s="50"/>
      <c r="F368" s="50"/>
      <c r="G368" s="62"/>
    </row>
    <row r="369" spans="2:7" ht="18" customHeight="1" x14ac:dyDescent="0.25">
      <c r="B369" s="50"/>
      <c r="E369" s="50"/>
      <c r="F369" s="50"/>
      <c r="G369" s="62"/>
    </row>
    <row r="370" spans="2:7" ht="18" customHeight="1" x14ac:dyDescent="0.25">
      <c r="B370" s="50"/>
      <c r="E370" s="50"/>
      <c r="F370" s="50"/>
      <c r="G370" s="62"/>
    </row>
    <row r="371" spans="2:7" ht="18" customHeight="1" x14ac:dyDescent="0.25">
      <c r="B371" s="50"/>
      <c r="E371" s="50"/>
      <c r="F371" s="50"/>
      <c r="G371" s="62"/>
    </row>
    <row r="372" spans="2:7" ht="18" customHeight="1" x14ac:dyDescent="0.25">
      <c r="B372" s="50"/>
      <c r="E372" s="50"/>
      <c r="F372" s="50"/>
      <c r="G372" s="62"/>
    </row>
    <row r="373" spans="2:7" ht="18" customHeight="1" x14ac:dyDescent="0.25">
      <c r="B373" s="50"/>
      <c r="E373" s="50"/>
      <c r="F373" s="50"/>
      <c r="G373" s="62"/>
    </row>
    <row r="374" spans="2:7" ht="18" customHeight="1" x14ac:dyDescent="0.25">
      <c r="B374" s="50"/>
      <c r="E374" s="50"/>
      <c r="F374" s="50"/>
      <c r="G374" s="62"/>
    </row>
    <row r="375" spans="2:7" ht="18" customHeight="1" x14ac:dyDescent="0.25">
      <c r="B375" s="50"/>
      <c r="E375" s="50"/>
      <c r="F375" s="50"/>
      <c r="G375" s="62"/>
    </row>
    <row r="376" spans="2:7" ht="18" customHeight="1" x14ac:dyDescent="0.25">
      <c r="B376" s="50"/>
      <c r="E376" s="50"/>
      <c r="F376" s="50"/>
      <c r="G376" s="62"/>
    </row>
    <row r="377" spans="2:7" ht="18" customHeight="1" x14ac:dyDescent="0.25">
      <c r="B377" s="50"/>
      <c r="E377" s="50"/>
      <c r="F377" s="50"/>
      <c r="G377" s="62"/>
    </row>
    <row r="378" spans="2:7" ht="18" customHeight="1" x14ac:dyDescent="0.25">
      <c r="B378" s="50"/>
      <c r="E378" s="50"/>
      <c r="F378" s="50"/>
      <c r="G378" s="62"/>
    </row>
    <row r="379" spans="2:7" ht="18" customHeight="1" x14ac:dyDescent="0.25">
      <c r="B379" s="50"/>
      <c r="E379" s="50"/>
      <c r="F379" s="50"/>
      <c r="G379" s="62"/>
    </row>
    <row r="380" spans="2:7" ht="18" customHeight="1" x14ac:dyDescent="0.25">
      <c r="B380" s="50"/>
      <c r="E380" s="50"/>
      <c r="F380" s="50"/>
      <c r="G380" s="62"/>
    </row>
    <row r="381" spans="2:7" ht="18" customHeight="1" x14ac:dyDescent="0.25">
      <c r="B381" s="50"/>
      <c r="E381" s="50"/>
      <c r="F381" s="50"/>
      <c r="G381" s="62"/>
    </row>
    <row r="382" spans="2:7" ht="18" customHeight="1" x14ac:dyDescent="0.25">
      <c r="B382" s="50"/>
      <c r="E382" s="50"/>
      <c r="F382" s="50"/>
      <c r="G382" s="62"/>
    </row>
    <row r="383" spans="2:7" ht="18" customHeight="1" x14ac:dyDescent="0.25">
      <c r="B383" s="50"/>
      <c r="E383" s="50"/>
      <c r="F383" s="50"/>
      <c r="G383" s="62"/>
    </row>
    <row r="384" spans="2:7" ht="18" customHeight="1" x14ac:dyDescent="0.25">
      <c r="B384" s="50"/>
      <c r="E384" s="50"/>
      <c r="F384" s="50"/>
      <c r="G384" s="62"/>
    </row>
    <row r="385" spans="2:7" ht="18" customHeight="1" x14ac:dyDescent="0.25">
      <c r="B385" s="50"/>
      <c r="E385" s="50"/>
      <c r="F385" s="50"/>
      <c r="G385" s="62"/>
    </row>
    <row r="386" spans="2:7" ht="18" customHeight="1" x14ac:dyDescent="0.25">
      <c r="B386" s="50"/>
      <c r="E386" s="50"/>
      <c r="F386" s="50"/>
      <c r="G386" s="62"/>
    </row>
    <row r="387" spans="2:7" ht="18" customHeight="1" x14ac:dyDescent="0.25">
      <c r="B387" s="50"/>
      <c r="E387" s="50"/>
      <c r="F387" s="50"/>
      <c r="G387" s="62"/>
    </row>
    <row r="388" spans="2:7" ht="18" customHeight="1" x14ac:dyDescent="0.25">
      <c r="B388" s="50"/>
      <c r="E388" s="50"/>
      <c r="F388" s="50"/>
      <c r="G388" s="62"/>
    </row>
    <row r="389" spans="2:7" ht="18" customHeight="1" x14ac:dyDescent="0.25">
      <c r="B389" s="50"/>
      <c r="E389" s="50"/>
      <c r="F389" s="50"/>
      <c r="G389" s="62"/>
    </row>
    <row r="390" spans="2:7" ht="18" customHeight="1" x14ac:dyDescent="0.25">
      <c r="B390" s="50"/>
      <c r="E390" s="50"/>
      <c r="F390" s="50"/>
      <c r="G390" s="62"/>
    </row>
    <row r="391" spans="2:7" ht="18" customHeight="1" x14ac:dyDescent="0.25">
      <c r="B391" s="50"/>
      <c r="E391" s="50"/>
      <c r="F391" s="50"/>
      <c r="G391" s="62"/>
    </row>
    <row r="392" spans="2:7" ht="18" customHeight="1" x14ac:dyDescent="0.25">
      <c r="B392" s="50"/>
      <c r="E392" s="50"/>
      <c r="F392" s="50"/>
      <c r="G392" s="62"/>
    </row>
    <row r="393" spans="2:7" ht="18" customHeight="1" x14ac:dyDescent="0.25">
      <c r="B393" s="50"/>
      <c r="E393" s="50"/>
      <c r="F393" s="50"/>
      <c r="G393" s="62"/>
    </row>
    <row r="394" spans="2:7" ht="18" customHeight="1" x14ac:dyDescent="0.25">
      <c r="B394" s="50"/>
      <c r="E394" s="50"/>
      <c r="F394" s="50"/>
      <c r="G394" s="62"/>
    </row>
    <row r="395" spans="2:7" ht="18" customHeight="1" x14ac:dyDescent="0.25">
      <c r="B395" s="50"/>
      <c r="E395" s="50"/>
      <c r="F395" s="50"/>
      <c r="G395" s="62"/>
    </row>
    <row r="396" spans="2:7" ht="18" customHeight="1" x14ac:dyDescent="0.25">
      <c r="B396" s="50"/>
      <c r="E396" s="50"/>
      <c r="F396" s="50"/>
      <c r="G396" s="62"/>
    </row>
    <row r="397" spans="2:7" ht="18" customHeight="1" x14ac:dyDescent="0.25">
      <c r="B397" s="50"/>
      <c r="E397" s="50"/>
      <c r="F397" s="50"/>
      <c r="G397" s="62"/>
    </row>
    <row r="398" spans="2:7" ht="18" customHeight="1" x14ac:dyDescent="0.25">
      <c r="B398" s="50"/>
      <c r="E398" s="50"/>
      <c r="F398" s="50"/>
      <c r="G398" s="62"/>
    </row>
    <row r="399" spans="2:7" ht="18" customHeight="1" x14ac:dyDescent="0.25">
      <c r="B399" s="50"/>
      <c r="E399" s="50"/>
      <c r="F399" s="50"/>
      <c r="G399" s="62"/>
    </row>
    <row r="400" spans="2:7" ht="18" customHeight="1" x14ac:dyDescent="0.25">
      <c r="B400" s="50"/>
      <c r="E400" s="50"/>
      <c r="F400" s="50"/>
      <c r="G400" s="62"/>
    </row>
    <row r="401" spans="2:7" ht="18" customHeight="1" x14ac:dyDescent="0.25">
      <c r="B401" s="50"/>
      <c r="E401" s="50"/>
      <c r="F401" s="50"/>
      <c r="G401" s="62"/>
    </row>
    <row r="402" spans="2:7" ht="18" customHeight="1" x14ac:dyDescent="0.25">
      <c r="B402" s="50"/>
      <c r="E402" s="50"/>
      <c r="F402" s="50"/>
      <c r="G402" s="62"/>
    </row>
    <row r="403" spans="2:7" ht="18" customHeight="1" x14ac:dyDescent="0.25">
      <c r="B403" s="50"/>
      <c r="E403" s="50"/>
      <c r="F403" s="50"/>
      <c r="G403" s="62"/>
    </row>
    <row r="404" spans="2:7" ht="18" customHeight="1" x14ac:dyDescent="0.25">
      <c r="B404" s="50"/>
      <c r="E404" s="50"/>
      <c r="F404" s="50"/>
      <c r="G404" s="62"/>
    </row>
    <row r="405" spans="2:7" ht="18" customHeight="1" x14ac:dyDescent="0.25">
      <c r="B405" s="50"/>
      <c r="E405" s="50"/>
      <c r="F405" s="50"/>
      <c r="G405" s="62"/>
    </row>
    <row r="406" spans="2:7" ht="18" customHeight="1" x14ac:dyDescent="0.25">
      <c r="B406" s="50"/>
      <c r="E406" s="50"/>
      <c r="F406" s="50"/>
      <c r="G406" s="62"/>
    </row>
    <row r="407" spans="2:7" ht="18" customHeight="1" x14ac:dyDescent="0.25">
      <c r="B407" s="50"/>
      <c r="E407" s="50"/>
      <c r="F407" s="50"/>
      <c r="G407" s="62"/>
    </row>
    <row r="408" spans="2:7" ht="18" customHeight="1" x14ac:dyDescent="0.25">
      <c r="B408" s="50"/>
      <c r="E408" s="50"/>
      <c r="F408" s="50"/>
      <c r="G408" s="62"/>
    </row>
    <row r="409" spans="2:7" ht="18" customHeight="1" x14ac:dyDescent="0.25">
      <c r="B409" s="50"/>
      <c r="E409" s="50"/>
      <c r="F409" s="50"/>
      <c r="G409" s="62"/>
    </row>
    <row r="410" spans="2:7" ht="18" customHeight="1" x14ac:dyDescent="0.25">
      <c r="B410" s="50"/>
      <c r="E410" s="50"/>
      <c r="F410" s="50"/>
      <c r="G410" s="62"/>
    </row>
    <row r="411" spans="2:7" ht="18" customHeight="1" x14ac:dyDescent="0.25">
      <c r="B411" s="50"/>
      <c r="E411" s="50"/>
      <c r="F411" s="50"/>
      <c r="G411" s="62"/>
    </row>
    <row r="412" spans="2:7" ht="18" customHeight="1" x14ac:dyDescent="0.25">
      <c r="B412" s="50"/>
      <c r="E412" s="50"/>
      <c r="F412" s="50"/>
      <c r="G412" s="62"/>
    </row>
    <row r="413" spans="2:7" ht="18" customHeight="1" x14ac:dyDescent="0.25">
      <c r="B413" s="50"/>
      <c r="E413" s="50"/>
      <c r="F413" s="50"/>
      <c r="G413" s="62"/>
    </row>
    <row r="414" spans="2:7" ht="18" customHeight="1" x14ac:dyDescent="0.25">
      <c r="B414" s="50"/>
      <c r="E414" s="50"/>
      <c r="F414" s="50"/>
      <c r="G414" s="62"/>
    </row>
    <row r="415" spans="2:7" ht="18" customHeight="1" x14ac:dyDescent="0.25">
      <c r="B415" s="50"/>
      <c r="E415" s="50"/>
      <c r="F415" s="50"/>
      <c r="G415" s="62"/>
    </row>
    <row r="416" spans="2:7" ht="18" customHeight="1" x14ac:dyDescent="0.25">
      <c r="B416" s="50"/>
      <c r="E416" s="50"/>
      <c r="F416" s="50"/>
      <c r="G416" s="62"/>
    </row>
    <row r="417" spans="2:7" ht="18" customHeight="1" x14ac:dyDescent="0.25">
      <c r="B417" s="50"/>
      <c r="E417" s="50"/>
      <c r="F417" s="50"/>
      <c r="G417" s="62"/>
    </row>
    <row r="418" spans="2:7" ht="18" customHeight="1" x14ac:dyDescent="0.25">
      <c r="B418" s="50"/>
      <c r="E418" s="50"/>
      <c r="F418" s="50"/>
      <c r="G418" s="62"/>
    </row>
    <row r="419" spans="2:7" ht="18" customHeight="1" x14ac:dyDescent="0.25">
      <c r="B419" s="50"/>
      <c r="E419" s="50"/>
      <c r="F419" s="50"/>
      <c r="G419" s="62"/>
    </row>
    <row r="420" spans="2:7" ht="18" customHeight="1" x14ac:dyDescent="0.25">
      <c r="B420" s="50"/>
      <c r="E420" s="50"/>
      <c r="F420" s="50"/>
      <c r="G420" s="62"/>
    </row>
    <row r="421" spans="2:7" ht="18" customHeight="1" x14ac:dyDescent="0.25">
      <c r="B421" s="50"/>
      <c r="E421" s="50"/>
      <c r="F421" s="50"/>
      <c r="G421" s="62"/>
    </row>
    <row r="422" spans="2:7" ht="18" customHeight="1" x14ac:dyDescent="0.25">
      <c r="B422" s="50"/>
      <c r="E422" s="50"/>
      <c r="F422" s="50"/>
      <c r="G422" s="62"/>
    </row>
    <row r="423" spans="2:7" ht="18" customHeight="1" x14ac:dyDescent="0.25">
      <c r="B423" s="50"/>
      <c r="E423" s="50"/>
      <c r="F423" s="50"/>
      <c r="G423" s="62"/>
    </row>
    <row r="424" spans="2:7" ht="18" customHeight="1" x14ac:dyDescent="0.25">
      <c r="B424" s="50"/>
      <c r="E424" s="50"/>
      <c r="F424" s="50"/>
      <c r="G424" s="62"/>
    </row>
    <row r="425" spans="2:7" ht="18" customHeight="1" x14ac:dyDescent="0.25">
      <c r="B425" s="50"/>
      <c r="E425" s="50"/>
      <c r="F425" s="50"/>
      <c r="G425" s="62"/>
    </row>
    <row r="426" spans="2:7" ht="18" customHeight="1" x14ac:dyDescent="0.25">
      <c r="B426" s="50"/>
      <c r="E426" s="50"/>
      <c r="F426" s="50"/>
      <c r="G426" s="62"/>
    </row>
    <row r="427" spans="2:7" ht="18" customHeight="1" x14ac:dyDescent="0.25">
      <c r="B427" s="50"/>
      <c r="E427" s="50"/>
      <c r="F427" s="50"/>
      <c r="G427" s="62"/>
    </row>
    <row r="428" spans="2:7" ht="18" customHeight="1" x14ac:dyDescent="0.25">
      <c r="B428" s="50"/>
      <c r="E428" s="50"/>
      <c r="F428" s="50"/>
      <c r="G428" s="62"/>
    </row>
    <row r="429" spans="2:7" ht="18" customHeight="1" x14ac:dyDescent="0.25">
      <c r="B429" s="50"/>
      <c r="E429" s="50"/>
      <c r="F429" s="50"/>
      <c r="G429" s="62"/>
    </row>
    <row r="430" spans="2:7" ht="18" customHeight="1" x14ac:dyDescent="0.25">
      <c r="B430" s="50"/>
      <c r="E430" s="50"/>
      <c r="F430" s="50"/>
      <c r="G430" s="62"/>
    </row>
    <row r="431" spans="2:7" ht="18" customHeight="1" x14ac:dyDescent="0.25">
      <c r="B431" s="50"/>
      <c r="E431" s="50"/>
      <c r="F431" s="50"/>
      <c r="G431" s="62"/>
    </row>
    <row r="432" spans="2:7" ht="18" customHeight="1" x14ac:dyDescent="0.25">
      <c r="B432" s="50"/>
      <c r="E432" s="50"/>
      <c r="F432" s="50"/>
      <c r="G432" s="62"/>
    </row>
    <row r="433" spans="2:7" ht="18" customHeight="1" x14ac:dyDescent="0.25">
      <c r="B433" s="50"/>
      <c r="E433" s="50"/>
      <c r="F433" s="50"/>
      <c r="G433" s="62"/>
    </row>
    <row r="434" spans="2:7" ht="18" customHeight="1" x14ac:dyDescent="0.25">
      <c r="B434" s="50"/>
      <c r="E434" s="50"/>
      <c r="F434" s="50"/>
      <c r="G434" s="62"/>
    </row>
    <row r="435" spans="2:7" ht="18" customHeight="1" x14ac:dyDescent="0.25">
      <c r="B435" s="50"/>
      <c r="E435" s="50"/>
      <c r="F435" s="50"/>
      <c r="G435" s="62"/>
    </row>
    <row r="436" spans="2:7" ht="18" customHeight="1" x14ac:dyDescent="0.25">
      <c r="B436" s="50"/>
      <c r="E436" s="50"/>
      <c r="F436" s="50"/>
      <c r="G436" s="62"/>
    </row>
    <row r="437" spans="2:7" ht="18" customHeight="1" x14ac:dyDescent="0.25">
      <c r="B437" s="50"/>
      <c r="E437" s="50"/>
      <c r="F437" s="50"/>
      <c r="G437" s="62"/>
    </row>
    <row r="438" spans="2:7" ht="18" customHeight="1" x14ac:dyDescent="0.25">
      <c r="B438" s="50"/>
      <c r="E438" s="50"/>
      <c r="F438" s="50"/>
      <c r="G438" s="62"/>
    </row>
    <row r="439" spans="2:7" ht="18" customHeight="1" x14ac:dyDescent="0.25">
      <c r="B439" s="50"/>
      <c r="E439" s="50"/>
      <c r="F439" s="50"/>
      <c r="G439" s="62"/>
    </row>
    <row r="440" spans="2:7" ht="18" customHeight="1" x14ac:dyDescent="0.25">
      <c r="B440" s="50"/>
      <c r="E440" s="50"/>
      <c r="F440" s="50"/>
      <c r="G440" s="62"/>
    </row>
    <row r="441" spans="2:7" ht="18" customHeight="1" x14ac:dyDescent="0.25">
      <c r="B441" s="50"/>
      <c r="E441" s="50"/>
      <c r="F441" s="50"/>
      <c r="G441" s="62"/>
    </row>
    <row r="442" spans="2:7" ht="18" customHeight="1" x14ac:dyDescent="0.25">
      <c r="B442" s="50"/>
      <c r="E442" s="50"/>
      <c r="F442" s="50"/>
      <c r="G442" s="62"/>
    </row>
    <row r="443" spans="2:7" ht="18" customHeight="1" x14ac:dyDescent="0.25">
      <c r="B443" s="50"/>
      <c r="E443" s="50"/>
      <c r="F443" s="50"/>
      <c r="G443" s="62"/>
    </row>
    <row r="444" spans="2:7" ht="18" customHeight="1" x14ac:dyDescent="0.25">
      <c r="B444" s="50"/>
      <c r="E444" s="50"/>
      <c r="F444" s="50"/>
      <c r="G444" s="62"/>
    </row>
    <row r="445" spans="2:7" ht="18" customHeight="1" x14ac:dyDescent="0.25">
      <c r="B445" s="50"/>
      <c r="E445" s="50"/>
      <c r="F445" s="50"/>
      <c r="G445" s="62"/>
    </row>
    <row r="446" spans="2:7" ht="18" customHeight="1" x14ac:dyDescent="0.25">
      <c r="B446" s="50"/>
      <c r="E446" s="50"/>
      <c r="F446" s="50"/>
      <c r="G446" s="62"/>
    </row>
    <row r="447" spans="2:7" ht="18" customHeight="1" x14ac:dyDescent="0.25">
      <c r="B447" s="50"/>
      <c r="E447" s="50"/>
      <c r="F447" s="50"/>
      <c r="G447" s="62"/>
    </row>
    <row r="448" spans="2:7" ht="18" customHeight="1" x14ac:dyDescent="0.25">
      <c r="B448" s="50"/>
      <c r="E448" s="50"/>
      <c r="F448" s="50"/>
      <c r="G448" s="62"/>
    </row>
    <row r="449" spans="2:7" ht="18" customHeight="1" x14ac:dyDescent="0.25">
      <c r="B449" s="50"/>
      <c r="E449" s="50"/>
      <c r="F449" s="50"/>
      <c r="G449" s="62"/>
    </row>
    <row r="450" spans="2:7" ht="18" customHeight="1" x14ac:dyDescent="0.25">
      <c r="B450" s="50"/>
      <c r="E450" s="50"/>
      <c r="F450" s="50"/>
      <c r="G450" s="62"/>
    </row>
    <row r="451" spans="2:7" ht="18" customHeight="1" x14ac:dyDescent="0.25">
      <c r="B451" s="50"/>
      <c r="E451" s="50"/>
      <c r="F451" s="50"/>
      <c r="G451" s="62"/>
    </row>
    <row r="452" spans="2:7" ht="18" customHeight="1" x14ac:dyDescent="0.25">
      <c r="B452" s="50"/>
      <c r="E452" s="50"/>
      <c r="F452" s="50"/>
      <c r="G452" s="62"/>
    </row>
    <row r="453" spans="2:7" ht="18" customHeight="1" x14ac:dyDescent="0.25">
      <c r="B453" s="50"/>
      <c r="E453" s="50"/>
      <c r="F453" s="50"/>
      <c r="G453" s="62"/>
    </row>
    <row r="454" spans="2:7" ht="18" customHeight="1" x14ac:dyDescent="0.25">
      <c r="B454" s="50"/>
      <c r="E454" s="50"/>
      <c r="F454" s="50"/>
      <c r="G454" s="62"/>
    </row>
    <row r="455" spans="2:7" ht="18" customHeight="1" x14ac:dyDescent="0.25">
      <c r="B455" s="50"/>
      <c r="E455" s="50"/>
      <c r="F455" s="50"/>
      <c r="G455" s="62"/>
    </row>
    <row r="456" spans="2:7" ht="18" customHeight="1" x14ac:dyDescent="0.25">
      <c r="B456" s="50"/>
      <c r="E456" s="50"/>
      <c r="F456" s="50"/>
      <c r="G456" s="62"/>
    </row>
    <row r="457" spans="2:7" ht="18" customHeight="1" x14ac:dyDescent="0.25">
      <c r="B457" s="50"/>
      <c r="E457" s="50"/>
      <c r="F457" s="50"/>
      <c r="G457" s="62"/>
    </row>
    <row r="458" spans="2:7" ht="18" customHeight="1" x14ac:dyDescent="0.25">
      <c r="B458" s="50"/>
      <c r="E458" s="50"/>
      <c r="F458" s="50"/>
      <c r="G458" s="62"/>
    </row>
    <row r="459" spans="2:7" ht="18" customHeight="1" x14ac:dyDescent="0.25">
      <c r="B459" s="50"/>
      <c r="E459" s="50"/>
      <c r="F459" s="50"/>
      <c r="G459" s="62"/>
    </row>
    <row r="460" spans="2:7" ht="18" customHeight="1" x14ac:dyDescent="0.25">
      <c r="B460" s="50"/>
      <c r="E460" s="50"/>
      <c r="F460" s="50"/>
      <c r="G460" s="62"/>
    </row>
    <row r="461" spans="2:7" ht="18" customHeight="1" x14ac:dyDescent="0.25">
      <c r="B461" s="50"/>
      <c r="E461" s="50"/>
      <c r="F461" s="50"/>
      <c r="G461" s="62"/>
    </row>
    <row r="462" spans="2:7" ht="18" customHeight="1" x14ac:dyDescent="0.25">
      <c r="B462" s="50"/>
      <c r="E462" s="50"/>
      <c r="F462" s="50"/>
      <c r="G462" s="62"/>
    </row>
    <row r="463" spans="2:7" ht="18" customHeight="1" x14ac:dyDescent="0.25">
      <c r="B463" s="50"/>
      <c r="E463" s="50"/>
      <c r="F463" s="50"/>
      <c r="G463" s="62"/>
    </row>
    <row r="464" spans="2:7" ht="18" customHeight="1" x14ac:dyDescent="0.25">
      <c r="B464" s="50"/>
      <c r="E464" s="50"/>
      <c r="F464" s="50"/>
      <c r="G464" s="62"/>
    </row>
    <row r="465" spans="2:7" ht="18" customHeight="1" x14ac:dyDescent="0.25">
      <c r="B465" s="50"/>
      <c r="E465" s="50"/>
      <c r="F465" s="50"/>
      <c r="G465" s="62"/>
    </row>
    <row r="466" spans="2:7" ht="18" customHeight="1" x14ac:dyDescent="0.25">
      <c r="B466" s="50"/>
      <c r="E466" s="50"/>
      <c r="F466" s="50"/>
      <c r="G466" s="62"/>
    </row>
    <row r="467" spans="2:7" ht="18" customHeight="1" x14ac:dyDescent="0.25">
      <c r="B467" s="50"/>
      <c r="E467" s="50"/>
      <c r="F467" s="50"/>
      <c r="G467" s="62"/>
    </row>
    <row r="468" spans="2:7" ht="18" customHeight="1" x14ac:dyDescent="0.25">
      <c r="B468" s="50"/>
      <c r="E468" s="50"/>
      <c r="F468" s="50"/>
      <c r="G468" s="62"/>
    </row>
    <row r="469" spans="2:7" ht="18" customHeight="1" x14ac:dyDescent="0.25">
      <c r="B469" s="50"/>
      <c r="E469" s="50"/>
      <c r="F469" s="50"/>
      <c r="G469" s="62"/>
    </row>
    <row r="470" spans="2:7" ht="18" customHeight="1" x14ac:dyDescent="0.25">
      <c r="B470" s="50"/>
      <c r="E470" s="50"/>
      <c r="F470" s="50"/>
      <c r="G470" s="62"/>
    </row>
    <row r="471" spans="2:7" ht="18" customHeight="1" x14ac:dyDescent="0.25">
      <c r="B471" s="50"/>
      <c r="E471" s="50"/>
      <c r="F471" s="50"/>
      <c r="G471" s="62"/>
    </row>
    <row r="472" spans="2:7" ht="18" customHeight="1" x14ac:dyDescent="0.25">
      <c r="B472" s="50"/>
      <c r="E472" s="50"/>
      <c r="F472" s="50"/>
      <c r="G472" s="62"/>
    </row>
    <row r="473" spans="2:7" ht="18" customHeight="1" x14ac:dyDescent="0.25">
      <c r="B473" s="50"/>
      <c r="E473" s="50"/>
      <c r="F473" s="50"/>
      <c r="G473" s="62"/>
    </row>
    <row r="474" spans="2:7" ht="18" customHeight="1" x14ac:dyDescent="0.25">
      <c r="B474" s="50"/>
      <c r="E474" s="50"/>
      <c r="F474" s="50"/>
      <c r="G474" s="62"/>
    </row>
    <row r="475" spans="2:7" ht="18" customHeight="1" x14ac:dyDescent="0.25">
      <c r="B475" s="50"/>
      <c r="E475" s="50"/>
      <c r="F475" s="50"/>
      <c r="G475" s="62"/>
    </row>
    <row r="476" spans="2:7" ht="18" customHeight="1" x14ac:dyDescent="0.25">
      <c r="B476" s="50"/>
      <c r="E476" s="50"/>
      <c r="F476" s="50"/>
      <c r="G476" s="62"/>
    </row>
    <row r="477" spans="2:7" ht="18" customHeight="1" x14ac:dyDescent="0.25">
      <c r="B477" s="50"/>
      <c r="E477" s="50"/>
      <c r="F477" s="50"/>
      <c r="G477" s="62"/>
    </row>
    <row r="478" spans="2:7" ht="18" customHeight="1" x14ac:dyDescent="0.25">
      <c r="B478" s="50"/>
      <c r="E478" s="50"/>
      <c r="F478" s="50"/>
      <c r="G478" s="62"/>
    </row>
    <row r="479" spans="2:7" ht="18" customHeight="1" x14ac:dyDescent="0.25">
      <c r="B479" s="50"/>
      <c r="E479" s="50"/>
      <c r="F479" s="50"/>
      <c r="G479" s="62"/>
    </row>
    <row r="480" spans="2:7" ht="18" customHeight="1" x14ac:dyDescent="0.25">
      <c r="B480" s="50"/>
      <c r="E480" s="50"/>
      <c r="F480" s="50"/>
      <c r="G480" s="62"/>
    </row>
    <row r="481" spans="2:7" ht="18" customHeight="1" x14ac:dyDescent="0.25">
      <c r="B481" s="50"/>
      <c r="E481" s="50"/>
      <c r="F481" s="50"/>
      <c r="G481" s="62"/>
    </row>
    <row r="482" spans="2:7" ht="18" customHeight="1" x14ac:dyDescent="0.25">
      <c r="B482" s="50"/>
      <c r="E482" s="50"/>
      <c r="F482" s="50"/>
      <c r="G482" s="62"/>
    </row>
    <row r="483" spans="2:7" ht="18" customHeight="1" x14ac:dyDescent="0.25">
      <c r="B483" s="50"/>
      <c r="E483" s="50"/>
      <c r="F483" s="50"/>
      <c r="G483" s="62"/>
    </row>
    <row r="484" spans="2:7" ht="18" customHeight="1" x14ac:dyDescent="0.25">
      <c r="B484" s="50"/>
      <c r="E484" s="50"/>
      <c r="F484" s="50"/>
      <c r="G484" s="62"/>
    </row>
    <row r="485" spans="2:7" ht="18" customHeight="1" x14ac:dyDescent="0.25">
      <c r="B485" s="50"/>
      <c r="E485" s="50"/>
      <c r="F485" s="50"/>
      <c r="G485" s="62"/>
    </row>
    <row r="486" spans="2:7" ht="18" customHeight="1" x14ac:dyDescent="0.25">
      <c r="B486" s="50"/>
      <c r="E486" s="50"/>
      <c r="F486" s="50"/>
      <c r="G486" s="62"/>
    </row>
    <row r="487" spans="2:7" ht="18" customHeight="1" x14ac:dyDescent="0.25">
      <c r="B487" s="50"/>
      <c r="E487" s="50"/>
      <c r="F487" s="50"/>
      <c r="G487" s="62"/>
    </row>
    <row r="488" spans="2:7" ht="18" customHeight="1" x14ac:dyDescent="0.25">
      <c r="B488" s="50"/>
      <c r="E488" s="50"/>
      <c r="F488" s="50"/>
      <c r="G488" s="62"/>
    </row>
    <row r="489" spans="2:7" ht="18" customHeight="1" x14ac:dyDescent="0.25">
      <c r="B489" s="50"/>
      <c r="E489" s="50"/>
      <c r="F489" s="50"/>
      <c r="G489" s="62"/>
    </row>
    <row r="490" spans="2:7" ht="18" customHeight="1" x14ac:dyDescent="0.25">
      <c r="B490" s="50"/>
      <c r="E490" s="50"/>
      <c r="F490" s="50"/>
      <c r="G490" s="62"/>
    </row>
    <row r="491" spans="2:7" ht="18" customHeight="1" x14ac:dyDescent="0.25">
      <c r="B491" s="50"/>
      <c r="E491" s="50"/>
      <c r="F491" s="50"/>
      <c r="G491" s="62"/>
    </row>
    <row r="492" spans="2:7" ht="18" customHeight="1" x14ac:dyDescent="0.25">
      <c r="B492" s="50"/>
      <c r="E492" s="50"/>
      <c r="F492" s="50"/>
      <c r="G492" s="62"/>
    </row>
    <row r="493" spans="2:7" ht="18" customHeight="1" x14ac:dyDescent="0.25">
      <c r="B493" s="50"/>
      <c r="E493" s="50"/>
      <c r="F493" s="50"/>
      <c r="G493" s="62"/>
    </row>
    <row r="494" spans="2:7" ht="18" customHeight="1" x14ac:dyDescent="0.25">
      <c r="B494" s="50"/>
      <c r="E494" s="50"/>
      <c r="F494" s="50"/>
      <c r="G494" s="62"/>
    </row>
    <row r="495" spans="2:7" ht="18" customHeight="1" x14ac:dyDescent="0.25">
      <c r="B495" s="50"/>
      <c r="E495" s="50"/>
      <c r="F495" s="50"/>
      <c r="G495" s="62"/>
    </row>
    <row r="496" spans="2:7" ht="18" customHeight="1" x14ac:dyDescent="0.25">
      <c r="B496" s="50"/>
      <c r="E496" s="50"/>
      <c r="F496" s="50"/>
      <c r="G496" s="62"/>
    </row>
    <row r="497" spans="2:7" ht="18" customHeight="1" x14ac:dyDescent="0.25">
      <c r="B497" s="50"/>
      <c r="E497" s="50"/>
      <c r="F497" s="50"/>
      <c r="G497" s="62"/>
    </row>
    <row r="498" spans="2:7" ht="18" customHeight="1" x14ac:dyDescent="0.25">
      <c r="B498" s="50"/>
      <c r="E498" s="50"/>
      <c r="F498" s="50"/>
      <c r="G498" s="62"/>
    </row>
    <row r="499" spans="2:7" ht="18" customHeight="1" x14ac:dyDescent="0.25">
      <c r="B499" s="50"/>
      <c r="E499" s="50"/>
      <c r="F499" s="50"/>
      <c r="G499" s="62"/>
    </row>
    <row r="500" spans="2:7" ht="18" customHeight="1" x14ac:dyDescent="0.25">
      <c r="B500" s="50"/>
      <c r="E500" s="50"/>
      <c r="F500" s="50"/>
      <c r="G500" s="62"/>
    </row>
    <row r="501" spans="2:7" ht="18" customHeight="1" x14ac:dyDescent="0.25">
      <c r="B501" s="50"/>
      <c r="E501" s="50"/>
      <c r="F501" s="50"/>
      <c r="G501" s="62"/>
    </row>
    <row r="502" spans="2:7" ht="18" customHeight="1" x14ac:dyDescent="0.25">
      <c r="B502" s="50"/>
      <c r="E502" s="50"/>
      <c r="F502" s="50"/>
      <c r="G502" s="62"/>
    </row>
    <row r="503" spans="2:7" ht="18" customHeight="1" x14ac:dyDescent="0.25">
      <c r="B503" s="50"/>
      <c r="E503" s="50"/>
      <c r="F503" s="50"/>
      <c r="G503" s="62"/>
    </row>
    <row r="504" spans="2:7" ht="18" customHeight="1" x14ac:dyDescent="0.25">
      <c r="B504" s="50"/>
      <c r="E504" s="50"/>
      <c r="F504" s="50"/>
      <c r="G504" s="62"/>
    </row>
    <row r="505" spans="2:7" ht="18" customHeight="1" x14ac:dyDescent="0.25">
      <c r="B505" s="50"/>
      <c r="E505" s="50"/>
      <c r="F505" s="50"/>
      <c r="G505" s="62"/>
    </row>
    <row r="506" spans="2:7" ht="18" customHeight="1" x14ac:dyDescent="0.25">
      <c r="B506" s="50"/>
      <c r="E506" s="50"/>
      <c r="F506" s="50"/>
      <c r="G506" s="62"/>
    </row>
    <row r="507" spans="2:7" ht="18" customHeight="1" x14ac:dyDescent="0.25">
      <c r="B507" s="50"/>
      <c r="E507" s="50"/>
      <c r="F507" s="50"/>
      <c r="G507" s="62"/>
    </row>
    <row r="508" spans="2:7" ht="18" customHeight="1" x14ac:dyDescent="0.25">
      <c r="B508" s="50"/>
      <c r="E508" s="50"/>
      <c r="F508" s="50"/>
      <c r="G508" s="62"/>
    </row>
    <row r="509" spans="2:7" ht="18" customHeight="1" x14ac:dyDescent="0.25">
      <c r="B509" s="50"/>
      <c r="E509" s="50"/>
      <c r="F509" s="50"/>
      <c r="G509" s="62"/>
    </row>
    <row r="510" spans="2:7" ht="18" customHeight="1" x14ac:dyDescent="0.25">
      <c r="B510" s="50"/>
      <c r="E510" s="50"/>
      <c r="F510" s="50"/>
      <c r="G510" s="62"/>
    </row>
    <row r="511" spans="2:7" ht="18" customHeight="1" x14ac:dyDescent="0.25">
      <c r="B511" s="50"/>
      <c r="E511" s="50"/>
      <c r="F511" s="50"/>
      <c r="G511" s="62"/>
    </row>
    <row r="512" spans="2:7" ht="18" customHeight="1" x14ac:dyDescent="0.25">
      <c r="B512" s="50"/>
      <c r="E512" s="50"/>
      <c r="F512" s="50"/>
      <c r="G512" s="62"/>
    </row>
    <row r="513" spans="2:7" ht="18" customHeight="1" x14ac:dyDescent="0.25">
      <c r="B513" s="50"/>
      <c r="E513" s="50"/>
      <c r="F513" s="50"/>
      <c r="G513" s="62"/>
    </row>
    <row r="514" spans="2:7" ht="18" customHeight="1" x14ac:dyDescent="0.25">
      <c r="B514" s="50"/>
      <c r="E514" s="50"/>
      <c r="F514" s="50"/>
      <c r="G514" s="62"/>
    </row>
    <row r="515" spans="2:7" ht="18" customHeight="1" x14ac:dyDescent="0.25">
      <c r="B515" s="50"/>
      <c r="E515" s="50"/>
      <c r="F515" s="50"/>
      <c r="G515" s="62"/>
    </row>
    <row r="516" spans="2:7" ht="18" customHeight="1" x14ac:dyDescent="0.25">
      <c r="B516" s="50"/>
      <c r="E516" s="50"/>
      <c r="F516" s="50"/>
      <c r="G516" s="62"/>
    </row>
    <row r="517" spans="2:7" ht="18" customHeight="1" x14ac:dyDescent="0.25">
      <c r="B517" s="50"/>
      <c r="E517" s="50"/>
      <c r="F517" s="50"/>
      <c r="G517" s="62"/>
    </row>
    <row r="518" spans="2:7" ht="18" customHeight="1" x14ac:dyDescent="0.25">
      <c r="B518" s="50"/>
      <c r="E518" s="50"/>
      <c r="F518" s="50"/>
      <c r="G518" s="62"/>
    </row>
    <row r="519" spans="2:7" ht="18" customHeight="1" x14ac:dyDescent="0.25">
      <c r="B519" s="50"/>
      <c r="E519" s="50"/>
      <c r="F519" s="50"/>
      <c r="G519" s="62"/>
    </row>
    <row r="520" spans="2:7" ht="18" customHeight="1" x14ac:dyDescent="0.25">
      <c r="B520" s="50"/>
      <c r="E520" s="50"/>
      <c r="F520" s="50"/>
      <c r="G520" s="62"/>
    </row>
    <row r="521" spans="2:7" ht="18" customHeight="1" x14ac:dyDescent="0.25">
      <c r="B521" s="50"/>
      <c r="E521" s="50"/>
      <c r="F521" s="50"/>
      <c r="G521" s="62"/>
    </row>
    <row r="522" spans="2:7" ht="18" customHeight="1" x14ac:dyDescent="0.25">
      <c r="B522" s="50"/>
      <c r="E522" s="50"/>
      <c r="F522" s="50"/>
      <c r="G522" s="62"/>
    </row>
    <row r="523" spans="2:7" ht="18" customHeight="1" x14ac:dyDescent="0.25">
      <c r="B523" s="50"/>
      <c r="E523" s="50"/>
      <c r="F523" s="50"/>
      <c r="G523" s="62"/>
    </row>
    <row r="524" spans="2:7" ht="18" customHeight="1" x14ac:dyDescent="0.25">
      <c r="B524" s="50"/>
      <c r="E524" s="50"/>
      <c r="F524" s="50"/>
      <c r="G524" s="62"/>
    </row>
    <row r="525" spans="2:7" ht="18" customHeight="1" x14ac:dyDescent="0.25">
      <c r="B525" s="50"/>
      <c r="E525" s="50"/>
      <c r="F525" s="50"/>
      <c r="G525" s="62"/>
    </row>
    <row r="526" spans="2:7" ht="18" customHeight="1" x14ac:dyDescent="0.25">
      <c r="B526" s="50"/>
      <c r="E526" s="50"/>
      <c r="F526" s="50"/>
      <c r="G526" s="62"/>
    </row>
    <row r="527" spans="2:7" ht="18" customHeight="1" x14ac:dyDescent="0.25">
      <c r="B527" s="50"/>
      <c r="E527" s="50"/>
      <c r="F527" s="50"/>
      <c r="G527" s="62"/>
    </row>
    <row r="528" spans="2:7" ht="18" customHeight="1" x14ac:dyDescent="0.25">
      <c r="B528" s="50"/>
      <c r="E528" s="50"/>
      <c r="F528" s="50"/>
      <c r="G528" s="62"/>
    </row>
    <row r="529" spans="2:7" ht="18" customHeight="1" x14ac:dyDescent="0.25">
      <c r="B529" s="50"/>
      <c r="E529" s="50"/>
      <c r="F529" s="50"/>
      <c r="G529" s="62"/>
    </row>
    <row r="530" spans="2:7" ht="18" customHeight="1" x14ac:dyDescent="0.25">
      <c r="B530" s="50"/>
      <c r="E530" s="50"/>
      <c r="F530" s="50"/>
      <c r="G530" s="62"/>
    </row>
    <row r="531" spans="2:7" ht="18" customHeight="1" x14ac:dyDescent="0.25">
      <c r="B531" s="50"/>
      <c r="E531" s="50"/>
      <c r="F531" s="50"/>
      <c r="G531" s="62"/>
    </row>
    <row r="532" spans="2:7" ht="18" customHeight="1" x14ac:dyDescent="0.25">
      <c r="B532" s="50"/>
      <c r="E532" s="50"/>
      <c r="F532" s="50"/>
      <c r="G532" s="62"/>
    </row>
    <row r="533" spans="2:7" ht="18" customHeight="1" x14ac:dyDescent="0.25">
      <c r="B533" s="50"/>
      <c r="E533" s="50"/>
      <c r="F533" s="50"/>
      <c r="G533" s="62"/>
    </row>
    <row r="534" spans="2:7" ht="18" customHeight="1" x14ac:dyDescent="0.25">
      <c r="B534" s="50"/>
      <c r="E534" s="50"/>
      <c r="F534" s="50"/>
      <c r="G534" s="62"/>
    </row>
    <row r="535" spans="2:7" ht="18" customHeight="1" x14ac:dyDescent="0.25">
      <c r="B535" s="50"/>
      <c r="E535" s="50"/>
      <c r="F535" s="50"/>
      <c r="G535" s="62"/>
    </row>
    <row r="536" spans="2:7" ht="18" customHeight="1" x14ac:dyDescent="0.25">
      <c r="B536" s="50"/>
      <c r="E536" s="50"/>
      <c r="F536" s="50"/>
      <c r="G536" s="62"/>
    </row>
    <row r="537" spans="2:7" ht="18" customHeight="1" x14ac:dyDescent="0.25">
      <c r="B537" s="50"/>
      <c r="E537" s="50"/>
      <c r="F537" s="50"/>
      <c r="G537" s="62"/>
    </row>
    <row r="538" spans="2:7" ht="18" customHeight="1" x14ac:dyDescent="0.25">
      <c r="B538" s="50"/>
      <c r="E538" s="50"/>
      <c r="F538" s="50"/>
      <c r="G538" s="62"/>
    </row>
    <row r="539" spans="2:7" ht="18" customHeight="1" x14ac:dyDescent="0.25">
      <c r="B539" s="50"/>
      <c r="E539" s="50"/>
      <c r="F539" s="50"/>
      <c r="G539" s="62"/>
    </row>
    <row r="540" spans="2:7" ht="18" customHeight="1" x14ac:dyDescent="0.25">
      <c r="B540" s="50"/>
      <c r="E540" s="50"/>
      <c r="F540" s="50"/>
      <c r="G540" s="62"/>
    </row>
    <row r="541" spans="2:7" ht="18" customHeight="1" x14ac:dyDescent="0.25">
      <c r="B541" s="50"/>
      <c r="E541" s="50"/>
      <c r="F541" s="50"/>
      <c r="G541" s="62"/>
    </row>
    <row r="542" spans="2:7" ht="18" customHeight="1" x14ac:dyDescent="0.25">
      <c r="B542" s="50"/>
      <c r="E542" s="50"/>
      <c r="F542" s="50"/>
      <c r="G542" s="62"/>
    </row>
    <row r="543" spans="2:7" ht="18" customHeight="1" x14ac:dyDescent="0.25">
      <c r="B543" s="50"/>
      <c r="E543" s="50"/>
      <c r="F543" s="50"/>
      <c r="G543" s="62"/>
    </row>
    <row r="544" spans="2:7" ht="18" customHeight="1" x14ac:dyDescent="0.25">
      <c r="B544" s="50"/>
      <c r="E544" s="50"/>
      <c r="F544" s="50"/>
      <c r="G544" s="62"/>
    </row>
    <row r="545" spans="2:7" ht="18" customHeight="1" x14ac:dyDescent="0.25">
      <c r="B545" s="50"/>
      <c r="E545" s="50"/>
      <c r="F545" s="50"/>
      <c r="G545" s="62"/>
    </row>
    <row r="546" spans="2:7" ht="18" customHeight="1" x14ac:dyDescent="0.25">
      <c r="B546" s="50"/>
      <c r="E546" s="50"/>
      <c r="F546" s="50"/>
      <c r="G546" s="62"/>
    </row>
    <row r="547" spans="2:7" ht="18" customHeight="1" x14ac:dyDescent="0.25">
      <c r="B547" s="50"/>
      <c r="E547" s="50"/>
      <c r="F547" s="50"/>
      <c r="G547" s="62"/>
    </row>
    <row r="548" spans="2:7" ht="18" customHeight="1" x14ac:dyDescent="0.25">
      <c r="B548" s="50"/>
      <c r="E548" s="50"/>
      <c r="F548" s="50"/>
      <c r="G548" s="62"/>
    </row>
    <row r="549" spans="2:7" ht="18" customHeight="1" x14ac:dyDescent="0.25">
      <c r="B549" s="50"/>
      <c r="E549" s="50"/>
      <c r="F549" s="50"/>
      <c r="G549" s="62"/>
    </row>
    <row r="550" spans="2:7" ht="18" customHeight="1" x14ac:dyDescent="0.25">
      <c r="B550" s="50"/>
      <c r="E550" s="50"/>
      <c r="F550" s="50"/>
      <c r="G550" s="62"/>
    </row>
    <row r="551" spans="2:7" ht="18" customHeight="1" x14ac:dyDescent="0.25">
      <c r="B551" s="50"/>
      <c r="E551" s="50"/>
      <c r="F551" s="50"/>
      <c r="G551" s="62"/>
    </row>
    <row r="552" spans="2:7" ht="18" customHeight="1" x14ac:dyDescent="0.25">
      <c r="B552" s="50"/>
      <c r="E552" s="50"/>
      <c r="F552" s="50"/>
      <c r="G552" s="62"/>
    </row>
    <row r="553" spans="2:7" ht="18" customHeight="1" x14ac:dyDescent="0.25">
      <c r="B553" s="50"/>
      <c r="E553" s="50"/>
      <c r="F553" s="50"/>
      <c r="G553" s="62"/>
    </row>
    <row r="554" spans="2:7" ht="18" customHeight="1" x14ac:dyDescent="0.25">
      <c r="B554" s="50"/>
      <c r="E554" s="50"/>
      <c r="F554" s="50"/>
      <c r="G554" s="62"/>
    </row>
    <row r="555" spans="2:7" ht="18" customHeight="1" x14ac:dyDescent="0.25">
      <c r="B555" s="50"/>
      <c r="E555" s="50"/>
      <c r="F555" s="50"/>
      <c r="G555" s="62"/>
    </row>
    <row r="556" spans="2:7" ht="18" customHeight="1" x14ac:dyDescent="0.25">
      <c r="B556" s="50"/>
      <c r="E556" s="50"/>
      <c r="F556" s="50"/>
      <c r="G556" s="62"/>
    </row>
    <row r="557" spans="2:7" ht="18" customHeight="1" x14ac:dyDescent="0.25">
      <c r="B557" s="50"/>
      <c r="E557" s="50"/>
      <c r="F557" s="50"/>
      <c r="G557" s="62"/>
    </row>
    <row r="558" spans="2:7" ht="18" customHeight="1" x14ac:dyDescent="0.25">
      <c r="B558" s="50"/>
      <c r="E558" s="50"/>
      <c r="F558" s="50"/>
      <c r="G558" s="62"/>
    </row>
    <row r="559" spans="2:7" ht="18" customHeight="1" x14ac:dyDescent="0.25">
      <c r="B559" s="50"/>
      <c r="E559" s="50"/>
      <c r="F559" s="50"/>
      <c r="G559" s="62"/>
    </row>
    <row r="560" spans="2:7" ht="18" customHeight="1" x14ac:dyDescent="0.25">
      <c r="B560" s="50"/>
      <c r="E560" s="50"/>
      <c r="F560" s="50"/>
      <c r="G560" s="62"/>
    </row>
    <row r="561" spans="2:7" ht="18" customHeight="1" x14ac:dyDescent="0.25">
      <c r="B561" s="50"/>
      <c r="E561" s="50"/>
      <c r="F561" s="50"/>
      <c r="G561" s="62"/>
    </row>
    <row r="562" spans="2:7" ht="18" customHeight="1" x14ac:dyDescent="0.25">
      <c r="B562" s="50"/>
      <c r="E562" s="50"/>
      <c r="F562" s="50"/>
      <c r="G562" s="62"/>
    </row>
    <row r="563" spans="2:7" ht="18" customHeight="1" x14ac:dyDescent="0.25">
      <c r="B563" s="50"/>
      <c r="E563" s="50"/>
      <c r="F563" s="50"/>
      <c r="G563" s="62"/>
    </row>
    <row r="564" spans="2:7" ht="18" customHeight="1" x14ac:dyDescent="0.25">
      <c r="B564" s="50"/>
      <c r="E564" s="50"/>
      <c r="F564" s="50"/>
      <c r="G564" s="62"/>
    </row>
    <row r="565" spans="2:7" ht="18" customHeight="1" x14ac:dyDescent="0.25">
      <c r="B565" s="50"/>
      <c r="E565" s="50"/>
      <c r="F565" s="50"/>
      <c r="G565" s="62"/>
    </row>
    <row r="566" spans="2:7" ht="18" customHeight="1" x14ac:dyDescent="0.25">
      <c r="B566" s="50"/>
      <c r="E566" s="50"/>
      <c r="F566" s="50"/>
      <c r="G566" s="62"/>
    </row>
    <row r="567" spans="2:7" ht="18" customHeight="1" x14ac:dyDescent="0.25">
      <c r="B567" s="50"/>
      <c r="E567" s="50"/>
      <c r="F567" s="50"/>
      <c r="G567" s="62"/>
    </row>
    <row r="568" spans="2:7" ht="18" customHeight="1" x14ac:dyDescent="0.25">
      <c r="B568" s="50"/>
      <c r="E568" s="50"/>
      <c r="F568" s="50"/>
      <c r="G568" s="62"/>
    </row>
    <row r="569" spans="2:7" ht="18" customHeight="1" x14ac:dyDescent="0.25">
      <c r="B569" s="50"/>
      <c r="E569" s="50"/>
      <c r="F569" s="50"/>
      <c r="G569" s="62"/>
    </row>
    <row r="570" spans="2:7" ht="18" customHeight="1" x14ac:dyDescent="0.25">
      <c r="B570" s="50"/>
      <c r="E570" s="50"/>
      <c r="F570" s="50"/>
      <c r="G570" s="62"/>
    </row>
    <row r="571" spans="2:7" ht="18" customHeight="1" x14ac:dyDescent="0.25">
      <c r="B571" s="50"/>
      <c r="E571" s="50"/>
      <c r="F571" s="50"/>
      <c r="G571" s="62"/>
    </row>
    <row r="572" spans="2:7" ht="18" customHeight="1" x14ac:dyDescent="0.25">
      <c r="B572" s="50"/>
      <c r="E572" s="50"/>
      <c r="F572" s="50"/>
      <c r="G572" s="62"/>
    </row>
    <row r="573" spans="2:7" ht="18" customHeight="1" x14ac:dyDescent="0.25">
      <c r="B573" s="50"/>
      <c r="E573" s="50"/>
      <c r="F573" s="50"/>
      <c r="G573" s="62"/>
    </row>
    <row r="574" spans="2:7" ht="18" customHeight="1" x14ac:dyDescent="0.25">
      <c r="B574" s="50"/>
      <c r="E574" s="50"/>
      <c r="F574" s="50"/>
      <c r="G574" s="62"/>
    </row>
    <row r="575" spans="2:7" ht="18" customHeight="1" x14ac:dyDescent="0.25">
      <c r="B575" s="50"/>
      <c r="E575" s="50"/>
      <c r="F575" s="50"/>
      <c r="G575" s="62"/>
    </row>
    <row r="576" spans="2:7" ht="18" customHeight="1" x14ac:dyDescent="0.25">
      <c r="B576" s="50"/>
      <c r="E576" s="50"/>
      <c r="F576" s="50"/>
      <c r="G576" s="62"/>
    </row>
    <row r="577" spans="2:7" ht="18" customHeight="1" x14ac:dyDescent="0.25">
      <c r="B577" s="50"/>
      <c r="E577" s="50"/>
      <c r="F577" s="50"/>
      <c r="G577" s="62"/>
    </row>
    <row r="578" spans="2:7" ht="18" customHeight="1" x14ac:dyDescent="0.25">
      <c r="B578" s="50"/>
      <c r="E578" s="50"/>
      <c r="F578" s="50"/>
      <c r="G578" s="62"/>
    </row>
    <row r="579" spans="2:7" ht="18" customHeight="1" x14ac:dyDescent="0.25">
      <c r="B579" s="50"/>
      <c r="E579" s="50"/>
      <c r="F579" s="50"/>
      <c r="G579" s="62"/>
    </row>
    <row r="580" spans="2:7" ht="18" customHeight="1" x14ac:dyDescent="0.25">
      <c r="B580" s="50"/>
      <c r="E580" s="50"/>
      <c r="F580" s="50"/>
      <c r="G580" s="62"/>
    </row>
    <row r="581" spans="2:7" ht="18" customHeight="1" x14ac:dyDescent="0.25">
      <c r="B581" s="50"/>
      <c r="E581" s="50"/>
      <c r="F581" s="50"/>
      <c r="G581" s="62"/>
    </row>
    <row r="582" spans="2:7" ht="18" customHeight="1" x14ac:dyDescent="0.25">
      <c r="B582" s="50"/>
      <c r="E582" s="50"/>
      <c r="F582" s="50"/>
      <c r="G582" s="62"/>
    </row>
    <row r="583" spans="2:7" ht="18" customHeight="1" x14ac:dyDescent="0.25">
      <c r="B583" s="50"/>
      <c r="E583" s="50"/>
      <c r="F583" s="50"/>
      <c r="G583" s="62"/>
    </row>
    <row r="584" spans="2:7" ht="18" customHeight="1" x14ac:dyDescent="0.25">
      <c r="B584" s="50"/>
      <c r="E584" s="50"/>
      <c r="F584" s="50"/>
      <c r="G584" s="62"/>
    </row>
    <row r="585" spans="2:7" ht="18" customHeight="1" x14ac:dyDescent="0.25">
      <c r="B585" s="50"/>
      <c r="E585" s="50"/>
      <c r="F585" s="50"/>
      <c r="G585" s="62"/>
    </row>
    <row r="586" spans="2:7" ht="18" customHeight="1" x14ac:dyDescent="0.25">
      <c r="B586" s="50"/>
      <c r="E586" s="50"/>
      <c r="F586" s="50"/>
      <c r="G586" s="62"/>
    </row>
    <row r="587" spans="2:7" ht="18" customHeight="1" x14ac:dyDescent="0.25">
      <c r="B587" s="50"/>
      <c r="E587" s="50"/>
      <c r="F587" s="50"/>
      <c r="G587" s="62"/>
    </row>
    <row r="588" spans="2:7" ht="18" customHeight="1" x14ac:dyDescent="0.25">
      <c r="B588" s="50"/>
      <c r="E588" s="50"/>
      <c r="F588" s="50"/>
      <c r="G588" s="62"/>
    </row>
    <row r="589" spans="2:7" ht="18" customHeight="1" x14ac:dyDescent="0.25">
      <c r="B589" s="50"/>
      <c r="E589" s="50"/>
      <c r="F589" s="50"/>
      <c r="G589" s="62"/>
    </row>
    <row r="590" spans="2:7" ht="18" customHeight="1" x14ac:dyDescent="0.25">
      <c r="B590" s="50"/>
      <c r="E590" s="50"/>
      <c r="F590" s="50"/>
      <c r="G590" s="62"/>
    </row>
    <row r="591" spans="2:7" ht="18" customHeight="1" x14ac:dyDescent="0.25">
      <c r="B591" s="50"/>
      <c r="E591" s="50"/>
      <c r="F591" s="50"/>
      <c r="G591" s="62"/>
    </row>
    <row r="592" spans="2:7" ht="18" customHeight="1" x14ac:dyDescent="0.25">
      <c r="B592" s="50"/>
      <c r="E592" s="50"/>
      <c r="F592" s="50"/>
      <c r="G592" s="62"/>
    </row>
    <row r="593" spans="2:7" ht="18" customHeight="1" x14ac:dyDescent="0.25">
      <c r="B593" s="50"/>
      <c r="E593" s="50"/>
      <c r="F593" s="50"/>
      <c r="G593" s="62"/>
    </row>
    <row r="594" spans="2:7" ht="18" customHeight="1" x14ac:dyDescent="0.25">
      <c r="B594" s="50"/>
      <c r="E594" s="50"/>
      <c r="F594" s="50"/>
      <c r="G594" s="62"/>
    </row>
    <row r="595" spans="2:7" ht="18" customHeight="1" x14ac:dyDescent="0.25">
      <c r="B595" s="50"/>
      <c r="E595" s="50"/>
      <c r="F595" s="50"/>
      <c r="G595" s="62"/>
    </row>
    <row r="596" spans="2:7" ht="18" customHeight="1" x14ac:dyDescent="0.25">
      <c r="B596" s="50"/>
      <c r="E596" s="50"/>
      <c r="F596" s="50"/>
      <c r="G596" s="62"/>
    </row>
    <row r="597" spans="2:7" ht="18" customHeight="1" x14ac:dyDescent="0.25">
      <c r="B597" s="50"/>
      <c r="E597" s="50"/>
      <c r="F597" s="50"/>
      <c r="G597" s="62"/>
    </row>
    <row r="598" spans="2:7" ht="18" customHeight="1" x14ac:dyDescent="0.25">
      <c r="B598" s="50"/>
      <c r="E598" s="50"/>
      <c r="F598" s="50"/>
      <c r="G598" s="62"/>
    </row>
    <row r="599" spans="2:7" ht="18" customHeight="1" x14ac:dyDescent="0.25">
      <c r="B599" s="50"/>
      <c r="E599" s="50"/>
      <c r="F599" s="50"/>
      <c r="G599" s="62"/>
    </row>
    <row r="600" spans="2:7" ht="18" customHeight="1" x14ac:dyDescent="0.25">
      <c r="B600" s="50"/>
      <c r="E600" s="50"/>
      <c r="F600" s="50"/>
      <c r="G600" s="62"/>
    </row>
    <row r="601" spans="2:7" ht="18" customHeight="1" x14ac:dyDescent="0.25">
      <c r="B601" s="50"/>
      <c r="E601" s="50"/>
      <c r="F601" s="50"/>
      <c r="G601" s="62"/>
    </row>
    <row r="602" spans="2:7" ht="18" customHeight="1" x14ac:dyDescent="0.25">
      <c r="B602" s="50"/>
      <c r="E602" s="50"/>
      <c r="F602" s="50"/>
      <c r="G602" s="62"/>
    </row>
    <row r="603" spans="2:7" ht="18" customHeight="1" x14ac:dyDescent="0.25">
      <c r="B603" s="50"/>
      <c r="E603" s="50"/>
      <c r="F603" s="50"/>
      <c r="G603" s="62"/>
    </row>
    <row r="604" spans="2:7" ht="18" customHeight="1" x14ac:dyDescent="0.25">
      <c r="B604" s="50"/>
      <c r="E604" s="50"/>
      <c r="F604" s="50"/>
      <c r="G604" s="62"/>
    </row>
    <row r="605" spans="2:7" ht="18" customHeight="1" x14ac:dyDescent="0.25">
      <c r="B605" s="50"/>
      <c r="E605" s="50"/>
      <c r="F605" s="50"/>
      <c r="G605" s="62"/>
    </row>
    <row r="606" spans="2:7" ht="18" customHeight="1" x14ac:dyDescent="0.25">
      <c r="B606" s="50"/>
      <c r="E606" s="50"/>
      <c r="F606" s="50"/>
      <c r="G606" s="62"/>
    </row>
    <row r="607" spans="2:7" ht="18" customHeight="1" x14ac:dyDescent="0.25">
      <c r="B607" s="50"/>
      <c r="E607" s="50"/>
      <c r="F607" s="50"/>
      <c r="G607" s="62"/>
    </row>
    <row r="608" spans="2:7" ht="18" customHeight="1" x14ac:dyDescent="0.25">
      <c r="B608" s="50"/>
      <c r="E608" s="50"/>
      <c r="F608" s="50"/>
      <c r="G608" s="62"/>
    </row>
    <row r="609" spans="2:7" ht="18" customHeight="1" x14ac:dyDescent="0.25">
      <c r="B609" s="50"/>
      <c r="E609" s="50"/>
      <c r="F609" s="50"/>
      <c r="G609" s="62"/>
    </row>
    <row r="610" spans="2:7" ht="18" customHeight="1" x14ac:dyDescent="0.25">
      <c r="B610" s="50"/>
      <c r="E610" s="50"/>
      <c r="F610" s="50"/>
      <c r="G610" s="62"/>
    </row>
    <row r="611" spans="2:7" ht="18" customHeight="1" x14ac:dyDescent="0.25">
      <c r="B611" s="50"/>
      <c r="E611" s="50"/>
      <c r="F611" s="50"/>
      <c r="G611" s="62"/>
    </row>
    <row r="612" spans="2:7" ht="18" customHeight="1" x14ac:dyDescent="0.25">
      <c r="B612" s="50"/>
      <c r="E612" s="50"/>
      <c r="F612" s="50"/>
      <c r="G612" s="62"/>
    </row>
    <row r="613" spans="2:7" ht="18" customHeight="1" x14ac:dyDescent="0.25">
      <c r="B613" s="50"/>
      <c r="E613" s="50"/>
      <c r="F613" s="50"/>
      <c r="G613" s="62"/>
    </row>
    <row r="614" spans="2:7" ht="18" customHeight="1" x14ac:dyDescent="0.25">
      <c r="B614" s="50"/>
      <c r="E614" s="50"/>
      <c r="F614" s="50"/>
      <c r="G614" s="62"/>
    </row>
    <row r="615" spans="2:7" ht="18" customHeight="1" x14ac:dyDescent="0.25">
      <c r="B615" s="50"/>
      <c r="E615" s="50"/>
      <c r="F615" s="50"/>
      <c r="G615" s="62"/>
    </row>
    <row r="616" spans="2:7" ht="18" customHeight="1" x14ac:dyDescent="0.25">
      <c r="B616" s="50"/>
      <c r="E616" s="50"/>
      <c r="F616" s="50"/>
      <c r="G616" s="62"/>
    </row>
    <row r="617" spans="2:7" ht="18" customHeight="1" x14ac:dyDescent="0.25">
      <c r="B617" s="50"/>
      <c r="E617" s="50"/>
      <c r="F617" s="50"/>
      <c r="G617" s="62"/>
    </row>
    <row r="618" spans="2:7" ht="18" customHeight="1" x14ac:dyDescent="0.25">
      <c r="B618" s="50"/>
      <c r="E618" s="50"/>
      <c r="F618" s="50"/>
      <c r="G618" s="62"/>
    </row>
    <row r="619" spans="2:7" ht="18" customHeight="1" x14ac:dyDescent="0.25">
      <c r="B619" s="50"/>
      <c r="E619" s="50"/>
      <c r="F619" s="50"/>
      <c r="G619" s="62"/>
    </row>
    <row r="620" spans="2:7" ht="18" customHeight="1" x14ac:dyDescent="0.25">
      <c r="B620" s="50"/>
      <c r="E620" s="50"/>
      <c r="F620" s="50"/>
      <c r="G620" s="62"/>
    </row>
    <row r="621" spans="2:7" ht="18" customHeight="1" x14ac:dyDescent="0.25">
      <c r="B621" s="50"/>
      <c r="E621" s="50"/>
      <c r="F621" s="50"/>
      <c r="G621" s="62"/>
    </row>
    <row r="622" spans="2:7" ht="18" customHeight="1" x14ac:dyDescent="0.25">
      <c r="B622" s="50"/>
      <c r="E622" s="50"/>
      <c r="F622" s="50"/>
      <c r="G622" s="62"/>
    </row>
    <row r="623" spans="2:7" ht="18" customHeight="1" x14ac:dyDescent="0.25">
      <c r="B623" s="50"/>
      <c r="E623" s="50"/>
      <c r="F623" s="50"/>
      <c r="G623" s="62"/>
    </row>
    <row r="624" spans="2:7" ht="18" customHeight="1" x14ac:dyDescent="0.25">
      <c r="B624" s="50"/>
      <c r="E624" s="50"/>
      <c r="F624" s="50"/>
      <c r="G624" s="62"/>
    </row>
    <row r="625" spans="2:7" ht="18" customHeight="1" x14ac:dyDescent="0.25">
      <c r="B625" s="50"/>
      <c r="E625" s="50"/>
      <c r="F625" s="50"/>
      <c r="G625" s="62"/>
    </row>
    <row r="626" spans="2:7" ht="18" customHeight="1" x14ac:dyDescent="0.25">
      <c r="B626" s="50"/>
      <c r="E626" s="50"/>
      <c r="F626" s="50"/>
      <c r="G626" s="62"/>
    </row>
    <row r="627" spans="2:7" ht="18" customHeight="1" x14ac:dyDescent="0.25">
      <c r="B627" s="50"/>
      <c r="E627" s="50"/>
      <c r="F627" s="50"/>
      <c r="G627" s="62"/>
    </row>
    <row r="628" spans="2:7" ht="18" customHeight="1" x14ac:dyDescent="0.25">
      <c r="B628" s="50"/>
      <c r="E628" s="50"/>
      <c r="F628" s="50"/>
      <c r="G628" s="62"/>
    </row>
    <row r="629" spans="2:7" ht="18" customHeight="1" x14ac:dyDescent="0.25">
      <c r="B629" s="50"/>
      <c r="E629" s="50"/>
      <c r="F629" s="50"/>
      <c r="G629" s="62"/>
    </row>
    <row r="630" spans="2:7" ht="18" customHeight="1" x14ac:dyDescent="0.25">
      <c r="B630" s="50"/>
      <c r="E630" s="50"/>
      <c r="F630" s="50"/>
      <c r="G630" s="62"/>
    </row>
    <row r="631" spans="2:7" ht="18" customHeight="1" x14ac:dyDescent="0.25">
      <c r="B631" s="50"/>
      <c r="E631" s="50"/>
      <c r="F631" s="50"/>
      <c r="G631" s="62"/>
    </row>
    <row r="632" spans="2:7" ht="18" customHeight="1" x14ac:dyDescent="0.25">
      <c r="B632" s="50"/>
      <c r="E632" s="50"/>
      <c r="F632" s="50"/>
      <c r="G632" s="62"/>
    </row>
    <row r="633" spans="2:7" ht="18" customHeight="1" x14ac:dyDescent="0.25">
      <c r="B633" s="50"/>
      <c r="E633" s="50"/>
      <c r="F633" s="50"/>
      <c r="G633" s="62"/>
    </row>
    <row r="634" spans="2:7" ht="18" customHeight="1" x14ac:dyDescent="0.25">
      <c r="B634" s="50"/>
      <c r="E634" s="50"/>
      <c r="F634" s="50"/>
      <c r="G634" s="62"/>
    </row>
    <row r="635" spans="2:7" ht="18" customHeight="1" x14ac:dyDescent="0.25">
      <c r="B635" s="50"/>
      <c r="E635" s="50"/>
      <c r="F635" s="50"/>
      <c r="G635" s="62"/>
    </row>
    <row r="636" spans="2:7" ht="18" customHeight="1" x14ac:dyDescent="0.25">
      <c r="B636" s="50"/>
      <c r="E636" s="50"/>
      <c r="F636" s="50"/>
      <c r="G636" s="62"/>
    </row>
    <row r="637" spans="2:7" ht="18" customHeight="1" x14ac:dyDescent="0.25">
      <c r="B637" s="50"/>
      <c r="E637" s="50"/>
      <c r="F637" s="50"/>
      <c r="G637" s="62"/>
    </row>
    <row r="638" spans="2:7" ht="18" customHeight="1" x14ac:dyDescent="0.25">
      <c r="B638" s="50"/>
      <c r="E638" s="50"/>
      <c r="F638" s="50"/>
      <c r="G638" s="62"/>
    </row>
    <row r="639" spans="2:7" ht="18" customHeight="1" x14ac:dyDescent="0.25">
      <c r="B639" s="50"/>
      <c r="E639" s="50"/>
      <c r="F639" s="50"/>
      <c r="G639" s="62"/>
    </row>
    <row r="640" spans="2:7" ht="18" customHeight="1" x14ac:dyDescent="0.25">
      <c r="B640" s="50"/>
      <c r="E640" s="50"/>
      <c r="F640" s="50"/>
      <c r="G640" s="62"/>
    </row>
    <row r="641" spans="2:7" ht="18" customHeight="1" x14ac:dyDescent="0.25">
      <c r="B641" s="50"/>
      <c r="E641" s="50"/>
      <c r="F641" s="50"/>
      <c r="G641" s="62"/>
    </row>
    <row r="642" spans="2:7" ht="18" customHeight="1" x14ac:dyDescent="0.25">
      <c r="B642" s="50"/>
      <c r="E642" s="50"/>
      <c r="F642" s="50"/>
      <c r="G642" s="62"/>
    </row>
    <row r="643" spans="2:7" ht="18" customHeight="1" x14ac:dyDescent="0.25">
      <c r="B643" s="50"/>
      <c r="E643" s="50"/>
      <c r="F643" s="50"/>
      <c r="G643" s="62"/>
    </row>
    <row r="644" spans="2:7" ht="18" customHeight="1" x14ac:dyDescent="0.25">
      <c r="B644" s="50"/>
      <c r="E644" s="50"/>
      <c r="F644" s="50"/>
      <c r="G644" s="62"/>
    </row>
    <row r="645" spans="2:7" ht="18" customHeight="1" x14ac:dyDescent="0.25">
      <c r="B645" s="50"/>
      <c r="E645" s="50"/>
      <c r="F645" s="50"/>
      <c r="G645" s="62"/>
    </row>
    <row r="646" spans="2:7" ht="18" customHeight="1" x14ac:dyDescent="0.25">
      <c r="B646" s="50"/>
      <c r="E646" s="50"/>
      <c r="F646" s="50"/>
      <c r="G646" s="62"/>
    </row>
    <row r="647" spans="2:7" ht="18" customHeight="1" x14ac:dyDescent="0.25">
      <c r="B647" s="50"/>
      <c r="E647" s="50"/>
      <c r="F647" s="50"/>
      <c r="G647" s="62"/>
    </row>
    <row r="648" spans="2:7" ht="18" customHeight="1" x14ac:dyDescent="0.25">
      <c r="B648" s="50"/>
      <c r="E648" s="50"/>
      <c r="F648" s="50"/>
      <c r="G648" s="62"/>
    </row>
    <row r="649" spans="2:7" ht="18" customHeight="1" x14ac:dyDescent="0.25">
      <c r="B649" s="50"/>
      <c r="E649" s="50"/>
      <c r="F649" s="50"/>
      <c r="G649" s="62"/>
    </row>
    <row r="650" spans="2:7" ht="18" customHeight="1" x14ac:dyDescent="0.25">
      <c r="B650" s="50"/>
      <c r="E650" s="50"/>
      <c r="F650" s="50"/>
      <c r="G650" s="62"/>
    </row>
    <row r="651" spans="2:7" ht="18" customHeight="1" x14ac:dyDescent="0.25">
      <c r="B651" s="50"/>
      <c r="E651" s="50"/>
      <c r="F651" s="50"/>
      <c r="G651" s="62"/>
    </row>
    <row r="652" spans="2:7" ht="18" customHeight="1" x14ac:dyDescent="0.25">
      <c r="B652" s="50"/>
      <c r="E652" s="50"/>
      <c r="F652" s="50"/>
      <c r="G652" s="62"/>
    </row>
    <row r="653" spans="2:7" ht="18" customHeight="1" x14ac:dyDescent="0.25">
      <c r="B653" s="50"/>
      <c r="E653" s="50"/>
      <c r="F653" s="50"/>
      <c r="G653" s="62"/>
    </row>
    <row r="654" spans="2:7" ht="18" customHeight="1" x14ac:dyDescent="0.25">
      <c r="B654" s="50"/>
      <c r="E654" s="50"/>
      <c r="F654" s="50"/>
      <c r="G654" s="62"/>
    </row>
    <row r="655" spans="2:7" ht="18" customHeight="1" x14ac:dyDescent="0.25">
      <c r="B655" s="50"/>
      <c r="E655" s="50"/>
      <c r="F655" s="50"/>
      <c r="G655" s="62"/>
    </row>
    <row r="656" spans="2:7" ht="18" customHeight="1" x14ac:dyDescent="0.25">
      <c r="B656" s="50"/>
      <c r="E656" s="50"/>
      <c r="F656" s="50"/>
      <c r="G656" s="62"/>
    </row>
    <row r="657" spans="2:7" ht="18" customHeight="1" x14ac:dyDescent="0.25">
      <c r="B657" s="50"/>
      <c r="E657" s="50"/>
      <c r="F657" s="50"/>
      <c r="G657" s="62"/>
    </row>
    <row r="658" spans="2:7" ht="18" customHeight="1" x14ac:dyDescent="0.25">
      <c r="B658" s="50"/>
      <c r="E658" s="50"/>
      <c r="F658" s="50"/>
      <c r="G658" s="62"/>
    </row>
    <row r="659" spans="2:7" ht="18" customHeight="1" x14ac:dyDescent="0.25">
      <c r="B659" s="50"/>
      <c r="E659" s="50"/>
      <c r="F659" s="50"/>
      <c r="G659" s="62"/>
    </row>
    <row r="660" spans="2:7" ht="18" customHeight="1" x14ac:dyDescent="0.25">
      <c r="B660" s="50"/>
      <c r="E660" s="50"/>
      <c r="F660" s="50"/>
      <c r="G660" s="62"/>
    </row>
    <row r="661" spans="2:7" ht="18" customHeight="1" x14ac:dyDescent="0.25">
      <c r="B661" s="50"/>
      <c r="E661" s="50"/>
      <c r="F661" s="50"/>
      <c r="G661" s="62"/>
    </row>
    <row r="662" spans="2:7" ht="18" customHeight="1" x14ac:dyDescent="0.25">
      <c r="B662" s="50"/>
      <c r="E662" s="50"/>
      <c r="F662" s="50"/>
      <c r="G662" s="62"/>
    </row>
    <row r="663" spans="2:7" ht="18" customHeight="1" x14ac:dyDescent="0.25">
      <c r="B663" s="50"/>
      <c r="E663" s="50"/>
      <c r="F663" s="50"/>
      <c r="G663" s="62"/>
    </row>
    <row r="664" spans="2:7" ht="18" customHeight="1" x14ac:dyDescent="0.25">
      <c r="B664" s="50"/>
      <c r="E664" s="50"/>
      <c r="F664" s="50"/>
      <c r="G664" s="62"/>
    </row>
    <row r="665" spans="2:7" ht="18" customHeight="1" x14ac:dyDescent="0.25">
      <c r="B665" s="50"/>
      <c r="E665" s="50"/>
      <c r="F665" s="50"/>
      <c r="G665" s="62"/>
    </row>
    <row r="666" spans="2:7" ht="18" customHeight="1" x14ac:dyDescent="0.25">
      <c r="B666" s="50"/>
      <c r="E666" s="50"/>
      <c r="F666" s="50"/>
      <c r="G666" s="62"/>
    </row>
    <row r="667" spans="2:7" ht="18" customHeight="1" x14ac:dyDescent="0.25">
      <c r="B667" s="50"/>
      <c r="E667" s="50"/>
      <c r="F667" s="50"/>
      <c r="G667" s="62"/>
    </row>
    <row r="668" spans="2:7" ht="18" customHeight="1" x14ac:dyDescent="0.25">
      <c r="B668" s="50"/>
      <c r="E668" s="50"/>
      <c r="F668" s="50"/>
      <c r="G668" s="62"/>
    </row>
    <row r="669" spans="2:7" ht="18" customHeight="1" x14ac:dyDescent="0.25">
      <c r="B669" s="50"/>
      <c r="E669" s="50"/>
      <c r="F669" s="50"/>
      <c r="G669" s="62"/>
    </row>
    <row r="670" spans="2:7" ht="18" customHeight="1" x14ac:dyDescent="0.25">
      <c r="B670" s="50"/>
      <c r="E670" s="50"/>
      <c r="F670" s="50"/>
      <c r="G670" s="62"/>
    </row>
    <row r="671" spans="2:7" ht="18" customHeight="1" x14ac:dyDescent="0.25">
      <c r="B671" s="50"/>
      <c r="E671" s="50"/>
      <c r="F671" s="50"/>
      <c r="G671" s="62"/>
    </row>
    <row r="672" spans="2:7" ht="18" customHeight="1" x14ac:dyDescent="0.25">
      <c r="B672" s="50"/>
      <c r="E672" s="50"/>
      <c r="F672" s="50"/>
      <c r="G672" s="62"/>
    </row>
    <row r="673" spans="2:7" ht="18" customHeight="1" x14ac:dyDescent="0.25">
      <c r="B673" s="50"/>
      <c r="E673" s="50"/>
      <c r="F673" s="50"/>
      <c r="G673" s="62"/>
    </row>
    <row r="674" spans="2:7" ht="18" customHeight="1" x14ac:dyDescent="0.25">
      <c r="B674" s="50"/>
      <c r="E674" s="50"/>
      <c r="F674" s="50"/>
      <c r="G674" s="62"/>
    </row>
    <row r="675" spans="2:7" ht="18" customHeight="1" x14ac:dyDescent="0.25">
      <c r="B675" s="50"/>
      <c r="E675" s="50"/>
      <c r="F675" s="50"/>
      <c r="G675" s="62"/>
    </row>
    <row r="676" spans="2:7" ht="18" customHeight="1" x14ac:dyDescent="0.25">
      <c r="B676" s="50"/>
      <c r="E676" s="50"/>
      <c r="F676" s="50"/>
      <c r="G676" s="62"/>
    </row>
    <row r="677" spans="2:7" ht="18" customHeight="1" x14ac:dyDescent="0.25">
      <c r="B677" s="50"/>
      <c r="E677" s="50"/>
      <c r="F677" s="50"/>
      <c r="G677" s="62"/>
    </row>
    <row r="678" spans="2:7" ht="18" customHeight="1" x14ac:dyDescent="0.25">
      <c r="B678" s="50"/>
      <c r="E678" s="50"/>
      <c r="F678" s="50"/>
      <c r="G678" s="62"/>
    </row>
    <row r="679" spans="2:7" ht="18" customHeight="1" x14ac:dyDescent="0.25">
      <c r="B679" s="50"/>
      <c r="E679" s="50"/>
      <c r="F679" s="50"/>
      <c r="G679" s="62"/>
    </row>
    <row r="680" spans="2:7" ht="18" customHeight="1" x14ac:dyDescent="0.25">
      <c r="B680" s="50"/>
      <c r="E680" s="50"/>
      <c r="F680" s="50"/>
      <c r="G680" s="62"/>
    </row>
    <row r="681" spans="2:7" ht="18" customHeight="1" x14ac:dyDescent="0.25">
      <c r="B681" s="50"/>
      <c r="E681" s="50"/>
      <c r="F681" s="50"/>
      <c r="G681" s="62"/>
    </row>
    <row r="682" spans="2:7" ht="18" customHeight="1" x14ac:dyDescent="0.25">
      <c r="B682" s="50"/>
      <c r="E682" s="50"/>
      <c r="F682" s="50"/>
      <c r="G682" s="62"/>
    </row>
    <row r="683" spans="2:7" ht="18" customHeight="1" x14ac:dyDescent="0.25">
      <c r="B683" s="50"/>
      <c r="E683" s="50"/>
      <c r="F683" s="50"/>
      <c r="G683" s="62"/>
    </row>
    <row r="684" spans="2:7" ht="18" customHeight="1" x14ac:dyDescent="0.25">
      <c r="B684" s="50"/>
      <c r="E684" s="50"/>
      <c r="F684" s="50"/>
      <c r="G684" s="62"/>
    </row>
    <row r="685" spans="2:7" ht="18" customHeight="1" x14ac:dyDescent="0.25">
      <c r="B685" s="50"/>
      <c r="E685" s="50"/>
      <c r="F685" s="50"/>
      <c r="G685" s="62"/>
    </row>
    <row r="686" spans="2:7" ht="18" customHeight="1" x14ac:dyDescent="0.25">
      <c r="B686" s="50"/>
      <c r="E686" s="50"/>
      <c r="F686" s="50"/>
      <c r="G686" s="62"/>
    </row>
    <row r="687" spans="2:7" ht="18" customHeight="1" x14ac:dyDescent="0.25">
      <c r="B687" s="50"/>
      <c r="E687" s="50"/>
      <c r="F687" s="50"/>
      <c r="G687" s="62"/>
    </row>
    <row r="688" spans="2:7" ht="18" customHeight="1" x14ac:dyDescent="0.25">
      <c r="B688" s="50"/>
      <c r="E688" s="50"/>
      <c r="F688" s="50"/>
      <c r="G688" s="62"/>
    </row>
    <row r="689" spans="2:7" ht="18" customHeight="1" x14ac:dyDescent="0.25">
      <c r="B689" s="50"/>
      <c r="E689" s="50"/>
      <c r="F689" s="50"/>
      <c r="G689" s="62"/>
    </row>
    <row r="690" spans="2:7" ht="18" customHeight="1" x14ac:dyDescent="0.25">
      <c r="B690" s="50"/>
      <c r="E690" s="50"/>
      <c r="F690" s="50"/>
      <c r="G690" s="62"/>
    </row>
    <row r="691" spans="2:7" ht="18" customHeight="1" x14ac:dyDescent="0.25">
      <c r="B691" s="50"/>
      <c r="E691" s="50"/>
      <c r="F691" s="50"/>
      <c r="G691" s="62"/>
    </row>
    <row r="692" spans="2:7" ht="18" customHeight="1" x14ac:dyDescent="0.25">
      <c r="B692" s="50"/>
      <c r="E692" s="50"/>
      <c r="F692" s="50"/>
      <c r="G692" s="62"/>
    </row>
    <row r="693" spans="2:7" ht="18" customHeight="1" x14ac:dyDescent="0.25">
      <c r="B693" s="50"/>
      <c r="E693" s="50"/>
      <c r="F693" s="50"/>
      <c r="G693" s="62"/>
    </row>
    <row r="694" spans="2:7" ht="18" customHeight="1" x14ac:dyDescent="0.25">
      <c r="B694" s="50"/>
      <c r="E694" s="50"/>
      <c r="F694" s="50"/>
      <c r="G694" s="62"/>
    </row>
    <row r="695" spans="2:7" ht="18" customHeight="1" x14ac:dyDescent="0.25">
      <c r="B695" s="50"/>
      <c r="E695" s="50"/>
      <c r="F695" s="50"/>
      <c r="G695" s="62"/>
    </row>
    <row r="696" spans="2:7" ht="18" customHeight="1" x14ac:dyDescent="0.25">
      <c r="B696" s="50"/>
      <c r="E696" s="50"/>
      <c r="F696" s="50"/>
      <c r="G696" s="62"/>
    </row>
    <row r="697" spans="2:7" ht="18" customHeight="1" x14ac:dyDescent="0.25">
      <c r="B697" s="50"/>
      <c r="E697" s="50"/>
      <c r="F697" s="50"/>
      <c r="G697" s="62"/>
    </row>
    <row r="698" spans="2:7" ht="18" customHeight="1" x14ac:dyDescent="0.25">
      <c r="B698" s="50"/>
      <c r="E698" s="50"/>
      <c r="F698" s="50"/>
      <c r="G698" s="62"/>
    </row>
    <row r="699" spans="2:7" ht="18" customHeight="1" x14ac:dyDescent="0.25">
      <c r="B699" s="50"/>
      <c r="E699" s="50"/>
      <c r="F699" s="50"/>
      <c r="G699" s="62"/>
    </row>
    <row r="700" spans="2:7" ht="18" customHeight="1" x14ac:dyDescent="0.25">
      <c r="B700" s="50"/>
      <c r="E700" s="50"/>
      <c r="F700" s="50"/>
      <c r="G700" s="62"/>
    </row>
    <row r="701" spans="2:7" ht="18" customHeight="1" x14ac:dyDescent="0.25">
      <c r="B701" s="50"/>
      <c r="E701" s="50"/>
      <c r="F701" s="50"/>
      <c r="G701" s="62"/>
    </row>
    <row r="702" spans="2:7" ht="18" customHeight="1" x14ac:dyDescent="0.25">
      <c r="B702" s="50"/>
      <c r="E702" s="50"/>
      <c r="F702" s="50"/>
      <c r="G702" s="62"/>
    </row>
    <row r="703" spans="2:7" ht="18" customHeight="1" x14ac:dyDescent="0.25">
      <c r="B703" s="50"/>
      <c r="E703" s="50"/>
      <c r="F703" s="50"/>
      <c r="G703" s="62"/>
    </row>
    <row r="704" spans="2:7" ht="18" customHeight="1" x14ac:dyDescent="0.25">
      <c r="B704" s="50"/>
      <c r="E704" s="50"/>
      <c r="F704" s="50"/>
      <c r="G704" s="62"/>
    </row>
    <row r="705" spans="2:7" ht="18" customHeight="1" x14ac:dyDescent="0.25">
      <c r="B705" s="50"/>
      <c r="E705" s="50"/>
      <c r="F705" s="50"/>
      <c r="G705" s="62"/>
    </row>
    <row r="706" spans="2:7" ht="18" customHeight="1" x14ac:dyDescent="0.25">
      <c r="B706" s="50"/>
      <c r="E706" s="50"/>
      <c r="F706" s="50"/>
      <c r="G706" s="62"/>
    </row>
    <row r="707" spans="2:7" ht="18" customHeight="1" x14ac:dyDescent="0.25">
      <c r="B707" s="50"/>
      <c r="E707" s="50"/>
      <c r="F707" s="50"/>
      <c r="G707" s="62"/>
    </row>
    <row r="708" spans="2:7" ht="18" customHeight="1" x14ac:dyDescent="0.25">
      <c r="B708" s="50"/>
      <c r="E708" s="50"/>
      <c r="F708" s="50"/>
      <c r="G708" s="62"/>
    </row>
    <row r="709" spans="2:7" ht="18" customHeight="1" x14ac:dyDescent="0.25">
      <c r="B709" s="50"/>
      <c r="E709" s="50"/>
      <c r="F709" s="50"/>
      <c r="G709" s="62"/>
    </row>
    <row r="710" spans="2:7" ht="18" customHeight="1" x14ac:dyDescent="0.25">
      <c r="B710" s="50"/>
      <c r="E710" s="50"/>
      <c r="F710" s="50"/>
      <c r="G710" s="62"/>
    </row>
    <row r="711" spans="2:7" ht="18" customHeight="1" x14ac:dyDescent="0.25">
      <c r="B711" s="50"/>
      <c r="E711" s="50"/>
      <c r="F711" s="50"/>
      <c r="G711" s="62"/>
    </row>
    <row r="712" spans="2:7" ht="18" customHeight="1" x14ac:dyDescent="0.25">
      <c r="B712" s="50"/>
      <c r="E712" s="50"/>
      <c r="F712" s="50"/>
      <c r="G712" s="62"/>
    </row>
    <row r="713" spans="2:7" ht="18" customHeight="1" x14ac:dyDescent="0.25">
      <c r="B713" s="50"/>
      <c r="E713" s="50"/>
      <c r="F713" s="50"/>
      <c r="G713" s="62"/>
    </row>
    <row r="714" spans="2:7" ht="18" customHeight="1" x14ac:dyDescent="0.25">
      <c r="B714" s="50"/>
      <c r="E714" s="50"/>
      <c r="F714" s="50"/>
      <c r="G714" s="62"/>
    </row>
    <row r="715" spans="2:7" ht="18" customHeight="1" x14ac:dyDescent="0.25">
      <c r="B715" s="50"/>
      <c r="E715" s="50"/>
      <c r="F715" s="50"/>
      <c r="G715" s="62"/>
    </row>
    <row r="716" spans="2:7" ht="18" customHeight="1" x14ac:dyDescent="0.25">
      <c r="B716" s="50"/>
      <c r="E716" s="50"/>
      <c r="F716" s="50"/>
      <c r="G716" s="62"/>
    </row>
    <row r="717" spans="2:7" ht="18" customHeight="1" x14ac:dyDescent="0.25">
      <c r="B717" s="50"/>
      <c r="E717" s="50"/>
      <c r="F717" s="50"/>
      <c r="G717" s="62"/>
    </row>
    <row r="718" spans="2:7" ht="18" customHeight="1" x14ac:dyDescent="0.25">
      <c r="B718" s="50"/>
      <c r="E718" s="50"/>
      <c r="F718" s="50"/>
      <c r="G718" s="62"/>
    </row>
    <row r="719" spans="2:7" ht="18" customHeight="1" x14ac:dyDescent="0.25">
      <c r="B719" s="50"/>
      <c r="E719" s="50"/>
      <c r="F719" s="50"/>
      <c r="G719" s="62"/>
    </row>
    <row r="720" spans="2:7" ht="18" customHeight="1" x14ac:dyDescent="0.25">
      <c r="B720" s="50"/>
      <c r="E720" s="50"/>
      <c r="F720" s="50"/>
      <c r="G720" s="62"/>
    </row>
    <row r="721" spans="2:7" ht="18" customHeight="1" x14ac:dyDescent="0.25">
      <c r="B721" s="50"/>
      <c r="E721" s="50"/>
      <c r="F721" s="50"/>
      <c r="G721" s="62"/>
    </row>
    <row r="722" spans="2:7" ht="18" customHeight="1" x14ac:dyDescent="0.25">
      <c r="B722" s="50"/>
      <c r="E722" s="50"/>
      <c r="F722" s="50"/>
      <c r="G722" s="62"/>
    </row>
    <row r="723" spans="2:7" ht="18" customHeight="1" x14ac:dyDescent="0.25">
      <c r="B723" s="50"/>
      <c r="E723" s="50"/>
      <c r="F723" s="50"/>
      <c r="G723" s="62"/>
    </row>
    <row r="724" spans="2:7" ht="18" customHeight="1" x14ac:dyDescent="0.25">
      <c r="B724" s="50"/>
      <c r="E724" s="50"/>
      <c r="F724" s="50"/>
      <c r="G724" s="62"/>
    </row>
    <row r="725" spans="2:7" ht="18" customHeight="1" x14ac:dyDescent="0.25">
      <c r="B725" s="50"/>
      <c r="E725" s="50"/>
      <c r="F725" s="50"/>
      <c r="G725" s="62"/>
    </row>
    <row r="726" spans="2:7" ht="18" customHeight="1" x14ac:dyDescent="0.25">
      <c r="B726" s="50"/>
      <c r="E726" s="50"/>
      <c r="F726" s="50"/>
      <c r="G726" s="62"/>
    </row>
    <row r="727" spans="2:7" ht="18" customHeight="1" x14ac:dyDescent="0.25">
      <c r="B727" s="50"/>
      <c r="E727" s="50"/>
      <c r="F727" s="50"/>
      <c r="G727" s="62"/>
    </row>
    <row r="728" spans="2:7" ht="18" customHeight="1" x14ac:dyDescent="0.25">
      <c r="B728" s="50"/>
      <c r="E728" s="50"/>
      <c r="F728" s="50"/>
      <c r="G728" s="62"/>
    </row>
    <row r="729" spans="2:7" ht="18" customHeight="1" x14ac:dyDescent="0.25">
      <c r="B729" s="50"/>
      <c r="E729" s="50"/>
      <c r="F729" s="50"/>
      <c r="G729" s="62"/>
    </row>
    <row r="730" spans="2:7" ht="18" customHeight="1" x14ac:dyDescent="0.25">
      <c r="B730" s="50"/>
      <c r="E730" s="50"/>
      <c r="F730" s="50"/>
      <c r="G730" s="62"/>
    </row>
    <row r="731" spans="2:7" ht="18" customHeight="1" x14ac:dyDescent="0.25">
      <c r="B731" s="50"/>
      <c r="E731" s="50"/>
      <c r="F731" s="50"/>
      <c r="G731" s="62"/>
    </row>
    <row r="732" spans="2:7" ht="18" customHeight="1" x14ac:dyDescent="0.25">
      <c r="B732" s="50"/>
      <c r="E732" s="50"/>
      <c r="F732" s="50"/>
      <c r="G732" s="62"/>
    </row>
    <row r="733" spans="2:7" ht="18" customHeight="1" x14ac:dyDescent="0.25">
      <c r="B733" s="50"/>
      <c r="E733" s="50"/>
      <c r="F733" s="50"/>
      <c r="G733" s="62"/>
    </row>
    <row r="734" spans="2:7" ht="18" customHeight="1" x14ac:dyDescent="0.25">
      <c r="B734" s="50"/>
      <c r="E734" s="50"/>
      <c r="F734" s="50"/>
      <c r="G734" s="62"/>
    </row>
    <row r="735" spans="2:7" ht="18" customHeight="1" x14ac:dyDescent="0.25">
      <c r="B735" s="50"/>
      <c r="E735" s="50"/>
      <c r="F735" s="50"/>
      <c r="G735" s="62"/>
    </row>
    <row r="736" spans="2:7" ht="18" customHeight="1" x14ac:dyDescent="0.25">
      <c r="B736" s="50"/>
      <c r="E736" s="50"/>
      <c r="F736" s="50"/>
      <c r="G736" s="62"/>
    </row>
    <row r="737" spans="2:7" ht="18" customHeight="1" x14ac:dyDescent="0.25">
      <c r="B737" s="50"/>
      <c r="E737" s="50"/>
      <c r="F737" s="50"/>
      <c r="G737" s="62"/>
    </row>
    <row r="738" spans="2:7" ht="18" customHeight="1" x14ac:dyDescent="0.25">
      <c r="B738" s="50"/>
      <c r="E738" s="50"/>
      <c r="F738" s="50"/>
      <c r="G738" s="62"/>
    </row>
    <row r="739" spans="2:7" ht="18" customHeight="1" x14ac:dyDescent="0.25">
      <c r="B739" s="50"/>
      <c r="E739" s="50"/>
      <c r="F739" s="50"/>
      <c r="G739" s="62"/>
    </row>
    <row r="740" spans="2:7" ht="18" customHeight="1" x14ac:dyDescent="0.25">
      <c r="B740" s="50"/>
      <c r="E740" s="50"/>
      <c r="F740" s="50"/>
      <c r="G740" s="62"/>
    </row>
    <row r="741" spans="2:7" ht="18" customHeight="1" x14ac:dyDescent="0.25">
      <c r="B741" s="50"/>
      <c r="E741" s="50"/>
      <c r="F741" s="50"/>
      <c r="G741" s="62"/>
    </row>
    <row r="742" spans="2:7" ht="18" customHeight="1" x14ac:dyDescent="0.25">
      <c r="B742" s="50"/>
      <c r="E742" s="50"/>
      <c r="F742" s="50"/>
      <c r="G742" s="62"/>
    </row>
    <row r="743" spans="2:7" ht="18" customHeight="1" x14ac:dyDescent="0.25">
      <c r="B743" s="50"/>
      <c r="E743" s="50"/>
      <c r="F743" s="50"/>
      <c r="G743" s="62"/>
    </row>
    <row r="744" spans="2:7" ht="18" customHeight="1" x14ac:dyDescent="0.25">
      <c r="B744" s="50"/>
      <c r="E744" s="50"/>
      <c r="F744" s="50"/>
      <c r="G744" s="62"/>
    </row>
    <row r="745" spans="2:7" ht="18" customHeight="1" x14ac:dyDescent="0.25">
      <c r="B745" s="50"/>
      <c r="E745" s="50"/>
      <c r="F745" s="50"/>
      <c r="G745" s="62"/>
    </row>
    <row r="746" spans="2:7" ht="18" customHeight="1" x14ac:dyDescent="0.25">
      <c r="B746" s="50"/>
      <c r="E746" s="50"/>
      <c r="F746" s="50"/>
      <c r="G746" s="62"/>
    </row>
    <row r="747" spans="2:7" ht="18" customHeight="1" x14ac:dyDescent="0.25">
      <c r="B747" s="50"/>
      <c r="E747" s="50"/>
      <c r="F747" s="50"/>
      <c r="G747" s="62"/>
    </row>
    <row r="748" spans="2:7" ht="18" customHeight="1" x14ac:dyDescent="0.25">
      <c r="B748" s="50"/>
      <c r="E748" s="50"/>
      <c r="F748" s="50"/>
      <c r="G748" s="62"/>
    </row>
    <row r="749" spans="2:7" ht="18" customHeight="1" x14ac:dyDescent="0.25">
      <c r="B749" s="50"/>
      <c r="E749" s="50"/>
      <c r="F749" s="50"/>
      <c r="G749" s="62"/>
    </row>
    <row r="750" spans="2:7" ht="18" customHeight="1" x14ac:dyDescent="0.25">
      <c r="B750" s="50"/>
      <c r="E750" s="50"/>
      <c r="F750" s="50"/>
      <c r="G750" s="62"/>
    </row>
    <row r="751" spans="2:7" ht="18" customHeight="1" x14ac:dyDescent="0.25">
      <c r="B751" s="50"/>
      <c r="E751" s="50"/>
      <c r="F751" s="50"/>
      <c r="G751" s="62"/>
    </row>
    <row r="752" spans="2:7" ht="18" customHeight="1" x14ac:dyDescent="0.25">
      <c r="B752" s="50"/>
      <c r="E752" s="50"/>
      <c r="F752" s="50"/>
      <c r="G752" s="62"/>
    </row>
    <row r="753" spans="2:7" ht="18" customHeight="1" x14ac:dyDescent="0.25">
      <c r="B753" s="50"/>
      <c r="E753" s="50"/>
      <c r="F753" s="50"/>
      <c r="G753" s="62"/>
    </row>
    <row r="754" spans="2:7" ht="18" customHeight="1" x14ac:dyDescent="0.25">
      <c r="B754" s="50"/>
      <c r="E754" s="50"/>
      <c r="F754" s="50"/>
      <c r="G754" s="62"/>
    </row>
    <row r="755" spans="2:7" ht="18" customHeight="1" x14ac:dyDescent="0.25">
      <c r="B755" s="50"/>
      <c r="E755" s="50"/>
      <c r="F755" s="50"/>
      <c r="G755" s="62"/>
    </row>
    <row r="756" spans="2:7" ht="18" customHeight="1" x14ac:dyDescent="0.25">
      <c r="B756" s="50"/>
      <c r="E756" s="50"/>
      <c r="F756" s="50"/>
      <c r="G756" s="62"/>
    </row>
    <row r="757" spans="2:7" ht="18" customHeight="1" x14ac:dyDescent="0.25">
      <c r="B757" s="50"/>
      <c r="E757" s="50"/>
      <c r="F757" s="50"/>
      <c r="G757" s="62"/>
    </row>
    <row r="758" spans="2:7" ht="18" customHeight="1" x14ac:dyDescent="0.25">
      <c r="B758" s="50"/>
      <c r="E758" s="50"/>
      <c r="F758" s="50"/>
      <c r="G758" s="62"/>
    </row>
    <row r="759" spans="2:7" ht="18" customHeight="1" x14ac:dyDescent="0.25">
      <c r="B759" s="50"/>
      <c r="E759" s="50"/>
      <c r="F759" s="50"/>
      <c r="G759" s="62"/>
    </row>
    <row r="760" spans="2:7" ht="18" customHeight="1" x14ac:dyDescent="0.25">
      <c r="B760" s="50"/>
      <c r="E760" s="50"/>
      <c r="F760" s="50"/>
      <c r="G760" s="62"/>
    </row>
    <row r="761" spans="2:7" ht="18" customHeight="1" x14ac:dyDescent="0.25">
      <c r="B761" s="50"/>
      <c r="E761" s="50"/>
      <c r="F761" s="50"/>
      <c r="G761" s="62"/>
    </row>
    <row r="762" spans="2:7" ht="18" customHeight="1" x14ac:dyDescent="0.25">
      <c r="B762" s="50"/>
      <c r="E762" s="50"/>
      <c r="F762" s="50"/>
      <c r="G762" s="62"/>
    </row>
    <row r="763" spans="2:7" ht="18" customHeight="1" x14ac:dyDescent="0.25">
      <c r="B763" s="50"/>
      <c r="E763" s="50"/>
      <c r="F763" s="50"/>
      <c r="G763" s="62"/>
    </row>
    <row r="764" spans="2:7" ht="18" customHeight="1" x14ac:dyDescent="0.25">
      <c r="B764" s="50"/>
      <c r="E764" s="50"/>
      <c r="F764" s="50"/>
      <c r="G764" s="62"/>
    </row>
    <row r="765" spans="2:7" ht="18" customHeight="1" x14ac:dyDescent="0.25">
      <c r="B765" s="50"/>
      <c r="E765" s="50"/>
      <c r="F765" s="50"/>
      <c r="G765" s="62"/>
    </row>
    <row r="766" spans="2:7" ht="18" customHeight="1" x14ac:dyDescent="0.25">
      <c r="B766" s="50"/>
      <c r="E766" s="50"/>
      <c r="F766" s="50"/>
      <c r="G766" s="62"/>
    </row>
    <row r="767" spans="2:7" ht="18" customHeight="1" x14ac:dyDescent="0.25">
      <c r="B767" s="50"/>
      <c r="E767" s="50"/>
      <c r="F767" s="50"/>
      <c r="G767" s="62"/>
    </row>
    <row r="768" spans="2:7" ht="18" customHeight="1" x14ac:dyDescent="0.25">
      <c r="B768" s="50"/>
      <c r="E768" s="50"/>
      <c r="F768" s="50"/>
      <c r="G768" s="62"/>
    </row>
    <row r="769" spans="2:7" ht="18" customHeight="1" x14ac:dyDescent="0.25">
      <c r="B769" s="50"/>
      <c r="E769" s="50"/>
      <c r="F769" s="50"/>
      <c r="G769" s="62"/>
    </row>
    <row r="770" spans="2:7" ht="18" customHeight="1" x14ac:dyDescent="0.25">
      <c r="B770" s="50"/>
      <c r="E770" s="50"/>
      <c r="F770" s="50"/>
      <c r="G770" s="62"/>
    </row>
    <row r="771" spans="2:7" ht="18" customHeight="1" x14ac:dyDescent="0.25">
      <c r="B771" s="50"/>
      <c r="E771" s="50"/>
      <c r="F771" s="50"/>
      <c r="G771" s="62"/>
    </row>
    <row r="772" spans="2:7" ht="18" customHeight="1" x14ac:dyDescent="0.25">
      <c r="B772" s="50"/>
      <c r="E772" s="50"/>
      <c r="F772" s="50"/>
      <c r="G772" s="62"/>
    </row>
    <row r="773" spans="2:7" ht="18" customHeight="1" x14ac:dyDescent="0.25">
      <c r="B773" s="50"/>
      <c r="E773" s="50"/>
      <c r="F773" s="50"/>
      <c r="G773" s="62"/>
    </row>
    <row r="774" spans="2:7" ht="18" customHeight="1" x14ac:dyDescent="0.25">
      <c r="B774" s="50"/>
      <c r="E774" s="50"/>
      <c r="F774" s="50"/>
      <c r="G774" s="62"/>
    </row>
    <row r="775" spans="2:7" ht="18" customHeight="1" x14ac:dyDescent="0.25">
      <c r="B775" s="50"/>
      <c r="E775" s="50"/>
      <c r="F775" s="50"/>
      <c r="G775" s="62"/>
    </row>
    <row r="776" spans="2:7" ht="18" customHeight="1" x14ac:dyDescent="0.25">
      <c r="B776" s="50"/>
      <c r="E776" s="50"/>
      <c r="F776" s="50"/>
      <c r="G776" s="62"/>
    </row>
    <row r="777" spans="2:7" ht="18" customHeight="1" x14ac:dyDescent="0.25">
      <c r="B777" s="50"/>
      <c r="E777" s="50"/>
      <c r="F777" s="50"/>
      <c r="G777" s="62"/>
    </row>
    <row r="778" spans="2:7" ht="18" customHeight="1" x14ac:dyDescent="0.25">
      <c r="B778" s="50"/>
      <c r="E778" s="50"/>
      <c r="F778" s="50"/>
      <c r="G778" s="62"/>
    </row>
    <row r="779" spans="2:7" ht="18" customHeight="1" x14ac:dyDescent="0.25">
      <c r="B779" s="50"/>
      <c r="E779" s="50"/>
      <c r="F779" s="50"/>
      <c r="G779" s="62"/>
    </row>
    <row r="780" spans="2:7" ht="18" customHeight="1" x14ac:dyDescent="0.25">
      <c r="B780" s="50"/>
      <c r="E780" s="50"/>
      <c r="F780" s="50"/>
      <c r="G780" s="62"/>
    </row>
    <row r="781" spans="2:7" ht="18" customHeight="1" x14ac:dyDescent="0.25">
      <c r="B781" s="50"/>
      <c r="E781" s="50"/>
      <c r="F781" s="50"/>
      <c r="G781" s="62"/>
    </row>
    <row r="782" spans="2:7" ht="18" customHeight="1" x14ac:dyDescent="0.25">
      <c r="B782" s="50"/>
      <c r="E782" s="50"/>
      <c r="F782" s="50"/>
      <c r="G782" s="62"/>
    </row>
    <row r="783" spans="2:7" ht="18" customHeight="1" x14ac:dyDescent="0.25">
      <c r="B783" s="50"/>
      <c r="E783" s="50"/>
      <c r="F783" s="50"/>
      <c r="G783" s="62"/>
    </row>
    <row r="784" spans="2:7" ht="18" customHeight="1" x14ac:dyDescent="0.25">
      <c r="B784" s="50"/>
      <c r="E784" s="50"/>
      <c r="F784" s="50"/>
      <c r="G784" s="62"/>
    </row>
    <row r="785" spans="2:7" ht="18" customHeight="1" x14ac:dyDescent="0.25">
      <c r="B785" s="50"/>
      <c r="E785" s="50"/>
      <c r="F785" s="50"/>
      <c r="G785" s="62"/>
    </row>
    <row r="786" spans="2:7" ht="18" customHeight="1" x14ac:dyDescent="0.25">
      <c r="B786" s="50"/>
      <c r="E786" s="50"/>
      <c r="F786" s="50"/>
      <c r="G786" s="62"/>
    </row>
    <row r="787" spans="2:7" ht="18" customHeight="1" x14ac:dyDescent="0.25">
      <c r="B787" s="50"/>
      <c r="E787" s="50"/>
      <c r="F787" s="50"/>
      <c r="G787" s="62"/>
    </row>
    <row r="788" spans="2:7" ht="18" customHeight="1" x14ac:dyDescent="0.25">
      <c r="B788" s="50"/>
      <c r="E788" s="50"/>
      <c r="F788" s="50"/>
      <c r="G788" s="62"/>
    </row>
    <row r="789" spans="2:7" ht="18" customHeight="1" x14ac:dyDescent="0.25">
      <c r="B789" s="50"/>
      <c r="E789" s="50"/>
      <c r="F789" s="50"/>
      <c r="G789" s="62"/>
    </row>
    <row r="790" spans="2:7" ht="18" customHeight="1" x14ac:dyDescent="0.25">
      <c r="B790" s="50"/>
      <c r="E790" s="50"/>
      <c r="F790" s="50"/>
      <c r="G790" s="62"/>
    </row>
    <row r="791" spans="2:7" ht="18" customHeight="1" x14ac:dyDescent="0.25">
      <c r="B791" s="50"/>
      <c r="E791" s="50"/>
      <c r="F791" s="50"/>
      <c r="G791" s="62"/>
    </row>
    <row r="792" spans="2:7" ht="18" customHeight="1" x14ac:dyDescent="0.25">
      <c r="B792" s="50"/>
      <c r="E792" s="50"/>
      <c r="F792" s="50"/>
      <c r="G792" s="62"/>
    </row>
    <row r="793" spans="2:7" ht="18" customHeight="1" x14ac:dyDescent="0.25">
      <c r="B793" s="50"/>
      <c r="E793" s="50"/>
      <c r="F793" s="50"/>
      <c r="G793" s="62"/>
    </row>
    <row r="794" spans="2:7" ht="18" customHeight="1" x14ac:dyDescent="0.25">
      <c r="B794" s="50"/>
      <c r="E794" s="50"/>
      <c r="F794" s="50"/>
      <c r="G794" s="62"/>
    </row>
    <row r="795" spans="2:7" ht="18" customHeight="1" x14ac:dyDescent="0.25">
      <c r="B795" s="50"/>
      <c r="E795" s="50"/>
      <c r="F795" s="50"/>
      <c r="G795" s="62"/>
    </row>
    <row r="796" spans="2:7" ht="18" customHeight="1" x14ac:dyDescent="0.25">
      <c r="B796" s="50"/>
      <c r="E796" s="50"/>
      <c r="F796" s="50"/>
      <c r="G796" s="62"/>
    </row>
    <row r="797" spans="2:7" ht="18" customHeight="1" x14ac:dyDescent="0.25">
      <c r="B797" s="50"/>
      <c r="E797" s="50"/>
      <c r="F797" s="50"/>
      <c r="G797" s="62"/>
    </row>
    <row r="798" spans="2:7" ht="18" customHeight="1" x14ac:dyDescent="0.25">
      <c r="B798" s="50"/>
      <c r="E798" s="50"/>
      <c r="F798" s="50"/>
      <c r="G798" s="62"/>
    </row>
    <row r="799" spans="2:7" ht="18" customHeight="1" x14ac:dyDescent="0.25">
      <c r="B799" s="50"/>
      <c r="E799" s="50"/>
      <c r="F799" s="50"/>
      <c r="G799" s="62"/>
    </row>
    <row r="800" spans="2:7" ht="18" customHeight="1" x14ac:dyDescent="0.25">
      <c r="B800" s="50"/>
      <c r="E800" s="50"/>
      <c r="F800" s="50"/>
      <c r="G800" s="62"/>
    </row>
    <row r="801" spans="2:7" ht="18" customHeight="1" x14ac:dyDescent="0.25">
      <c r="B801" s="50"/>
      <c r="E801" s="50"/>
      <c r="F801" s="50"/>
      <c r="G801" s="62"/>
    </row>
    <row r="802" spans="2:7" ht="18" customHeight="1" x14ac:dyDescent="0.25">
      <c r="B802" s="50"/>
      <c r="E802" s="50"/>
      <c r="F802" s="50"/>
      <c r="G802" s="62"/>
    </row>
    <row r="803" spans="2:7" ht="18" customHeight="1" x14ac:dyDescent="0.25">
      <c r="B803" s="50"/>
      <c r="E803" s="50"/>
      <c r="F803" s="50"/>
      <c r="G803" s="62"/>
    </row>
    <row r="804" spans="2:7" ht="18" customHeight="1" x14ac:dyDescent="0.25">
      <c r="B804" s="50"/>
      <c r="E804" s="50"/>
      <c r="F804" s="50"/>
      <c r="G804" s="62"/>
    </row>
    <row r="805" spans="2:7" ht="18" customHeight="1" x14ac:dyDescent="0.25">
      <c r="B805" s="50"/>
      <c r="E805" s="50"/>
      <c r="F805" s="50"/>
      <c r="G805" s="62"/>
    </row>
    <row r="806" spans="2:7" ht="18" customHeight="1" x14ac:dyDescent="0.25">
      <c r="B806" s="50"/>
      <c r="E806" s="50"/>
      <c r="F806" s="50"/>
      <c r="G806" s="62"/>
    </row>
    <row r="807" spans="2:7" ht="18" customHeight="1" x14ac:dyDescent="0.25">
      <c r="B807" s="50"/>
      <c r="E807" s="50"/>
      <c r="F807" s="50"/>
      <c r="G807" s="62"/>
    </row>
    <row r="808" spans="2:7" ht="18" customHeight="1" x14ac:dyDescent="0.25">
      <c r="B808" s="50"/>
      <c r="E808" s="50"/>
      <c r="F808" s="50"/>
      <c r="G808" s="62"/>
    </row>
    <row r="809" spans="2:7" ht="18" customHeight="1" x14ac:dyDescent="0.25">
      <c r="B809" s="50"/>
      <c r="E809" s="50"/>
      <c r="F809" s="50"/>
      <c r="G809" s="62"/>
    </row>
    <row r="810" spans="2:7" ht="18" customHeight="1" x14ac:dyDescent="0.25">
      <c r="B810" s="50"/>
      <c r="E810" s="50"/>
      <c r="F810" s="50"/>
      <c r="G810" s="62"/>
    </row>
    <row r="811" spans="2:7" ht="18" customHeight="1" x14ac:dyDescent="0.25">
      <c r="B811" s="50"/>
      <c r="E811" s="50"/>
      <c r="F811" s="50"/>
      <c r="G811" s="62"/>
    </row>
    <row r="812" spans="2:7" ht="18" customHeight="1" x14ac:dyDescent="0.25">
      <c r="B812" s="50"/>
      <c r="E812" s="50"/>
      <c r="F812" s="50"/>
      <c r="G812" s="62"/>
    </row>
    <row r="813" spans="2:7" ht="18" customHeight="1" x14ac:dyDescent="0.25">
      <c r="B813" s="50"/>
      <c r="E813" s="50"/>
      <c r="F813" s="50"/>
      <c r="G813" s="62"/>
    </row>
    <row r="814" spans="2:7" ht="18" customHeight="1" x14ac:dyDescent="0.25">
      <c r="B814" s="50"/>
      <c r="E814" s="50"/>
      <c r="F814" s="50"/>
      <c r="G814" s="62"/>
    </row>
    <row r="815" spans="2:7" ht="18" customHeight="1" x14ac:dyDescent="0.25">
      <c r="B815" s="50"/>
      <c r="E815" s="50"/>
      <c r="F815" s="50"/>
      <c r="G815" s="62"/>
    </row>
    <row r="816" spans="2:7" ht="18" customHeight="1" x14ac:dyDescent="0.25">
      <c r="B816" s="50"/>
      <c r="E816" s="50"/>
      <c r="F816" s="50"/>
      <c r="G816" s="62"/>
    </row>
    <row r="817" spans="2:7" ht="18" customHeight="1" x14ac:dyDescent="0.25">
      <c r="B817" s="50"/>
      <c r="E817" s="50"/>
      <c r="F817" s="50"/>
      <c r="G817" s="62"/>
    </row>
    <row r="818" spans="2:7" ht="18" customHeight="1" x14ac:dyDescent="0.25">
      <c r="B818" s="50"/>
      <c r="E818" s="50"/>
      <c r="F818" s="50"/>
      <c r="G818" s="62"/>
    </row>
    <row r="819" spans="2:7" ht="18" customHeight="1" x14ac:dyDescent="0.25">
      <c r="B819" s="50"/>
      <c r="E819" s="50"/>
      <c r="F819" s="50"/>
      <c r="G819" s="62"/>
    </row>
    <row r="820" spans="2:7" ht="18" customHeight="1" x14ac:dyDescent="0.25">
      <c r="B820" s="50"/>
      <c r="E820" s="50"/>
      <c r="F820" s="50"/>
      <c r="G820" s="62"/>
    </row>
    <row r="821" spans="2:7" ht="18" customHeight="1" x14ac:dyDescent="0.25">
      <c r="B821" s="50"/>
      <c r="E821" s="50"/>
      <c r="F821" s="50"/>
      <c r="G821" s="62"/>
    </row>
    <row r="822" spans="2:7" ht="18" customHeight="1" x14ac:dyDescent="0.25">
      <c r="B822" s="50"/>
      <c r="E822" s="50"/>
      <c r="F822" s="50"/>
      <c r="G822" s="62"/>
    </row>
    <row r="823" spans="2:7" ht="18" customHeight="1" x14ac:dyDescent="0.25">
      <c r="B823" s="50"/>
      <c r="E823" s="50"/>
      <c r="F823" s="50"/>
      <c r="G823" s="62"/>
    </row>
    <row r="824" spans="2:7" ht="18" customHeight="1" x14ac:dyDescent="0.25">
      <c r="B824" s="50"/>
      <c r="E824" s="50"/>
      <c r="F824" s="50"/>
      <c r="G824" s="62"/>
    </row>
    <row r="825" spans="2:7" ht="18" customHeight="1" x14ac:dyDescent="0.25">
      <c r="B825" s="50"/>
      <c r="E825" s="50"/>
      <c r="F825" s="50"/>
      <c r="G825" s="62"/>
    </row>
    <row r="826" spans="2:7" ht="18" customHeight="1" x14ac:dyDescent="0.25">
      <c r="B826" s="50"/>
      <c r="E826" s="50"/>
      <c r="F826" s="50"/>
      <c r="G826" s="62"/>
    </row>
    <row r="827" spans="2:7" ht="18" customHeight="1" x14ac:dyDescent="0.25">
      <c r="B827" s="50"/>
      <c r="E827" s="50"/>
      <c r="F827" s="50"/>
      <c r="G827" s="62"/>
    </row>
    <row r="828" spans="2:7" ht="18" customHeight="1" x14ac:dyDescent="0.25">
      <c r="B828" s="50"/>
      <c r="E828" s="50"/>
      <c r="F828" s="50"/>
      <c r="G828" s="62"/>
    </row>
    <row r="829" spans="2:7" ht="18" customHeight="1" x14ac:dyDescent="0.25">
      <c r="B829" s="50"/>
      <c r="E829" s="50"/>
      <c r="F829" s="50"/>
      <c r="G829" s="62"/>
    </row>
    <row r="830" spans="2:7" ht="18" customHeight="1" x14ac:dyDescent="0.25">
      <c r="B830" s="50"/>
      <c r="E830" s="50"/>
      <c r="F830" s="50"/>
      <c r="G830" s="62"/>
    </row>
    <row r="831" spans="2:7" ht="18" customHeight="1" x14ac:dyDescent="0.25">
      <c r="B831" s="50"/>
      <c r="E831" s="50"/>
      <c r="F831" s="50"/>
      <c r="G831" s="62"/>
    </row>
    <row r="832" spans="2:7" ht="18" customHeight="1" x14ac:dyDescent="0.25">
      <c r="B832" s="50"/>
      <c r="E832" s="50"/>
      <c r="F832" s="50"/>
      <c r="G832" s="62"/>
    </row>
    <row r="833" spans="2:7" ht="18" customHeight="1" x14ac:dyDescent="0.25">
      <c r="B833" s="50"/>
      <c r="E833" s="50"/>
      <c r="F833" s="50"/>
      <c r="G833" s="62"/>
    </row>
    <row r="834" spans="2:7" ht="18" customHeight="1" x14ac:dyDescent="0.25">
      <c r="B834" s="50"/>
      <c r="E834" s="50"/>
      <c r="F834" s="50"/>
      <c r="G834" s="62"/>
    </row>
    <row r="835" spans="2:7" ht="18" customHeight="1" x14ac:dyDescent="0.25">
      <c r="B835" s="50"/>
      <c r="E835" s="50"/>
      <c r="F835" s="50"/>
      <c r="G835" s="62"/>
    </row>
    <row r="836" spans="2:7" ht="18" customHeight="1" x14ac:dyDescent="0.25">
      <c r="B836" s="50"/>
      <c r="E836" s="50"/>
      <c r="F836" s="50"/>
      <c r="G836" s="62"/>
    </row>
    <row r="837" spans="2:7" ht="18" customHeight="1" x14ac:dyDescent="0.25">
      <c r="B837" s="50"/>
      <c r="E837" s="50"/>
      <c r="F837" s="50"/>
      <c r="G837" s="62"/>
    </row>
    <row r="838" spans="2:7" ht="18" customHeight="1" x14ac:dyDescent="0.25">
      <c r="B838" s="50"/>
      <c r="E838" s="50"/>
      <c r="F838" s="50"/>
      <c r="G838" s="62"/>
    </row>
    <row r="839" spans="2:7" ht="18" customHeight="1" x14ac:dyDescent="0.25">
      <c r="B839" s="50"/>
      <c r="E839" s="50"/>
      <c r="F839" s="50"/>
      <c r="G839" s="62"/>
    </row>
    <row r="840" spans="2:7" ht="18" customHeight="1" x14ac:dyDescent="0.25">
      <c r="B840" s="50"/>
      <c r="E840" s="50"/>
      <c r="F840" s="50"/>
      <c r="G840" s="62"/>
    </row>
    <row r="841" spans="2:7" ht="18" customHeight="1" x14ac:dyDescent="0.25">
      <c r="B841" s="50"/>
      <c r="E841" s="50"/>
      <c r="F841" s="50"/>
      <c r="G841" s="62"/>
    </row>
    <row r="842" spans="2:7" ht="18" customHeight="1" x14ac:dyDescent="0.25">
      <c r="B842" s="50"/>
      <c r="E842" s="50"/>
      <c r="F842" s="50"/>
      <c r="G842" s="62"/>
    </row>
    <row r="843" spans="2:7" ht="18" customHeight="1" x14ac:dyDescent="0.25">
      <c r="B843" s="50"/>
      <c r="E843" s="50"/>
      <c r="F843" s="50"/>
      <c r="G843" s="62"/>
    </row>
    <row r="844" spans="2:7" ht="18" customHeight="1" x14ac:dyDescent="0.25">
      <c r="B844" s="50"/>
      <c r="E844" s="50"/>
      <c r="F844" s="50"/>
      <c r="G844" s="62"/>
    </row>
    <row r="845" spans="2:7" ht="18" customHeight="1" x14ac:dyDescent="0.25">
      <c r="B845" s="50"/>
      <c r="E845" s="50"/>
      <c r="F845" s="50"/>
      <c r="G845" s="62"/>
    </row>
    <row r="846" spans="2:7" ht="18" customHeight="1" x14ac:dyDescent="0.25">
      <c r="B846" s="50"/>
      <c r="E846" s="50"/>
      <c r="F846" s="50"/>
      <c r="G846" s="62"/>
    </row>
    <row r="847" spans="2:7" ht="18" customHeight="1" x14ac:dyDescent="0.25">
      <c r="B847" s="50"/>
      <c r="E847" s="50"/>
      <c r="F847" s="50"/>
      <c r="G847" s="62"/>
    </row>
    <row r="848" spans="2:7" ht="18" customHeight="1" x14ac:dyDescent="0.25">
      <c r="B848" s="50"/>
      <c r="E848" s="50"/>
      <c r="F848" s="50"/>
      <c r="G848" s="62"/>
    </row>
    <row r="849" spans="2:7" ht="18" customHeight="1" x14ac:dyDescent="0.25">
      <c r="B849" s="50"/>
      <c r="E849" s="50"/>
      <c r="F849" s="50"/>
      <c r="G849" s="62"/>
    </row>
    <row r="850" spans="2:7" ht="18" customHeight="1" x14ac:dyDescent="0.25">
      <c r="B850" s="50"/>
      <c r="E850" s="50"/>
      <c r="F850" s="50"/>
      <c r="G850" s="62"/>
    </row>
    <row r="851" spans="2:7" ht="18" customHeight="1" x14ac:dyDescent="0.25">
      <c r="B851" s="50"/>
      <c r="E851" s="50"/>
      <c r="F851" s="50"/>
      <c r="G851" s="62"/>
    </row>
    <row r="852" spans="2:7" ht="18" customHeight="1" x14ac:dyDescent="0.25">
      <c r="B852" s="50"/>
      <c r="E852" s="50"/>
      <c r="F852" s="50"/>
      <c r="G852" s="62"/>
    </row>
    <row r="853" spans="2:7" ht="18" customHeight="1" x14ac:dyDescent="0.25">
      <c r="B853" s="50"/>
      <c r="E853" s="50"/>
      <c r="F853" s="50"/>
      <c r="G853" s="62"/>
    </row>
    <row r="854" spans="2:7" ht="18" customHeight="1" x14ac:dyDescent="0.25">
      <c r="B854" s="50"/>
      <c r="E854" s="50"/>
      <c r="F854" s="50"/>
      <c r="G854" s="62"/>
    </row>
    <row r="855" spans="2:7" ht="18" customHeight="1" x14ac:dyDescent="0.25">
      <c r="B855" s="50"/>
      <c r="E855" s="50"/>
      <c r="F855" s="50"/>
      <c r="G855" s="62"/>
    </row>
    <row r="856" spans="2:7" ht="18" customHeight="1" x14ac:dyDescent="0.25">
      <c r="B856" s="50"/>
      <c r="E856" s="50"/>
      <c r="F856" s="50"/>
      <c r="G856" s="62"/>
    </row>
    <row r="857" spans="2:7" ht="18" customHeight="1" x14ac:dyDescent="0.25">
      <c r="B857" s="50"/>
      <c r="E857" s="50"/>
      <c r="F857" s="50"/>
      <c r="G857" s="62"/>
    </row>
    <row r="858" spans="2:7" ht="18" customHeight="1" x14ac:dyDescent="0.25">
      <c r="B858" s="50"/>
      <c r="E858" s="50"/>
      <c r="F858" s="50"/>
      <c r="G858" s="62"/>
    </row>
    <row r="859" spans="2:7" ht="18" customHeight="1" x14ac:dyDescent="0.25">
      <c r="B859" s="50"/>
      <c r="E859" s="50"/>
      <c r="F859" s="50"/>
      <c r="G859" s="62"/>
    </row>
    <row r="860" spans="2:7" ht="18" customHeight="1" x14ac:dyDescent="0.25">
      <c r="B860" s="50"/>
      <c r="E860" s="50"/>
      <c r="F860" s="50"/>
      <c r="G860" s="62"/>
    </row>
    <row r="861" spans="2:7" ht="18" customHeight="1" x14ac:dyDescent="0.25">
      <c r="B861" s="50"/>
      <c r="E861" s="50"/>
      <c r="F861" s="50"/>
      <c r="G861" s="62"/>
    </row>
    <row r="862" spans="2:7" ht="18" customHeight="1" x14ac:dyDescent="0.25">
      <c r="B862" s="50"/>
      <c r="E862" s="50"/>
      <c r="F862" s="50"/>
      <c r="G862" s="62"/>
    </row>
    <row r="863" spans="2:7" ht="18" customHeight="1" x14ac:dyDescent="0.25">
      <c r="B863" s="50"/>
      <c r="E863" s="50"/>
      <c r="F863" s="50"/>
      <c r="G863" s="62"/>
    </row>
    <row r="864" spans="2:7" ht="18" customHeight="1" x14ac:dyDescent="0.25">
      <c r="B864" s="50"/>
      <c r="E864" s="50"/>
      <c r="F864" s="50"/>
      <c r="G864" s="62"/>
    </row>
    <row r="865" spans="2:7" ht="18" customHeight="1" x14ac:dyDescent="0.25">
      <c r="B865" s="50"/>
      <c r="E865" s="50"/>
      <c r="F865" s="50"/>
      <c r="G865" s="62"/>
    </row>
    <row r="866" spans="2:7" ht="18" customHeight="1" x14ac:dyDescent="0.25">
      <c r="B866" s="50"/>
      <c r="E866" s="50"/>
      <c r="F866" s="50"/>
      <c r="G866" s="62"/>
    </row>
    <row r="867" spans="2:7" ht="18" customHeight="1" x14ac:dyDescent="0.25">
      <c r="B867" s="50"/>
      <c r="E867" s="50"/>
      <c r="F867" s="50"/>
      <c r="G867" s="62"/>
    </row>
    <row r="868" spans="2:7" ht="18" customHeight="1" x14ac:dyDescent="0.25">
      <c r="B868" s="50"/>
      <c r="E868" s="50"/>
      <c r="F868" s="50"/>
      <c r="G868" s="62"/>
    </row>
    <row r="869" spans="2:7" ht="18" customHeight="1" x14ac:dyDescent="0.25">
      <c r="B869" s="50"/>
      <c r="E869" s="50"/>
      <c r="F869" s="50"/>
      <c r="G869" s="62"/>
    </row>
    <row r="870" spans="2:7" ht="18" customHeight="1" x14ac:dyDescent="0.25">
      <c r="B870" s="50"/>
      <c r="E870" s="50"/>
      <c r="F870" s="50"/>
      <c r="G870" s="62"/>
    </row>
    <row r="871" spans="2:7" ht="18" customHeight="1" x14ac:dyDescent="0.25">
      <c r="B871" s="50"/>
      <c r="E871" s="50"/>
      <c r="F871" s="50"/>
      <c r="G871" s="62"/>
    </row>
    <row r="872" spans="2:7" ht="18" customHeight="1" x14ac:dyDescent="0.25">
      <c r="B872" s="50"/>
      <c r="E872" s="50"/>
      <c r="F872" s="50"/>
      <c r="G872" s="62"/>
    </row>
    <row r="873" spans="2:7" ht="18" customHeight="1" x14ac:dyDescent="0.25">
      <c r="B873" s="50"/>
      <c r="E873" s="50"/>
      <c r="F873" s="50"/>
      <c r="G873" s="62"/>
    </row>
    <row r="874" spans="2:7" ht="18" customHeight="1" x14ac:dyDescent="0.25">
      <c r="B874" s="50"/>
      <c r="E874" s="50"/>
      <c r="F874" s="50"/>
      <c r="G874" s="62"/>
    </row>
    <row r="875" spans="2:7" ht="18" customHeight="1" x14ac:dyDescent="0.25">
      <c r="B875" s="50"/>
      <c r="E875" s="50"/>
      <c r="F875" s="50"/>
      <c r="G875" s="62"/>
    </row>
    <row r="876" spans="2:7" ht="18" customHeight="1" x14ac:dyDescent="0.25">
      <c r="B876" s="50"/>
      <c r="E876" s="50"/>
      <c r="F876" s="50"/>
      <c r="G876" s="62"/>
    </row>
    <row r="877" spans="2:7" ht="18" customHeight="1" x14ac:dyDescent="0.25">
      <c r="B877" s="50"/>
      <c r="E877" s="50"/>
      <c r="F877" s="50"/>
      <c r="G877" s="62"/>
    </row>
    <row r="878" spans="2:7" ht="18" customHeight="1" x14ac:dyDescent="0.25">
      <c r="B878" s="50"/>
      <c r="E878" s="50"/>
      <c r="F878" s="50"/>
      <c r="G878" s="62"/>
    </row>
    <row r="879" spans="2:7" ht="18" customHeight="1" x14ac:dyDescent="0.25">
      <c r="B879" s="50"/>
      <c r="E879" s="50"/>
      <c r="F879" s="50"/>
      <c r="G879" s="62"/>
    </row>
    <row r="880" spans="2:7" ht="18" customHeight="1" x14ac:dyDescent="0.25">
      <c r="B880" s="50"/>
      <c r="E880" s="50"/>
      <c r="F880" s="50"/>
      <c r="G880" s="62"/>
    </row>
    <row r="881" spans="2:7" ht="18" customHeight="1" x14ac:dyDescent="0.25">
      <c r="B881" s="50"/>
      <c r="E881" s="50"/>
      <c r="F881" s="50"/>
      <c r="G881" s="62"/>
    </row>
    <row r="882" spans="2:7" ht="18" customHeight="1" x14ac:dyDescent="0.25">
      <c r="B882" s="50"/>
      <c r="E882" s="50"/>
      <c r="F882" s="50"/>
      <c r="G882" s="62"/>
    </row>
    <row r="883" spans="2:7" ht="18" customHeight="1" x14ac:dyDescent="0.25">
      <c r="B883" s="50"/>
      <c r="E883" s="50"/>
      <c r="F883" s="50"/>
      <c r="G883" s="62"/>
    </row>
    <row r="884" spans="2:7" ht="18" customHeight="1" x14ac:dyDescent="0.25">
      <c r="B884" s="50"/>
      <c r="E884" s="50"/>
      <c r="F884" s="50"/>
      <c r="G884" s="62"/>
    </row>
    <row r="885" spans="2:7" ht="18" customHeight="1" x14ac:dyDescent="0.25">
      <c r="B885" s="50"/>
      <c r="E885" s="50"/>
      <c r="F885" s="50"/>
      <c r="G885" s="62"/>
    </row>
    <row r="886" spans="2:7" ht="18" customHeight="1" x14ac:dyDescent="0.25">
      <c r="B886" s="50"/>
      <c r="E886" s="50"/>
      <c r="F886" s="50"/>
      <c r="G886" s="62"/>
    </row>
    <row r="887" spans="2:7" ht="18" customHeight="1" x14ac:dyDescent="0.25">
      <c r="B887" s="50"/>
      <c r="E887" s="50"/>
      <c r="F887" s="50"/>
      <c r="G887" s="62"/>
    </row>
    <row r="888" spans="2:7" ht="18" customHeight="1" x14ac:dyDescent="0.25">
      <c r="B888" s="50"/>
      <c r="E888" s="50"/>
      <c r="F888" s="50"/>
      <c r="G888" s="62"/>
    </row>
    <row r="889" spans="2:7" ht="18" customHeight="1" x14ac:dyDescent="0.25">
      <c r="B889" s="50"/>
      <c r="E889" s="50"/>
      <c r="F889" s="50"/>
      <c r="G889" s="62"/>
    </row>
    <row r="890" spans="2:7" ht="18" customHeight="1" x14ac:dyDescent="0.25">
      <c r="B890" s="50"/>
      <c r="E890" s="50"/>
      <c r="F890" s="50"/>
      <c r="G890" s="62"/>
    </row>
    <row r="891" spans="2:7" ht="18" customHeight="1" x14ac:dyDescent="0.25">
      <c r="B891" s="50"/>
      <c r="E891" s="50"/>
      <c r="F891" s="50"/>
      <c r="G891" s="62"/>
    </row>
    <row r="892" spans="2:7" ht="18" customHeight="1" x14ac:dyDescent="0.25">
      <c r="B892" s="50"/>
      <c r="E892" s="50"/>
      <c r="F892" s="50"/>
      <c r="G892" s="62"/>
    </row>
    <row r="893" spans="2:7" ht="18" customHeight="1" x14ac:dyDescent="0.25">
      <c r="B893" s="50"/>
      <c r="E893" s="50"/>
      <c r="F893" s="50"/>
      <c r="G893" s="62"/>
    </row>
    <row r="894" spans="2:7" ht="18" customHeight="1" x14ac:dyDescent="0.25">
      <c r="B894" s="50"/>
      <c r="E894" s="50"/>
      <c r="F894" s="50"/>
      <c r="G894" s="62"/>
    </row>
    <row r="895" spans="2:7" ht="18" customHeight="1" x14ac:dyDescent="0.25">
      <c r="B895" s="50"/>
      <c r="E895" s="50"/>
      <c r="F895" s="50"/>
      <c r="G895" s="62"/>
    </row>
    <row r="896" spans="2:7" ht="18" customHeight="1" x14ac:dyDescent="0.25">
      <c r="B896" s="50"/>
      <c r="E896" s="50"/>
      <c r="F896" s="50"/>
      <c r="G896" s="62"/>
    </row>
    <row r="897" spans="2:7" ht="18" customHeight="1" x14ac:dyDescent="0.25">
      <c r="B897" s="50"/>
      <c r="E897" s="50"/>
      <c r="F897" s="50"/>
      <c r="G897" s="62"/>
    </row>
    <row r="898" spans="2:7" ht="18" customHeight="1" x14ac:dyDescent="0.25">
      <c r="B898" s="50"/>
      <c r="E898" s="50"/>
      <c r="F898" s="50"/>
      <c r="G898" s="62"/>
    </row>
    <row r="899" spans="2:7" ht="18" customHeight="1" x14ac:dyDescent="0.25">
      <c r="B899" s="50"/>
      <c r="E899" s="50"/>
      <c r="F899" s="50"/>
      <c r="G899" s="62"/>
    </row>
    <row r="900" spans="2:7" ht="18" customHeight="1" x14ac:dyDescent="0.25">
      <c r="B900" s="50"/>
      <c r="E900" s="50"/>
      <c r="F900" s="50"/>
      <c r="G900" s="62"/>
    </row>
    <row r="901" spans="2:7" ht="18" customHeight="1" x14ac:dyDescent="0.25">
      <c r="B901" s="50"/>
      <c r="E901" s="50"/>
      <c r="F901" s="50"/>
      <c r="G901" s="62"/>
    </row>
    <row r="902" spans="2:7" ht="18" customHeight="1" x14ac:dyDescent="0.25">
      <c r="B902" s="50"/>
      <c r="E902" s="50"/>
      <c r="F902" s="50"/>
      <c r="G902" s="62"/>
    </row>
    <row r="903" spans="2:7" ht="18" customHeight="1" x14ac:dyDescent="0.25">
      <c r="B903" s="50"/>
      <c r="E903" s="50"/>
      <c r="F903" s="50"/>
      <c r="G903" s="62"/>
    </row>
    <row r="904" spans="2:7" ht="18" customHeight="1" x14ac:dyDescent="0.25">
      <c r="B904" s="50"/>
      <c r="E904" s="50"/>
      <c r="F904" s="50"/>
      <c r="G904" s="62"/>
    </row>
    <row r="905" spans="2:7" ht="18" customHeight="1" x14ac:dyDescent="0.25">
      <c r="B905" s="50"/>
      <c r="E905" s="50"/>
      <c r="F905" s="50"/>
      <c r="G905" s="62"/>
    </row>
    <row r="906" spans="2:7" ht="18" customHeight="1" x14ac:dyDescent="0.25">
      <c r="B906" s="50"/>
      <c r="E906" s="50"/>
      <c r="F906" s="50"/>
      <c r="G906" s="62"/>
    </row>
    <row r="907" spans="2:7" ht="18" customHeight="1" x14ac:dyDescent="0.25">
      <c r="B907" s="50"/>
      <c r="E907" s="50"/>
      <c r="F907" s="50"/>
      <c r="G907" s="62"/>
    </row>
    <row r="908" spans="2:7" ht="18" customHeight="1" x14ac:dyDescent="0.25">
      <c r="B908" s="50"/>
      <c r="E908" s="50"/>
      <c r="F908" s="50"/>
      <c r="G908" s="62"/>
    </row>
    <row r="909" spans="2:7" ht="18" customHeight="1" x14ac:dyDescent="0.25">
      <c r="B909" s="50"/>
      <c r="E909" s="50"/>
      <c r="F909" s="50"/>
      <c r="G909" s="62"/>
    </row>
    <row r="910" spans="2:7" ht="18" customHeight="1" x14ac:dyDescent="0.25">
      <c r="B910" s="50"/>
      <c r="E910" s="50"/>
      <c r="F910" s="50"/>
      <c r="G910" s="62"/>
    </row>
    <row r="911" spans="2:7" ht="18" customHeight="1" x14ac:dyDescent="0.25">
      <c r="B911" s="50"/>
      <c r="E911" s="50"/>
      <c r="F911" s="50"/>
      <c r="G911" s="62"/>
    </row>
    <row r="912" spans="2:7" ht="18" customHeight="1" x14ac:dyDescent="0.25">
      <c r="B912" s="50"/>
      <c r="E912" s="50"/>
      <c r="F912" s="50"/>
      <c r="G912" s="62"/>
    </row>
    <row r="913" spans="2:7" ht="18" customHeight="1" x14ac:dyDescent="0.25">
      <c r="B913" s="50"/>
      <c r="E913" s="50"/>
      <c r="F913" s="50"/>
      <c r="G913" s="62"/>
    </row>
    <row r="914" spans="2:7" ht="18" customHeight="1" x14ac:dyDescent="0.25">
      <c r="B914" s="50"/>
      <c r="E914" s="50"/>
      <c r="F914" s="50"/>
      <c r="G914" s="62"/>
    </row>
    <row r="915" spans="2:7" ht="18" customHeight="1" x14ac:dyDescent="0.25">
      <c r="B915" s="50"/>
      <c r="E915" s="50"/>
      <c r="F915" s="50"/>
      <c r="G915" s="62"/>
    </row>
    <row r="916" spans="2:7" ht="18" customHeight="1" x14ac:dyDescent="0.25">
      <c r="B916" s="50"/>
      <c r="E916" s="50"/>
      <c r="F916" s="50"/>
      <c r="G916" s="62"/>
    </row>
    <row r="917" spans="2:7" ht="18" customHeight="1" x14ac:dyDescent="0.25">
      <c r="B917" s="50"/>
      <c r="E917" s="50"/>
      <c r="F917" s="50"/>
      <c r="G917" s="62"/>
    </row>
    <row r="918" spans="2:7" ht="18" customHeight="1" x14ac:dyDescent="0.25">
      <c r="B918" s="50"/>
      <c r="E918" s="50"/>
      <c r="F918" s="50"/>
      <c r="G918" s="62"/>
    </row>
    <row r="919" spans="2:7" ht="18" customHeight="1" x14ac:dyDescent="0.25">
      <c r="B919" s="50"/>
      <c r="E919" s="50"/>
      <c r="F919" s="50"/>
      <c r="G919" s="62"/>
    </row>
    <row r="920" spans="2:7" ht="18" customHeight="1" x14ac:dyDescent="0.25">
      <c r="B920" s="50"/>
      <c r="E920" s="50"/>
      <c r="F920" s="50"/>
      <c r="G920" s="62"/>
    </row>
    <row r="921" spans="2:7" ht="18" customHeight="1" x14ac:dyDescent="0.25">
      <c r="B921" s="50"/>
      <c r="E921" s="50"/>
      <c r="F921" s="50"/>
      <c r="G921" s="62"/>
    </row>
    <row r="922" spans="2:7" ht="18" customHeight="1" x14ac:dyDescent="0.25">
      <c r="B922" s="50"/>
      <c r="E922" s="50"/>
      <c r="F922" s="50"/>
      <c r="G922" s="62"/>
    </row>
    <row r="923" spans="2:7" ht="18" customHeight="1" x14ac:dyDescent="0.25">
      <c r="B923" s="50"/>
      <c r="E923" s="50"/>
      <c r="F923" s="50"/>
      <c r="G923" s="62"/>
    </row>
    <row r="924" spans="2:7" ht="18" customHeight="1" x14ac:dyDescent="0.25">
      <c r="B924" s="50"/>
      <c r="E924" s="50"/>
      <c r="F924" s="50"/>
      <c r="G924" s="62"/>
    </row>
    <row r="925" spans="2:7" ht="18" customHeight="1" x14ac:dyDescent="0.25">
      <c r="B925" s="50"/>
      <c r="E925" s="50"/>
      <c r="F925" s="50"/>
      <c r="G925" s="62"/>
    </row>
    <row r="926" spans="2:7" ht="18" customHeight="1" x14ac:dyDescent="0.25">
      <c r="B926" s="50"/>
      <c r="E926" s="50"/>
      <c r="F926" s="50"/>
      <c r="G926" s="62"/>
    </row>
    <row r="927" spans="2:7" ht="18" customHeight="1" x14ac:dyDescent="0.25">
      <c r="B927" s="50"/>
      <c r="E927" s="50"/>
      <c r="F927" s="50"/>
      <c r="G927" s="62"/>
    </row>
    <row r="928" spans="2:7" ht="18" customHeight="1" x14ac:dyDescent="0.25">
      <c r="B928" s="50"/>
      <c r="E928" s="50"/>
      <c r="F928" s="50"/>
      <c r="G928" s="62"/>
    </row>
    <row r="929" spans="2:7" ht="18" customHeight="1" x14ac:dyDescent="0.25">
      <c r="B929" s="50"/>
      <c r="E929" s="50"/>
      <c r="F929" s="50"/>
      <c r="G929" s="62"/>
    </row>
    <row r="930" spans="2:7" ht="18" customHeight="1" x14ac:dyDescent="0.25">
      <c r="B930" s="50"/>
      <c r="E930" s="50"/>
      <c r="F930" s="50"/>
      <c r="G930" s="62"/>
    </row>
    <row r="931" spans="2:7" ht="18" customHeight="1" x14ac:dyDescent="0.25">
      <c r="B931" s="50"/>
      <c r="E931" s="50"/>
      <c r="F931" s="50"/>
      <c r="G931" s="62"/>
    </row>
    <row r="932" spans="2:7" ht="18" customHeight="1" x14ac:dyDescent="0.25">
      <c r="B932" s="50"/>
      <c r="E932" s="50"/>
      <c r="F932" s="50"/>
      <c r="G932" s="62"/>
    </row>
    <row r="933" spans="2:7" ht="18" customHeight="1" x14ac:dyDescent="0.25">
      <c r="B933" s="50"/>
      <c r="E933" s="50"/>
      <c r="F933" s="50"/>
      <c r="G933" s="62"/>
    </row>
    <row r="934" spans="2:7" ht="18" customHeight="1" x14ac:dyDescent="0.25">
      <c r="B934" s="50"/>
      <c r="E934" s="50"/>
      <c r="F934" s="50"/>
      <c r="G934" s="62"/>
    </row>
    <row r="935" spans="2:7" ht="18" customHeight="1" x14ac:dyDescent="0.25">
      <c r="B935" s="50"/>
      <c r="E935" s="50"/>
      <c r="F935" s="50"/>
      <c r="G935" s="62"/>
    </row>
    <row r="936" spans="2:7" ht="18" customHeight="1" x14ac:dyDescent="0.25">
      <c r="B936" s="50"/>
      <c r="E936" s="50"/>
      <c r="F936" s="50"/>
      <c r="G936" s="62"/>
    </row>
    <row r="937" spans="2:7" ht="18" customHeight="1" x14ac:dyDescent="0.25">
      <c r="B937" s="50"/>
      <c r="E937" s="50"/>
      <c r="F937" s="50"/>
      <c r="G937" s="62"/>
    </row>
    <row r="938" spans="2:7" ht="18" customHeight="1" x14ac:dyDescent="0.25">
      <c r="B938" s="50"/>
      <c r="E938" s="50"/>
      <c r="F938" s="50"/>
      <c r="G938" s="62"/>
    </row>
    <row r="939" spans="2:7" ht="18" customHeight="1" x14ac:dyDescent="0.25">
      <c r="B939" s="50"/>
      <c r="E939" s="50"/>
      <c r="F939" s="50"/>
      <c r="G939" s="62"/>
    </row>
    <row r="940" spans="2:7" ht="18" customHeight="1" x14ac:dyDescent="0.25">
      <c r="B940" s="50"/>
      <c r="E940" s="50"/>
      <c r="F940" s="50"/>
      <c r="G940" s="62"/>
    </row>
    <row r="941" spans="2:7" ht="18" customHeight="1" x14ac:dyDescent="0.25">
      <c r="B941" s="50"/>
      <c r="E941" s="50"/>
      <c r="F941" s="50"/>
      <c r="G941" s="62"/>
    </row>
    <row r="942" spans="2:7" ht="18" customHeight="1" x14ac:dyDescent="0.25">
      <c r="B942" s="50"/>
      <c r="E942" s="50"/>
      <c r="F942" s="50"/>
      <c r="G942" s="62"/>
    </row>
    <row r="943" spans="2:7" ht="18" customHeight="1" x14ac:dyDescent="0.25">
      <c r="B943" s="50"/>
      <c r="E943" s="50"/>
      <c r="F943" s="50"/>
      <c r="G943" s="62"/>
    </row>
    <row r="944" spans="2:7" ht="18" customHeight="1" x14ac:dyDescent="0.25">
      <c r="B944" s="50"/>
      <c r="E944" s="50"/>
      <c r="F944" s="50"/>
      <c r="G944" s="62"/>
    </row>
    <row r="945" spans="2:7" ht="18" customHeight="1" x14ac:dyDescent="0.25">
      <c r="B945" s="50"/>
      <c r="E945" s="50"/>
      <c r="F945" s="50"/>
      <c r="G945" s="62"/>
    </row>
    <row r="946" spans="2:7" ht="18" customHeight="1" x14ac:dyDescent="0.25">
      <c r="B946" s="50"/>
      <c r="E946" s="50"/>
      <c r="F946" s="50"/>
      <c r="G946" s="62"/>
    </row>
    <row r="947" spans="2:7" ht="18" customHeight="1" x14ac:dyDescent="0.25">
      <c r="B947" s="50"/>
      <c r="E947" s="50"/>
      <c r="F947" s="50"/>
      <c r="G947" s="62"/>
    </row>
    <row r="948" spans="2:7" ht="18" customHeight="1" x14ac:dyDescent="0.25">
      <c r="B948" s="50"/>
      <c r="E948" s="50"/>
      <c r="F948" s="50"/>
      <c r="G948" s="62"/>
    </row>
    <row r="949" spans="2:7" ht="18" customHeight="1" x14ac:dyDescent="0.25">
      <c r="B949" s="50"/>
      <c r="E949" s="50"/>
      <c r="F949" s="50"/>
      <c r="G949" s="62"/>
    </row>
    <row r="950" spans="2:7" ht="18" customHeight="1" x14ac:dyDescent="0.25">
      <c r="B950" s="50"/>
      <c r="E950" s="50"/>
      <c r="F950" s="50"/>
      <c r="G950" s="62"/>
    </row>
    <row r="951" spans="2:7" ht="18" customHeight="1" x14ac:dyDescent="0.25">
      <c r="B951" s="50"/>
      <c r="E951" s="50"/>
      <c r="F951" s="50"/>
      <c r="G951" s="62"/>
    </row>
    <row r="952" spans="2:7" ht="18" customHeight="1" x14ac:dyDescent="0.25">
      <c r="B952" s="50"/>
      <c r="E952" s="50"/>
      <c r="F952" s="50"/>
      <c r="G952" s="62"/>
    </row>
    <row r="953" spans="2:7" ht="18" customHeight="1" x14ac:dyDescent="0.25">
      <c r="B953" s="50"/>
      <c r="E953" s="50"/>
      <c r="F953" s="50"/>
      <c r="G953" s="62"/>
    </row>
    <row r="954" spans="2:7" ht="18" customHeight="1" x14ac:dyDescent="0.25">
      <c r="B954" s="50"/>
      <c r="E954" s="50"/>
      <c r="F954" s="50"/>
      <c r="G954" s="62"/>
    </row>
    <row r="955" spans="2:7" ht="18" customHeight="1" x14ac:dyDescent="0.25">
      <c r="B955" s="50"/>
      <c r="E955" s="50"/>
      <c r="F955" s="50"/>
      <c r="G955" s="62"/>
    </row>
    <row r="956" spans="2:7" ht="18" customHeight="1" x14ac:dyDescent="0.25">
      <c r="B956" s="50"/>
      <c r="E956" s="50"/>
      <c r="F956" s="50"/>
      <c r="G956" s="62"/>
    </row>
    <row r="957" spans="2:7" ht="18" customHeight="1" x14ac:dyDescent="0.25">
      <c r="B957" s="50"/>
      <c r="E957" s="50"/>
      <c r="F957" s="50"/>
      <c r="G957" s="62"/>
    </row>
    <row r="958" spans="2:7" ht="18" customHeight="1" x14ac:dyDescent="0.25">
      <c r="B958" s="50"/>
      <c r="E958" s="50"/>
      <c r="F958" s="50"/>
      <c r="G958" s="62"/>
    </row>
    <row r="959" spans="2:7" ht="18" customHeight="1" x14ac:dyDescent="0.25">
      <c r="B959" s="50"/>
      <c r="E959" s="50"/>
      <c r="F959" s="50"/>
      <c r="G959" s="62"/>
    </row>
    <row r="960" spans="2:7" ht="18" customHeight="1" x14ac:dyDescent="0.25">
      <c r="B960" s="50"/>
      <c r="E960" s="50"/>
      <c r="F960" s="50"/>
      <c r="G960" s="62"/>
    </row>
    <row r="961" spans="2:7" ht="18" customHeight="1" x14ac:dyDescent="0.25">
      <c r="B961" s="50"/>
      <c r="E961" s="50"/>
      <c r="F961" s="50"/>
      <c r="G961" s="62"/>
    </row>
    <row r="962" spans="2:7" ht="18" customHeight="1" x14ac:dyDescent="0.25">
      <c r="B962" s="50"/>
      <c r="E962" s="50"/>
      <c r="F962" s="50"/>
      <c r="G962" s="62"/>
    </row>
    <row r="963" spans="2:7" ht="18" customHeight="1" x14ac:dyDescent="0.25">
      <c r="B963" s="50"/>
      <c r="E963" s="50"/>
      <c r="F963" s="50"/>
      <c r="G963" s="62"/>
    </row>
    <row r="964" spans="2:7" ht="18" customHeight="1" x14ac:dyDescent="0.25">
      <c r="B964" s="50"/>
      <c r="E964" s="50"/>
      <c r="F964" s="50"/>
      <c r="G964" s="62"/>
    </row>
    <row r="965" spans="2:7" ht="18" customHeight="1" x14ac:dyDescent="0.25">
      <c r="B965" s="50"/>
      <c r="E965" s="50"/>
      <c r="F965" s="50"/>
      <c r="G965" s="62"/>
    </row>
    <row r="966" spans="2:7" ht="18" customHeight="1" x14ac:dyDescent="0.25">
      <c r="B966" s="50"/>
      <c r="E966" s="50"/>
      <c r="F966" s="50"/>
      <c r="G966" s="62"/>
    </row>
    <row r="967" spans="2:7" ht="18" customHeight="1" x14ac:dyDescent="0.25">
      <c r="B967" s="50"/>
      <c r="E967" s="50"/>
      <c r="F967" s="50"/>
      <c r="G967" s="62"/>
    </row>
    <row r="968" spans="2:7" ht="18" customHeight="1" x14ac:dyDescent="0.25">
      <c r="B968" s="50"/>
      <c r="E968" s="50"/>
      <c r="F968" s="50"/>
      <c r="G968" s="62"/>
    </row>
    <row r="969" spans="2:7" ht="18" customHeight="1" x14ac:dyDescent="0.25">
      <c r="B969" s="50"/>
      <c r="E969" s="50"/>
      <c r="F969" s="50"/>
      <c r="G969" s="62"/>
    </row>
    <row r="970" spans="2:7" ht="18" customHeight="1" x14ac:dyDescent="0.25">
      <c r="B970" s="50"/>
      <c r="E970" s="50"/>
      <c r="F970" s="50"/>
      <c r="G970" s="62"/>
    </row>
    <row r="971" spans="2:7" ht="18" customHeight="1" x14ac:dyDescent="0.25">
      <c r="B971" s="50"/>
      <c r="E971" s="50"/>
      <c r="F971" s="50"/>
      <c r="G971" s="62"/>
    </row>
    <row r="972" spans="2:7" ht="18" customHeight="1" x14ac:dyDescent="0.25">
      <c r="B972" s="50"/>
      <c r="E972" s="50"/>
      <c r="F972" s="50"/>
      <c r="G972" s="62"/>
    </row>
    <row r="973" spans="2:7" ht="18" customHeight="1" x14ac:dyDescent="0.25">
      <c r="B973" s="50"/>
      <c r="E973" s="50"/>
      <c r="F973" s="50"/>
      <c r="G973" s="62"/>
    </row>
    <row r="974" spans="2:7" ht="18" customHeight="1" x14ac:dyDescent="0.25">
      <c r="B974" s="50"/>
      <c r="E974" s="50"/>
      <c r="F974" s="50"/>
      <c r="G974" s="62"/>
    </row>
    <row r="975" spans="2:7" ht="18" customHeight="1" x14ac:dyDescent="0.25">
      <c r="B975" s="50"/>
      <c r="E975" s="50"/>
      <c r="F975" s="50"/>
      <c r="G975" s="62"/>
    </row>
    <row r="976" spans="2:7" ht="18" customHeight="1" x14ac:dyDescent="0.25">
      <c r="B976" s="50"/>
      <c r="E976" s="50"/>
      <c r="F976" s="50"/>
      <c r="G976" s="62"/>
    </row>
    <row r="977" spans="2:7" ht="18" customHeight="1" x14ac:dyDescent="0.25">
      <c r="B977" s="50"/>
      <c r="E977" s="50"/>
      <c r="F977" s="50"/>
      <c r="G977" s="62"/>
    </row>
    <row r="978" spans="2:7" ht="18" customHeight="1" x14ac:dyDescent="0.25">
      <c r="B978" s="50"/>
      <c r="E978" s="50"/>
      <c r="F978" s="50"/>
      <c r="G978" s="62"/>
    </row>
    <row r="979" spans="2:7" ht="18" customHeight="1" x14ac:dyDescent="0.25">
      <c r="B979" s="50"/>
      <c r="E979" s="50"/>
      <c r="F979" s="50"/>
      <c r="G979" s="62"/>
    </row>
    <row r="980" spans="2:7" ht="18" customHeight="1" x14ac:dyDescent="0.25">
      <c r="B980" s="50"/>
      <c r="E980" s="50"/>
      <c r="F980" s="50"/>
      <c r="G980" s="62"/>
    </row>
    <row r="981" spans="2:7" ht="18" customHeight="1" x14ac:dyDescent="0.25">
      <c r="B981" s="50"/>
      <c r="E981" s="50"/>
      <c r="F981" s="50"/>
      <c r="G981" s="62"/>
    </row>
    <row r="982" spans="2:7" ht="18" customHeight="1" x14ac:dyDescent="0.25">
      <c r="B982" s="50"/>
      <c r="E982" s="50"/>
      <c r="F982" s="50"/>
      <c r="G982" s="62"/>
    </row>
    <row r="983" spans="2:7" ht="18" customHeight="1" x14ac:dyDescent="0.25">
      <c r="B983" s="50"/>
      <c r="E983" s="50"/>
      <c r="F983" s="50"/>
      <c r="G983" s="62"/>
    </row>
    <row r="984" spans="2:7" ht="18" customHeight="1" x14ac:dyDescent="0.25">
      <c r="B984" s="50"/>
      <c r="E984" s="50"/>
      <c r="F984" s="50"/>
      <c r="G984" s="62"/>
    </row>
    <row r="985" spans="2:7" ht="18" customHeight="1" x14ac:dyDescent="0.25">
      <c r="B985" s="50"/>
      <c r="E985" s="50"/>
      <c r="F985" s="50"/>
      <c r="G985" s="62"/>
    </row>
    <row r="986" spans="2:7" ht="18" customHeight="1" x14ac:dyDescent="0.25">
      <c r="B986" s="50"/>
      <c r="E986" s="50"/>
      <c r="F986" s="50"/>
      <c r="G986" s="62"/>
    </row>
    <row r="987" spans="2:7" ht="18" customHeight="1" x14ac:dyDescent="0.25">
      <c r="B987" s="50"/>
      <c r="E987" s="50"/>
      <c r="F987" s="50"/>
      <c r="G987" s="62"/>
    </row>
    <row r="988" spans="2:7" ht="18" customHeight="1" x14ac:dyDescent="0.25">
      <c r="B988" s="50"/>
      <c r="E988" s="50"/>
      <c r="F988" s="50"/>
      <c r="G988" s="62"/>
    </row>
    <row r="989" spans="2:7" ht="18" customHeight="1" x14ac:dyDescent="0.25">
      <c r="B989" s="50"/>
      <c r="E989" s="50"/>
      <c r="F989" s="50"/>
      <c r="G989" s="62"/>
    </row>
    <row r="990" spans="2:7" ht="18" customHeight="1" x14ac:dyDescent="0.25">
      <c r="B990" s="50"/>
      <c r="E990" s="50"/>
      <c r="F990" s="50"/>
      <c r="G990" s="62"/>
    </row>
    <row r="991" spans="2:7" ht="18" customHeight="1" x14ac:dyDescent="0.25">
      <c r="B991" s="50"/>
      <c r="E991" s="50"/>
      <c r="F991" s="50"/>
      <c r="G991" s="62"/>
    </row>
    <row r="992" spans="2:7" ht="18" customHeight="1" x14ac:dyDescent="0.25">
      <c r="B992" s="50"/>
      <c r="E992" s="50"/>
      <c r="F992" s="50"/>
      <c r="G992" s="62"/>
    </row>
    <row r="993" spans="2:7" ht="18" customHeight="1" x14ac:dyDescent="0.25">
      <c r="B993" s="50"/>
      <c r="E993" s="50"/>
      <c r="F993" s="50"/>
      <c r="G993" s="62"/>
    </row>
    <row r="994" spans="2:7" ht="18" customHeight="1" x14ac:dyDescent="0.25">
      <c r="B994" s="50"/>
      <c r="E994" s="50"/>
      <c r="F994" s="50"/>
      <c r="G994" s="62"/>
    </row>
    <row r="995" spans="2:7" ht="18" customHeight="1" x14ac:dyDescent="0.25">
      <c r="B995" s="50"/>
      <c r="E995" s="50"/>
      <c r="F995" s="50"/>
      <c r="G995" s="62"/>
    </row>
    <row r="996" spans="2:7" ht="18" customHeight="1" x14ac:dyDescent="0.25">
      <c r="B996" s="50"/>
      <c r="E996" s="50"/>
      <c r="F996" s="50"/>
      <c r="G996" s="62"/>
    </row>
    <row r="997" spans="2:7" ht="18" customHeight="1" x14ac:dyDescent="0.25">
      <c r="B997" s="50"/>
      <c r="E997" s="50"/>
      <c r="F997" s="50"/>
      <c r="G997" s="62"/>
    </row>
    <row r="998" spans="2:7" ht="18" customHeight="1" x14ac:dyDescent="0.25">
      <c r="B998" s="50"/>
      <c r="E998" s="50"/>
      <c r="F998" s="50"/>
      <c r="G998" s="62"/>
    </row>
    <row r="999" spans="2:7" ht="18" customHeight="1" x14ac:dyDescent="0.25">
      <c r="B999" s="50"/>
      <c r="E999" s="50"/>
      <c r="F999" s="50"/>
      <c r="G999" s="62"/>
    </row>
    <row r="1000" spans="2:7" ht="18" customHeight="1" x14ac:dyDescent="0.25">
      <c r="B1000" s="50"/>
      <c r="E1000" s="50"/>
      <c r="F1000" s="50"/>
      <c r="G1000" s="62"/>
    </row>
    <row r="1001" spans="2:7" ht="18" customHeight="1" x14ac:dyDescent="0.25">
      <c r="B1001" s="50"/>
      <c r="E1001" s="50"/>
      <c r="F1001" s="50"/>
      <c r="G1001" s="62"/>
    </row>
    <row r="1002" spans="2:7" ht="18" customHeight="1" x14ac:dyDescent="0.25">
      <c r="B1002" s="50"/>
      <c r="E1002" s="50"/>
      <c r="F1002" s="50"/>
      <c r="G1002" s="62"/>
    </row>
    <row r="1003" spans="2:7" ht="18" customHeight="1" x14ac:dyDescent="0.25">
      <c r="B1003" s="50"/>
      <c r="E1003" s="50"/>
      <c r="F1003" s="50"/>
      <c r="G1003" s="62"/>
    </row>
    <row r="1004" spans="2:7" ht="18" customHeight="1" x14ac:dyDescent="0.25">
      <c r="B1004" s="50"/>
      <c r="E1004" s="50"/>
      <c r="F1004" s="50"/>
      <c r="G1004" s="62"/>
    </row>
    <row r="1005" spans="2:7" ht="18" customHeight="1" x14ac:dyDescent="0.25">
      <c r="B1005" s="50"/>
      <c r="E1005" s="50"/>
      <c r="F1005" s="50"/>
      <c r="G1005" s="62"/>
    </row>
    <row r="1006" spans="2:7" ht="18" customHeight="1" x14ac:dyDescent="0.25">
      <c r="B1006" s="50"/>
      <c r="E1006" s="50"/>
      <c r="F1006" s="50"/>
      <c r="G1006" s="62"/>
    </row>
    <row r="1007" spans="2:7" ht="18" customHeight="1" x14ac:dyDescent="0.25">
      <c r="B1007" s="50"/>
      <c r="E1007" s="50"/>
      <c r="F1007" s="50"/>
      <c r="G1007" s="62"/>
    </row>
    <row r="1008" spans="2:7" ht="18" customHeight="1" x14ac:dyDescent="0.25">
      <c r="B1008" s="50"/>
      <c r="E1008" s="50"/>
      <c r="F1008" s="50"/>
      <c r="G1008" s="62"/>
    </row>
    <row r="1009" spans="2:7" ht="18" customHeight="1" x14ac:dyDescent="0.25">
      <c r="B1009" s="50"/>
      <c r="E1009" s="50"/>
      <c r="F1009" s="50"/>
      <c r="G1009" s="62"/>
    </row>
    <row r="1010" spans="2:7" ht="18" customHeight="1" x14ac:dyDescent="0.25">
      <c r="B1010" s="50"/>
      <c r="E1010" s="50"/>
      <c r="F1010" s="50"/>
      <c r="G1010" s="62"/>
    </row>
    <row r="1011" spans="2:7" ht="18" customHeight="1" x14ac:dyDescent="0.25">
      <c r="B1011" s="50"/>
      <c r="E1011" s="50"/>
      <c r="F1011" s="50"/>
      <c r="G1011" s="62"/>
    </row>
    <row r="1012" spans="2:7" ht="18" customHeight="1" x14ac:dyDescent="0.25">
      <c r="B1012" s="50"/>
      <c r="E1012" s="50"/>
      <c r="F1012" s="50"/>
      <c r="G1012" s="62"/>
    </row>
    <row r="1013" spans="2:7" ht="18" customHeight="1" x14ac:dyDescent="0.25">
      <c r="B1013" s="50"/>
      <c r="E1013" s="50"/>
      <c r="F1013" s="50"/>
      <c r="G1013" s="62"/>
    </row>
    <row r="1014" spans="2:7" ht="18" customHeight="1" x14ac:dyDescent="0.25">
      <c r="B1014" s="50"/>
      <c r="E1014" s="50"/>
      <c r="F1014" s="50"/>
      <c r="G1014" s="62"/>
    </row>
    <row r="1015" spans="2:7" ht="18" customHeight="1" x14ac:dyDescent="0.25">
      <c r="B1015" s="50"/>
      <c r="E1015" s="50"/>
      <c r="F1015" s="50"/>
      <c r="G1015" s="62"/>
    </row>
    <row r="1016" spans="2:7" ht="18" customHeight="1" x14ac:dyDescent="0.25">
      <c r="B1016" s="50"/>
      <c r="E1016" s="50"/>
      <c r="F1016" s="50"/>
      <c r="G1016" s="62"/>
    </row>
    <row r="1017" spans="2:7" ht="18" customHeight="1" x14ac:dyDescent="0.25">
      <c r="B1017" s="50"/>
      <c r="E1017" s="50"/>
      <c r="F1017" s="50"/>
      <c r="G1017" s="62"/>
    </row>
    <row r="1018" spans="2:7" ht="18" customHeight="1" x14ac:dyDescent="0.25">
      <c r="B1018" s="50"/>
      <c r="E1018" s="50"/>
      <c r="F1018" s="50"/>
      <c r="G1018" s="62"/>
    </row>
    <row r="1019" spans="2:7" ht="18" customHeight="1" x14ac:dyDescent="0.25">
      <c r="B1019" s="50"/>
      <c r="E1019" s="50"/>
      <c r="F1019" s="50"/>
      <c r="G1019" s="62"/>
    </row>
    <row r="1020" spans="2:7" ht="18" customHeight="1" x14ac:dyDescent="0.25">
      <c r="B1020" s="50"/>
      <c r="E1020" s="50"/>
      <c r="F1020" s="50"/>
      <c r="G1020" s="62"/>
    </row>
    <row r="1021" spans="2:7" ht="18" customHeight="1" x14ac:dyDescent="0.25">
      <c r="B1021" s="50"/>
      <c r="E1021" s="50"/>
      <c r="F1021" s="50"/>
      <c r="G1021" s="62"/>
    </row>
    <row r="1022" spans="2:7" ht="18" customHeight="1" x14ac:dyDescent="0.25">
      <c r="B1022" s="50"/>
      <c r="E1022" s="50"/>
      <c r="F1022" s="50"/>
      <c r="G1022" s="62"/>
    </row>
    <row r="1023" spans="2:7" ht="18" customHeight="1" x14ac:dyDescent="0.25">
      <c r="B1023" s="50"/>
      <c r="E1023" s="50"/>
      <c r="F1023" s="50"/>
      <c r="G1023" s="62"/>
    </row>
    <row r="1024" spans="2:7" ht="18" customHeight="1" x14ac:dyDescent="0.25">
      <c r="B1024" s="50"/>
      <c r="E1024" s="50"/>
      <c r="F1024" s="50"/>
      <c r="G1024" s="62"/>
    </row>
    <row r="1025" spans="2:7" ht="18" customHeight="1" x14ac:dyDescent="0.25">
      <c r="B1025" s="50"/>
      <c r="E1025" s="50"/>
      <c r="F1025" s="50"/>
      <c r="G1025" s="62"/>
    </row>
    <row r="1026" spans="2:7" ht="18" customHeight="1" x14ac:dyDescent="0.25">
      <c r="B1026" s="50"/>
      <c r="E1026" s="50"/>
      <c r="F1026" s="50"/>
      <c r="G1026" s="62"/>
    </row>
    <row r="1027" spans="2:7" ht="18" customHeight="1" x14ac:dyDescent="0.25">
      <c r="B1027" s="50"/>
      <c r="E1027" s="50"/>
      <c r="F1027" s="50"/>
      <c r="G1027" s="62"/>
    </row>
    <row r="1028" spans="2:7" ht="18" customHeight="1" x14ac:dyDescent="0.25">
      <c r="B1028" s="50"/>
      <c r="E1028" s="50"/>
      <c r="F1028" s="50"/>
      <c r="G1028" s="62"/>
    </row>
    <row r="1029" spans="2:7" ht="18" customHeight="1" x14ac:dyDescent="0.25">
      <c r="B1029" s="50"/>
      <c r="E1029" s="50"/>
      <c r="F1029" s="50"/>
      <c r="G1029" s="62"/>
    </row>
    <row r="1030" spans="2:7" ht="18" customHeight="1" x14ac:dyDescent="0.25">
      <c r="B1030" s="50"/>
      <c r="E1030" s="50"/>
      <c r="F1030" s="50"/>
      <c r="G1030" s="62"/>
    </row>
    <row r="1031" spans="2:7" ht="18" customHeight="1" x14ac:dyDescent="0.25">
      <c r="B1031" s="50"/>
      <c r="E1031" s="50"/>
      <c r="F1031" s="50"/>
      <c r="G1031" s="62"/>
    </row>
    <row r="1032" spans="2:7" ht="18" customHeight="1" x14ac:dyDescent="0.25">
      <c r="B1032" s="50"/>
      <c r="E1032" s="50"/>
      <c r="F1032" s="50"/>
      <c r="G1032" s="62"/>
    </row>
    <row r="1033" spans="2:7" ht="18" customHeight="1" x14ac:dyDescent="0.25">
      <c r="B1033" s="50"/>
      <c r="E1033" s="50"/>
      <c r="F1033" s="50"/>
      <c r="G1033" s="62"/>
    </row>
    <row r="1034" spans="2:7" ht="18" customHeight="1" x14ac:dyDescent="0.25">
      <c r="B1034" s="50"/>
      <c r="E1034" s="50"/>
      <c r="F1034" s="50"/>
      <c r="G1034" s="62"/>
    </row>
    <row r="1035" spans="2:7" ht="18" customHeight="1" x14ac:dyDescent="0.25">
      <c r="B1035" s="50"/>
      <c r="E1035" s="50"/>
      <c r="F1035" s="50"/>
      <c r="G1035" s="62"/>
    </row>
    <row r="1036" spans="2:7" ht="18" customHeight="1" x14ac:dyDescent="0.25">
      <c r="B1036" s="50"/>
      <c r="E1036" s="50"/>
      <c r="F1036" s="50"/>
      <c r="G1036" s="62"/>
    </row>
    <row r="1037" spans="2:7" ht="18" customHeight="1" x14ac:dyDescent="0.25">
      <c r="B1037" s="50"/>
      <c r="E1037" s="50"/>
      <c r="F1037" s="50"/>
      <c r="G1037" s="62"/>
    </row>
    <row r="1038" spans="2:7" ht="18" customHeight="1" x14ac:dyDescent="0.25">
      <c r="B1038" s="50"/>
      <c r="E1038" s="50"/>
      <c r="F1038" s="50"/>
      <c r="G1038" s="62"/>
    </row>
    <row r="1039" spans="2:7" ht="18" customHeight="1" x14ac:dyDescent="0.25">
      <c r="B1039" s="50"/>
      <c r="E1039" s="50"/>
      <c r="F1039" s="50"/>
      <c r="G1039" s="62"/>
    </row>
    <row r="1040" spans="2:7" ht="18" customHeight="1" x14ac:dyDescent="0.25">
      <c r="B1040" s="50"/>
      <c r="E1040" s="50"/>
      <c r="F1040" s="50"/>
      <c r="G1040" s="62"/>
    </row>
    <row r="1041" spans="2:7" ht="18" customHeight="1" x14ac:dyDescent="0.25">
      <c r="B1041" s="50"/>
      <c r="E1041" s="50"/>
      <c r="F1041" s="50"/>
      <c r="G1041" s="62"/>
    </row>
    <row r="1042" spans="2:7" ht="18" customHeight="1" x14ac:dyDescent="0.25">
      <c r="B1042" s="50"/>
      <c r="E1042" s="50"/>
      <c r="F1042" s="50"/>
      <c r="G1042" s="62"/>
    </row>
    <row r="1043" spans="2:7" ht="18" customHeight="1" x14ac:dyDescent="0.25">
      <c r="B1043" s="50"/>
      <c r="E1043" s="50"/>
      <c r="F1043" s="50"/>
      <c r="G1043" s="62"/>
    </row>
    <row r="1044" spans="2:7" ht="18" customHeight="1" x14ac:dyDescent="0.25">
      <c r="B1044" s="50"/>
      <c r="E1044" s="50"/>
      <c r="F1044" s="50"/>
      <c r="G1044" s="62"/>
    </row>
    <row r="1045" spans="2:7" ht="18" customHeight="1" x14ac:dyDescent="0.25">
      <c r="B1045" s="50"/>
      <c r="E1045" s="50"/>
      <c r="F1045" s="50"/>
      <c r="G1045" s="62"/>
    </row>
    <row r="1046" spans="2:7" ht="18" customHeight="1" x14ac:dyDescent="0.25">
      <c r="B1046" s="50"/>
      <c r="E1046" s="50"/>
      <c r="F1046" s="50"/>
      <c r="G1046" s="62"/>
    </row>
    <row r="1047" spans="2:7" ht="18" customHeight="1" x14ac:dyDescent="0.25">
      <c r="B1047" s="50"/>
      <c r="E1047" s="50"/>
      <c r="F1047" s="50"/>
      <c r="G1047" s="62"/>
    </row>
    <row r="1048" spans="2:7" ht="18" customHeight="1" x14ac:dyDescent="0.25">
      <c r="B1048" s="50"/>
      <c r="E1048" s="50"/>
      <c r="F1048" s="50"/>
      <c r="G1048" s="62"/>
    </row>
    <row r="1049" spans="2:7" ht="18" customHeight="1" x14ac:dyDescent="0.25">
      <c r="B1049" s="50"/>
      <c r="E1049" s="50"/>
      <c r="F1049" s="50"/>
      <c r="G1049" s="62"/>
    </row>
    <row r="1050" spans="2:7" ht="18" customHeight="1" x14ac:dyDescent="0.25">
      <c r="B1050" s="50"/>
      <c r="E1050" s="50"/>
      <c r="F1050" s="50"/>
      <c r="G1050" s="62"/>
    </row>
    <row r="1051" spans="2:7" ht="18" customHeight="1" x14ac:dyDescent="0.25">
      <c r="B1051" s="50"/>
      <c r="E1051" s="50"/>
      <c r="F1051" s="50"/>
      <c r="G1051" s="62"/>
    </row>
    <row r="1052" spans="2:7" ht="18" customHeight="1" x14ac:dyDescent="0.25">
      <c r="B1052" s="50"/>
      <c r="E1052" s="50"/>
      <c r="F1052" s="50"/>
      <c r="G1052" s="62"/>
    </row>
    <row r="1053" spans="2:7" ht="18" customHeight="1" x14ac:dyDescent="0.25">
      <c r="B1053" s="50"/>
      <c r="E1053" s="50"/>
      <c r="F1053" s="50"/>
      <c r="G1053" s="62"/>
    </row>
    <row r="1054" spans="2:7" ht="18" customHeight="1" x14ac:dyDescent="0.25">
      <c r="B1054" s="50"/>
      <c r="E1054" s="50"/>
      <c r="F1054" s="50"/>
      <c r="G1054" s="62"/>
    </row>
    <row r="1055" spans="2:7" ht="18" customHeight="1" x14ac:dyDescent="0.25">
      <c r="B1055" s="50"/>
      <c r="E1055" s="50"/>
      <c r="F1055" s="50"/>
      <c r="G1055" s="62"/>
    </row>
    <row r="1056" spans="2:7" ht="18" customHeight="1" x14ac:dyDescent="0.25">
      <c r="B1056" s="50"/>
      <c r="E1056" s="50"/>
      <c r="F1056" s="50"/>
      <c r="G1056" s="62"/>
    </row>
    <row r="1057" spans="2:7" ht="18" customHeight="1" x14ac:dyDescent="0.25">
      <c r="B1057" s="50"/>
      <c r="E1057" s="50"/>
      <c r="F1057" s="50"/>
      <c r="G1057" s="62"/>
    </row>
    <row r="1058" spans="2:7" ht="18" customHeight="1" x14ac:dyDescent="0.25">
      <c r="B1058" s="50"/>
      <c r="E1058" s="50"/>
      <c r="F1058" s="50"/>
      <c r="G1058" s="62"/>
    </row>
    <row r="1059" spans="2:7" ht="18" customHeight="1" x14ac:dyDescent="0.25">
      <c r="B1059" s="50"/>
      <c r="E1059" s="50"/>
      <c r="F1059" s="50"/>
      <c r="G1059" s="62"/>
    </row>
    <row r="1060" spans="2:7" ht="18" customHeight="1" x14ac:dyDescent="0.25">
      <c r="B1060" s="50"/>
      <c r="E1060" s="50"/>
      <c r="F1060" s="50"/>
      <c r="G1060" s="62"/>
    </row>
    <row r="1061" spans="2:7" ht="18" customHeight="1" x14ac:dyDescent="0.25">
      <c r="B1061" s="50"/>
      <c r="E1061" s="50"/>
      <c r="F1061" s="50"/>
      <c r="G1061" s="62"/>
    </row>
    <row r="1062" spans="2:7" ht="18" customHeight="1" x14ac:dyDescent="0.25">
      <c r="B1062" s="50"/>
      <c r="E1062" s="50"/>
      <c r="F1062" s="50"/>
      <c r="G1062" s="62"/>
    </row>
    <row r="1063" spans="2:7" ht="18" customHeight="1" x14ac:dyDescent="0.25">
      <c r="B1063" s="50"/>
      <c r="E1063" s="50"/>
      <c r="F1063" s="50"/>
      <c r="G1063" s="62"/>
    </row>
    <row r="1064" spans="2:7" ht="18" customHeight="1" x14ac:dyDescent="0.25">
      <c r="B1064" s="50"/>
      <c r="E1064" s="50"/>
      <c r="F1064" s="50"/>
      <c r="G1064" s="62"/>
    </row>
    <row r="1065" spans="2:7" ht="18" customHeight="1" x14ac:dyDescent="0.25">
      <c r="B1065" s="50"/>
      <c r="E1065" s="50"/>
      <c r="F1065" s="50"/>
      <c r="G1065" s="62"/>
    </row>
    <row r="1066" spans="2:7" ht="18" customHeight="1" x14ac:dyDescent="0.25">
      <c r="B1066" s="50"/>
      <c r="E1066" s="50"/>
      <c r="F1066" s="50"/>
      <c r="G1066" s="62"/>
    </row>
    <row r="1067" spans="2:7" ht="18" customHeight="1" x14ac:dyDescent="0.25">
      <c r="B1067" s="50"/>
      <c r="E1067" s="50"/>
      <c r="F1067" s="50"/>
      <c r="G1067" s="62"/>
    </row>
    <row r="1068" spans="2:7" ht="18" customHeight="1" x14ac:dyDescent="0.25">
      <c r="B1068" s="50"/>
      <c r="E1068" s="50"/>
      <c r="F1068" s="50"/>
      <c r="G1068" s="62"/>
    </row>
    <row r="1069" spans="2:7" ht="18" customHeight="1" x14ac:dyDescent="0.25">
      <c r="B1069" s="50"/>
      <c r="E1069" s="50"/>
      <c r="F1069" s="50"/>
      <c r="G1069" s="62"/>
    </row>
    <row r="1070" spans="2:7" ht="18" customHeight="1" x14ac:dyDescent="0.25">
      <c r="B1070" s="50"/>
      <c r="E1070" s="50"/>
      <c r="F1070" s="50"/>
      <c r="G1070" s="62"/>
    </row>
    <row r="1071" spans="2:7" ht="18" customHeight="1" x14ac:dyDescent="0.25">
      <c r="B1071" s="50"/>
      <c r="E1071" s="50"/>
      <c r="F1071" s="50"/>
      <c r="G1071" s="62"/>
    </row>
    <row r="1072" spans="2:7" ht="18" customHeight="1" x14ac:dyDescent="0.25">
      <c r="B1072" s="50"/>
      <c r="E1072" s="50"/>
      <c r="F1072" s="50"/>
      <c r="G1072" s="62"/>
    </row>
    <row r="1073" spans="2:7" ht="18" customHeight="1" x14ac:dyDescent="0.25">
      <c r="B1073" s="50"/>
      <c r="E1073" s="50"/>
      <c r="F1073" s="50"/>
      <c r="G1073" s="62"/>
    </row>
    <row r="1074" spans="2:7" ht="18" customHeight="1" x14ac:dyDescent="0.25">
      <c r="B1074" s="50"/>
      <c r="E1074" s="50"/>
      <c r="F1074" s="50"/>
      <c r="G1074" s="62"/>
    </row>
    <row r="1075" spans="2:7" ht="18" customHeight="1" x14ac:dyDescent="0.25">
      <c r="B1075" s="50"/>
      <c r="E1075" s="50"/>
      <c r="F1075" s="50"/>
      <c r="G1075" s="62"/>
    </row>
    <row r="1076" spans="2:7" ht="18" customHeight="1" x14ac:dyDescent="0.25">
      <c r="B1076" s="50"/>
      <c r="E1076" s="50"/>
      <c r="F1076" s="50"/>
      <c r="G1076" s="62"/>
    </row>
    <row r="1077" spans="2:7" ht="18" customHeight="1" x14ac:dyDescent="0.25">
      <c r="B1077" s="50"/>
      <c r="E1077" s="50"/>
      <c r="F1077" s="50"/>
      <c r="G1077" s="62"/>
    </row>
    <row r="1078" spans="2:7" ht="18" customHeight="1" x14ac:dyDescent="0.25">
      <c r="B1078" s="50"/>
      <c r="E1078" s="50"/>
      <c r="F1078" s="50"/>
      <c r="G1078" s="62"/>
    </row>
    <row r="1079" spans="2:7" ht="18" customHeight="1" x14ac:dyDescent="0.25">
      <c r="B1079" s="50"/>
      <c r="E1079" s="50"/>
      <c r="F1079" s="50"/>
      <c r="G1079" s="62"/>
    </row>
    <row r="1080" spans="2:7" ht="18" customHeight="1" x14ac:dyDescent="0.25">
      <c r="B1080" s="50"/>
      <c r="E1080" s="50"/>
      <c r="F1080" s="50"/>
      <c r="G1080" s="62"/>
    </row>
    <row r="1081" spans="2:7" ht="18" customHeight="1" x14ac:dyDescent="0.25">
      <c r="B1081" s="50"/>
      <c r="E1081" s="50"/>
      <c r="F1081" s="50"/>
      <c r="G1081" s="62"/>
    </row>
    <row r="1082" spans="2:7" ht="18" customHeight="1" x14ac:dyDescent="0.25">
      <c r="B1082" s="50"/>
      <c r="E1082" s="50"/>
      <c r="F1082" s="50"/>
      <c r="G1082" s="62"/>
    </row>
    <row r="1083" spans="2:7" ht="18" customHeight="1" x14ac:dyDescent="0.25">
      <c r="B1083" s="50"/>
      <c r="E1083" s="50"/>
      <c r="F1083" s="50"/>
      <c r="G1083" s="62"/>
    </row>
    <row r="1084" spans="2:7" ht="18" customHeight="1" x14ac:dyDescent="0.25">
      <c r="B1084" s="50"/>
      <c r="E1084" s="50"/>
      <c r="F1084" s="50"/>
      <c r="G1084" s="62"/>
    </row>
    <row r="1085" spans="2:7" ht="18" customHeight="1" x14ac:dyDescent="0.25">
      <c r="B1085" s="50"/>
      <c r="E1085" s="50"/>
      <c r="F1085" s="50"/>
      <c r="G1085" s="62"/>
    </row>
    <row r="1086" spans="2:7" ht="18" customHeight="1" x14ac:dyDescent="0.25">
      <c r="B1086" s="50"/>
      <c r="E1086" s="50"/>
      <c r="F1086" s="50"/>
      <c r="G1086" s="62"/>
    </row>
    <row r="1087" spans="2:7" ht="18" customHeight="1" x14ac:dyDescent="0.25">
      <c r="B1087" s="50"/>
      <c r="E1087" s="50"/>
      <c r="F1087" s="50"/>
      <c r="G1087" s="62"/>
    </row>
    <row r="1088" spans="2:7" ht="18" customHeight="1" x14ac:dyDescent="0.25">
      <c r="B1088" s="50"/>
      <c r="E1088" s="50"/>
      <c r="F1088" s="50"/>
      <c r="G1088" s="62"/>
    </row>
    <row r="1089" spans="2:7" ht="18" customHeight="1" x14ac:dyDescent="0.25">
      <c r="B1089" s="50"/>
      <c r="E1089" s="50"/>
      <c r="F1089" s="50"/>
      <c r="G1089" s="62"/>
    </row>
    <row r="1090" spans="2:7" ht="18" customHeight="1" x14ac:dyDescent="0.25">
      <c r="B1090" s="50"/>
      <c r="E1090" s="50"/>
      <c r="F1090" s="50"/>
      <c r="G1090" s="62"/>
    </row>
    <row r="1091" spans="2:7" ht="18" customHeight="1" x14ac:dyDescent="0.25">
      <c r="B1091" s="50"/>
      <c r="E1091" s="50"/>
      <c r="F1091" s="50"/>
      <c r="G1091" s="62"/>
    </row>
    <row r="1092" spans="2:7" ht="18" customHeight="1" x14ac:dyDescent="0.25">
      <c r="B1092" s="50"/>
      <c r="E1092" s="50"/>
      <c r="F1092" s="50"/>
      <c r="G1092" s="62"/>
    </row>
    <row r="1093" spans="2:7" ht="18" customHeight="1" x14ac:dyDescent="0.25">
      <c r="B1093" s="50"/>
      <c r="E1093" s="50"/>
      <c r="F1093" s="50"/>
      <c r="G1093" s="62"/>
    </row>
    <row r="1094" spans="2:7" ht="18" customHeight="1" x14ac:dyDescent="0.25">
      <c r="B1094" s="50"/>
      <c r="E1094" s="50"/>
      <c r="F1094" s="50"/>
      <c r="G1094" s="62"/>
    </row>
    <row r="1095" spans="2:7" ht="18" customHeight="1" x14ac:dyDescent="0.25">
      <c r="B1095" s="50"/>
      <c r="E1095" s="50"/>
      <c r="F1095" s="50"/>
      <c r="G1095" s="62"/>
    </row>
    <row r="1096" spans="2:7" ht="18" customHeight="1" x14ac:dyDescent="0.25">
      <c r="B1096" s="50"/>
      <c r="E1096" s="50"/>
      <c r="F1096" s="50"/>
      <c r="G1096" s="62"/>
    </row>
    <row r="1097" spans="2:7" ht="18" customHeight="1" x14ac:dyDescent="0.25">
      <c r="B1097" s="50"/>
      <c r="E1097" s="50"/>
      <c r="F1097" s="50"/>
      <c r="G1097" s="62"/>
    </row>
    <row r="1098" spans="2:7" ht="18" customHeight="1" x14ac:dyDescent="0.25">
      <c r="B1098" s="50"/>
      <c r="E1098" s="50"/>
      <c r="F1098" s="50"/>
      <c r="G1098" s="62"/>
    </row>
    <row r="1099" spans="2:7" ht="18" customHeight="1" x14ac:dyDescent="0.25">
      <c r="B1099" s="50"/>
      <c r="E1099" s="50"/>
      <c r="F1099" s="50"/>
      <c r="G1099" s="62"/>
    </row>
    <row r="1100" spans="2:7" ht="18" customHeight="1" x14ac:dyDescent="0.25">
      <c r="B1100" s="50"/>
      <c r="E1100" s="50"/>
      <c r="F1100" s="50"/>
      <c r="G1100" s="62"/>
    </row>
    <row r="1101" spans="2:7" ht="18" customHeight="1" x14ac:dyDescent="0.25">
      <c r="B1101" s="50"/>
      <c r="E1101" s="50"/>
      <c r="F1101" s="50"/>
      <c r="G1101" s="62"/>
    </row>
    <row r="1102" spans="2:7" ht="18" customHeight="1" x14ac:dyDescent="0.25">
      <c r="B1102" s="50"/>
      <c r="E1102" s="50"/>
      <c r="F1102" s="50"/>
      <c r="G1102" s="62"/>
    </row>
    <row r="1103" spans="2:7" ht="18" customHeight="1" x14ac:dyDescent="0.25">
      <c r="B1103" s="50"/>
      <c r="E1103" s="50"/>
      <c r="F1103" s="50"/>
      <c r="G1103" s="62"/>
    </row>
    <row r="1104" spans="2:7" ht="18" customHeight="1" x14ac:dyDescent="0.25">
      <c r="B1104" s="50"/>
      <c r="E1104" s="50"/>
      <c r="F1104" s="50"/>
      <c r="G1104" s="62"/>
    </row>
    <row r="1105" spans="2:7" ht="18" customHeight="1" x14ac:dyDescent="0.25">
      <c r="B1105" s="50"/>
      <c r="E1105" s="50"/>
      <c r="F1105" s="50"/>
      <c r="G1105" s="62"/>
    </row>
    <row r="1106" spans="2:7" ht="18" customHeight="1" x14ac:dyDescent="0.25">
      <c r="B1106" s="50"/>
      <c r="E1106" s="50"/>
      <c r="F1106" s="50"/>
      <c r="G1106" s="62"/>
    </row>
    <row r="1107" spans="2:7" ht="18" customHeight="1" x14ac:dyDescent="0.25">
      <c r="B1107" s="50"/>
      <c r="E1107" s="50"/>
      <c r="F1107" s="50"/>
      <c r="G1107" s="62"/>
    </row>
    <row r="1108" spans="2:7" ht="18" customHeight="1" x14ac:dyDescent="0.25">
      <c r="B1108" s="50"/>
      <c r="E1108" s="50"/>
      <c r="F1108" s="50"/>
      <c r="G1108" s="62"/>
    </row>
    <row r="1109" spans="2:7" ht="18" customHeight="1" x14ac:dyDescent="0.25">
      <c r="B1109" s="50"/>
      <c r="E1109" s="50"/>
      <c r="F1109" s="50"/>
      <c r="G1109" s="62"/>
    </row>
    <row r="1110" spans="2:7" ht="18" customHeight="1" x14ac:dyDescent="0.25">
      <c r="B1110" s="50"/>
      <c r="E1110" s="50"/>
      <c r="F1110" s="50"/>
      <c r="G1110" s="62"/>
    </row>
    <row r="1111" spans="2:7" ht="18" customHeight="1" x14ac:dyDescent="0.25">
      <c r="B1111" s="50"/>
      <c r="E1111" s="50"/>
      <c r="F1111" s="50"/>
      <c r="G1111" s="62"/>
    </row>
    <row r="1112" spans="2:7" ht="18" customHeight="1" x14ac:dyDescent="0.25">
      <c r="B1112" s="50"/>
      <c r="E1112" s="50"/>
      <c r="F1112" s="50"/>
      <c r="G1112" s="62"/>
    </row>
    <row r="1113" spans="2:7" ht="18" customHeight="1" x14ac:dyDescent="0.25">
      <c r="B1113" s="50"/>
      <c r="E1113" s="50"/>
      <c r="F1113" s="50"/>
      <c r="G1113" s="62"/>
    </row>
    <row r="1114" spans="2:7" ht="18" customHeight="1" x14ac:dyDescent="0.25">
      <c r="B1114" s="50"/>
      <c r="E1114" s="50"/>
      <c r="F1114" s="50"/>
      <c r="G1114" s="62"/>
    </row>
    <row r="1115" spans="2:7" ht="18" customHeight="1" x14ac:dyDescent="0.25">
      <c r="B1115" s="50"/>
      <c r="E1115" s="50"/>
      <c r="F1115" s="50"/>
      <c r="G1115" s="62"/>
    </row>
    <row r="1116" spans="2:7" ht="18" customHeight="1" x14ac:dyDescent="0.25">
      <c r="B1116" s="50"/>
      <c r="E1116" s="50"/>
      <c r="F1116" s="50"/>
      <c r="G1116" s="62"/>
    </row>
    <row r="1117" spans="2:7" ht="18" customHeight="1" x14ac:dyDescent="0.25">
      <c r="B1117" s="50"/>
      <c r="E1117" s="50"/>
      <c r="F1117" s="50"/>
      <c r="G1117" s="62"/>
    </row>
    <row r="1118" spans="2:7" ht="18" customHeight="1" x14ac:dyDescent="0.25">
      <c r="B1118" s="50"/>
      <c r="E1118" s="50"/>
      <c r="F1118" s="50"/>
      <c r="G1118" s="62"/>
    </row>
    <row r="1119" spans="2:7" ht="18" customHeight="1" x14ac:dyDescent="0.25">
      <c r="B1119" s="50"/>
      <c r="E1119" s="50"/>
      <c r="F1119" s="50"/>
      <c r="G1119" s="62"/>
    </row>
    <row r="1120" spans="2:7" ht="18" customHeight="1" x14ac:dyDescent="0.25">
      <c r="B1120" s="50"/>
      <c r="E1120" s="50"/>
      <c r="F1120" s="50"/>
      <c r="G1120" s="62"/>
    </row>
    <row r="1121" spans="2:7" ht="18" customHeight="1" x14ac:dyDescent="0.25">
      <c r="B1121" s="50"/>
      <c r="E1121" s="50"/>
      <c r="F1121" s="50"/>
      <c r="G1121" s="62"/>
    </row>
    <row r="1122" spans="2:7" ht="18" customHeight="1" x14ac:dyDescent="0.25">
      <c r="B1122" s="50"/>
      <c r="E1122" s="50"/>
      <c r="F1122" s="50"/>
      <c r="G1122" s="62"/>
    </row>
    <row r="1123" spans="2:7" ht="18" customHeight="1" x14ac:dyDescent="0.25">
      <c r="B1123" s="50"/>
      <c r="E1123" s="50"/>
      <c r="F1123" s="50"/>
      <c r="G1123" s="62"/>
    </row>
    <row r="1124" spans="2:7" ht="18" customHeight="1" x14ac:dyDescent="0.25">
      <c r="B1124" s="50"/>
      <c r="E1124" s="50"/>
      <c r="F1124" s="50"/>
      <c r="G1124" s="62"/>
    </row>
    <row r="1125" spans="2:7" ht="18" customHeight="1" x14ac:dyDescent="0.25">
      <c r="B1125" s="50"/>
      <c r="E1125" s="50"/>
      <c r="F1125" s="50"/>
      <c r="G1125" s="62"/>
    </row>
    <row r="1126" spans="2:7" ht="18" customHeight="1" x14ac:dyDescent="0.25">
      <c r="B1126" s="50"/>
      <c r="E1126" s="50"/>
      <c r="F1126" s="50"/>
      <c r="G1126" s="62"/>
    </row>
    <row r="1127" spans="2:7" ht="18" customHeight="1" x14ac:dyDescent="0.25">
      <c r="B1127" s="50"/>
      <c r="E1127" s="50"/>
      <c r="F1127" s="50"/>
      <c r="G1127" s="62"/>
    </row>
    <row r="1128" spans="2:7" ht="18" customHeight="1" x14ac:dyDescent="0.25">
      <c r="B1128" s="50"/>
      <c r="E1128" s="50"/>
      <c r="F1128" s="50"/>
      <c r="G1128" s="62"/>
    </row>
    <row r="1129" spans="2:7" ht="18" customHeight="1" x14ac:dyDescent="0.25">
      <c r="B1129" s="50"/>
      <c r="E1129" s="50"/>
      <c r="F1129" s="50"/>
      <c r="G1129" s="62"/>
    </row>
    <row r="1130" spans="2:7" ht="18" customHeight="1" x14ac:dyDescent="0.25">
      <c r="B1130" s="50"/>
      <c r="E1130" s="50"/>
      <c r="F1130" s="50"/>
      <c r="G1130" s="62"/>
    </row>
    <row r="1131" spans="2:7" ht="18" customHeight="1" x14ac:dyDescent="0.25">
      <c r="B1131" s="50"/>
      <c r="E1131" s="50"/>
      <c r="F1131" s="50"/>
      <c r="G1131" s="62"/>
    </row>
    <row r="1132" spans="2:7" ht="18" customHeight="1" x14ac:dyDescent="0.25">
      <c r="B1132" s="50"/>
      <c r="E1132" s="50"/>
      <c r="F1132" s="50"/>
      <c r="G1132" s="62"/>
    </row>
    <row r="1133" spans="2:7" ht="18" customHeight="1" x14ac:dyDescent="0.25">
      <c r="B1133" s="50"/>
      <c r="E1133" s="50"/>
      <c r="F1133" s="50"/>
      <c r="G1133" s="62"/>
    </row>
    <row r="1134" spans="2:7" ht="18" customHeight="1" x14ac:dyDescent="0.25">
      <c r="B1134" s="50"/>
      <c r="E1134" s="50"/>
      <c r="F1134" s="50"/>
      <c r="G1134" s="62"/>
    </row>
    <row r="1135" spans="2:7" ht="18" customHeight="1" x14ac:dyDescent="0.25">
      <c r="B1135" s="50"/>
      <c r="E1135" s="50"/>
      <c r="F1135" s="50"/>
      <c r="G1135" s="62"/>
    </row>
    <row r="1136" spans="2:7" ht="18" customHeight="1" x14ac:dyDescent="0.25">
      <c r="B1136" s="50"/>
      <c r="E1136" s="50"/>
      <c r="F1136" s="50"/>
      <c r="G1136" s="62"/>
    </row>
    <row r="1137" spans="2:7" ht="18" customHeight="1" x14ac:dyDescent="0.25">
      <c r="B1137" s="50"/>
      <c r="E1137" s="50"/>
      <c r="F1137" s="50"/>
      <c r="G1137" s="62"/>
    </row>
    <row r="1138" spans="2:7" ht="18" customHeight="1" x14ac:dyDescent="0.25">
      <c r="B1138" s="50"/>
      <c r="E1138" s="50"/>
      <c r="F1138" s="50"/>
      <c r="G1138" s="62"/>
    </row>
    <row r="1139" spans="2:7" ht="18" customHeight="1" x14ac:dyDescent="0.25">
      <c r="B1139" s="50"/>
      <c r="E1139" s="50"/>
      <c r="F1139" s="50"/>
      <c r="G1139" s="62"/>
    </row>
    <row r="1140" spans="2:7" ht="18" customHeight="1" x14ac:dyDescent="0.25">
      <c r="B1140" s="50"/>
      <c r="E1140" s="50"/>
      <c r="F1140" s="50"/>
      <c r="G1140" s="62"/>
    </row>
    <row r="1141" spans="2:7" ht="18" customHeight="1" x14ac:dyDescent="0.25">
      <c r="B1141" s="50"/>
      <c r="E1141" s="50"/>
      <c r="F1141" s="50"/>
      <c r="G1141" s="62"/>
    </row>
    <row r="1142" spans="2:7" ht="18" customHeight="1" x14ac:dyDescent="0.25">
      <c r="B1142" s="50"/>
      <c r="E1142" s="50"/>
      <c r="F1142" s="50"/>
      <c r="G1142" s="62"/>
    </row>
    <row r="1143" spans="2:7" ht="18" customHeight="1" x14ac:dyDescent="0.25">
      <c r="B1143" s="50"/>
      <c r="E1143" s="50"/>
      <c r="F1143" s="50"/>
      <c r="G1143" s="62"/>
    </row>
    <row r="1144" spans="2:7" ht="18" customHeight="1" x14ac:dyDescent="0.25">
      <c r="B1144" s="50"/>
      <c r="E1144" s="50"/>
      <c r="F1144" s="50"/>
      <c r="G1144" s="62"/>
    </row>
    <row r="1145" spans="2:7" ht="18" customHeight="1" x14ac:dyDescent="0.25">
      <c r="B1145" s="50"/>
      <c r="E1145" s="50"/>
      <c r="F1145" s="50"/>
      <c r="G1145" s="62"/>
    </row>
    <row r="1146" spans="2:7" ht="18" customHeight="1" x14ac:dyDescent="0.25">
      <c r="B1146" s="50"/>
      <c r="E1146" s="50"/>
      <c r="F1146" s="50"/>
      <c r="G1146" s="62"/>
    </row>
    <row r="1147" spans="2:7" ht="18" customHeight="1" x14ac:dyDescent="0.25">
      <c r="B1147" s="50"/>
      <c r="E1147" s="50"/>
      <c r="F1147" s="50"/>
      <c r="G1147" s="62"/>
    </row>
    <row r="1148" spans="2:7" ht="18" customHeight="1" x14ac:dyDescent="0.25">
      <c r="B1148" s="50"/>
      <c r="E1148" s="50"/>
      <c r="F1148" s="50"/>
      <c r="G1148" s="62"/>
    </row>
    <row r="1149" spans="2:7" ht="18" customHeight="1" x14ac:dyDescent="0.25">
      <c r="B1149" s="50"/>
      <c r="E1149" s="50"/>
      <c r="F1149" s="50"/>
      <c r="G1149" s="62"/>
    </row>
    <row r="1150" spans="2:7" ht="18" customHeight="1" x14ac:dyDescent="0.25">
      <c r="B1150" s="50"/>
      <c r="E1150" s="50"/>
      <c r="F1150" s="50"/>
      <c r="G1150" s="62"/>
    </row>
    <row r="1151" spans="2:7" ht="18" customHeight="1" x14ac:dyDescent="0.25">
      <c r="B1151" s="50"/>
      <c r="E1151" s="50"/>
      <c r="F1151" s="50"/>
      <c r="G1151" s="62"/>
    </row>
    <row r="1152" spans="2:7" ht="18" customHeight="1" x14ac:dyDescent="0.25">
      <c r="B1152" s="50"/>
      <c r="E1152" s="50"/>
      <c r="F1152" s="50"/>
      <c r="G1152" s="62"/>
    </row>
    <row r="1153" spans="2:7" ht="18" customHeight="1" x14ac:dyDescent="0.25">
      <c r="B1153" s="50"/>
      <c r="E1153" s="50"/>
      <c r="F1153" s="50"/>
      <c r="G1153" s="62"/>
    </row>
    <row r="1154" spans="2:7" ht="18" customHeight="1" x14ac:dyDescent="0.25">
      <c r="B1154" s="50"/>
      <c r="E1154" s="50"/>
      <c r="F1154" s="50"/>
      <c r="G1154" s="62"/>
    </row>
    <row r="1155" spans="2:7" ht="18" customHeight="1" x14ac:dyDescent="0.25">
      <c r="B1155" s="50"/>
      <c r="E1155" s="50"/>
      <c r="F1155" s="50"/>
      <c r="G1155" s="62"/>
    </row>
    <row r="1156" spans="2:7" ht="18" customHeight="1" x14ac:dyDescent="0.25">
      <c r="B1156" s="50"/>
      <c r="E1156" s="50"/>
      <c r="F1156" s="50"/>
      <c r="G1156" s="62"/>
    </row>
    <row r="1157" spans="2:7" ht="18" customHeight="1" x14ac:dyDescent="0.25">
      <c r="B1157" s="50"/>
      <c r="E1157" s="50"/>
      <c r="F1157" s="50"/>
      <c r="G1157" s="62"/>
    </row>
    <row r="1158" spans="2:7" ht="18" customHeight="1" x14ac:dyDescent="0.25">
      <c r="B1158" s="50"/>
      <c r="E1158" s="50"/>
      <c r="F1158" s="50"/>
      <c r="G1158" s="62"/>
    </row>
    <row r="1159" spans="2:7" ht="18" customHeight="1" x14ac:dyDescent="0.25">
      <c r="B1159" s="50"/>
      <c r="E1159" s="50"/>
      <c r="F1159" s="50"/>
      <c r="G1159" s="62"/>
    </row>
    <row r="1160" spans="2:7" ht="18" customHeight="1" x14ac:dyDescent="0.25">
      <c r="B1160" s="50"/>
      <c r="E1160" s="50"/>
      <c r="F1160" s="50"/>
      <c r="G1160" s="62"/>
    </row>
    <row r="1161" spans="2:7" ht="18" customHeight="1" x14ac:dyDescent="0.25">
      <c r="B1161" s="50"/>
      <c r="E1161" s="50"/>
      <c r="F1161" s="50"/>
      <c r="G1161" s="62"/>
    </row>
    <row r="1162" spans="2:7" ht="18" customHeight="1" x14ac:dyDescent="0.25">
      <c r="B1162" s="50"/>
      <c r="E1162" s="50"/>
      <c r="F1162" s="50"/>
      <c r="G1162" s="62"/>
    </row>
    <row r="1163" spans="2:7" ht="18" customHeight="1" x14ac:dyDescent="0.25">
      <c r="B1163" s="50"/>
      <c r="E1163" s="50"/>
      <c r="F1163" s="50"/>
      <c r="G1163" s="62"/>
    </row>
    <row r="1164" spans="2:7" ht="18" customHeight="1" x14ac:dyDescent="0.25">
      <c r="B1164" s="50"/>
      <c r="E1164" s="50"/>
      <c r="F1164" s="50"/>
      <c r="G1164" s="62"/>
    </row>
    <row r="1165" spans="2:7" ht="18" customHeight="1" x14ac:dyDescent="0.25">
      <c r="B1165" s="50"/>
      <c r="E1165" s="50"/>
      <c r="F1165" s="50"/>
      <c r="G1165" s="62"/>
    </row>
    <row r="1166" spans="2:7" ht="18" customHeight="1" x14ac:dyDescent="0.25">
      <c r="B1166" s="50"/>
      <c r="E1166" s="50"/>
      <c r="F1166" s="50"/>
      <c r="G1166" s="62"/>
    </row>
    <row r="1167" spans="2:7" ht="18" customHeight="1" x14ac:dyDescent="0.25">
      <c r="B1167" s="50"/>
      <c r="E1167" s="50"/>
      <c r="F1167" s="50"/>
      <c r="G1167" s="62"/>
    </row>
    <row r="1168" spans="2:7" ht="18" customHeight="1" x14ac:dyDescent="0.25">
      <c r="B1168" s="50"/>
      <c r="E1168" s="50"/>
      <c r="F1168" s="50"/>
      <c r="G1168" s="62"/>
    </row>
    <row r="1169" spans="2:7" ht="18" customHeight="1" x14ac:dyDescent="0.25">
      <c r="B1169" s="50"/>
      <c r="E1169" s="50"/>
      <c r="F1169" s="50"/>
      <c r="G1169" s="62"/>
    </row>
    <row r="1170" spans="2:7" ht="18" customHeight="1" x14ac:dyDescent="0.25">
      <c r="B1170" s="50"/>
      <c r="E1170" s="50"/>
      <c r="F1170" s="50"/>
      <c r="G1170" s="62"/>
    </row>
    <row r="1171" spans="2:7" ht="18" customHeight="1" x14ac:dyDescent="0.25">
      <c r="B1171" s="50"/>
      <c r="E1171" s="50"/>
      <c r="F1171" s="50"/>
      <c r="G1171" s="62"/>
    </row>
    <row r="1172" spans="2:7" ht="18" customHeight="1" x14ac:dyDescent="0.25">
      <c r="B1172" s="50"/>
      <c r="E1172" s="50"/>
      <c r="F1172" s="50"/>
      <c r="G1172" s="62"/>
    </row>
    <row r="1173" spans="2:7" ht="18" customHeight="1" x14ac:dyDescent="0.25">
      <c r="B1173" s="50"/>
      <c r="E1173" s="50"/>
      <c r="F1173" s="50"/>
      <c r="G1173" s="62"/>
    </row>
    <row r="1174" spans="2:7" ht="18" customHeight="1" x14ac:dyDescent="0.25">
      <c r="B1174" s="50"/>
      <c r="E1174" s="50"/>
      <c r="F1174" s="50"/>
      <c r="G1174" s="62"/>
    </row>
    <row r="1175" spans="2:7" ht="18" customHeight="1" x14ac:dyDescent="0.25">
      <c r="B1175" s="50"/>
      <c r="E1175" s="50"/>
      <c r="F1175" s="50"/>
      <c r="G1175" s="62"/>
    </row>
    <row r="1176" spans="2:7" ht="18" customHeight="1" x14ac:dyDescent="0.25">
      <c r="B1176" s="50"/>
      <c r="E1176" s="50"/>
      <c r="F1176" s="50"/>
      <c r="G1176" s="62"/>
    </row>
    <row r="1177" spans="2:7" ht="18" customHeight="1" x14ac:dyDescent="0.25">
      <c r="B1177" s="50"/>
      <c r="E1177" s="50"/>
      <c r="F1177" s="50"/>
      <c r="G1177" s="62"/>
    </row>
    <row r="1178" spans="2:7" ht="18" customHeight="1" x14ac:dyDescent="0.25">
      <c r="B1178" s="50"/>
      <c r="E1178" s="50"/>
      <c r="F1178" s="50"/>
      <c r="G1178" s="62"/>
    </row>
    <row r="1179" spans="2:7" ht="18" customHeight="1" x14ac:dyDescent="0.25">
      <c r="B1179" s="50"/>
      <c r="E1179" s="50"/>
      <c r="F1179" s="50"/>
      <c r="G1179" s="62"/>
    </row>
    <row r="1180" spans="2:7" ht="18" customHeight="1" x14ac:dyDescent="0.25">
      <c r="B1180" s="50"/>
      <c r="E1180" s="50"/>
      <c r="F1180" s="50"/>
      <c r="G1180" s="62"/>
    </row>
    <row r="1181" spans="2:7" ht="18" customHeight="1" x14ac:dyDescent="0.25">
      <c r="B1181" s="50"/>
      <c r="E1181" s="50"/>
      <c r="F1181" s="50"/>
      <c r="G1181" s="62"/>
    </row>
    <row r="1182" spans="2:7" ht="18" customHeight="1" x14ac:dyDescent="0.25">
      <c r="B1182" s="50"/>
      <c r="E1182" s="50"/>
      <c r="F1182" s="50"/>
      <c r="G1182" s="62"/>
    </row>
    <row r="1183" spans="2:7" ht="18" customHeight="1" x14ac:dyDescent="0.25">
      <c r="B1183" s="50"/>
      <c r="E1183" s="50"/>
      <c r="F1183" s="50"/>
      <c r="G1183" s="62"/>
    </row>
    <row r="1184" spans="2:7" ht="18" customHeight="1" x14ac:dyDescent="0.25">
      <c r="B1184" s="50"/>
      <c r="E1184" s="50"/>
      <c r="F1184" s="50"/>
      <c r="G1184" s="62"/>
    </row>
    <row r="1185" spans="2:7" ht="18" customHeight="1" x14ac:dyDescent="0.25">
      <c r="B1185" s="50"/>
      <c r="E1185" s="50"/>
      <c r="F1185" s="50"/>
      <c r="G1185" s="62"/>
    </row>
    <row r="1186" spans="2:7" ht="18" customHeight="1" x14ac:dyDescent="0.25">
      <c r="B1186" s="50"/>
      <c r="E1186" s="50"/>
      <c r="F1186" s="50"/>
      <c r="G1186" s="62"/>
    </row>
    <row r="1187" spans="2:7" ht="18" customHeight="1" x14ac:dyDescent="0.25">
      <c r="B1187" s="50"/>
      <c r="E1187" s="50"/>
      <c r="F1187" s="50"/>
      <c r="G1187" s="62"/>
    </row>
    <row r="1188" spans="2:7" ht="18" customHeight="1" x14ac:dyDescent="0.25">
      <c r="B1188" s="50"/>
      <c r="E1188" s="50"/>
      <c r="F1188" s="50"/>
      <c r="G1188" s="62"/>
    </row>
    <row r="1189" spans="2:7" ht="18" customHeight="1" x14ac:dyDescent="0.25">
      <c r="B1189" s="50"/>
      <c r="E1189" s="50"/>
      <c r="F1189" s="50"/>
      <c r="G1189" s="62"/>
    </row>
    <row r="1190" spans="2:7" ht="18" customHeight="1" x14ac:dyDescent="0.25">
      <c r="B1190" s="50"/>
      <c r="E1190" s="50"/>
      <c r="F1190" s="50"/>
      <c r="G1190" s="62"/>
    </row>
    <row r="1191" spans="2:7" ht="18" customHeight="1" x14ac:dyDescent="0.25">
      <c r="B1191" s="50"/>
      <c r="E1191" s="50"/>
      <c r="F1191" s="50"/>
      <c r="G1191" s="62"/>
    </row>
    <row r="1192" spans="2:7" ht="18" customHeight="1" x14ac:dyDescent="0.25">
      <c r="B1192" s="50"/>
      <c r="E1192" s="50"/>
      <c r="F1192" s="50"/>
      <c r="G1192" s="62"/>
    </row>
    <row r="1193" spans="2:7" ht="18" customHeight="1" x14ac:dyDescent="0.25">
      <c r="B1193" s="50"/>
      <c r="E1193" s="50"/>
      <c r="F1193" s="50"/>
      <c r="G1193" s="62"/>
    </row>
    <row r="1194" spans="2:7" ht="18" customHeight="1" x14ac:dyDescent="0.25">
      <c r="B1194" s="50"/>
      <c r="E1194" s="50"/>
      <c r="F1194" s="50"/>
      <c r="G1194" s="62"/>
    </row>
    <row r="1195" spans="2:7" ht="18" customHeight="1" x14ac:dyDescent="0.25">
      <c r="B1195" s="50"/>
      <c r="E1195" s="50"/>
      <c r="F1195" s="50"/>
      <c r="G1195" s="62"/>
    </row>
    <row r="1196" spans="2:7" ht="18" customHeight="1" x14ac:dyDescent="0.25">
      <c r="B1196" s="50"/>
      <c r="E1196" s="50"/>
      <c r="F1196" s="50"/>
      <c r="G1196" s="62"/>
    </row>
    <row r="1197" spans="2:7" ht="18" customHeight="1" x14ac:dyDescent="0.25">
      <c r="B1197" s="50"/>
      <c r="E1197" s="50"/>
      <c r="F1197" s="50"/>
      <c r="G1197" s="62"/>
    </row>
    <row r="1198" spans="2:7" ht="18" customHeight="1" x14ac:dyDescent="0.25">
      <c r="B1198" s="50"/>
      <c r="E1198" s="50"/>
      <c r="F1198" s="50"/>
      <c r="G1198" s="62"/>
    </row>
    <row r="1199" spans="2:7" ht="18" customHeight="1" x14ac:dyDescent="0.25">
      <c r="B1199" s="50"/>
      <c r="E1199" s="50"/>
      <c r="F1199" s="50"/>
      <c r="G1199" s="62"/>
    </row>
    <row r="1200" spans="2:7" ht="18" customHeight="1" x14ac:dyDescent="0.25">
      <c r="B1200" s="50"/>
      <c r="E1200" s="50"/>
      <c r="F1200" s="50"/>
      <c r="G1200" s="62"/>
    </row>
    <row r="1201" spans="2:7" ht="18" customHeight="1" x14ac:dyDescent="0.25">
      <c r="B1201" s="50"/>
      <c r="E1201" s="50"/>
      <c r="F1201" s="50"/>
      <c r="G1201" s="62"/>
    </row>
    <row r="1202" spans="2:7" ht="18" customHeight="1" x14ac:dyDescent="0.25">
      <c r="B1202" s="50"/>
      <c r="E1202" s="50"/>
      <c r="F1202" s="50"/>
      <c r="G1202" s="62"/>
    </row>
    <row r="1203" spans="2:7" ht="18" customHeight="1" x14ac:dyDescent="0.25">
      <c r="B1203" s="50"/>
      <c r="E1203" s="50"/>
      <c r="F1203" s="50"/>
      <c r="G1203" s="62"/>
    </row>
    <row r="1204" spans="2:7" ht="18" customHeight="1" x14ac:dyDescent="0.25">
      <c r="B1204" s="50"/>
      <c r="E1204" s="50"/>
      <c r="F1204" s="50"/>
      <c r="G1204" s="62"/>
    </row>
    <row r="1205" spans="2:7" ht="18" customHeight="1" x14ac:dyDescent="0.25">
      <c r="B1205" s="50"/>
      <c r="E1205" s="50"/>
      <c r="F1205" s="50"/>
      <c r="G1205" s="62"/>
    </row>
    <row r="1206" spans="2:7" ht="18" customHeight="1" x14ac:dyDescent="0.25">
      <c r="B1206" s="50"/>
      <c r="E1206" s="50"/>
      <c r="F1206" s="50"/>
      <c r="G1206" s="62"/>
    </row>
    <row r="1207" spans="2:7" ht="18" customHeight="1" x14ac:dyDescent="0.25">
      <c r="B1207" s="50"/>
      <c r="E1207" s="50"/>
      <c r="F1207" s="50"/>
      <c r="G1207" s="62"/>
    </row>
    <row r="1208" spans="2:7" ht="18" customHeight="1" x14ac:dyDescent="0.25">
      <c r="B1208" s="50"/>
      <c r="E1208" s="50"/>
      <c r="F1208" s="50"/>
      <c r="G1208" s="62"/>
    </row>
    <row r="1209" spans="2:7" ht="18" customHeight="1" x14ac:dyDescent="0.25">
      <c r="B1209" s="50"/>
      <c r="E1209" s="50"/>
      <c r="F1209" s="50"/>
      <c r="G1209" s="62"/>
    </row>
    <row r="1210" spans="2:7" ht="18" customHeight="1" x14ac:dyDescent="0.25">
      <c r="B1210" s="50"/>
      <c r="E1210" s="50"/>
      <c r="F1210" s="50"/>
      <c r="G1210" s="62"/>
    </row>
    <row r="1211" spans="2:7" ht="18" customHeight="1" x14ac:dyDescent="0.25">
      <c r="B1211" s="50"/>
      <c r="E1211" s="50"/>
      <c r="F1211" s="50"/>
      <c r="G1211" s="62"/>
    </row>
    <row r="1212" spans="2:7" ht="18" customHeight="1" x14ac:dyDescent="0.25">
      <c r="B1212" s="50"/>
      <c r="E1212" s="50"/>
      <c r="F1212" s="50"/>
      <c r="G1212" s="62"/>
    </row>
    <row r="1213" spans="2:7" ht="18" customHeight="1" x14ac:dyDescent="0.25">
      <c r="B1213" s="50"/>
      <c r="E1213" s="50"/>
      <c r="F1213" s="50"/>
      <c r="G1213" s="62"/>
    </row>
    <row r="1214" spans="2:7" ht="18" customHeight="1" x14ac:dyDescent="0.25">
      <c r="B1214" s="50"/>
      <c r="E1214" s="50"/>
      <c r="F1214" s="50"/>
      <c r="G1214" s="62"/>
    </row>
    <row r="1215" spans="2:7" ht="18" customHeight="1" x14ac:dyDescent="0.25">
      <c r="B1215" s="50"/>
      <c r="E1215" s="50"/>
      <c r="F1215" s="50"/>
      <c r="G1215" s="62"/>
    </row>
    <row r="1216" spans="2:7" ht="18" customHeight="1" x14ac:dyDescent="0.25">
      <c r="B1216" s="50"/>
      <c r="E1216" s="50"/>
      <c r="F1216" s="50"/>
      <c r="G1216" s="62"/>
    </row>
    <row r="1217" spans="1:116" ht="18" customHeight="1" x14ac:dyDescent="0.25">
      <c r="B1217" s="50"/>
      <c r="E1217" s="50"/>
      <c r="F1217" s="50"/>
      <c r="G1217" s="62"/>
    </row>
    <row r="1218" spans="1:116" ht="18" customHeight="1" x14ac:dyDescent="0.25">
      <c r="B1218" s="50"/>
      <c r="E1218" s="50"/>
      <c r="F1218" s="50"/>
      <c r="G1218" s="62"/>
    </row>
    <row r="1219" spans="1:116" ht="18" customHeight="1" x14ac:dyDescent="0.25">
      <c r="B1219" s="50"/>
      <c r="E1219" s="50"/>
      <c r="F1219" s="50"/>
      <c r="G1219" s="62"/>
    </row>
    <row r="1220" spans="1:116" ht="18" customHeight="1" x14ac:dyDescent="0.25">
      <c r="B1220" s="50"/>
      <c r="E1220" s="50"/>
      <c r="F1220" s="50"/>
      <c r="G1220" s="62"/>
    </row>
    <row r="1221" spans="1:116" ht="18" customHeight="1" x14ac:dyDescent="0.25">
      <c r="B1221" s="50"/>
      <c r="E1221" s="50"/>
      <c r="F1221" s="50"/>
      <c r="G1221" s="62"/>
    </row>
    <row r="1222" spans="1:116" ht="18" customHeight="1" x14ac:dyDescent="0.25">
      <c r="B1222" s="50"/>
      <c r="E1222" s="50"/>
      <c r="F1222" s="50"/>
      <c r="G1222" s="62"/>
    </row>
    <row r="1223" spans="1:116" ht="18" customHeight="1" x14ac:dyDescent="0.25">
      <c r="B1223" s="50"/>
      <c r="E1223" s="50"/>
      <c r="F1223" s="50"/>
      <c r="G1223" s="62"/>
    </row>
    <row r="1224" spans="1:116" ht="18" customHeight="1" x14ac:dyDescent="0.25">
      <c r="B1224" s="50"/>
      <c r="E1224" s="50"/>
      <c r="F1224" s="50"/>
      <c r="G1224" s="62"/>
    </row>
    <row r="1225" spans="1:116" ht="18" customHeight="1" x14ac:dyDescent="0.25">
      <c r="B1225" s="50"/>
      <c r="E1225" s="50"/>
      <c r="F1225" s="50"/>
      <c r="G1225" s="62"/>
    </row>
    <row r="1226" spans="1:116" ht="18" customHeight="1" x14ac:dyDescent="0.25">
      <c r="B1226" s="50"/>
      <c r="E1226" s="50"/>
      <c r="F1226" s="50"/>
      <c r="G1226" s="62"/>
    </row>
    <row r="1227" spans="1:116" ht="18" customHeight="1" x14ac:dyDescent="0.25">
      <c r="B1227" s="50"/>
      <c r="E1227" s="50"/>
      <c r="F1227" s="50"/>
      <c r="G1227" s="62"/>
    </row>
    <row r="1228" spans="1:116" ht="18" customHeight="1" x14ac:dyDescent="0.25">
      <c r="B1228" s="50"/>
      <c r="E1228" s="50"/>
      <c r="F1228" s="50"/>
      <c r="G1228" s="62"/>
    </row>
    <row r="1229" spans="1:116" ht="18" customHeight="1" x14ac:dyDescent="0.25">
      <c r="B1229" s="50"/>
      <c r="E1229" s="50"/>
      <c r="F1229" s="50"/>
      <c r="G1229" s="62"/>
    </row>
    <row r="1230" spans="1:116" ht="18" customHeight="1" x14ac:dyDescent="0.25">
      <c r="B1230" s="50"/>
      <c r="E1230" s="50"/>
      <c r="F1230" s="50"/>
      <c r="G1230" s="62"/>
    </row>
    <row r="1231" spans="1:116" s="49" customFormat="1" ht="18" customHeight="1" x14ac:dyDescent="0.25">
      <c r="A1231" s="115"/>
      <c r="C1231" s="50"/>
      <c r="D1231" s="50"/>
      <c r="E1231" s="60"/>
      <c r="F1231" s="61"/>
      <c r="G1231" s="61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5"/>
      <c r="AU1231" s="55"/>
      <c r="AV1231" s="55"/>
      <c r="AW1231" s="55"/>
      <c r="AX1231" s="55"/>
      <c r="AY1231" s="55"/>
      <c r="AZ1231" s="55"/>
      <c r="BA1231" s="55"/>
      <c r="BB1231" s="55"/>
      <c r="BC1231" s="55"/>
      <c r="BD1231" s="55"/>
      <c r="BE1231" s="55"/>
      <c r="BF1231" s="55"/>
      <c r="BG1231" s="55"/>
      <c r="BH1231" s="55"/>
      <c r="BI1231" s="55"/>
      <c r="BJ1231" s="55"/>
      <c r="BK1231" s="55"/>
      <c r="BL1231" s="55"/>
      <c r="BM1231" s="55"/>
      <c r="BN1231" s="55"/>
      <c r="BO1231" s="55"/>
      <c r="BP1231" s="55"/>
      <c r="BQ1231" s="55"/>
      <c r="BR1231" s="55"/>
      <c r="BS1231" s="55"/>
      <c r="BT1231" s="55"/>
      <c r="BU1231" s="55"/>
      <c r="BV1231" s="55"/>
      <c r="BW1231" s="55"/>
      <c r="BX1231" s="55"/>
      <c r="BY1231" s="55"/>
      <c r="BZ1231" s="55"/>
      <c r="CA1231" s="55"/>
      <c r="CB1231" s="55"/>
      <c r="CC1231" s="55"/>
      <c r="CD1231" s="55"/>
      <c r="CE1231" s="55"/>
      <c r="CF1231" s="55"/>
      <c r="CG1231" s="55"/>
      <c r="CH1231" s="55"/>
      <c r="CI1231" s="55"/>
      <c r="CJ1231" s="55"/>
      <c r="CK1231" s="55"/>
      <c r="CL1231" s="55"/>
      <c r="CM1231" s="55"/>
      <c r="CN1231" s="55"/>
      <c r="CO1231" s="55"/>
      <c r="CP1231" s="55"/>
      <c r="CQ1231" s="55"/>
      <c r="CR1231" s="55"/>
      <c r="CS1231" s="55"/>
      <c r="CT1231" s="55"/>
      <c r="CU1231" s="55"/>
      <c r="CV1231" s="55"/>
      <c r="CW1231" s="55"/>
      <c r="CX1231" s="55"/>
      <c r="CY1231" s="55"/>
      <c r="CZ1231" s="55"/>
      <c r="DA1231" s="55"/>
      <c r="DB1231" s="55"/>
      <c r="DC1231" s="55"/>
      <c r="DD1231" s="55"/>
      <c r="DE1231" s="55"/>
      <c r="DF1231" s="55"/>
      <c r="DG1231" s="55"/>
      <c r="DH1231" s="55"/>
      <c r="DI1231" s="55"/>
      <c r="DJ1231" s="55"/>
      <c r="DK1231" s="55"/>
      <c r="DL1231" s="55"/>
    </row>
    <row r="1232" spans="1:116" s="49" customFormat="1" ht="18" customHeight="1" x14ac:dyDescent="0.25">
      <c r="A1232" s="115"/>
      <c r="C1232" s="50"/>
      <c r="D1232" s="50"/>
      <c r="E1232" s="60"/>
      <c r="F1232" s="61"/>
      <c r="G1232" s="61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5"/>
      <c r="S1232" s="55"/>
      <c r="T1232" s="55"/>
      <c r="U1232" s="55"/>
      <c r="V1232" s="55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5"/>
      <c r="AK1232" s="55"/>
      <c r="AL1232" s="55"/>
      <c r="AM1232" s="55"/>
      <c r="AN1232" s="55"/>
      <c r="AO1232" s="55"/>
      <c r="AP1232" s="55"/>
      <c r="AQ1232" s="55"/>
      <c r="AR1232" s="55"/>
      <c r="AS1232" s="55"/>
      <c r="AT1232" s="55"/>
      <c r="AU1232" s="55"/>
      <c r="AV1232" s="55"/>
      <c r="AW1232" s="55"/>
      <c r="AX1232" s="55"/>
      <c r="AY1232" s="55"/>
      <c r="AZ1232" s="55"/>
      <c r="BA1232" s="55"/>
      <c r="BB1232" s="55"/>
      <c r="BC1232" s="55"/>
      <c r="BD1232" s="55"/>
      <c r="BE1232" s="55"/>
      <c r="BF1232" s="55"/>
      <c r="BG1232" s="55"/>
      <c r="BH1232" s="55"/>
      <c r="BI1232" s="55"/>
      <c r="BJ1232" s="55"/>
      <c r="BK1232" s="55"/>
      <c r="BL1232" s="55"/>
      <c r="BM1232" s="55"/>
      <c r="BN1232" s="55"/>
      <c r="BO1232" s="55"/>
      <c r="BP1232" s="55"/>
      <c r="BQ1232" s="55"/>
      <c r="BR1232" s="55"/>
      <c r="BS1232" s="55"/>
      <c r="BT1232" s="55"/>
      <c r="BU1232" s="55"/>
      <c r="BV1232" s="55"/>
      <c r="BW1232" s="55"/>
      <c r="BX1232" s="55"/>
      <c r="BY1232" s="55"/>
      <c r="BZ1232" s="55"/>
      <c r="CA1232" s="55"/>
      <c r="CB1232" s="55"/>
      <c r="CC1232" s="55"/>
      <c r="CD1232" s="55"/>
      <c r="CE1232" s="55"/>
      <c r="CF1232" s="55"/>
      <c r="CG1232" s="55"/>
      <c r="CH1232" s="55"/>
      <c r="CI1232" s="55"/>
      <c r="CJ1232" s="55"/>
      <c r="CK1232" s="55"/>
      <c r="CL1232" s="55"/>
      <c r="CM1232" s="55"/>
      <c r="CN1232" s="55"/>
      <c r="CO1232" s="55"/>
      <c r="CP1232" s="55"/>
      <c r="CQ1232" s="55"/>
      <c r="CR1232" s="55"/>
      <c r="CS1232" s="55"/>
      <c r="CT1232" s="55"/>
      <c r="CU1232" s="55"/>
      <c r="CV1232" s="55"/>
      <c r="CW1232" s="55"/>
      <c r="CX1232" s="55"/>
      <c r="CY1232" s="55"/>
      <c r="CZ1232" s="55"/>
      <c r="DA1232" s="55"/>
      <c r="DB1232" s="55"/>
      <c r="DC1232" s="55"/>
      <c r="DD1232" s="55"/>
      <c r="DE1232" s="55"/>
      <c r="DF1232" s="55"/>
      <c r="DG1232" s="55"/>
      <c r="DH1232" s="55"/>
      <c r="DI1232" s="55"/>
      <c r="DJ1232" s="55"/>
      <c r="DK1232" s="55"/>
      <c r="DL1232" s="55"/>
    </row>
    <row r="1233" spans="1:116" s="49" customFormat="1" ht="18" customHeight="1" x14ac:dyDescent="0.25">
      <c r="A1233" s="115"/>
      <c r="C1233" s="50"/>
      <c r="D1233" s="50"/>
      <c r="E1233" s="60"/>
      <c r="F1233" s="61"/>
      <c r="G1233" s="61"/>
      <c r="H1233" s="50"/>
      <c r="I1233" s="50"/>
      <c r="J1233" s="50"/>
      <c r="K1233" s="50"/>
      <c r="L1233" s="50"/>
      <c r="M1233" s="50"/>
      <c r="N1233" s="50"/>
      <c r="O1233" s="50"/>
      <c r="P1233" s="50"/>
      <c r="Q1233" s="50"/>
      <c r="R1233" s="55"/>
      <c r="S1233" s="55"/>
      <c r="T1233" s="55"/>
      <c r="U1233" s="55"/>
      <c r="V1233" s="55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5"/>
      <c r="AK1233" s="55"/>
      <c r="AL1233" s="55"/>
      <c r="AM1233" s="55"/>
      <c r="AN1233" s="55"/>
      <c r="AO1233" s="55"/>
      <c r="AP1233" s="55"/>
      <c r="AQ1233" s="55"/>
      <c r="AR1233" s="55"/>
      <c r="AS1233" s="55"/>
      <c r="AT1233" s="55"/>
      <c r="AU1233" s="55"/>
      <c r="AV1233" s="55"/>
      <c r="AW1233" s="55"/>
      <c r="AX1233" s="55"/>
      <c r="AY1233" s="55"/>
      <c r="AZ1233" s="55"/>
      <c r="BA1233" s="55"/>
      <c r="BB1233" s="55"/>
      <c r="BC1233" s="55"/>
      <c r="BD1233" s="55"/>
      <c r="BE1233" s="55"/>
      <c r="BF1233" s="55"/>
      <c r="BG1233" s="55"/>
      <c r="BH1233" s="55"/>
      <c r="BI1233" s="55"/>
      <c r="BJ1233" s="55"/>
      <c r="BK1233" s="55"/>
      <c r="BL1233" s="55"/>
      <c r="BM1233" s="55"/>
      <c r="BN1233" s="55"/>
      <c r="BO1233" s="55"/>
      <c r="BP1233" s="55"/>
      <c r="BQ1233" s="55"/>
      <c r="BR1233" s="55"/>
      <c r="BS1233" s="55"/>
      <c r="BT1233" s="55"/>
      <c r="BU1233" s="55"/>
      <c r="BV1233" s="55"/>
      <c r="BW1233" s="55"/>
      <c r="BX1233" s="55"/>
      <c r="BY1233" s="55"/>
      <c r="BZ1233" s="55"/>
      <c r="CA1233" s="55"/>
      <c r="CB1233" s="55"/>
      <c r="CC1233" s="55"/>
      <c r="CD1233" s="55"/>
      <c r="CE1233" s="55"/>
      <c r="CF1233" s="55"/>
      <c r="CG1233" s="55"/>
      <c r="CH1233" s="55"/>
      <c r="CI1233" s="55"/>
      <c r="CJ1233" s="55"/>
      <c r="CK1233" s="55"/>
      <c r="CL1233" s="55"/>
      <c r="CM1233" s="55"/>
      <c r="CN1233" s="55"/>
      <c r="CO1233" s="55"/>
      <c r="CP1233" s="55"/>
      <c r="CQ1233" s="55"/>
      <c r="CR1233" s="55"/>
      <c r="CS1233" s="55"/>
      <c r="CT1233" s="55"/>
      <c r="CU1233" s="55"/>
      <c r="CV1233" s="55"/>
      <c r="CW1233" s="55"/>
      <c r="CX1233" s="55"/>
      <c r="CY1233" s="55"/>
      <c r="CZ1233" s="55"/>
      <c r="DA1233" s="55"/>
      <c r="DB1233" s="55"/>
      <c r="DC1233" s="55"/>
      <c r="DD1233" s="55"/>
      <c r="DE1233" s="55"/>
      <c r="DF1233" s="55"/>
      <c r="DG1233" s="55"/>
      <c r="DH1233" s="55"/>
      <c r="DI1233" s="55"/>
      <c r="DJ1233" s="55"/>
      <c r="DK1233" s="55"/>
      <c r="DL1233" s="55"/>
    </row>
    <row r="1234" spans="1:116" s="49" customFormat="1" ht="18" customHeight="1" x14ac:dyDescent="0.25">
      <c r="A1234" s="115"/>
      <c r="C1234" s="50"/>
      <c r="D1234" s="50"/>
      <c r="E1234" s="60"/>
      <c r="F1234" s="61"/>
      <c r="G1234" s="61"/>
      <c r="H1234" s="50"/>
      <c r="I1234" s="50"/>
      <c r="J1234" s="50"/>
      <c r="K1234" s="50"/>
      <c r="L1234" s="50"/>
      <c r="M1234" s="50"/>
      <c r="N1234" s="50"/>
      <c r="O1234" s="50"/>
      <c r="P1234" s="50"/>
      <c r="Q1234" s="50"/>
      <c r="R1234" s="55"/>
      <c r="S1234" s="55"/>
      <c r="T1234" s="55"/>
      <c r="U1234" s="55"/>
      <c r="V1234" s="55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5"/>
      <c r="AK1234" s="55"/>
      <c r="AL1234" s="55"/>
      <c r="AM1234" s="55"/>
      <c r="AN1234" s="55"/>
      <c r="AO1234" s="55"/>
      <c r="AP1234" s="55"/>
      <c r="AQ1234" s="55"/>
      <c r="AR1234" s="55"/>
      <c r="AS1234" s="55"/>
      <c r="AT1234" s="55"/>
      <c r="AU1234" s="55"/>
      <c r="AV1234" s="55"/>
      <c r="AW1234" s="55"/>
      <c r="AX1234" s="55"/>
      <c r="AY1234" s="55"/>
      <c r="AZ1234" s="55"/>
      <c r="BA1234" s="55"/>
      <c r="BB1234" s="55"/>
      <c r="BC1234" s="55"/>
      <c r="BD1234" s="55"/>
      <c r="BE1234" s="55"/>
      <c r="BF1234" s="55"/>
      <c r="BG1234" s="55"/>
      <c r="BH1234" s="55"/>
      <c r="BI1234" s="55"/>
      <c r="BJ1234" s="55"/>
      <c r="BK1234" s="55"/>
      <c r="BL1234" s="55"/>
      <c r="BM1234" s="55"/>
      <c r="BN1234" s="55"/>
      <c r="BO1234" s="55"/>
      <c r="BP1234" s="55"/>
      <c r="BQ1234" s="55"/>
      <c r="BR1234" s="55"/>
      <c r="BS1234" s="55"/>
      <c r="BT1234" s="55"/>
      <c r="BU1234" s="55"/>
      <c r="BV1234" s="55"/>
      <c r="BW1234" s="55"/>
      <c r="BX1234" s="55"/>
      <c r="BY1234" s="55"/>
      <c r="BZ1234" s="55"/>
      <c r="CA1234" s="55"/>
      <c r="CB1234" s="55"/>
      <c r="CC1234" s="55"/>
      <c r="CD1234" s="55"/>
      <c r="CE1234" s="55"/>
      <c r="CF1234" s="55"/>
      <c r="CG1234" s="55"/>
      <c r="CH1234" s="55"/>
      <c r="CI1234" s="55"/>
      <c r="CJ1234" s="55"/>
      <c r="CK1234" s="55"/>
      <c r="CL1234" s="55"/>
      <c r="CM1234" s="55"/>
      <c r="CN1234" s="55"/>
      <c r="CO1234" s="55"/>
      <c r="CP1234" s="55"/>
      <c r="CQ1234" s="55"/>
      <c r="CR1234" s="55"/>
      <c r="CS1234" s="55"/>
      <c r="CT1234" s="55"/>
      <c r="CU1234" s="55"/>
      <c r="CV1234" s="55"/>
      <c r="CW1234" s="55"/>
      <c r="CX1234" s="55"/>
      <c r="CY1234" s="55"/>
      <c r="CZ1234" s="55"/>
      <c r="DA1234" s="55"/>
      <c r="DB1234" s="55"/>
      <c r="DC1234" s="55"/>
      <c r="DD1234" s="55"/>
      <c r="DE1234" s="55"/>
      <c r="DF1234" s="55"/>
      <c r="DG1234" s="55"/>
      <c r="DH1234" s="55"/>
      <c r="DI1234" s="55"/>
      <c r="DJ1234" s="55"/>
      <c r="DK1234" s="55"/>
      <c r="DL1234" s="55"/>
    </row>
    <row r="1235" spans="1:116" s="49" customFormat="1" ht="18" customHeight="1" x14ac:dyDescent="0.25">
      <c r="A1235" s="115"/>
      <c r="C1235" s="50"/>
      <c r="D1235" s="50"/>
      <c r="E1235" s="60"/>
      <c r="F1235" s="61"/>
      <c r="G1235" s="61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5"/>
      <c r="S1235" s="55"/>
      <c r="T1235" s="55"/>
      <c r="U1235" s="55"/>
      <c r="V1235" s="55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5"/>
      <c r="AK1235" s="55"/>
      <c r="AL1235" s="55"/>
      <c r="AM1235" s="55"/>
      <c r="AN1235" s="55"/>
      <c r="AO1235" s="55"/>
      <c r="AP1235" s="55"/>
      <c r="AQ1235" s="55"/>
      <c r="AR1235" s="55"/>
      <c r="AS1235" s="55"/>
      <c r="AT1235" s="55"/>
      <c r="AU1235" s="55"/>
      <c r="AV1235" s="55"/>
      <c r="AW1235" s="55"/>
      <c r="AX1235" s="55"/>
      <c r="AY1235" s="55"/>
      <c r="AZ1235" s="55"/>
      <c r="BA1235" s="55"/>
      <c r="BB1235" s="55"/>
      <c r="BC1235" s="55"/>
      <c r="BD1235" s="55"/>
      <c r="BE1235" s="55"/>
      <c r="BF1235" s="55"/>
      <c r="BG1235" s="55"/>
      <c r="BH1235" s="55"/>
      <c r="BI1235" s="55"/>
      <c r="BJ1235" s="55"/>
      <c r="BK1235" s="55"/>
      <c r="BL1235" s="55"/>
      <c r="BM1235" s="55"/>
      <c r="BN1235" s="55"/>
      <c r="BO1235" s="55"/>
      <c r="BP1235" s="55"/>
      <c r="BQ1235" s="55"/>
      <c r="BR1235" s="55"/>
      <c r="BS1235" s="55"/>
      <c r="BT1235" s="55"/>
      <c r="BU1235" s="55"/>
      <c r="BV1235" s="55"/>
      <c r="BW1235" s="55"/>
      <c r="BX1235" s="55"/>
      <c r="BY1235" s="55"/>
      <c r="BZ1235" s="55"/>
      <c r="CA1235" s="55"/>
      <c r="CB1235" s="55"/>
      <c r="CC1235" s="55"/>
      <c r="CD1235" s="55"/>
      <c r="CE1235" s="55"/>
      <c r="CF1235" s="55"/>
      <c r="CG1235" s="55"/>
      <c r="CH1235" s="55"/>
      <c r="CI1235" s="55"/>
      <c r="CJ1235" s="55"/>
      <c r="CK1235" s="55"/>
      <c r="CL1235" s="55"/>
      <c r="CM1235" s="55"/>
      <c r="CN1235" s="55"/>
      <c r="CO1235" s="55"/>
      <c r="CP1235" s="55"/>
      <c r="CQ1235" s="55"/>
      <c r="CR1235" s="55"/>
      <c r="CS1235" s="55"/>
      <c r="CT1235" s="55"/>
      <c r="CU1235" s="55"/>
      <c r="CV1235" s="55"/>
      <c r="CW1235" s="55"/>
      <c r="CX1235" s="55"/>
      <c r="CY1235" s="55"/>
      <c r="CZ1235" s="55"/>
      <c r="DA1235" s="55"/>
      <c r="DB1235" s="55"/>
      <c r="DC1235" s="55"/>
      <c r="DD1235" s="55"/>
      <c r="DE1235" s="55"/>
      <c r="DF1235" s="55"/>
      <c r="DG1235" s="55"/>
      <c r="DH1235" s="55"/>
      <c r="DI1235" s="55"/>
      <c r="DJ1235" s="55"/>
      <c r="DK1235" s="55"/>
      <c r="DL1235" s="55"/>
    </row>
    <row r="1236" spans="1:116" s="49" customFormat="1" ht="18" customHeight="1" x14ac:dyDescent="0.25">
      <c r="A1236" s="115"/>
      <c r="C1236" s="50"/>
      <c r="D1236" s="50"/>
      <c r="E1236" s="60"/>
      <c r="F1236" s="61"/>
      <c r="G1236" s="61"/>
      <c r="H1236" s="50"/>
      <c r="I1236" s="50"/>
      <c r="J1236" s="50"/>
      <c r="K1236" s="50"/>
      <c r="L1236" s="50"/>
      <c r="M1236" s="50"/>
      <c r="N1236" s="50"/>
      <c r="O1236" s="50"/>
      <c r="P1236" s="50"/>
      <c r="Q1236" s="50"/>
      <c r="R1236" s="55"/>
      <c r="S1236" s="55"/>
      <c r="T1236" s="55"/>
      <c r="U1236" s="55"/>
      <c r="V1236" s="55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5"/>
      <c r="AK1236" s="55"/>
      <c r="AL1236" s="55"/>
      <c r="AM1236" s="55"/>
      <c r="AN1236" s="55"/>
      <c r="AO1236" s="55"/>
      <c r="AP1236" s="55"/>
      <c r="AQ1236" s="55"/>
      <c r="AR1236" s="55"/>
      <c r="AS1236" s="55"/>
      <c r="AT1236" s="55"/>
      <c r="AU1236" s="55"/>
      <c r="AV1236" s="55"/>
      <c r="AW1236" s="55"/>
      <c r="AX1236" s="55"/>
      <c r="AY1236" s="55"/>
      <c r="AZ1236" s="55"/>
      <c r="BA1236" s="55"/>
      <c r="BB1236" s="55"/>
      <c r="BC1236" s="55"/>
      <c r="BD1236" s="55"/>
      <c r="BE1236" s="55"/>
      <c r="BF1236" s="55"/>
      <c r="BG1236" s="55"/>
      <c r="BH1236" s="55"/>
      <c r="BI1236" s="55"/>
      <c r="BJ1236" s="55"/>
      <c r="BK1236" s="55"/>
      <c r="BL1236" s="55"/>
      <c r="BM1236" s="55"/>
      <c r="BN1236" s="55"/>
      <c r="BO1236" s="55"/>
      <c r="BP1236" s="55"/>
      <c r="BQ1236" s="55"/>
      <c r="BR1236" s="55"/>
      <c r="BS1236" s="55"/>
      <c r="BT1236" s="55"/>
      <c r="BU1236" s="55"/>
      <c r="BV1236" s="55"/>
      <c r="BW1236" s="55"/>
      <c r="BX1236" s="55"/>
      <c r="BY1236" s="55"/>
      <c r="BZ1236" s="55"/>
      <c r="CA1236" s="55"/>
      <c r="CB1236" s="55"/>
      <c r="CC1236" s="55"/>
      <c r="CD1236" s="55"/>
      <c r="CE1236" s="55"/>
      <c r="CF1236" s="55"/>
      <c r="CG1236" s="55"/>
      <c r="CH1236" s="55"/>
      <c r="CI1236" s="55"/>
      <c r="CJ1236" s="55"/>
      <c r="CK1236" s="55"/>
      <c r="CL1236" s="55"/>
      <c r="CM1236" s="55"/>
      <c r="CN1236" s="55"/>
      <c r="CO1236" s="55"/>
      <c r="CP1236" s="55"/>
      <c r="CQ1236" s="55"/>
      <c r="CR1236" s="55"/>
      <c r="CS1236" s="55"/>
      <c r="CT1236" s="55"/>
      <c r="CU1236" s="55"/>
      <c r="CV1236" s="55"/>
      <c r="CW1236" s="55"/>
      <c r="CX1236" s="55"/>
      <c r="CY1236" s="55"/>
      <c r="CZ1236" s="55"/>
      <c r="DA1236" s="55"/>
      <c r="DB1236" s="55"/>
      <c r="DC1236" s="55"/>
      <c r="DD1236" s="55"/>
      <c r="DE1236" s="55"/>
      <c r="DF1236" s="55"/>
      <c r="DG1236" s="55"/>
      <c r="DH1236" s="55"/>
      <c r="DI1236" s="55"/>
      <c r="DJ1236" s="55"/>
      <c r="DK1236" s="55"/>
      <c r="DL1236" s="55"/>
    </row>
    <row r="1237" spans="1:116" s="49" customFormat="1" ht="18" customHeight="1" x14ac:dyDescent="0.25">
      <c r="A1237" s="115"/>
      <c r="C1237" s="50"/>
      <c r="D1237" s="50"/>
      <c r="E1237" s="60"/>
      <c r="F1237" s="61"/>
      <c r="G1237" s="61"/>
      <c r="H1237" s="50"/>
      <c r="I1237" s="50"/>
      <c r="J1237" s="50"/>
      <c r="K1237" s="50"/>
      <c r="L1237" s="50"/>
      <c r="M1237" s="50"/>
      <c r="N1237" s="50"/>
      <c r="O1237" s="50"/>
      <c r="P1237" s="50"/>
      <c r="Q1237" s="50"/>
      <c r="R1237" s="55"/>
      <c r="S1237" s="55"/>
      <c r="T1237" s="55"/>
      <c r="U1237" s="55"/>
      <c r="V1237" s="55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5"/>
      <c r="AK1237" s="55"/>
      <c r="AL1237" s="55"/>
      <c r="AM1237" s="55"/>
      <c r="AN1237" s="55"/>
      <c r="AO1237" s="55"/>
      <c r="AP1237" s="55"/>
      <c r="AQ1237" s="55"/>
      <c r="AR1237" s="55"/>
      <c r="AS1237" s="55"/>
      <c r="AT1237" s="55"/>
      <c r="AU1237" s="55"/>
      <c r="AV1237" s="55"/>
      <c r="AW1237" s="55"/>
      <c r="AX1237" s="55"/>
      <c r="AY1237" s="55"/>
      <c r="AZ1237" s="55"/>
      <c r="BA1237" s="55"/>
      <c r="BB1237" s="55"/>
      <c r="BC1237" s="55"/>
      <c r="BD1237" s="55"/>
      <c r="BE1237" s="55"/>
      <c r="BF1237" s="55"/>
      <c r="BG1237" s="55"/>
      <c r="BH1237" s="55"/>
      <c r="BI1237" s="55"/>
      <c r="BJ1237" s="55"/>
      <c r="BK1237" s="55"/>
      <c r="BL1237" s="55"/>
      <c r="BM1237" s="55"/>
      <c r="BN1237" s="55"/>
      <c r="BO1237" s="55"/>
      <c r="BP1237" s="55"/>
      <c r="BQ1237" s="55"/>
      <c r="BR1237" s="55"/>
      <c r="BS1237" s="55"/>
      <c r="BT1237" s="55"/>
      <c r="BU1237" s="55"/>
      <c r="BV1237" s="55"/>
      <c r="BW1237" s="55"/>
      <c r="BX1237" s="55"/>
      <c r="BY1237" s="55"/>
      <c r="BZ1237" s="55"/>
      <c r="CA1237" s="55"/>
      <c r="CB1237" s="55"/>
      <c r="CC1237" s="55"/>
      <c r="CD1237" s="55"/>
      <c r="CE1237" s="55"/>
      <c r="CF1237" s="55"/>
      <c r="CG1237" s="55"/>
      <c r="CH1237" s="55"/>
      <c r="CI1237" s="55"/>
      <c r="CJ1237" s="55"/>
      <c r="CK1237" s="55"/>
      <c r="CL1237" s="55"/>
      <c r="CM1237" s="55"/>
      <c r="CN1237" s="55"/>
      <c r="CO1237" s="55"/>
      <c r="CP1237" s="55"/>
      <c r="CQ1237" s="55"/>
      <c r="CR1237" s="55"/>
      <c r="CS1237" s="55"/>
      <c r="CT1237" s="55"/>
      <c r="CU1237" s="55"/>
      <c r="CV1237" s="55"/>
      <c r="CW1237" s="55"/>
      <c r="CX1237" s="55"/>
      <c r="CY1237" s="55"/>
      <c r="CZ1237" s="55"/>
      <c r="DA1237" s="55"/>
      <c r="DB1237" s="55"/>
      <c r="DC1237" s="55"/>
      <c r="DD1237" s="55"/>
      <c r="DE1237" s="55"/>
      <c r="DF1237" s="55"/>
      <c r="DG1237" s="55"/>
      <c r="DH1237" s="55"/>
      <c r="DI1237" s="55"/>
      <c r="DJ1237" s="55"/>
      <c r="DK1237" s="55"/>
      <c r="DL1237" s="55"/>
    </row>
    <row r="1238" spans="1:116" s="49" customFormat="1" ht="18" customHeight="1" x14ac:dyDescent="0.25">
      <c r="A1238" s="115"/>
      <c r="C1238" s="50"/>
      <c r="D1238" s="50"/>
      <c r="E1238" s="60"/>
      <c r="F1238" s="61"/>
      <c r="G1238" s="61"/>
      <c r="H1238" s="50"/>
      <c r="I1238" s="50"/>
      <c r="J1238" s="50"/>
      <c r="K1238" s="50"/>
      <c r="L1238" s="50"/>
      <c r="M1238" s="50"/>
      <c r="N1238" s="50"/>
      <c r="O1238" s="50"/>
      <c r="P1238" s="50"/>
      <c r="Q1238" s="50"/>
      <c r="R1238" s="55"/>
      <c r="S1238" s="55"/>
      <c r="T1238" s="55"/>
      <c r="U1238" s="55"/>
      <c r="V1238" s="55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5"/>
      <c r="AK1238" s="55"/>
      <c r="AL1238" s="55"/>
      <c r="AM1238" s="55"/>
      <c r="AN1238" s="55"/>
      <c r="AO1238" s="55"/>
      <c r="AP1238" s="55"/>
      <c r="AQ1238" s="55"/>
      <c r="AR1238" s="55"/>
      <c r="AS1238" s="55"/>
      <c r="AT1238" s="55"/>
      <c r="AU1238" s="55"/>
      <c r="AV1238" s="55"/>
      <c r="AW1238" s="55"/>
      <c r="AX1238" s="55"/>
      <c r="AY1238" s="55"/>
      <c r="AZ1238" s="55"/>
      <c r="BA1238" s="55"/>
      <c r="BB1238" s="55"/>
      <c r="BC1238" s="55"/>
      <c r="BD1238" s="55"/>
      <c r="BE1238" s="55"/>
      <c r="BF1238" s="55"/>
      <c r="BG1238" s="55"/>
      <c r="BH1238" s="55"/>
      <c r="BI1238" s="55"/>
      <c r="BJ1238" s="55"/>
      <c r="BK1238" s="55"/>
      <c r="BL1238" s="55"/>
      <c r="BM1238" s="55"/>
      <c r="BN1238" s="55"/>
      <c r="BO1238" s="55"/>
      <c r="BP1238" s="55"/>
      <c r="BQ1238" s="55"/>
      <c r="BR1238" s="55"/>
      <c r="BS1238" s="55"/>
      <c r="BT1238" s="55"/>
      <c r="BU1238" s="55"/>
      <c r="BV1238" s="55"/>
      <c r="BW1238" s="55"/>
      <c r="BX1238" s="55"/>
      <c r="BY1238" s="55"/>
      <c r="BZ1238" s="55"/>
      <c r="CA1238" s="55"/>
      <c r="CB1238" s="55"/>
      <c r="CC1238" s="55"/>
      <c r="CD1238" s="55"/>
      <c r="CE1238" s="55"/>
      <c r="CF1238" s="55"/>
      <c r="CG1238" s="55"/>
      <c r="CH1238" s="55"/>
      <c r="CI1238" s="55"/>
      <c r="CJ1238" s="55"/>
      <c r="CK1238" s="55"/>
      <c r="CL1238" s="55"/>
      <c r="CM1238" s="55"/>
      <c r="CN1238" s="55"/>
      <c r="CO1238" s="55"/>
      <c r="CP1238" s="55"/>
      <c r="CQ1238" s="55"/>
      <c r="CR1238" s="55"/>
      <c r="CS1238" s="55"/>
      <c r="CT1238" s="55"/>
      <c r="CU1238" s="55"/>
      <c r="CV1238" s="55"/>
      <c r="CW1238" s="55"/>
      <c r="CX1238" s="55"/>
      <c r="CY1238" s="55"/>
      <c r="CZ1238" s="55"/>
      <c r="DA1238" s="55"/>
      <c r="DB1238" s="55"/>
      <c r="DC1238" s="55"/>
      <c r="DD1238" s="55"/>
      <c r="DE1238" s="55"/>
      <c r="DF1238" s="55"/>
      <c r="DG1238" s="55"/>
      <c r="DH1238" s="55"/>
      <c r="DI1238" s="55"/>
      <c r="DJ1238" s="55"/>
      <c r="DK1238" s="55"/>
      <c r="DL1238" s="55"/>
    </row>
  </sheetData>
  <autoFilter ref="A5:DL32"/>
  <mergeCells count="9">
    <mergeCell ref="H4:H5"/>
    <mergeCell ref="A1:G1"/>
    <mergeCell ref="A2:G2"/>
    <mergeCell ref="A4:A5"/>
    <mergeCell ref="B4:B5"/>
    <mergeCell ref="C4:D4"/>
    <mergeCell ref="E4:E5"/>
    <mergeCell ref="F4:F5"/>
    <mergeCell ref="G4:G5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232"/>
  <sheetViews>
    <sheetView zoomScale="96" zoomScaleNormal="96" workbookViewId="0">
      <selection activeCell="A4" sqref="A4:A5"/>
    </sheetView>
  </sheetViews>
  <sheetFormatPr defaultRowHeight="18" customHeight="1" x14ac:dyDescent="0.25"/>
  <cols>
    <col min="1" max="1" width="8.140625" style="115" bestFit="1" customWidth="1"/>
    <col min="2" max="2" width="47" style="49" bestFit="1" customWidth="1"/>
    <col min="3" max="3" width="10.85546875" style="50" customWidth="1"/>
    <col min="4" max="4" width="9.85546875" style="50" customWidth="1"/>
    <col min="5" max="5" width="14.5703125" style="60" bestFit="1" customWidth="1"/>
    <col min="6" max="6" width="13.42578125" style="61" customWidth="1"/>
    <col min="7" max="7" width="14.7109375" style="61" customWidth="1"/>
    <col min="8" max="8" width="13.42578125" style="50" customWidth="1"/>
    <col min="9" max="9" width="9.140625" style="50"/>
    <col min="10" max="10" width="10.42578125" style="50" customWidth="1"/>
    <col min="11" max="17" width="9.140625" style="50"/>
    <col min="18" max="116" width="9.140625" style="55"/>
    <col min="117" max="16384" width="9.140625" style="50"/>
  </cols>
  <sheetData>
    <row r="1" spans="1:116" s="68" customFormat="1" ht="23.25" customHeight="1" x14ac:dyDescent="0.3">
      <c r="A1" s="119" t="s">
        <v>61</v>
      </c>
      <c r="B1" s="119"/>
      <c r="C1" s="119"/>
      <c r="D1" s="119"/>
      <c r="E1" s="119"/>
      <c r="F1" s="119"/>
      <c r="G1" s="119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</row>
    <row r="2" spans="1:116" s="68" customFormat="1" ht="23.25" customHeight="1" x14ac:dyDescent="0.3">
      <c r="A2" s="120" t="s">
        <v>127</v>
      </c>
      <c r="B2" s="120"/>
      <c r="C2" s="120"/>
      <c r="D2" s="120"/>
      <c r="E2" s="120"/>
      <c r="F2" s="120"/>
      <c r="G2" s="120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</row>
    <row r="3" spans="1:116" ht="10.5" customHeight="1" x14ac:dyDescent="0.25">
      <c r="A3" s="111"/>
      <c r="B3" s="65"/>
      <c r="C3" s="65"/>
      <c r="D3" s="65"/>
      <c r="E3" s="65"/>
      <c r="F3" s="65"/>
      <c r="G3" s="65"/>
    </row>
    <row r="4" spans="1:116" s="58" customFormat="1" ht="18" customHeight="1" x14ac:dyDescent="0.25">
      <c r="A4" s="121" t="s">
        <v>9</v>
      </c>
      <c r="B4" s="123" t="s">
        <v>8</v>
      </c>
      <c r="C4" s="125" t="s">
        <v>7</v>
      </c>
      <c r="D4" s="126"/>
      <c r="E4" s="123" t="s">
        <v>6</v>
      </c>
      <c r="F4" s="127" t="s">
        <v>5</v>
      </c>
      <c r="G4" s="127" t="s">
        <v>4</v>
      </c>
      <c r="H4" s="118" t="s">
        <v>88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</row>
    <row r="5" spans="1:116" s="58" customFormat="1" ht="18" customHeight="1" x14ac:dyDescent="0.25">
      <c r="A5" s="122"/>
      <c r="B5" s="124"/>
      <c r="C5" s="69" t="s">
        <v>3</v>
      </c>
      <c r="D5" s="69" t="s">
        <v>2</v>
      </c>
      <c r="E5" s="124"/>
      <c r="F5" s="128"/>
      <c r="G5" s="128"/>
      <c r="H5" s="118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</row>
    <row r="6" spans="1:116" s="76" customFormat="1" ht="18" customHeight="1" x14ac:dyDescent="0.25">
      <c r="A6" s="113"/>
      <c r="B6" s="70" t="s">
        <v>1</v>
      </c>
      <c r="C6" s="71"/>
      <c r="D6" s="71"/>
      <c r="E6" s="72"/>
      <c r="F6" s="73"/>
      <c r="G6" s="74">
        <f>T4.19!G32</f>
        <v>16213100</v>
      </c>
      <c r="H6" s="75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</row>
    <row r="7" spans="1:116" ht="18" customHeight="1" x14ac:dyDescent="0.25">
      <c r="A7" s="112">
        <v>44317</v>
      </c>
      <c r="B7" s="59" t="s">
        <v>64</v>
      </c>
      <c r="C7" s="48"/>
      <c r="D7" s="48"/>
      <c r="E7" s="51"/>
      <c r="F7" s="52">
        <v>2200</v>
      </c>
      <c r="G7" s="52">
        <f>G6+E7-F7</f>
        <v>16210900</v>
      </c>
      <c r="H7" s="53" t="s">
        <v>60</v>
      </c>
    </row>
    <row r="8" spans="1:116" ht="18" customHeight="1" x14ac:dyDescent="0.25">
      <c r="A8" s="112">
        <v>44321</v>
      </c>
      <c r="B8" s="59" t="s">
        <v>66</v>
      </c>
      <c r="C8" s="48" t="s">
        <v>11</v>
      </c>
      <c r="D8" s="48"/>
      <c r="E8" s="51">
        <v>200000</v>
      </c>
      <c r="F8" s="52"/>
      <c r="G8" s="52">
        <f t="shared" ref="G8:G25" si="0">G7+E8-F8</f>
        <v>16410900</v>
      </c>
      <c r="H8" s="53" t="s">
        <v>38</v>
      </c>
    </row>
    <row r="9" spans="1:116" ht="18" customHeight="1" x14ac:dyDescent="0.25">
      <c r="A9" s="112">
        <v>44321</v>
      </c>
      <c r="B9" s="59" t="s">
        <v>66</v>
      </c>
      <c r="C9" s="48" t="s">
        <v>11</v>
      </c>
      <c r="D9" s="48"/>
      <c r="E9" s="51">
        <v>100000</v>
      </c>
      <c r="F9" s="52"/>
      <c r="G9" s="52">
        <f t="shared" si="0"/>
        <v>16510900</v>
      </c>
      <c r="H9" s="53" t="s">
        <v>38</v>
      </c>
    </row>
    <row r="10" spans="1:116" ht="18" customHeight="1" x14ac:dyDescent="0.25">
      <c r="A10" s="112">
        <v>44326</v>
      </c>
      <c r="B10" s="59" t="s">
        <v>128</v>
      </c>
      <c r="C10" s="48" t="s">
        <v>11</v>
      </c>
      <c r="D10" s="48"/>
      <c r="E10" s="51">
        <v>200000</v>
      </c>
      <c r="F10" s="52"/>
      <c r="G10" s="52">
        <f t="shared" si="0"/>
        <v>16710900</v>
      </c>
      <c r="H10" s="53" t="s">
        <v>38</v>
      </c>
    </row>
    <row r="11" spans="1:116" ht="18" customHeight="1" x14ac:dyDescent="0.25">
      <c r="A11" s="114">
        <v>44327</v>
      </c>
      <c r="B11" s="59" t="s">
        <v>129</v>
      </c>
      <c r="C11" s="48" t="s">
        <v>11</v>
      </c>
      <c r="D11" s="48"/>
      <c r="E11" s="51">
        <v>500000</v>
      </c>
      <c r="F11" s="52"/>
      <c r="G11" s="52">
        <f t="shared" si="0"/>
        <v>17210900</v>
      </c>
      <c r="H11" s="53" t="s">
        <v>38</v>
      </c>
    </row>
    <row r="12" spans="1:116" ht="18" customHeight="1" x14ac:dyDescent="0.25">
      <c r="A12" s="112">
        <v>44328</v>
      </c>
      <c r="B12" s="59" t="s">
        <v>130</v>
      </c>
      <c r="C12" s="48" t="s">
        <v>11</v>
      </c>
      <c r="D12" s="48"/>
      <c r="E12" s="51">
        <v>300000</v>
      </c>
      <c r="F12" s="52"/>
      <c r="G12" s="52">
        <f t="shared" si="0"/>
        <v>17510900</v>
      </c>
      <c r="H12" s="53" t="s">
        <v>38</v>
      </c>
    </row>
    <row r="13" spans="1:116" ht="18" customHeight="1" x14ac:dyDescent="0.25">
      <c r="A13" s="112">
        <v>44328</v>
      </c>
      <c r="B13" s="59" t="s">
        <v>100</v>
      </c>
      <c r="C13" s="48"/>
      <c r="D13" s="48"/>
      <c r="E13" s="51"/>
      <c r="F13" s="52">
        <v>622200</v>
      </c>
      <c r="G13" s="52">
        <f t="shared" si="0"/>
        <v>16888700</v>
      </c>
      <c r="H13" s="53" t="s">
        <v>90</v>
      </c>
    </row>
    <row r="14" spans="1:116" ht="18" customHeight="1" x14ac:dyDescent="0.25">
      <c r="A14" s="112">
        <v>44328</v>
      </c>
      <c r="B14" s="59" t="s">
        <v>131</v>
      </c>
      <c r="C14" s="48" t="s">
        <v>11</v>
      </c>
      <c r="D14" s="48"/>
      <c r="E14" s="52">
        <v>5000000</v>
      </c>
      <c r="F14" s="52"/>
      <c r="G14" s="52">
        <f t="shared" si="0"/>
        <v>21888700</v>
      </c>
      <c r="H14" s="53" t="s">
        <v>38</v>
      </c>
    </row>
    <row r="15" spans="1:116" ht="18" customHeight="1" x14ac:dyDescent="0.25">
      <c r="A15" s="112">
        <v>44332</v>
      </c>
      <c r="B15" s="59" t="s">
        <v>66</v>
      </c>
      <c r="C15" s="48" t="s">
        <v>11</v>
      </c>
      <c r="D15" s="48"/>
      <c r="E15" s="51">
        <v>3800000</v>
      </c>
      <c r="F15" s="52"/>
      <c r="G15" s="52">
        <f t="shared" si="0"/>
        <v>25688700</v>
      </c>
      <c r="H15" s="53" t="s">
        <v>38</v>
      </c>
    </row>
    <row r="16" spans="1:116" ht="18" customHeight="1" x14ac:dyDescent="0.25">
      <c r="A16" s="112">
        <v>44334</v>
      </c>
      <c r="B16" s="59" t="s">
        <v>66</v>
      </c>
      <c r="C16" s="48" t="s">
        <v>11</v>
      </c>
      <c r="D16" s="48"/>
      <c r="E16" s="51">
        <v>100000</v>
      </c>
      <c r="F16" s="52"/>
      <c r="G16" s="52">
        <f t="shared" si="0"/>
        <v>25788700</v>
      </c>
      <c r="H16" s="53" t="s">
        <v>38</v>
      </c>
    </row>
    <row r="17" spans="1:116" ht="18" customHeight="1" x14ac:dyDescent="0.25">
      <c r="A17" s="112">
        <v>44336</v>
      </c>
      <c r="B17" s="59" t="s">
        <v>66</v>
      </c>
      <c r="C17" s="48" t="s">
        <v>11</v>
      </c>
      <c r="D17" s="48"/>
      <c r="E17" s="51">
        <v>550000</v>
      </c>
      <c r="F17" s="52"/>
      <c r="G17" s="52">
        <f t="shared" si="0"/>
        <v>26338700</v>
      </c>
      <c r="H17" s="53" t="s">
        <v>38</v>
      </c>
    </row>
    <row r="18" spans="1:116" ht="18" customHeight="1" x14ac:dyDescent="0.25">
      <c r="A18" s="112">
        <v>44340</v>
      </c>
      <c r="B18" s="59" t="s">
        <v>146</v>
      </c>
      <c r="C18" s="48"/>
      <c r="D18" s="48" t="s">
        <v>11</v>
      </c>
      <c r="E18" s="52">
        <v>500000</v>
      </c>
      <c r="F18" s="52"/>
      <c r="G18" s="52">
        <f t="shared" si="0"/>
        <v>26838700</v>
      </c>
      <c r="H18" s="53" t="s">
        <v>37</v>
      </c>
    </row>
    <row r="19" spans="1:116" ht="18" customHeight="1" x14ac:dyDescent="0.25">
      <c r="A19" s="112">
        <v>44341</v>
      </c>
      <c r="B19" s="59" t="s">
        <v>83</v>
      </c>
      <c r="C19" s="48"/>
      <c r="D19" s="48"/>
      <c r="E19" s="52">
        <v>1678</v>
      </c>
      <c r="F19" s="52"/>
      <c r="G19" s="52">
        <f t="shared" si="0"/>
        <v>26840378</v>
      </c>
      <c r="H19" s="53" t="s">
        <v>83</v>
      </c>
    </row>
    <row r="20" spans="1:116" ht="18" customHeight="1" x14ac:dyDescent="0.25">
      <c r="A20" s="112">
        <v>44343</v>
      </c>
      <c r="B20" s="59" t="s">
        <v>101</v>
      </c>
      <c r="C20" s="48"/>
      <c r="D20" s="48"/>
      <c r="E20" s="52"/>
      <c r="F20" s="52">
        <v>3570000</v>
      </c>
      <c r="G20" s="52">
        <f t="shared" si="0"/>
        <v>23270378</v>
      </c>
      <c r="H20" s="53" t="s">
        <v>89</v>
      </c>
    </row>
    <row r="21" spans="1:116" ht="18" customHeight="1" x14ac:dyDescent="0.25">
      <c r="A21" s="112">
        <v>44343</v>
      </c>
      <c r="B21" s="59" t="s">
        <v>100</v>
      </c>
      <c r="C21" s="48"/>
      <c r="D21" s="48"/>
      <c r="E21" s="52"/>
      <c r="F21" s="52">
        <v>300000</v>
      </c>
      <c r="G21" s="52">
        <f t="shared" si="0"/>
        <v>22970378</v>
      </c>
      <c r="H21" s="53" t="s">
        <v>90</v>
      </c>
    </row>
    <row r="22" spans="1:116" ht="18" customHeight="1" x14ac:dyDescent="0.25">
      <c r="A22" s="112">
        <v>44343</v>
      </c>
      <c r="B22" s="59" t="s">
        <v>132</v>
      </c>
      <c r="C22" s="48"/>
      <c r="D22" s="48"/>
      <c r="E22" s="52"/>
      <c r="F22" s="52">
        <v>1612200</v>
      </c>
      <c r="G22" s="52">
        <f t="shared" si="0"/>
        <v>21358178</v>
      </c>
      <c r="H22" s="53" t="s">
        <v>89</v>
      </c>
    </row>
    <row r="23" spans="1:116" ht="18" customHeight="1" x14ac:dyDescent="0.25">
      <c r="A23" s="112">
        <v>44343</v>
      </c>
      <c r="B23" s="59" t="s">
        <v>133</v>
      </c>
      <c r="C23" s="48" t="s">
        <v>11</v>
      </c>
      <c r="D23" s="48"/>
      <c r="E23" s="52">
        <v>300000</v>
      </c>
      <c r="F23" s="52"/>
      <c r="G23" s="52">
        <f t="shared" si="0"/>
        <v>21658178</v>
      </c>
      <c r="H23" s="53" t="s">
        <v>38</v>
      </c>
    </row>
    <row r="24" spans="1:116" ht="18" customHeight="1" x14ac:dyDescent="0.25">
      <c r="A24" s="112">
        <v>44345</v>
      </c>
      <c r="B24" s="59" t="s">
        <v>159</v>
      </c>
      <c r="C24" s="48"/>
      <c r="D24" s="48" t="s">
        <v>11</v>
      </c>
      <c r="E24" s="52">
        <v>400000</v>
      </c>
      <c r="F24" s="52"/>
      <c r="G24" s="52">
        <f t="shared" si="0"/>
        <v>22058178</v>
      </c>
      <c r="H24" s="53" t="s">
        <v>37</v>
      </c>
    </row>
    <row r="25" spans="1:116" ht="18" customHeight="1" x14ac:dyDescent="0.25">
      <c r="A25" s="112">
        <v>44346</v>
      </c>
      <c r="B25" s="59" t="s">
        <v>134</v>
      </c>
      <c r="C25" s="48" t="s">
        <v>11</v>
      </c>
      <c r="D25" s="48"/>
      <c r="E25" s="52">
        <v>1000000</v>
      </c>
      <c r="F25" s="52"/>
      <c r="G25" s="52">
        <f t="shared" si="0"/>
        <v>23058178</v>
      </c>
      <c r="H25" s="53" t="s">
        <v>38</v>
      </c>
    </row>
    <row r="26" spans="1:116" s="80" customFormat="1" ht="18" customHeight="1" x14ac:dyDescent="0.25">
      <c r="A26" s="113"/>
      <c r="B26" s="70" t="s">
        <v>10</v>
      </c>
      <c r="C26" s="71"/>
      <c r="D26" s="71"/>
      <c r="E26" s="78">
        <f>SUM(E7:E25)</f>
        <v>12951678</v>
      </c>
      <c r="F26" s="79">
        <f>SUM(F7:F25)</f>
        <v>6106600</v>
      </c>
      <c r="G26" s="74">
        <f>SUM(G6+E26-F26)</f>
        <v>23058178</v>
      </c>
      <c r="H26" s="75"/>
      <c r="I26" s="76"/>
      <c r="J26" s="76"/>
      <c r="K26" s="76"/>
      <c r="L26" s="76"/>
      <c r="M26" s="76"/>
      <c r="N26" s="76"/>
      <c r="O26" s="76"/>
      <c r="P26" s="76"/>
      <c r="Q26" s="76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</row>
    <row r="27" spans="1:116" s="56" customFormat="1" ht="18" customHeight="1" x14ac:dyDescent="0.25">
      <c r="A27" s="115"/>
      <c r="B27" s="57"/>
      <c r="C27" s="57"/>
      <c r="D27" s="60"/>
      <c r="E27" s="61"/>
      <c r="F27" s="62"/>
      <c r="G27" s="50"/>
      <c r="H27" s="55"/>
      <c r="I27" s="63"/>
      <c r="J27" s="50"/>
      <c r="K27" s="50"/>
      <c r="L27" s="50"/>
      <c r="M27" s="50"/>
      <c r="N27" s="50"/>
      <c r="O27" s="50"/>
      <c r="P27" s="50"/>
      <c r="Q27" s="50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</row>
    <row r="28" spans="1:116" s="56" customFormat="1" ht="18" customHeight="1" x14ac:dyDescent="0.25">
      <c r="A28" s="115"/>
      <c r="B28" s="57"/>
      <c r="C28" s="57"/>
      <c r="D28" s="60"/>
      <c r="E28" s="61"/>
      <c r="F28" s="62"/>
      <c r="G28" s="50"/>
      <c r="H28" s="55"/>
      <c r="I28" s="63"/>
      <c r="J28" s="50"/>
      <c r="K28" s="50"/>
      <c r="L28" s="50"/>
      <c r="M28" s="50"/>
      <c r="N28" s="50"/>
      <c r="O28" s="50"/>
      <c r="P28" s="50"/>
      <c r="Q28" s="50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</row>
    <row r="29" spans="1:116" s="56" customFormat="1" ht="18" customHeight="1" x14ac:dyDescent="0.25">
      <c r="A29" s="115"/>
      <c r="B29" s="57"/>
      <c r="C29" s="57"/>
      <c r="D29" s="60"/>
      <c r="E29" s="61"/>
      <c r="F29" s="62"/>
      <c r="G29" s="50"/>
      <c r="H29" s="55"/>
      <c r="I29" s="63"/>
      <c r="J29" s="50"/>
      <c r="K29" s="50"/>
      <c r="L29" s="50"/>
      <c r="M29" s="50"/>
      <c r="N29" s="50"/>
      <c r="O29" s="50"/>
      <c r="P29" s="50"/>
      <c r="Q29" s="50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</row>
    <row r="30" spans="1:116" s="64" customFormat="1" ht="18" customHeight="1" x14ac:dyDescent="0.25">
      <c r="A30" s="115"/>
      <c r="B30" s="57"/>
      <c r="C30" s="57"/>
      <c r="D30" s="60"/>
      <c r="E30" s="61"/>
      <c r="F30" s="62"/>
      <c r="G30" s="50"/>
      <c r="H30" s="55"/>
      <c r="I30" s="50"/>
      <c r="J30" s="50"/>
      <c r="K30" s="50"/>
      <c r="L30" s="50"/>
      <c r="M30" s="50"/>
      <c r="N30" s="50"/>
      <c r="O30" s="50"/>
      <c r="P30" s="50"/>
      <c r="Q30" s="50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</row>
    <row r="31" spans="1:116" s="55" customFormat="1" ht="18" customHeight="1" x14ac:dyDescent="0.25">
      <c r="A31" s="115"/>
      <c r="B31" s="57"/>
      <c r="C31" s="57"/>
      <c r="D31" s="60"/>
      <c r="E31" s="61"/>
      <c r="F31" s="62"/>
      <c r="G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16" s="55" customFormat="1" ht="18" customHeight="1" x14ac:dyDescent="0.25">
      <c r="A32" s="115"/>
      <c r="B32" s="57"/>
      <c r="C32" s="57"/>
      <c r="D32" s="60"/>
      <c r="E32" s="61"/>
      <c r="F32" s="62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1:17" s="55" customFormat="1" ht="18" customHeight="1" x14ac:dyDescent="0.25">
      <c r="A33" s="115"/>
      <c r="B33" s="57"/>
      <c r="C33" s="57"/>
      <c r="D33" s="60"/>
      <c r="E33" s="61"/>
      <c r="F33" s="62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17" s="55" customFormat="1" ht="18" customHeight="1" x14ac:dyDescent="0.25">
      <c r="A34" s="115"/>
      <c r="B34" s="57"/>
      <c r="C34" s="57"/>
      <c r="D34" s="60"/>
      <c r="E34" s="61"/>
      <c r="F34" s="62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1:17" s="55" customFormat="1" ht="18" customHeight="1" x14ac:dyDescent="0.25">
      <c r="A35" s="115"/>
      <c r="B35" s="50"/>
      <c r="C35" s="50"/>
      <c r="D35" s="50"/>
      <c r="E35" s="60"/>
      <c r="F35" s="61"/>
      <c r="G35" s="62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7" s="55" customFormat="1" ht="18" customHeight="1" x14ac:dyDescent="0.25">
      <c r="A36" s="115"/>
      <c r="B36" s="50"/>
      <c r="C36" s="50"/>
      <c r="D36" s="50"/>
      <c r="E36" s="60"/>
      <c r="F36" s="61"/>
      <c r="G36" s="62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17" s="55" customFormat="1" ht="18" customHeight="1" x14ac:dyDescent="0.25">
      <c r="A37" s="115"/>
      <c r="B37" s="50"/>
      <c r="C37" s="50"/>
      <c r="D37" s="50"/>
      <c r="E37" s="60"/>
      <c r="F37" s="61"/>
      <c r="G37" s="62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s="55" customFormat="1" ht="18" customHeight="1" x14ac:dyDescent="0.25">
      <c r="A38" s="115"/>
      <c r="B38" s="50"/>
      <c r="C38" s="50"/>
      <c r="D38" s="50"/>
      <c r="E38" s="60"/>
      <c r="F38" s="61"/>
      <c r="G38" s="62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s="55" customFormat="1" ht="18" customHeight="1" x14ac:dyDescent="0.25">
      <c r="A39" s="115"/>
      <c r="B39" s="50"/>
      <c r="C39" s="50"/>
      <c r="D39" s="50"/>
      <c r="E39" s="60"/>
      <c r="F39" s="61"/>
      <c r="G39" s="62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s="55" customFormat="1" ht="18" customHeight="1" x14ac:dyDescent="0.25">
      <c r="A40" s="115"/>
      <c r="B40" s="50"/>
      <c r="C40" s="50"/>
      <c r="D40" s="50"/>
      <c r="E40" s="60"/>
      <c r="F40" s="61"/>
      <c r="G40" s="62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s="55" customFormat="1" ht="18" customHeight="1" x14ac:dyDescent="0.25">
      <c r="A41" s="115"/>
      <c r="B41" s="50"/>
      <c r="C41" s="50"/>
      <c r="D41" s="50"/>
      <c r="E41" s="60"/>
      <c r="F41" s="61"/>
      <c r="G41" s="62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s="55" customFormat="1" ht="18" customHeight="1" x14ac:dyDescent="0.25">
      <c r="A42" s="115"/>
      <c r="B42" s="50"/>
      <c r="C42" s="50"/>
      <c r="D42" s="50"/>
      <c r="E42" s="60"/>
      <c r="F42" s="61"/>
      <c r="G42" s="62"/>
      <c r="H42" s="50"/>
      <c r="I42" s="50" t="s">
        <v>0</v>
      </c>
      <c r="J42" s="50"/>
      <c r="K42" s="50"/>
      <c r="L42" s="50"/>
      <c r="M42" s="50"/>
      <c r="N42" s="50"/>
      <c r="O42" s="50"/>
      <c r="P42" s="50"/>
      <c r="Q42" s="50"/>
    </row>
    <row r="43" spans="1:17" s="55" customFormat="1" ht="18" customHeight="1" x14ac:dyDescent="0.25">
      <c r="A43" s="115"/>
      <c r="B43" s="50"/>
      <c r="C43" s="50"/>
      <c r="D43" s="50"/>
      <c r="E43" s="60"/>
      <c r="F43" s="61"/>
      <c r="G43" s="62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s="55" customFormat="1" ht="18" customHeight="1" x14ac:dyDescent="0.25">
      <c r="A44" s="115"/>
      <c r="B44" s="50"/>
      <c r="C44" s="50"/>
      <c r="D44" s="50"/>
      <c r="E44" s="60"/>
      <c r="F44" s="61"/>
      <c r="G44" s="62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s="55" customFormat="1" ht="18" customHeight="1" x14ac:dyDescent="0.25">
      <c r="A45" s="115"/>
      <c r="B45" s="50"/>
      <c r="C45" s="50"/>
      <c r="D45" s="50"/>
      <c r="E45" s="60"/>
      <c r="F45" s="61"/>
      <c r="G45" s="62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s="55" customFormat="1" ht="18" customHeight="1" x14ac:dyDescent="0.25">
      <c r="A46" s="115"/>
      <c r="B46" s="50"/>
      <c r="C46" s="50"/>
      <c r="D46" s="50"/>
      <c r="E46" s="60"/>
      <c r="F46" s="61"/>
      <c r="G46" s="62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ht="18" customHeight="1" x14ac:dyDescent="0.25">
      <c r="B47" s="50"/>
      <c r="G47" s="62"/>
    </row>
    <row r="48" spans="1:17" ht="18" customHeight="1" x14ac:dyDescent="0.25">
      <c r="B48" s="50"/>
      <c r="G48" s="62"/>
    </row>
    <row r="49" spans="2:7" ht="18" customHeight="1" x14ac:dyDescent="0.25">
      <c r="B49" s="50"/>
      <c r="E49" s="50"/>
      <c r="F49" s="50"/>
      <c r="G49" s="62"/>
    </row>
    <row r="50" spans="2:7" ht="18" customHeight="1" x14ac:dyDescent="0.25">
      <c r="B50" s="50"/>
      <c r="E50" s="50"/>
      <c r="F50" s="50"/>
      <c r="G50" s="62"/>
    </row>
    <row r="51" spans="2:7" ht="18" customHeight="1" x14ac:dyDescent="0.25">
      <c r="B51" s="50"/>
      <c r="E51" s="50"/>
      <c r="F51" s="50"/>
      <c r="G51" s="62"/>
    </row>
    <row r="52" spans="2:7" ht="18" customHeight="1" x14ac:dyDescent="0.25">
      <c r="B52" s="50"/>
      <c r="E52" s="50"/>
      <c r="F52" s="50"/>
      <c r="G52" s="62"/>
    </row>
    <row r="53" spans="2:7" ht="18" customHeight="1" x14ac:dyDescent="0.25">
      <c r="B53" s="50"/>
      <c r="E53" s="50"/>
      <c r="F53" s="50"/>
      <c r="G53" s="62"/>
    </row>
    <row r="54" spans="2:7" ht="18" customHeight="1" x14ac:dyDescent="0.25">
      <c r="B54" s="50"/>
      <c r="E54" s="50"/>
      <c r="F54" s="50"/>
      <c r="G54" s="62"/>
    </row>
    <row r="55" spans="2:7" ht="18" customHeight="1" x14ac:dyDescent="0.25">
      <c r="B55" s="50"/>
      <c r="E55" s="50"/>
      <c r="F55" s="50"/>
      <c r="G55" s="62"/>
    </row>
    <row r="56" spans="2:7" ht="18" customHeight="1" x14ac:dyDescent="0.25">
      <c r="B56" s="50"/>
      <c r="E56" s="50"/>
      <c r="F56" s="50"/>
      <c r="G56" s="62"/>
    </row>
    <row r="57" spans="2:7" ht="18" customHeight="1" x14ac:dyDescent="0.25">
      <c r="B57" s="50"/>
      <c r="E57" s="50"/>
      <c r="F57" s="50"/>
      <c r="G57" s="62"/>
    </row>
    <row r="58" spans="2:7" ht="18" customHeight="1" x14ac:dyDescent="0.25">
      <c r="B58" s="50"/>
      <c r="E58" s="50"/>
      <c r="F58" s="50"/>
      <c r="G58" s="62"/>
    </row>
    <row r="59" spans="2:7" ht="18" customHeight="1" x14ac:dyDescent="0.25">
      <c r="B59" s="50"/>
      <c r="E59" s="50"/>
      <c r="F59" s="50"/>
      <c r="G59" s="62"/>
    </row>
    <row r="60" spans="2:7" ht="18" customHeight="1" x14ac:dyDescent="0.25">
      <c r="B60" s="50"/>
      <c r="E60" s="50"/>
      <c r="F60" s="50"/>
      <c r="G60" s="62"/>
    </row>
    <row r="61" spans="2:7" ht="18" customHeight="1" x14ac:dyDescent="0.25">
      <c r="B61" s="50"/>
      <c r="E61" s="50"/>
      <c r="F61" s="50"/>
      <c r="G61" s="62"/>
    </row>
    <row r="62" spans="2:7" ht="18" customHeight="1" x14ac:dyDescent="0.25">
      <c r="B62" s="50"/>
      <c r="E62" s="50"/>
      <c r="F62" s="50"/>
      <c r="G62" s="62"/>
    </row>
    <row r="63" spans="2:7" ht="18" customHeight="1" x14ac:dyDescent="0.25">
      <c r="B63" s="50"/>
      <c r="E63" s="50"/>
      <c r="F63" s="50"/>
      <c r="G63" s="62"/>
    </row>
    <row r="64" spans="2:7" ht="18" customHeight="1" x14ac:dyDescent="0.25">
      <c r="B64" s="50"/>
      <c r="E64" s="50"/>
      <c r="F64" s="50"/>
      <c r="G64" s="62"/>
    </row>
    <row r="65" spans="2:7" ht="18" customHeight="1" x14ac:dyDescent="0.25">
      <c r="B65" s="50"/>
      <c r="E65" s="50"/>
      <c r="F65" s="50"/>
      <c r="G65" s="62"/>
    </row>
    <row r="66" spans="2:7" ht="18" customHeight="1" x14ac:dyDescent="0.25">
      <c r="B66" s="50"/>
      <c r="E66" s="50"/>
      <c r="F66" s="50"/>
      <c r="G66" s="62"/>
    </row>
    <row r="67" spans="2:7" ht="18" customHeight="1" x14ac:dyDescent="0.25">
      <c r="B67" s="50"/>
      <c r="E67" s="50"/>
      <c r="F67" s="50"/>
      <c r="G67" s="62"/>
    </row>
    <row r="68" spans="2:7" ht="18" customHeight="1" x14ac:dyDescent="0.25">
      <c r="B68" s="50"/>
      <c r="E68" s="50"/>
      <c r="F68" s="50"/>
      <c r="G68" s="62"/>
    </row>
    <row r="69" spans="2:7" ht="18" customHeight="1" x14ac:dyDescent="0.25">
      <c r="B69" s="50"/>
      <c r="E69" s="50"/>
      <c r="F69" s="50"/>
      <c r="G69" s="62"/>
    </row>
    <row r="70" spans="2:7" ht="18" customHeight="1" x14ac:dyDescent="0.25">
      <c r="B70" s="50"/>
      <c r="E70" s="50"/>
      <c r="F70" s="50"/>
      <c r="G70" s="62"/>
    </row>
    <row r="71" spans="2:7" ht="18" customHeight="1" x14ac:dyDescent="0.25">
      <c r="B71" s="50"/>
      <c r="E71" s="50"/>
      <c r="F71" s="50"/>
      <c r="G71" s="62"/>
    </row>
    <row r="72" spans="2:7" ht="18" customHeight="1" x14ac:dyDescent="0.25">
      <c r="B72" s="50"/>
      <c r="E72" s="50"/>
      <c r="F72" s="50"/>
      <c r="G72" s="62"/>
    </row>
    <row r="73" spans="2:7" ht="18" customHeight="1" x14ac:dyDescent="0.25">
      <c r="B73" s="50"/>
      <c r="E73" s="50"/>
      <c r="F73" s="50"/>
      <c r="G73" s="62"/>
    </row>
    <row r="74" spans="2:7" ht="18" customHeight="1" x14ac:dyDescent="0.25">
      <c r="B74" s="50"/>
      <c r="E74" s="50"/>
      <c r="F74" s="50"/>
      <c r="G74" s="62"/>
    </row>
    <row r="75" spans="2:7" ht="18" customHeight="1" x14ac:dyDescent="0.25">
      <c r="B75" s="50"/>
      <c r="E75" s="50"/>
      <c r="F75" s="50"/>
      <c r="G75" s="62"/>
    </row>
    <row r="76" spans="2:7" ht="18" customHeight="1" x14ac:dyDescent="0.25">
      <c r="B76" s="50"/>
      <c r="E76" s="50"/>
      <c r="F76" s="50"/>
      <c r="G76" s="62"/>
    </row>
    <row r="77" spans="2:7" ht="18" customHeight="1" x14ac:dyDescent="0.25">
      <c r="B77" s="50"/>
      <c r="E77" s="50"/>
      <c r="F77" s="50"/>
      <c r="G77" s="62"/>
    </row>
    <row r="78" spans="2:7" ht="18" customHeight="1" x14ac:dyDescent="0.25">
      <c r="B78" s="50"/>
      <c r="E78" s="50"/>
      <c r="F78" s="50"/>
      <c r="G78" s="62"/>
    </row>
    <row r="79" spans="2:7" ht="18" customHeight="1" x14ac:dyDescent="0.25">
      <c r="B79" s="50"/>
      <c r="E79" s="50"/>
      <c r="F79" s="50"/>
      <c r="G79" s="62"/>
    </row>
    <row r="80" spans="2:7" ht="18" customHeight="1" x14ac:dyDescent="0.25">
      <c r="B80" s="50"/>
      <c r="E80" s="50"/>
      <c r="F80" s="50"/>
      <c r="G80" s="62"/>
    </row>
    <row r="81" spans="2:7" ht="18" customHeight="1" x14ac:dyDescent="0.25">
      <c r="B81" s="50"/>
      <c r="E81" s="50"/>
      <c r="F81" s="50"/>
      <c r="G81" s="62"/>
    </row>
    <row r="82" spans="2:7" ht="18" customHeight="1" x14ac:dyDescent="0.25">
      <c r="B82" s="50"/>
      <c r="E82" s="50"/>
      <c r="F82" s="50"/>
      <c r="G82" s="62"/>
    </row>
    <row r="83" spans="2:7" ht="18" customHeight="1" x14ac:dyDescent="0.25">
      <c r="B83" s="50"/>
      <c r="E83" s="50"/>
      <c r="F83" s="50"/>
      <c r="G83" s="62"/>
    </row>
    <row r="84" spans="2:7" ht="18" customHeight="1" x14ac:dyDescent="0.25">
      <c r="B84" s="50"/>
      <c r="E84" s="50"/>
      <c r="F84" s="50"/>
      <c r="G84" s="62"/>
    </row>
    <row r="85" spans="2:7" ht="18" customHeight="1" x14ac:dyDescent="0.25">
      <c r="B85" s="50"/>
      <c r="E85" s="50"/>
      <c r="F85" s="50"/>
      <c r="G85" s="62"/>
    </row>
    <row r="86" spans="2:7" ht="18" customHeight="1" x14ac:dyDescent="0.25">
      <c r="B86" s="50"/>
      <c r="E86" s="50"/>
      <c r="F86" s="50"/>
      <c r="G86" s="62"/>
    </row>
    <row r="87" spans="2:7" ht="18" customHeight="1" x14ac:dyDescent="0.25">
      <c r="B87" s="50"/>
      <c r="E87" s="50"/>
      <c r="F87" s="50"/>
      <c r="G87" s="62"/>
    </row>
    <row r="88" spans="2:7" ht="18" customHeight="1" x14ac:dyDescent="0.25">
      <c r="B88" s="50"/>
      <c r="E88" s="50"/>
      <c r="F88" s="50"/>
      <c r="G88" s="62"/>
    </row>
    <row r="89" spans="2:7" ht="18" customHeight="1" x14ac:dyDescent="0.25">
      <c r="B89" s="50"/>
      <c r="E89" s="50"/>
      <c r="F89" s="50"/>
      <c r="G89" s="62"/>
    </row>
    <row r="90" spans="2:7" ht="18" customHeight="1" x14ac:dyDescent="0.25">
      <c r="B90" s="50"/>
      <c r="E90" s="50"/>
      <c r="F90" s="50"/>
      <c r="G90" s="62"/>
    </row>
    <row r="91" spans="2:7" ht="18" customHeight="1" x14ac:dyDescent="0.25">
      <c r="B91" s="50"/>
      <c r="E91" s="50"/>
      <c r="F91" s="50"/>
      <c r="G91" s="62"/>
    </row>
    <row r="92" spans="2:7" ht="18" customHeight="1" x14ac:dyDescent="0.25">
      <c r="B92" s="50"/>
      <c r="E92" s="50"/>
      <c r="F92" s="50"/>
      <c r="G92" s="62"/>
    </row>
    <row r="93" spans="2:7" ht="18" customHeight="1" x14ac:dyDescent="0.25">
      <c r="B93" s="50"/>
      <c r="E93" s="50"/>
      <c r="F93" s="50"/>
      <c r="G93" s="62"/>
    </row>
    <row r="94" spans="2:7" ht="18" customHeight="1" x14ac:dyDescent="0.25">
      <c r="B94" s="50"/>
      <c r="E94" s="50"/>
      <c r="F94" s="50"/>
      <c r="G94" s="62"/>
    </row>
    <row r="95" spans="2:7" ht="18" customHeight="1" x14ac:dyDescent="0.25">
      <c r="B95" s="50"/>
      <c r="E95" s="50"/>
      <c r="F95" s="50"/>
      <c r="G95" s="62"/>
    </row>
    <row r="96" spans="2:7" ht="18" customHeight="1" x14ac:dyDescent="0.25">
      <c r="B96" s="50"/>
      <c r="E96" s="50"/>
      <c r="F96" s="50"/>
      <c r="G96" s="62"/>
    </row>
    <row r="97" spans="2:7" ht="18" customHeight="1" x14ac:dyDescent="0.25">
      <c r="B97" s="50"/>
      <c r="E97" s="50"/>
      <c r="F97" s="50"/>
      <c r="G97" s="62"/>
    </row>
    <row r="98" spans="2:7" ht="18" customHeight="1" x14ac:dyDescent="0.25">
      <c r="B98" s="50"/>
      <c r="E98" s="50"/>
      <c r="F98" s="50"/>
      <c r="G98" s="62"/>
    </row>
    <row r="99" spans="2:7" ht="18" customHeight="1" x14ac:dyDescent="0.25">
      <c r="B99" s="50"/>
      <c r="E99" s="50"/>
      <c r="F99" s="50"/>
      <c r="G99" s="62"/>
    </row>
    <row r="100" spans="2:7" ht="18" customHeight="1" x14ac:dyDescent="0.25">
      <c r="B100" s="50"/>
      <c r="E100" s="50"/>
      <c r="F100" s="50"/>
      <c r="G100" s="62"/>
    </row>
    <row r="101" spans="2:7" ht="18" customHeight="1" x14ac:dyDescent="0.25">
      <c r="B101" s="50"/>
      <c r="E101" s="50"/>
      <c r="F101" s="50"/>
      <c r="G101" s="62"/>
    </row>
    <row r="102" spans="2:7" ht="18" customHeight="1" x14ac:dyDescent="0.25">
      <c r="B102" s="50"/>
      <c r="E102" s="50"/>
      <c r="F102" s="50"/>
      <c r="G102" s="62"/>
    </row>
    <row r="103" spans="2:7" ht="18" customHeight="1" x14ac:dyDescent="0.25">
      <c r="B103" s="50"/>
      <c r="E103" s="50"/>
      <c r="F103" s="50"/>
      <c r="G103" s="62"/>
    </row>
    <row r="104" spans="2:7" ht="18" customHeight="1" x14ac:dyDescent="0.25">
      <c r="B104" s="50"/>
      <c r="E104" s="50"/>
      <c r="F104" s="50"/>
      <c r="G104" s="62"/>
    </row>
    <row r="105" spans="2:7" ht="18" customHeight="1" x14ac:dyDescent="0.25">
      <c r="B105" s="50"/>
      <c r="E105" s="50"/>
      <c r="F105" s="50"/>
      <c r="G105" s="62"/>
    </row>
    <row r="106" spans="2:7" ht="18" customHeight="1" x14ac:dyDescent="0.25">
      <c r="B106" s="50"/>
      <c r="E106" s="50"/>
      <c r="F106" s="50"/>
      <c r="G106" s="62"/>
    </row>
    <row r="107" spans="2:7" ht="18" customHeight="1" x14ac:dyDescent="0.25">
      <c r="B107" s="50"/>
      <c r="E107" s="50"/>
      <c r="F107" s="50"/>
      <c r="G107" s="62"/>
    </row>
    <row r="108" spans="2:7" ht="18" customHeight="1" x14ac:dyDescent="0.25">
      <c r="B108" s="50"/>
      <c r="E108" s="50"/>
      <c r="F108" s="50"/>
      <c r="G108" s="62"/>
    </row>
    <row r="109" spans="2:7" ht="18" customHeight="1" x14ac:dyDescent="0.25">
      <c r="B109" s="50"/>
      <c r="E109" s="50"/>
      <c r="F109" s="50"/>
      <c r="G109" s="62"/>
    </row>
    <row r="110" spans="2:7" ht="18" customHeight="1" x14ac:dyDescent="0.25">
      <c r="B110" s="50"/>
      <c r="E110" s="50"/>
      <c r="F110" s="50"/>
      <c r="G110" s="62"/>
    </row>
    <row r="111" spans="2:7" ht="18" customHeight="1" x14ac:dyDescent="0.25">
      <c r="B111" s="50"/>
      <c r="E111" s="50"/>
      <c r="F111" s="50"/>
      <c r="G111" s="62"/>
    </row>
    <row r="112" spans="2:7" ht="18" customHeight="1" x14ac:dyDescent="0.25">
      <c r="B112" s="50"/>
      <c r="E112" s="50"/>
      <c r="F112" s="50"/>
      <c r="G112" s="62"/>
    </row>
    <row r="113" spans="2:7" ht="18" customHeight="1" x14ac:dyDescent="0.25">
      <c r="B113" s="50"/>
      <c r="E113" s="50"/>
      <c r="F113" s="50"/>
      <c r="G113" s="62"/>
    </row>
    <row r="114" spans="2:7" ht="18" customHeight="1" x14ac:dyDescent="0.25">
      <c r="B114" s="50"/>
      <c r="E114" s="50"/>
      <c r="F114" s="50"/>
      <c r="G114" s="62"/>
    </row>
    <row r="115" spans="2:7" ht="18" customHeight="1" x14ac:dyDescent="0.25">
      <c r="B115" s="50"/>
      <c r="E115" s="50"/>
      <c r="F115" s="50"/>
      <c r="G115" s="62"/>
    </row>
    <row r="116" spans="2:7" ht="18" customHeight="1" x14ac:dyDescent="0.25">
      <c r="B116" s="50"/>
      <c r="E116" s="50"/>
      <c r="F116" s="50"/>
      <c r="G116" s="62"/>
    </row>
    <row r="117" spans="2:7" ht="18" customHeight="1" x14ac:dyDescent="0.25">
      <c r="B117" s="50"/>
      <c r="E117" s="50"/>
      <c r="F117" s="50"/>
      <c r="G117" s="62"/>
    </row>
    <row r="118" spans="2:7" ht="18" customHeight="1" x14ac:dyDescent="0.25">
      <c r="B118" s="50"/>
      <c r="E118" s="50"/>
      <c r="F118" s="50"/>
      <c r="G118" s="62"/>
    </row>
    <row r="119" spans="2:7" ht="18" customHeight="1" x14ac:dyDescent="0.25">
      <c r="B119" s="50"/>
      <c r="E119" s="50"/>
      <c r="F119" s="50"/>
      <c r="G119" s="62"/>
    </row>
    <row r="120" spans="2:7" ht="18" customHeight="1" x14ac:dyDescent="0.25">
      <c r="B120" s="50"/>
      <c r="E120" s="50"/>
      <c r="F120" s="50"/>
      <c r="G120" s="62"/>
    </row>
    <row r="121" spans="2:7" ht="18" customHeight="1" x14ac:dyDescent="0.25">
      <c r="B121" s="50"/>
      <c r="E121" s="50"/>
      <c r="F121" s="50"/>
      <c r="G121" s="62"/>
    </row>
    <row r="122" spans="2:7" ht="18" customHeight="1" x14ac:dyDescent="0.25">
      <c r="B122" s="50"/>
      <c r="E122" s="50"/>
      <c r="F122" s="50"/>
      <c r="G122" s="62"/>
    </row>
    <row r="123" spans="2:7" ht="18" customHeight="1" x14ac:dyDescent="0.25">
      <c r="B123" s="50"/>
      <c r="E123" s="50"/>
      <c r="F123" s="50"/>
      <c r="G123" s="62"/>
    </row>
    <row r="124" spans="2:7" ht="18" customHeight="1" x14ac:dyDescent="0.25">
      <c r="B124" s="50"/>
      <c r="E124" s="50"/>
      <c r="F124" s="50"/>
      <c r="G124" s="62"/>
    </row>
    <row r="125" spans="2:7" ht="18" customHeight="1" x14ac:dyDescent="0.25">
      <c r="B125" s="50"/>
      <c r="E125" s="50"/>
      <c r="F125" s="50"/>
      <c r="G125" s="62"/>
    </row>
    <row r="126" spans="2:7" ht="18" customHeight="1" x14ac:dyDescent="0.25">
      <c r="B126" s="50"/>
      <c r="E126" s="50"/>
      <c r="F126" s="50"/>
      <c r="G126" s="62"/>
    </row>
    <row r="127" spans="2:7" ht="18" customHeight="1" x14ac:dyDescent="0.25">
      <c r="B127" s="50"/>
      <c r="E127" s="50"/>
      <c r="F127" s="50"/>
      <c r="G127" s="62"/>
    </row>
    <row r="128" spans="2:7" ht="18" customHeight="1" x14ac:dyDescent="0.25">
      <c r="B128" s="50"/>
      <c r="E128" s="50"/>
      <c r="F128" s="50"/>
      <c r="G128" s="62"/>
    </row>
    <row r="129" spans="2:7" ht="18" customHeight="1" x14ac:dyDescent="0.25">
      <c r="B129" s="50"/>
      <c r="E129" s="50"/>
      <c r="F129" s="50"/>
      <c r="G129" s="62"/>
    </row>
    <row r="130" spans="2:7" ht="18" customHeight="1" x14ac:dyDescent="0.25">
      <c r="B130" s="50"/>
      <c r="E130" s="50"/>
      <c r="F130" s="50"/>
      <c r="G130" s="62"/>
    </row>
    <row r="131" spans="2:7" ht="18" customHeight="1" x14ac:dyDescent="0.25">
      <c r="B131" s="50"/>
      <c r="E131" s="50"/>
      <c r="F131" s="50"/>
      <c r="G131" s="62"/>
    </row>
    <row r="132" spans="2:7" ht="18" customHeight="1" x14ac:dyDescent="0.25">
      <c r="B132" s="50"/>
      <c r="E132" s="50"/>
      <c r="F132" s="50"/>
      <c r="G132" s="62"/>
    </row>
    <row r="133" spans="2:7" ht="18" customHeight="1" x14ac:dyDescent="0.25">
      <c r="B133" s="50"/>
      <c r="E133" s="50"/>
      <c r="F133" s="50"/>
      <c r="G133" s="62"/>
    </row>
    <row r="134" spans="2:7" ht="18" customHeight="1" x14ac:dyDescent="0.25">
      <c r="B134" s="50"/>
      <c r="E134" s="50"/>
      <c r="F134" s="50"/>
      <c r="G134" s="62"/>
    </row>
    <row r="135" spans="2:7" ht="18" customHeight="1" x14ac:dyDescent="0.25">
      <c r="B135" s="50"/>
      <c r="E135" s="50"/>
      <c r="F135" s="50"/>
      <c r="G135" s="62"/>
    </row>
    <row r="136" spans="2:7" ht="18" customHeight="1" x14ac:dyDescent="0.25">
      <c r="B136" s="50"/>
      <c r="E136" s="50"/>
      <c r="F136" s="50"/>
      <c r="G136" s="62"/>
    </row>
    <row r="137" spans="2:7" ht="18" customHeight="1" x14ac:dyDescent="0.25">
      <c r="B137" s="50"/>
      <c r="E137" s="50"/>
      <c r="F137" s="50"/>
      <c r="G137" s="62"/>
    </row>
    <row r="138" spans="2:7" ht="18" customHeight="1" x14ac:dyDescent="0.25">
      <c r="B138" s="50"/>
      <c r="E138" s="50"/>
      <c r="F138" s="50"/>
      <c r="G138" s="62"/>
    </row>
    <row r="139" spans="2:7" ht="18" customHeight="1" x14ac:dyDescent="0.25">
      <c r="B139" s="50"/>
      <c r="E139" s="50"/>
      <c r="F139" s="50"/>
      <c r="G139" s="62"/>
    </row>
    <row r="140" spans="2:7" ht="18" customHeight="1" x14ac:dyDescent="0.25">
      <c r="B140" s="50"/>
      <c r="E140" s="50"/>
      <c r="F140" s="50"/>
      <c r="G140" s="62"/>
    </row>
    <row r="141" spans="2:7" ht="18" customHeight="1" x14ac:dyDescent="0.25">
      <c r="B141" s="50"/>
      <c r="E141" s="50"/>
      <c r="F141" s="50"/>
      <c r="G141" s="62"/>
    </row>
    <row r="142" spans="2:7" ht="18" customHeight="1" x14ac:dyDescent="0.25">
      <c r="B142" s="50"/>
      <c r="E142" s="50"/>
      <c r="F142" s="50"/>
      <c r="G142" s="62"/>
    </row>
    <row r="143" spans="2:7" ht="18" customHeight="1" x14ac:dyDescent="0.25">
      <c r="B143" s="50"/>
      <c r="E143" s="50"/>
      <c r="F143" s="50"/>
      <c r="G143" s="62"/>
    </row>
    <row r="144" spans="2:7" ht="18" customHeight="1" x14ac:dyDescent="0.25">
      <c r="B144" s="50"/>
      <c r="E144" s="50"/>
      <c r="F144" s="50"/>
      <c r="G144" s="62"/>
    </row>
    <row r="145" spans="2:7" ht="18" customHeight="1" x14ac:dyDescent="0.25">
      <c r="B145" s="50"/>
      <c r="E145" s="50"/>
      <c r="F145" s="50"/>
      <c r="G145" s="62"/>
    </row>
    <row r="146" spans="2:7" ht="18" customHeight="1" x14ac:dyDescent="0.25">
      <c r="B146" s="50"/>
      <c r="E146" s="50"/>
      <c r="F146" s="50"/>
      <c r="G146" s="62"/>
    </row>
    <row r="147" spans="2:7" ht="18" customHeight="1" x14ac:dyDescent="0.25">
      <c r="B147" s="50"/>
      <c r="E147" s="50"/>
      <c r="F147" s="50"/>
      <c r="G147" s="62"/>
    </row>
    <row r="148" spans="2:7" ht="18" customHeight="1" x14ac:dyDescent="0.25">
      <c r="B148" s="50"/>
      <c r="E148" s="50"/>
      <c r="F148" s="50"/>
      <c r="G148" s="62"/>
    </row>
    <row r="149" spans="2:7" ht="18" customHeight="1" x14ac:dyDescent="0.25">
      <c r="B149" s="50"/>
      <c r="E149" s="50"/>
      <c r="F149" s="50"/>
      <c r="G149" s="62"/>
    </row>
    <row r="150" spans="2:7" ht="18" customHeight="1" x14ac:dyDescent="0.25">
      <c r="B150" s="50"/>
      <c r="E150" s="50"/>
      <c r="F150" s="50"/>
      <c r="G150" s="62"/>
    </row>
    <row r="151" spans="2:7" ht="18" customHeight="1" x14ac:dyDescent="0.25">
      <c r="B151" s="50"/>
      <c r="E151" s="50"/>
      <c r="F151" s="50"/>
      <c r="G151" s="62"/>
    </row>
    <row r="152" spans="2:7" ht="18" customHeight="1" x14ac:dyDescent="0.25">
      <c r="B152" s="50"/>
      <c r="E152" s="50"/>
      <c r="F152" s="50"/>
      <c r="G152" s="62"/>
    </row>
    <row r="153" spans="2:7" ht="18" customHeight="1" x14ac:dyDescent="0.25">
      <c r="B153" s="50"/>
      <c r="E153" s="50"/>
      <c r="F153" s="50"/>
      <c r="G153" s="62"/>
    </row>
    <row r="154" spans="2:7" ht="18" customHeight="1" x14ac:dyDescent="0.25">
      <c r="B154" s="50"/>
      <c r="E154" s="50"/>
      <c r="F154" s="50"/>
      <c r="G154" s="62"/>
    </row>
    <row r="155" spans="2:7" ht="18" customHeight="1" x14ac:dyDescent="0.25">
      <c r="B155" s="50"/>
      <c r="E155" s="50"/>
      <c r="F155" s="50"/>
      <c r="G155" s="62"/>
    </row>
    <row r="156" spans="2:7" ht="18" customHeight="1" x14ac:dyDescent="0.25">
      <c r="B156" s="50"/>
      <c r="E156" s="50"/>
      <c r="F156" s="50"/>
      <c r="G156" s="62"/>
    </row>
    <row r="157" spans="2:7" ht="18" customHeight="1" x14ac:dyDescent="0.25">
      <c r="B157" s="50"/>
      <c r="E157" s="50"/>
      <c r="F157" s="50"/>
      <c r="G157" s="62"/>
    </row>
    <row r="158" spans="2:7" ht="18" customHeight="1" x14ac:dyDescent="0.25">
      <c r="B158" s="50"/>
      <c r="E158" s="50"/>
      <c r="F158" s="50"/>
      <c r="G158" s="62"/>
    </row>
    <row r="159" spans="2:7" ht="18" customHeight="1" x14ac:dyDescent="0.25">
      <c r="B159" s="50"/>
      <c r="E159" s="50"/>
      <c r="F159" s="50"/>
      <c r="G159" s="62"/>
    </row>
    <row r="160" spans="2:7" ht="18" customHeight="1" x14ac:dyDescent="0.25">
      <c r="B160" s="50"/>
      <c r="E160" s="50"/>
      <c r="F160" s="50"/>
      <c r="G160" s="62"/>
    </row>
    <row r="161" spans="2:7" ht="18" customHeight="1" x14ac:dyDescent="0.25">
      <c r="B161" s="50"/>
      <c r="E161" s="50"/>
      <c r="F161" s="50"/>
      <c r="G161" s="62"/>
    </row>
    <row r="162" spans="2:7" ht="18" customHeight="1" x14ac:dyDescent="0.25">
      <c r="B162" s="50"/>
      <c r="E162" s="50"/>
      <c r="F162" s="50"/>
      <c r="G162" s="62"/>
    </row>
    <row r="163" spans="2:7" ht="18" customHeight="1" x14ac:dyDescent="0.25">
      <c r="B163" s="50"/>
      <c r="E163" s="50"/>
      <c r="F163" s="50"/>
      <c r="G163" s="62"/>
    </row>
    <row r="164" spans="2:7" ht="18" customHeight="1" x14ac:dyDescent="0.25">
      <c r="B164" s="50"/>
      <c r="E164" s="50"/>
      <c r="F164" s="50"/>
      <c r="G164" s="62"/>
    </row>
    <row r="165" spans="2:7" ht="18" customHeight="1" x14ac:dyDescent="0.25">
      <c r="B165" s="50"/>
      <c r="E165" s="50"/>
      <c r="F165" s="50"/>
      <c r="G165" s="62"/>
    </row>
    <row r="166" spans="2:7" ht="18" customHeight="1" x14ac:dyDescent="0.25">
      <c r="B166" s="50"/>
      <c r="E166" s="50"/>
      <c r="F166" s="50"/>
      <c r="G166" s="62"/>
    </row>
    <row r="167" spans="2:7" ht="18" customHeight="1" x14ac:dyDescent="0.25">
      <c r="B167" s="50"/>
      <c r="E167" s="50"/>
      <c r="F167" s="50"/>
      <c r="G167" s="62"/>
    </row>
    <row r="168" spans="2:7" ht="18" customHeight="1" x14ac:dyDescent="0.25">
      <c r="B168" s="50"/>
      <c r="E168" s="50"/>
      <c r="F168" s="50"/>
      <c r="G168" s="62"/>
    </row>
    <row r="169" spans="2:7" ht="18" customHeight="1" x14ac:dyDescent="0.25">
      <c r="B169" s="50"/>
      <c r="E169" s="50"/>
      <c r="F169" s="50"/>
      <c r="G169" s="62"/>
    </row>
    <row r="170" spans="2:7" ht="18" customHeight="1" x14ac:dyDescent="0.25">
      <c r="B170" s="50"/>
      <c r="E170" s="50"/>
      <c r="F170" s="50"/>
      <c r="G170" s="62"/>
    </row>
    <row r="171" spans="2:7" ht="18" customHeight="1" x14ac:dyDescent="0.25">
      <c r="B171" s="50"/>
      <c r="E171" s="50"/>
      <c r="F171" s="50"/>
      <c r="G171" s="62"/>
    </row>
    <row r="172" spans="2:7" ht="18" customHeight="1" x14ac:dyDescent="0.25">
      <c r="B172" s="50"/>
      <c r="E172" s="50"/>
      <c r="F172" s="50"/>
      <c r="G172" s="62"/>
    </row>
    <row r="173" spans="2:7" ht="18" customHeight="1" x14ac:dyDescent="0.25">
      <c r="B173" s="50"/>
      <c r="E173" s="50"/>
      <c r="F173" s="50"/>
      <c r="G173" s="62"/>
    </row>
    <row r="174" spans="2:7" ht="18" customHeight="1" x14ac:dyDescent="0.25">
      <c r="B174" s="50"/>
      <c r="E174" s="50"/>
      <c r="F174" s="50"/>
      <c r="G174" s="62"/>
    </row>
    <row r="175" spans="2:7" ht="18" customHeight="1" x14ac:dyDescent="0.25">
      <c r="B175" s="50"/>
      <c r="E175" s="50"/>
      <c r="F175" s="50"/>
      <c r="G175" s="62"/>
    </row>
    <row r="176" spans="2:7" ht="18" customHeight="1" x14ac:dyDescent="0.25">
      <c r="B176" s="50"/>
      <c r="E176" s="50"/>
      <c r="F176" s="50"/>
      <c r="G176" s="62"/>
    </row>
    <row r="177" spans="2:7" ht="18" customHeight="1" x14ac:dyDescent="0.25">
      <c r="B177" s="50"/>
      <c r="E177" s="50"/>
      <c r="F177" s="50"/>
      <c r="G177" s="62"/>
    </row>
    <row r="178" spans="2:7" ht="18" customHeight="1" x14ac:dyDescent="0.25">
      <c r="B178" s="50"/>
      <c r="E178" s="50"/>
      <c r="F178" s="50"/>
      <c r="G178" s="62"/>
    </row>
    <row r="179" spans="2:7" ht="18" customHeight="1" x14ac:dyDescent="0.25">
      <c r="B179" s="50"/>
      <c r="E179" s="50"/>
      <c r="F179" s="50"/>
      <c r="G179" s="62"/>
    </row>
    <row r="180" spans="2:7" ht="18" customHeight="1" x14ac:dyDescent="0.25">
      <c r="B180" s="50"/>
      <c r="E180" s="50"/>
      <c r="F180" s="50"/>
      <c r="G180" s="62"/>
    </row>
    <row r="181" spans="2:7" ht="18" customHeight="1" x14ac:dyDescent="0.25">
      <c r="B181" s="50"/>
      <c r="E181" s="50"/>
      <c r="F181" s="50"/>
      <c r="G181" s="62"/>
    </row>
    <row r="182" spans="2:7" ht="18" customHeight="1" x14ac:dyDescent="0.25">
      <c r="B182" s="50"/>
      <c r="E182" s="50"/>
      <c r="F182" s="50"/>
      <c r="G182" s="62"/>
    </row>
    <row r="183" spans="2:7" ht="18" customHeight="1" x14ac:dyDescent="0.25">
      <c r="B183" s="50"/>
      <c r="E183" s="50"/>
      <c r="F183" s="50"/>
      <c r="G183" s="62"/>
    </row>
    <row r="184" spans="2:7" ht="18" customHeight="1" x14ac:dyDescent="0.25">
      <c r="B184" s="50"/>
      <c r="E184" s="50"/>
      <c r="F184" s="50"/>
      <c r="G184" s="62"/>
    </row>
    <row r="185" spans="2:7" ht="18" customHeight="1" x14ac:dyDescent="0.25">
      <c r="B185" s="50"/>
      <c r="E185" s="50"/>
      <c r="F185" s="50"/>
      <c r="G185" s="62"/>
    </row>
    <row r="186" spans="2:7" ht="18" customHeight="1" x14ac:dyDescent="0.25">
      <c r="B186" s="50"/>
      <c r="E186" s="50"/>
      <c r="F186" s="50"/>
      <c r="G186" s="62"/>
    </row>
    <row r="187" spans="2:7" ht="18" customHeight="1" x14ac:dyDescent="0.25">
      <c r="B187" s="50"/>
      <c r="E187" s="50"/>
      <c r="F187" s="50"/>
      <c r="G187" s="62"/>
    </row>
    <row r="188" spans="2:7" ht="18" customHeight="1" x14ac:dyDescent="0.25">
      <c r="B188" s="50"/>
      <c r="E188" s="50"/>
      <c r="F188" s="50"/>
      <c r="G188" s="62"/>
    </row>
    <row r="189" spans="2:7" ht="18" customHeight="1" x14ac:dyDescent="0.25">
      <c r="B189" s="50"/>
      <c r="E189" s="50"/>
      <c r="F189" s="50"/>
      <c r="G189" s="62"/>
    </row>
    <row r="190" spans="2:7" ht="18" customHeight="1" x14ac:dyDescent="0.25">
      <c r="B190" s="50"/>
      <c r="E190" s="50"/>
      <c r="F190" s="50"/>
      <c r="G190" s="62"/>
    </row>
    <row r="191" spans="2:7" ht="18" customHeight="1" x14ac:dyDescent="0.25">
      <c r="B191" s="50"/>
      <c r="E191" s="50"/>
      <c r="F191" s="50"/>
      <c r="G191" s="62"/>
    </row>
    <row r="192" spans="2:7" ht="18" customHeight="1" x14ac:dyDescent="0.25">
      <c r="B192" s="50"/>
      <c r="E192" s="50"/>
      <c r="F192" s="50"/>
      <c r="G192" s="62"/>
    </row>
    <row r="193" spans="2:7" ht="18" customHeight="1" x14ac:dyDescent="0.25">
      <c r="B193" s="50"/>
      <c r="E193" s="50"/>
      <c r="F193" s="50"/>
      <c r="G193" s="62"/>
    </row>
    <row r="194" spans="2:7" ht="18" customHeight="1" x14ac:dyDescent="0.25">
      <c r="B194" s="50"/>
      <c r="E194" s="50"/>
      <c r="F194" s="50"/>
      <c r="G194" s="62"/>
    </row>
    <row r="195" spans="2:7" ht="18" customHeight="1" x14ac:dyDescent="0.25">
      <c r="B195" s="50"/>
      <c r="E195" s="50"/>
      <c r="F195" s="50"/>
      <c r="G195" s="62"/>
    </row>
    <row r="196" spans="2:7" ht="18" customHeight="1" x14ac:dyDescent="0.25">
      <c r="B196" s="50"/>
      <c r="E196" s="50"/>
      <c r="F196" s="50"/>
      <c r="G196" s="62"/>
    </row>
    <row r="197" spans="2:7" ht="18" customHeight="1" x14ac:dyDescent="0.25">
      <c r="B197" s="50"/>
      <c r="E197" s="50"/>
      <c r="F197" s="50"/>
      <c r="G197" s="62"/>
    </row>
    <row r="198" spans="2:7" ht="18" customHeight="1" x14ac:dyDescent="0.25">
      <c r="B198" s="50"/>
      <c r="E198" s="50"/>
      <c r="F198" s="50"/>
      <c r="G198" s="62"/>
    </row>
    <row r="199" spans="2:7" ht="18" customHeight="1" x14ac:dyDescent="0.25">
      <c r="B199" s="50"/>
      <c r="E199" s="50"/>
      <c r="F199" s="50"/>
      <c r="G199" s="62"/>
    </row>
    <row r="200" spans="2:7" ht="18" customHeight="1" x14ac:dyDescent="0.25">
      <c r="B200" s="50"/>
      <c r="E200" s="50"/>
      <c r="F200" s="50"/>
      <c r="G200" s="62"/>
    </row>
    <row r="201" spans="2:7" ht="18" customHeight="1" x14ac:dyDescent="0.25">
      <c r="B201" s="50"/>
      <c r="E201" s="50"/>
      <c r="F201" s="50"/>
      <c r="G201" s="62"/>
    </row>
    <row r="202" spans="2:7" ht="18" customHeight="1" x14ac:dyDescent="0.25">
      <c r="B202" s="50"/>
      <c r="E202" s="50"/>
      <c r="F202" s="50"/>
      <c r="G202" s="62"/>
    </row>
    <row r="203" spans="2:7" ht="18" customHeight="1" x14ac:dyDescent="0.25">
      <c r="B203" s="50"/>
      <c r="E203" s="50"/>
      <c r="F203" s="50"/>
      <c r="G203" s="62"/>
    </row>
    <row r="204" spans="2:7" ht="18" customHeight="1" x14ac:dyDescent="0.25">
      <c r="B204" s="50"/>
      <c r="E204" s="50"/>
      <c r="F204" s="50"/>
      <c r="G204" s="62"/>
    </row>
    <row r="205" spans="2:7" ht="18" customHeight="1" x14ac:dyDescent="0.25">
      <c r="B205" s="50"/>
      <c r="E205" s="50"/>
      <c r="F205" s="50"/>
      <c r="G205" s="62"/>
    </row>
    <row r="206" spans="2:7" ht="18" customHeight="1" x14ac:dyDescent="0.25">
      <c r="B206" s="50"/>
      <c r="E206" s="50"/>
      <c r="F206" s="50"/>
      <c r="G206" s="62"/>
    </row>
    <row r="207" spans="2:7" ht="18" customHeight="1" x14ac:dyDescent="0.25">
      <c r="B207" s="50"/>
      <c r="E207" s="50"/>
      <c r="F207" s="50"/>
      <c r="G207" s="62"/>
    </row>
    <row r="208" spans="2:7" ht="18" customHeight="1" x14ac:dyDescent="0.25">
      <c r="B208" s="50"/>
      <c r="E208" s="50"/>
      <c r="F208" s="50"/>
      <c r="G208" s="62"/>
    </row>
    <row r="209" spans="2:7" ht="18" customHeight="1" x14ac:dyDescent="0.25">
      <c r="B209" s="50"/>
      <c r="E209" s="50"/>
      <c r="F209" s="50"/>
      <c r="G209" s="62"/>
    </row>
    <row r="210" spans="2:7" ht="18" customHeight="1" x14ac:dyDescent="0.25">
      <c r="B210" s="50"/>
      <c r="E210" s="50"/>
      <c r="F210" s="50"/>
      <c r="G210" s="62"/>
    </row>
    <row r="211" spans="2:7" ht="18" customHeight="1" x14ac:dyDescent="0.25">
      <c r="B211" s="50"/>
      <c r="E211" s="50"/>
      <c r="F211" s="50"/>
      <c r="G211" s="62"/>
    </row>
    <row r="212" spans="2:7" ht="18" customHeight="1" x14ac:dyDescent="0.25">
      <c r="B212" s="50"/>
      <c r="E212" s="50"/>
      <c r="F212" s="50"/>
      <c r="G212" s="62"/>
    </row>
    <row r="213" spans="2:7" ht="18" customHeight="1" x14ac:dyDescent="0.25">
      <c r="B213" s="50"/>
      <c r="E213" s="50"/>
      <c r="F213" s="50"/>
      <c r="G213" s="62"/>
    </row>
    <row r="214" spans="2:7" ht="18" customHeight="1" x14ac:dyDescent="0.25">
      <c r="B214" s="50"/>
      <c r="E214" s="50"/>
      <c r="F214" s="50"/>
      <c r="G214" s="62"/>
    </row>
    <row r="215" spans="2:7" ht="18" customHeight="1" x14ac:dyDescent="0.25">
      <c r="B215" s="50"/>
      <c r="E215" s="50"/>
      <c r="F215" s="50"/>
      <c r="G215" s="62"/>
    </row>
    <row r="216" spans="2:7" ht="18" customHeight="1" x14ac:dyDescent="0.25">
      <c r="B216" s="50"/>
      <c r="E216" s="50"/>
      <c r="F216" s="50"/>
      <c r="G216" s="62"/>
    </row>
    <row r="217" spans="2:7" ht="18" customHeight="1" x14ac:dyDescent="0.25">
      <c r="B217" s="50"/>
      <c r="E217" s="50"/>
      <c r="F217" s="50"/>
      <c r="G217" s="62"/>
    </row>
    <row r="218" spans="2:7" ht="18" customHeight="1" x14ac:dyDescent="0.25">
      <c r="B218" s="50"/>
      <c r="E218" s="50"/>
      <c r="F218" s="50"/>
      <c r="G218" s="62"/>
    </row>
    <row r="219" spans="2:7" ht="18" customHeight="1" x14ac:dyDescent="0.25">
      <c r="B219" s="50"/>
      <c r="E219" s="50"/>
      <c r="F219" s="50"/>
      <c r="G219" s="62"/>
    </row>
    <row r="220" spans="2:7" ht="18" customHeight="1" x14ac:dyDescent="0.25">
      <c r="B220" s="50"/>
      <c r="E220" s="50"/>
      <c r="F220" s="50"/>
      <c r="G220" s="62"/>
    </row>
    <row r="221" spans="2:7" ht="18" customHeight="1" x14ac:dyDescent="0.25">
      <c r="B221" s="50"/>
      <c r="E221" s="50"/>
      <c r="F221" s="50"/>
      <c r="G221" s="62"/>
    </row>
    <row r="222" spans="2:7" ht="18" customHeight="1" x14ac:dyDescent="0.25">
      <c r="B222" s="50"/>
      <c r="E222" s="50"/>
      <c r="F222" s="50"/>
      <c r="G222" s="62"/>
    </row>
    <row r="223" spans="2:7" ht="18" customHeight="1" x14ac:dyDescent="0.25">
      <c r="B223" s="50"/>
      <c r="E223" s="50"/>
      <c r="F223" s="50"/>
      <c r="G223" s="62"/>
    </row>
    <row r="224" spans="2:7" ht="18" customHeight="1" x14ac:dyDescent="0.25">
      <c r="B224" s="50"/>
      <c r="E224" s="50"/>
      <c r="F224" s="50"/>
      <c r="G224" s="62"/>
    </row>
    <row r="225" spans="2:7" ht="18" customHeight="1" x14ac:dyDescent="0.25">
      <c r="B225" s="50"/>
      <c r="E225" s="50"/>
      <c r="F225" s="50"/>
      <c r="G225" s="62"/>
    </row>
    <row r="226" spans="2:7" ht="18" customHeight="1" x14ac:dyDescent="0.25">
      <c r="B226" s="50"/>
      <c r="E226" s="50"/>
      <c r="F226" s="50"/>
      <c r="G226" s="62"/>
    </row>
    <row r="227" spans="2:7" ht="18" customHeight="1" x14ac:dyDescent="0.25">
      <c r="B227" s="50"/>
      <c r="E227" s="50"/>
      <c r="F227" s="50"/>
      <c r="G227" s="62"/>
    </row>
    <row r="228" spans="2:7" ht="18" customHeight="1" x14ac:dyDescent="0.25">
      <c r="B228" s="50"/>
      <c r="E228" s="50"/>
      <c r="F228" s="50"/>
      <c r="G228" s="62"/>
    </row>
    <row r="229" spans="2:7" ht="18" customHeight="1" x14ac:dyDescent="0.25">
      <c r="B229" s="50"/>
      <c r="E229" s="50"/>
      <c r="F229" s="50"/>
      <c r="G229" s="62"/>
    </row>
    <row r="230" spans="2:7" ht="18" customHeight="1" x14ac:dyDescent="0.25">
      <c r="B230" s="50"/>
      <c r="E230" s="50"/>
      <c r="F230" s="50"/>
      <c r="G230" s="62"/>
    </row>
    <row r="231" spans="2:7" ht="18" customHeight="1" x14ac:dyDescent="0.25">
      <c r="B231" s="50"/>
      <c r="E231" s="50"/>
      <c r="F231" s="50"/>
      <c r="G231" s="62"/>
    </row>
    <row r="232" spans="2:7" ht="18" customHeight="1" x14ac:dyDescent="0.25">
      <c r="B232" s="50"/>
      <c r="E232" s="50"/>
      <c r="F232" s="50"/>
      <c r="G232" s="62"/>
    </row>
    <row r="233" spans="2:7" ht="18" customHeight="1" x14ac:dyDescent="0.25">
      <c r="B233" s="50"/>
      <c r="E233" s="50"/>
      <c r="F233" s="50"/>
      <c r="G233" s="62"/>
    </row>
    <row r="234" spans="2:7" ht="18" customHeight="1" x14ac:dyDescent="0.25">
      <c r="B234" s="50"/>
      <c r="E234" s="50"/>
      <c r="F234" s="50"/>
      <c r="G234" s="62"/>
    </row>
    <row r="235" spans="2:7" ht="18" customHeight="1" x14ac:dyDescent="0.25">
      <c r="B235" s="50"/>
      <c r="E235" s="50"/>
      <c r="F235" s="50"/>
      <c r="G235" s="62"/>
    </row>
    <row r="236" spans="2:7" ht="18" customHeight="1" x14ac:dyDescent="0.25">
      <c r="B236" s="50"/>
      <c r="E236" s="50"/>
      <c r="F236" s="50"/>
      <c r="G236" s="62"/>
    </row>
    <row r="237" spans="2:7" ht="18" customHeight="1" x14ac:dyDescent="0.25">
      <c r="B237" s="50"/>
      <c r="E237" s="50"/>
      <c r="F237" s="50"/>
      <c r="G237" s="62"/>
    </row>
    <row r="238" spans="2:7" ht="18" customHeight="1" x14ac:dyDescent="0.25">
      <c r="B238" s="50"/>
      <c r="E238" s="50"/>
      <c r="F238" s="50"/>
      <c r="G238" s="62"/>
    </row>
    <row r="239" spans="2:7" ht="18" customHeight="1" x14ac:dyDescent="0.25">
      <c r="B239" s="50"/>
      <c r="E239" s="50"/>
      <c r="F239" s="50"/>
      <c r="G239" s="62"/>
    </row>
    <row r="240" spans="2:7" ht="18" customHeight="1" x14ac:dyDescent="0.25">
      <c r="B240" s="50"/>
      <c r="E240" s="50"/>
      <c r="F240" s="50"/>
      <c r="G240" s="62"/>
    </row>
    <row r="241" spans="2:7" ht="18" customHeight="1" x14ac:dyDescent="0.25">
      <c r="B241" s="50"/>
      <c r="E241" s="50"/>
      <c r="G241" s="62"/>
    </row>
    <row r="242" spans="2:7" ht="18" customHeight="1" x14ac:dyDescent="0.25">
      <c r="B242" s="50"/>
      <c r="E242" s="50"/>
      <c r="G242" s="62"/>
    </row>
    <row r="243" spans="2:7" ht="18" customHeight="1" x14ac:dyDescent="0.25">
      <c r="B243" s="50"/>
      <c r="E243" s="50"/>
      <c r="G243" s="62"/>
    </row>
    <row r="244" spans="2:7" ht="18" customHeight="1" x14ac:dyDescent="0.25">
      <c r="B244" s="50"/>
      <c r="E244" s="50"/>
      <c r="G244" s="62"/>
    </row>
    <row r="245" spans="2:7" ht="18" customHeight="1" x14ac:dyDescent="0.25">
      <c r="B245" s="50"/>
      <c r="E245" s="50"/>
      <c r="G245" s="62"/>
    </row>
    <row r="246" spans="2:7" ht="18" customHeight="1" x14ac:dyDescent="0.25">
      <c r="B246" s="50"/>
      <c r="E246" s="50"/>
      <c r="F246" s="62"/>
      <c r="G246" s="62"/>
    </row>
    <row r="247" spans="2:7" ht="18" customHeight="1" x14ac:dyDescent="0.25">
      <c r="B247" s="50"/>
      <c r="E247" s="50"/>
      <c r="F247" s="62"/>
      <c r="G247" s="62"/>
    </row>
    <row r="248" spans="2:7" ht="18" customHeight="1" x14ac:dyDescent="0.25">
      <c r="B248" s="50"/>
      <c r="E248" s="50"/>
      <c r="F248" s="62"/>
      <c r="G248" s="62"/>
    </row>
    <row r="249" spans="2:7" ht="18" customHeight="1" x14ac:dyDescent="0.25">
      <c r="B249" s="50"/>
      <c r="E249" s="50"/>
      <c r="F249" s="62"/>
      <c r="G249" s="62"/>
    </row>
    <row r="250" spans="2:7" ht="18" customHeight="1" x14ac:dyDescent="0.25">
      <c r="B250" s="50"/>
      <c r="E250" s="50"/>
      <c r="F250" s="62"/>
      <c r="G250" s="62"/>
    </row>
    <row r="251" spans="2:7" ht="18" customHeight="1" x14ac:dyDescent="0.25">
      <c r="B251" s="50"/>
      <c r="E251" s="50"/>
      <c r="F251" s="62"/>
      <c r="G251" s="62"/>
    </row>
    <row r="252" spans="2:7" ht="18" customHeight="1" x14ac:dyDescent="0.25">
      <c r="B252" s="50"/>
      <c r="E252" s="50"/>
      <c r="F252" s="62"/>
      <c r="G252" s="62"/>
    </row>
    <row r="253" spans="2:7" ht="18" customHeight="1" x14ac:dyDescent="0.25">
      <c r="B253" s="50"/>
      <c r="E253" s="50"/>
      <c r="F253" s="62"/>
      <c r="G253" s="62"/>
    </row>
    <row r="254" spans="2:7" ht="18" customHeight="1" x14ac:dyDescent="0.25">
      <c r="B254" s="50"/>
      <c r="E254" s="50"/>
      <c r="F254" s="62"/>
      <c r="G254" s="62"/>
    </row>
    <row r="255" spans="2:7" ht="18" customHeight="1" x14ac:dyDescent="0.25">
      <c r="B255" s="50"/>
      <c r="E255" s="50"/>
      <c r="F255" s="62"/>
      <c r="G255" s="62"/>
    </row>
    <row r="256" spans="2:7" ht="18" customHeight="1" x14ac:dyDescent="0.25">
      <c r="B256" s="50"/>
      <c r="E256" s="50"/>
      <c r="F256" s="62"/>
      <c r="G256" s="62"/>
    </row>
    <row r="257" spans="2:7" ht="18" customHeight="1" x14ac:dyDescent="0.25">
      <c r="B257" s="50"/>
      <c r="F257" s="62"/>
      <c r="G257" s="62"/>
    </row>
    <row r="258" spans="2:7" ht="18" customHeight="1" x14ac:dyDescent="0.25">
      <c r="B258" s="50"/>
      <c r="E258" s="61"/>
      <c r="F258" s="62"/>
      <c r="G258" s="62"/>
    </row>
    <row r="259" spans="2:7" ht="18" customHeight="1" x14ac:dyDescent="0.25">
      <c r="B259" s="50"/>
      <c r="F259" s="62"/>
      <c r="G259" s="62"/>
    </row>
    <row r="260" spans="2:7" ht="18" customHeight="1" x14ac:dyDescent="0.25">
      <c r="B260" s="50"/>
      <c r="F260" s="62"/>
      <c r="G260" s="62"/>
    </row>
    <row r="261" spans="2:7" ht="18" customHeight="1" x14ac:dyDescent="0.25">
      <c r="B261" s="50"/>
      <c r="F261" s="62"/>
      <c r="G261" s="62"/>
    </row>
    <row r="262" spans="2:7" ht="18" customHeight="1" x14ac:dyDescent="0.25">
      <c r="B262" s="50"/>
      <c r="F262" s="62"/>
      <c r="G262" s="62"/>
    </row>
    <row r="263" spans="2:7" ht="18" customHeight="1" x14ac:dyDescent="0.25">
      <c r="B263" s="50"/>
      <c r="F263" s="62"/>
      <c r="G263" s="62"/>
    </row>
    <row r="264" spans="2:7" ht="18" customHeight="1" x14ac:dyDescent="0.25">
      <c r="B264" s="50"/>
      <c r="F264" s="62"/>
      <c r="G264" s="62"/>
    </row>
    <row r="265" spans="2:7" ht="18" customHeight="1" x14ac:dyDescent="0.25">
      <c r="B265" s="50"/>
      <c r="F265" s="62"/>
      <c r="G265" s="62"/>
    </row>
    <row r="266" spans="2:7" ht="18" customHeight="1" x14ac:dyDescent="0.25">
      <c r="B266" s="50"/>
      <c r="F266" s="62"/>
      <c r="G266" s="62"/>
    </row>
    <row r="267" spans="2:7" ht="18" customHeight="1" x14ac:dyDescent="0.25">
      <c r="B267" s="50"/>
      <c r="F267" s="62"/>
      <c r="G267" s="62"/>
    </row>
    <row r="268" spans="2:7" ht="18" customHeight="1" x14ac:dyDescent="0.25">
      <c r="B268" s="50"/>
      <c r="F268" s="62"/>
      <c r="G268" s="62"/>
    </row>
    <row r="269" spans="2:7" ht="18" customHeight="1" x14ac:dyDescent="0.25">
      <c r="B269" s="50"/>
      <c r="F269" s="62"/>
      <c r="G269" s="62"/>
    </row>
    <row r="270" spans="2:7" ht="18" customHeight="1" x14ac:dyDescent="0.25">
      <c r="B270" s="50"/>
      <c r="F270" s="62"/>
      <c r="G270" s="62"/>
    </row>
    <row r="271" spans="2:7" ht="18" customHeight="1" x14ac:dyDescent="0.25">
      <c r="B271" s="50"/>
      <c r="F271" s="62"/>
      <c r="G271" s="62"/>
    </row>
    <row r="272" spans="2:7" ht="18" customHeight="1" x14ac:dyDescent="0.25">
      <c r="B272" s="50"/>
      <c r="F272" s="62"/>
      <c r="G272" s="62"/>
    </row>
    <row r="273" spans="2:7" ht="18" customHeight="1" x14ac:dyDescent="0.25">
      <c r="B273" s="50"/>
      <c r="E273" s="50"/>
      <c r="F273" s="62"/>
      <c r="G273" s="62"/>
    </row>
    <row r="274" spans="2:7" ht="18" customHeight="1" x14ac:dyDescent="0.25">
      <c r="B274" s="50"/>
      <c r="E274" s="50"/>
      <c r="F274" s="62"/>
      <c r="G274" s="62"/>
    </row>
    <row r="275" spans="2:7" ht="18" customHeight="1" x14ac:dyDescent="0.25">
      <c r="B275" s="50"/>
      <c r="E275" s="50"/>
      <c r="F275" s="62"/>
      <c r="G275" s="62"/>
    </row>
    <row r="276" spans="2:7" ht="18" customHeight="1" x14ac:dyDescent="0.25">
      <c r="B276" s="50"/>
      <c r="E276" s="50"/>
      <c r="F276" s="62"/>
      <c r="G276" s="62"/>
    </row>
    <row r="277" spans="2:7" ht="18" customHeight="1" x14ac:dyDescent="0.25">
      <c r="B277" s="50"/>
      <c r="E277" s="50"/>
      <c r="F277" s="62"/>
      <c r="G277" s="62"/>
    </row>
    <row r="278" spans="2:7" ht="18" customHeight="1" x14ac:dyDescent="0.25">
      <c r="B278" s="50"/>
      <c r="E278" s="50"/>
      <c r="F278" s="62"/>
      <c r="G278" s="62"/>
    </row>
    <row r="279" spans="2:7" ht="18" customHeight="1" x14ac:dyDescent="0.25">
      <c r="B279" s="50"/>
      <c r="E279" s="50"/>
      <c r="F279" s="62"/>
      <c r="G279" s="62"/>
    </row>
    <row r="280" spans="2:7" ht="18" customHeight="1" x14ac:dyDescent="0.25">
      <c r="B280" s="50"/>
      <c r="E280" s="50"/>
      <c r="F280" s="62"/>
      <c r="G280" s="62"/>
    </row>
    <row r="281" spans="2:7" ht="18" customHeight="1" x14ac:dyDescent="0.25">
      <c r="B281" s="50"/>
      <c r="E281" s="50"/>
      <c r="F281" s="62"/>
      <c r="G281" s="62"/>
    </row>
    <row r="282" spans="2:7" ht="18" customHeight="1" x14ac:dyDescent="0.25">
      <c r="B282" s="50"/>
      <c r="E282" s="50"/>
      <c r="F282" s="62"/>
      <c r="G282" s="62"/>
    </row>
    <row r="283" spans="2:7" ht="18" customHeight="1" x14ac:dyDescent="0.25">
      <c r="B283" s="50"/>
      <c r="E283" s="50"/>
      <c r="F283" s="62"/>
      <c r="G283" s="62"/>
    </row>
    <row r="284" spans="2:7" ht="18" customHeight="1" x14ac:dyDescent="0.25">
      <c r="B284" s="50"/>
      <c r="E284" s="50"/>
      <c r="F284" s="62"/>
      <c r="G284" s="62"/>
    </row>
    <row r="285" spans="2:7" ht="18" customHeight="1" x14ac:dyDescent="0.25">
      <c r="B285" s="50"/>
      <c r="E285" s="50"/>
      <c r="F285" s="62"/>
      <c r="G285" s="62"/>
    </row>
    <row r="286" spans="2:7" ht="18" customHeight="1" x14ac:dyDescent="0.25">
      <c r="B286" s="50"/>
      <c r="E286" s="50"/>
      <c r="F286" s="62"/>
      <c r="G286" s="62"/>
    </row>
    <row r="287" spans="2:7" ht="18" customHeight="1" x14ac:dyDescent="0.25">
      <c r="B287" s="50"/>
      <c r="E287" s="50"/>
      <c r="G287" s="62"/>
    </row>
    <row r="288" spans="2:7" ht="18" customHeight="1" x14ac:dyDescent="0.25">
      <c r="B288" s="50"/>
      <c r="E288" s="50"/>
      <c r="G288" s="62"/>
    </row>
    <row r="289" spans="2:7" ht="18" customHeight="1" x14ac:dyDescent="0.25">
      <c r="B289" s="50"/>
      <c r="E289" s="50"/>
      <c r="F289" s="50"/>
      <c r="G289" s="62"/>
    </row>
    <row r="290" spans="2:7" ht="18" customHeight="1" x14ac:dyDescent="0.25">
      <c r="B290" s="50"/>
      <c r="E290" s="50"/>
      <c r="F290" s="50"/>
      <c r="G290" s="62"/>
    </row>
    <row r="291" spans="2:7" ht="18" customHeight="1" x14ac:dyDescent="0.25">
      <c r="B291" s="50"/>
      <c r="E291" s="50"/>
      <c r="F291" s="50"/>
      <c r="G291" s="62"/>
    </row>
    <row r="292" spans="2:7" ht="18" customHeight="1" x14ac:dyDescent="0.25">
      <c r="B292" s="50"/>
      <c r="E292" s="50"/>
      <c r="F292" s="50"/>
      <c r="G292" s="62"/>
    </row>
    <row r="293" spans="2:7" ht="18" customHeight="1" x14ac:dyDescent="0.25">
      <c r="B293" s="50"/>
      <c r="E293" s="50"/>
      <c r="F293" s="50"/>
      <c r="G293" s="62"/>
    </row>
    <row r="294" spans="2:7" ht="18" customHeight="1" x14ac:dyDescent="0.25">
      <c r="B294" s="50"/>
      <c r="E294" s="50"/>
      <c r="F294" s="50"/>
      <c r="G294" s="62"/>
    </row>
    <row r="295" spans="2:7" ht="18" customHeight="1" x14ac:dyDescent="0.25">
      <c r="B295" s="50"/>
      <c r="E295" s="50"/>
      <c r="F295" s="50"/>
      <c r="G295" s="62"/>
    </row>
    <row r="296" spans="2:7" ht="18" customHeight="1" x14ac:dyDescent="0.25">
      <c r="B296" s="50"/>
      <c r="E296" s="50"/>
      <c r="F296" s="50"/>
      <c r="G296" s="62"/>
    </row>
    <row r="297" spans="2:7" ht="18" customHeight="1" x14ac:dyDescent="0.25">
      <c r="B297" s="50"/>
      <c r="E297" s="50"/>
      <c r="F297" s="50"/>
      <c r="G297" s="62"/>
    </row>
    <row r="298" spans="2:7" ht="18" customHeight="1" x14ac:dyDescent="0.25">
      <c r="B298" s="50"/>
      <c r="E298" s="50"/>
      <c r="F298" s="50"/>
      <c r="G298" s="62"/>
    </row>
    <row r="299" spans="2:7" ht="18" customHeight="1" x14ac:dyDescent="0.25">
      <c r="B299" s="50"/>
      <c r="E299" s="50"/>
      <c r="F299" s="50"/>
      <c r="G299" s="62"/>
    </row>
    <row r="300" spans="2:7" ht="18" customHeight="1" x14ac:dyDescent="0.25">
      <c r="B300" s="50"/>
      <c r="E300" s="50"/>
      <c r="F300" s="50"/>
      <c r="G300" s="62"/>
    </row>
    <row r="301" spans="2:7" ht="18" customHeight="1" x14ac:dyDescent="0.25">
      <c r="B301" s="50"/>
      <c r="E301" s="50"/>
      <c r="F301" s="50"/>
      <c r="G301" s="62"/>
    </row>
    <row r="302" spans="2:7" ht="18" customHeight="1" x14ac:dyDescent="0.25">
      <c r="B302" s="50"/>
      <c r="E302" s="50"/>
      <c r="F302" s="50"/>
      <c r="G302" s="62"/>
    </row>
    <row r="303" spans="2:7" ht="18" customHeight="1" x14ac:dyDescent="0.25">
      <c r="B303" s="50"/>
      <c r="E303" s="50"/>
      <c r="F303" s="50"/>
      <c r="G303" s="62"/>
    </row>
    <row r="304" spans="2:7" ht="18" customHeight="1" x14ac:dyDescent="0.25">
      <c r="B304" s="50"/>
      <c r="E304" s="50"/>
      <c r="F304" s="50"/>
      <c r="G304" s="62"/>
    </row>
    <row r="305" spans="2:7" ht="18" customHeight="1" x14ac:dyDescent="0.25">
      <c r="B305" s="50"/>
      <c r="E305" s="50"/>
      <c r="F305" s="50"/>
      <c r="G305" s="62"/>
    </row>
    <row r="306" spans="2:7" ht="18" customHeight="1" x14ac:dyDescent="0.25">
      <c r="B306" s="50"/>
      <c r="E306" s="50"/>
      <c r="F306" s="50"/>
      <c r="G306" s="62"/>
    </row>
    <row r="307" spans="2:7" ht="18" customHeight="1" x14ac:dyDescent="0.25">
      <c r="B307" s="50"/>
      <c r="E307" s="50"/>
      <c r="F307" s="50"/>
      <c r="G307" s="62"/>
    </row>
    <row r="308" spans="2:7" ht="18" customHeight="1" x14ac:dyDescent="0.25">
      <c r="B308" s="50"/>
      <c r="E308" s="50"/>
      <c r="F308" s="50"/>
      <c r="G308" s="62"/>
    </row>
    <row r="309" spans="2:7" ht="18" customHeight="1" x14ac:dyDescent="0.25">
      <c r="B309" s="50"/>
      <c r="E309" s="50"/>
      <c r="F309" s="50"/>
      <c r="G309" s="62"/>
    </row>
    <row r="310" spans="2:7" ht="18" customHeight="1" x14ac:dyDescent="0.25">
      <c r="B310" s="50"/>
      <c r="E310" s="50"/>
      <c r="F310" s="50"/>
      <c r="G310" s="62"/>
    </row>
    <row r="311" spans="2:7" ht="18" customHeight="1" x14ac:dyDescent="0.25">
      <c r="B311" s="50"/>
      <c r="E311" s="50"/>
      <c r="F311" s="50"/>
      <c r="G311" s="62"/>
    </row>
    <row r="312" spans="2:7" ht="18" customHeight="1" x14ac:dyDescent="0.25">
      <c r="B312" s="50"/>
      <c r="E312" s="50"/>
      <c r="F312" s="50"/>
      <c r="G312" s="62"/>
    </row>
    <row r="313" spans="2:7" ht="18" customHeight="1" x14ac:dyDescent="0.25">
      <c r="B313" s="50"/>
      <c r="E313" s="50"/>
      <c r="F313" s="50"/>
      <c r="G313" s="62"/>
    </row>
    <row r="314" spans="2:7" ht="18" customHeight="1" x14ac:dyDescent="0.25">
      <c r="B314" s="50"/>
      <c r="E314" s="50"/>
      <c r="F314" s="50"/>
      <c r="G314" s="62"/>
    </row>
    <row r="315" spans="2:7" ht="18" customHeight="1" x14ac:dyDescent="0.25">
      <c r="B315" s="50"/>
      <c r="E315" s="50"/>
      <c r="F315" s="50"/>
      <c r="G315" s="62"/>
    </row>
    <row r="316" spans="2:7" ht="18" customHeight="1" x14ac:dyDescent="0.25">
      <c r="B316" s="50"/>
      <c r="E316" s="50"/>
      <c r="F316" s="50"/>
      <c r="G316" s="62"/>
    </row>
    <row r="317" spans="2:7" ht="18" customHeight="1" x14ac:dyDescent="0.25">
      <c r="B317" s="50"/>
      <c r="E317" s="50"/>
      <c r="F317" s="50"/>
      <c r="G317" s="62"/>
    </row>
    <row r="318" spans="2:7" ht="18" customHeight="1" x14ac:dyDescent="0.25">
      <c r="B318" s="50"/>
      <c r="E318" s="50"/>
      <c r="F318" s="50"/>
      <c r="G318" s="62"/>
    </row>
    <row r="319" spans="2:7" ht="18" customHeight="1" x14ac:dyDescent="0.25">
      <c r="B319" s="50"/>
      <c r="E319" s="50"/>
      <c r="F319" s="50"/>
      <c r="G319" s="62"/>
    </row>
    <row r="320" spans="2:7" ht="18" customHeight="1" x14ac:dyDescent="0.25">
      <c r="B320" s="50"/>
      <c r="E320" s="50"/>
      <c r="F320" s="50"/>
      <c r="G320" s="62"/>
    </row>
    <row r="321" spans="2:7" ht="18" customHeight="1" x14ac:dyDescent="0.25">
      <c r="B321" s="50"/>
      <c r="E321" s="50"/>
      <c r="F321" s="50"/>
      <c r="G321" s="62"/>
    </row>
    <row r="322" spans="2:7" ht="18" customHeight="1" x14ac:dyDescent="0.25">
      <c r="B322" s="50"/>
      <c r="E322" s="50"/>
      <c r="F322" s="50"/>
      <c r="G322" s="62"/>
    </row>
    <row r="323" spans="2:7" ht="18" customHeight="1" x14ac:dyDescent="0.25">
      <c r="B323" s="50"/>
      <c r="E323" s="50"/>
      <c r="F323" s="50"/>
      <c r="G323" s="62"/>
    </row>
    <row r="324" spans="2:7" ht="18" customHeight="1" x14ac:dyDescent="0.25">
      <c r="B324" s="50"/>
      <c r="E324" s="50"/>
      <c r="F324" s="50"/>
      <c r="G324" s="62"/>
    </row>
    <row r="325" spans="2:7" ht="18" customHeight="1" x14ac:dyDescent="0.25">
      <c r="B325" s="50"/>
      <c r="E325" s="50"/>
      <c r="F325" s="50"/>
      <c r="G325" s="62"/>
    </row>
    <row r="326" spans="2:7" ht="18" customHeight="1" x14ac:dyDescent="0.25">
      <c r="B326" s="50"/>
      <c r="E326" s="50"/>
      <c r="F326" s="50"/>
      <c r="G326" s="62"/>
    </row>
    <row r="327" spans="2:7" ht="18" customHeight="1" x14ac:dyDescent="0.25">
      <c r="B327" s="50"/>
      <c r="E327" s="50"/>
      <c r="F327" s="50"/>
      <c r="G327" s="62"/>
    </row>
    <row r="328" spans="2:7" ht="18" customHeight="1" x14ac:dyDescent="0.25">
      <c r="B328" s="50"/>
      <c r="E328" s="50"/>
      <c r="F328" s="50"/>
      <c r="G328" s="62"/>
    </row>
    <row r="329" spans="2:7" ht="18" customHeight="1" x14ac:dyDescent="0.25">
      <c r="B329" s="50"/>
      <c r="E329" s="50"/>
      <c r="F329" s="50"/>
      <c r="G329" s="62"/>
    </row>
    <row r="330" spans="2:7" ht="18" customHeight="1" x14ac:dyDescent="0.25">
      <c r="B330" s="50"/>
      <c r="E330" s="50"/>
      <c r="F330" s="50"/>
      <c r="G330" s="62"/>
    </row>
    <row r="331" spans="2:7" ht="18" customHeight="1" x14ac:dyDescent="0.25">
      <c r="B331" s="50"/>
      <c r="E331" s="50"/>
      <c r="F331" s="50"/>
      <c r="G331" s="62"/>
    </row>
    <row r="332" spans="2:7" ht="18" customHeight="1" x14ac:dyDescent="0.25">
      <c r="B332" s="50"/>
      <c r="E332" s="50"/>
      <c r="F332" s="50"/>
      <c r="G332" s="62"/>
    </row>
    <row r="333" spans="2:7" ht="18" customHeight="1" x14ac:dyDescent="0.25">
      <c r="B333" s="50"/>
      <c r="E333" s="50"/>
      <c r="F333" s="50"/>
      <c r="G333" s="62"/>
    </row>
    <row r="334" spans="2:7" ht="18" customHeight="1" x14ac:dyDescent="0.25">
      <c r="B334" s="50"/>
      <c r="E334" s="50"/>
      <c r="F334" s="50"/>
      <c r="G334" s="62"/>
    </row>
    <row r="335" spans="2:7" ht="18" customHeight="1" x14ac:dyDescent="0.25">
      <c r="B335" s="50"/>
      <c r="E335" s="50"/>
      <c r="F335" s="50"/>
      <c r="G335" s="62"/>
    </row>
    <row r="336" spans="2:7" ht="18" customHeight="1" x14ac:dyDescent="0.25">
      <c r="B336" s="50"/>
      <c r="E336" s="50"/>
      <c r="F336" s="50"/>
      <c r="G336" s="62"/>
    </row>
    <row r="337" spans="2:7" ht="18" customHeight="1" x14ac:dyDescent="0.25">
      <c r="B337" s="50"/>
      <c r="E337" s="50"/>
      <c r="F337" s="50"/>
      <c r="G337" s="62"/>
    </row>
    <row r="338" spans="2:7" ht="18" customHeight="1" x14ac:dyDescent="0.25">
      <c r="B338" s="50"/>
      <c r="E338" s="50"/>
      <c r="F338" s="50"/>
      <c r="G338" s="62"/>
    </row>
    <row r="339" spans="2:7" ht="18" customHeight="1" x14ac:dyDescent="0.25">
      <c r="B339" s="50"/>
      <c r="E339" s="50"/>
      <c r="F339" s="50"/>
      <c r="G339" s="62"/>
    </row>
    <row r="340" spans="2:7" ht="18" customHeight="1" x14ac:dyDescent="0.25">
      <c r="B340" s="50"/>
      <c r="E340" s="50"/>
      <c r="F340" s="50"/>
      <c r="G340" s="62"/>
    </row>
    <row r="341" spans="2:7" ht="18" customHeight="1" x14ac:dyDescent="0.25">
      <c r="B341" s="50"/>
      <c r="E341" s="50"/>
      <c r="F341" s="50"/>
      <c r="G341" s="62"/>
    </row>
    <row r="342" spans="2:7" ht="18" customHeight="1" x14ac:dyDescent="0.25">
      <c r="B342" s="50"/>
      <c r="E342" s="50"/>
      <c r="F342" s="50"/>
      <c r="G342" s="62"/>
    </row>
    <row r="343" spans="2:7" ht="18" customHeight="1" x14ac:dyDescent="0.25">
      <c r="B343" s="50"/>
      <c r="E343" s="50"/>
      <c r="F343" s="50"/>
      <c r="G343" s="62"/>
    </row>
    <row r="344" spans="2:7" ht="18" customHeight="1" x14ac:dyDescent="0.25">
      <c r="B344" s="50"/>
      <c r="E344" s="50"/>
      <c r="F344" s="50"/>
      <c r="G344" s="62"/>
    </row>
    <row r="345" spans="2:7" ht="18" customHeight="1" x14ac:dyDescent="0.25">
      <c r="B345" s="50"/>
      <c r="E345" s="50"/>
      <c r="F345" s="50"/>
      <c r="G345" s="62"/>
    </row>
    <row r="346" spans="2:7" ht="18" customHeight="1" x14ac:dyDescent="0.25">
      <c r="B346" s="50"/>
      <c r="E346" s="50"/>
      <c r="F346" s="50"/>
      <c r="G346" s="62"/>
    </row>
    <row r="347" spans="2:7" ht="18" customHeight="1" x14ac:dyDescent="0.25">
      <c r="B347" s="50"/>
      <c r="E347" s="50"/>
      <c r="F347" s="50"/>
      <c r="G347" s="62"/>
    </row>
    <row r="348" spans="2:7" ht="18" customHeight="1" x14ac:dyDescent="0.25">
      <c r="B348" s="50"/>
      <c r="E348" s="50"/>
      <c r="F348" s="50"/>
      <c r="G348" s="62"/>
    </row>
    <row r="349" spans="2:7" ht="18" customHeight="1" x14ac:dyDescent="0.25">
      <c r="B349" s="50"/>
      <c r="E349" s="50"/>
      <c r="F349" s="50"/>
      <c r="G349" s="62"/>
    </row>
    <row r="350" spans="2:7" ht="18" customHeight="1" x14ac:dyDescent="0.25">
      <c r="B350" s="50"/>
      <c r="E350" s="50"/>
      <c r="F350" s="50"/>
      <c r="G350" s="62"/>
    </row>
    <row r="351" spans="2:7" ht="18" customHeight="1" x14ac:dyDescent="0.25">
      <c r="B351" s="50"/>
      <c r="E351" s="50"/>
      <c r="F351" s="50"/>
      <c r="G351" s="62"/>
    </row>
    <row r="352" spans="2:7" ht="18" customHeight="1" x14ac:dyDescent="0.25">
      <c r="B352" s="50"/>
      <c r="E352" s="50"/>
      <c r="F352" s="50"/>
      <c r="G352" s="62"/>
    </row>
    <row r="353" spans="2:7" ht="18" customHeight="1" x14ac:dyDescent="0.25">
      <c r="B353" s="50"/>
      <c r="E353" s="50"/>
      <c r="F353" s="50"/>
      <c r="G353" s="62"/>
    </row>
    <row r="354" spans="2:7" ht="18" customHeight="1" x14ac:dyDescent="0.25">
      <c r="B354" s="50"/>
      <c r="E354" s="50"/>
      <c r="F354" s="50"/>
      <c r="G354" s="62"/>
    </row>
    <row r="355" spans="2:7" ht="18" customHeight="1" x14ac:dyDescent="0.25">
      <c r="B355" s="50"/>
      <c r="E355" s="50"/>
      <c r="F355" s="50"/>
      <c r="G355" s="62"/>
    </row>
    <row r="356" spans="2:7" ht="18" customHeight="1" x14ac:dyDescent="0.25">
      <c r="B356" s="50"/>
      <c r="E356" s="50"/>
      <c r="F356" s="50"/>
      <c r="G356" s="62"/>
    </row>
    <row r="357" spans="2:7" ht="18" customHeight="1" x14ac:dyDescent="0.25">
      <c r="B357" s="50"/>
      <c r="E357" s="50"/>
      <c r="F357" s="50"/>
      <c r="G357" s="62"/>
    </row>
    <row r="358" spans="2:7" ht="18" customHeight="1" x14ac:dyDescent="0.25">
      <c r="B358" s="50"/>
      <c r="E358" s="50"/>
      <c r="F358" s="50"/>
      <c r="G358" s="62"/>
    </row>
    <row r="359" spans="2:7" ht="18" customHeight="1" x14ac:dyDescent="0.25">
      <c r="B359" s="50"/>
      <c r="E359" s="50"/>
      <c r="F359" s="50"/>
      <c r="G359" s="62"/>
    </row>
    <row r="360" spans="2:7" ht="18" customHeight="1" x14ac:dyDescent="0.25">
      <c r="B360" s="50"/>
      <c r="E360" s="50"/>
      <c r="F360" s="50"/>
      <c r="G360" s="62"/>
    </row>
    <row r="361" spans="2:7" ht="18" customHeight="1" x14ac:dyDescent="0.25">
      <c r="B361" s="50"/>
      <c r="E361" s="50"/>
      <c r="F361" s="50"/>
      <c r="G361" s="62"/>
    </row>
    <row r="362" spans="2:7" ht="18" customHeight="1" x14ac:dyDescent="0.25">
      <c r="B362" s="50"/>
      <c r="E362" s="50"/>
      <c r="F362" s="50"/>
      <c r="G362" s="62"/>
    </row>
    <row r="363" spans="2:7" ht="18" customHeight="1" x14ac:dyDescent="0.25">
      <c r="B363" s="50"/>
      <c r="E363" s="50"/>
      <c r="F363" s="50"/>
      <c r="G363" s="62"/>
    </row>
    <row r="364" spans="2:7" ht="18" customHeight="1" x14ac:dyDescent="0.25">
      <c r="B364" s="50"/>
      <c r="E364" s="50"/>
      <c r="F364" s="50"/>
      <c r="G364" s="62"/>
    </row>
    <row r="365" spans="2:7" ht="18" customHeight="1" x14ac:dyDescent="0.25">
      <c r="B365" s="50"/>
      <c r="E365" s="50"/>
      <c r="F365" s="50"/>
      <c r="G365" s="62"/>
    </row>
    <row r="366" spans="2:7" ht="18" customHeight="1" x14ac:dyDescent="0.25">
      <c r="B366" s="50"/>
      <c r="E366" s="50"/>
      <c r="F366" s="50"/>
      <c r="G366" s="62"/>
    </row>
    <row r="367" spans="2:7" ht="18" customHeight="1" x14ac:dyDescent="0.25">
      <c r="B367" s="50"/>
      <c r="E367" s="50"/>
      <c r="F367" s="50"/>
      <c r="G367" s="62"/>
    </row>
    <row r="368" spans="2:7" ht="18" customHeight="1" x14ac:dyDescent="0.25">
      <c r="B368" s="50"/>
      <c r="E368" s="50"/>
      <c r="F368" s="50"/>
      <c r="G368" s="62"/>
    </row>
    <row r="369" spans="2:7" ht="18" customHeight="1" x14ac:dyDescent="0.25">
      <c r="B369" s="50"/>
      <c r="E369" s="50"/>
      <c r="F369" s="50"/>
      <c r="G369" s="62"/>
    </row>
    <row r="370" spans="2:7" ht="18" customHeight="1" x14ac:dyDescent="0.25">
      <c r="B370" s="50"/>
      <c r="E370" s="50"/>
      <c r="F370" s="50"/>
      <c r="G370" s="62"/>
    </row>
    <row r="371" spans="2:7" ht="18" customHeight="1" x14ac:dyDescent="0.25">
      <c r="B371" s="50"/>
      <c r="E371" s="50"/>
      <c r="F371" s="50"/>
      <c r="G371" s="62"/>
    </row>
    <row r="372" spans="2:7" ht="18" customHeight="1" x14ac:dyDescent="0.25">
      <c r="B372" s="50"/>
      <c r="E372" s="50"/>
      <c r="F372" s="50"/>
      <c r="G372" s="62"/>
    </row>
    <row r="373" spans="2:7" ht="18" customHeight="1" x14ac:dyDescent="0.25">
      <c r="B373" s="50"/>
      <c r="E373" s="50"/>
      <c r="F373" s="50"/>
      <c r="G373" s="62"/>
    </row>
    <row r="374" spans="2:7" ht="18" customHeight="1" x14ac:dyDescent="0.25">
      <c r="B374" s="50"/>
      <c r="E374" s="50"/>
      <c r="F374" s="50"/>
      <c r="G374" s="62"/>
    </row>
    <row r="375" spans="2:7" ht="18" customHeight="1" x14ac:dyDescent="0.25">
      <c r="B375" s="50"/>
      <c r="E375" s="50"/>
      <c r="F375" s="50"/>
      <c r="G375" s="62"/>
    </row>
    <row r="376" spans="2:7" ht="18" customHeight="1" x14ac:dyDescent="0.25">
      <c r="B376" s="50"/>
      <c r="E376" s="50"/>
      <c r="F376" s="50"/>
      <c r="G376" s="62"/>
    </row>
    <row r="377" spans="2:7" ht="18" customHeight="1" x14ac:dyDescent="0.25">
      <c r="B377" s="50"/>
      <c r="E377" s="50"/>
      <c r="F377" s="50"/>
      <c r="G377" s="62"/>
    </row>
    <row r="378" spans="2:7" ht="18" customHeight="1" x14ac:dyDescent="0.25">
      <c r="B378" s="50"/>
      <c r="E378" s="50"/>
      <c r="F378" s="50"/>
      <c r="G378" s="62"/>
    </row>
    <row r="379" spans="2:7" ht="18" customHeight="1" x14ac:dyDescent="0.25">
      <c r="B379" s="50"/>
      <c r="E379" s="50"/>
      <c r="F379" s="50"/>
      <c r="G379" s="62"/>
    </row>
    <row r="380" spans="2:7" ht="18" customHeight="1" x14ac:dyDescent="0.25">
      <c r="B380" s="50"/>
      <c r="E380" s="50"/>
      <c r="F380" s="50"/>
      <c r="G380" s="62"/>
    </row>
    <row r="381" spans="2:7" ht="18" customHeight="1" x14ac:dyDescent="0.25">
      <c r="B381" s="50"/>
      <c r="E381" s="50"/>
      <c r="F381" s="50"/>
      <c r="G381" s="62"/>
    </row>
    <row r="382" spans="2:7" ht="18" customHeight="1" x14ac:dyDescent="0.25">
      <c r="B382" s="50"/>
      <c r="E382" s="50"/>
      <c r="F382" s="50"/>
      <c r="G382" s="62"/>
    </row>
    <row r="383" spans="2:7" ht="18" customHeight="1" x14ac:dyDescent="0.25">
      <c r="B383" s="50"/>
      <c r="E383" s="50"/>
      <c r="F383" s="50"/>
      <c r="G383" s="62"/>
    </row>
    <row r="384" spans="2:7" ht="18" customHeight="1" x14ac:dyDescent="0.25">
      <c r="B384" s="50"/>
      <c r="E384" s="50"/>
      <c r="F384" s="50"/>
      <c r="G384" s="62"/>
    </row>
    <row r="385" spans="2:7" ht="18" customHeight="1" x14ac:dyDescent="0.25">
      <c r="B385" s="50"/>
      <c r="E385" s="50"/>
      <c r="F385" s="50"/>
      <c r="G385" s="62"/>
    </row>
    <row r="386" spans="2:7" ht="18" customHeight="1" x14ac:dyDescent="0.25">
      <c r="B386" s="50"/>
      <c r="E386" s="50"/>
      <c r="F386" s="50"/>
      <c r="G386" s="62"/>
    </row>
    <row r="387" spans="2:7" ht="18" customHeight="1" x14ac:dyDescent="0.25">
      <c r="B387" s="50"/>
      <c r="E387" s="50"/>
      <c r="F387" s="50"/>
      <c r="G387" s="62"/>
    </row>
    <row r="388" spans="2:7" ht="18" customHeight="1" x14ac:dyDescent="0.25">
      <c r="B388" s="50"/>
      <c r="E388" s="50"/>
      <c r="F388" s="50"/>
      <c r="G388" s="62"/>
    </row>
    <row r="389" spans="2:7" ht="18" customHeight="1" x14ac:dyDescent="0.25">
      <c r="B389" s="50"/>
      <c r="E389" s="50"/>
      <c r="F389" s="50"/>
      <c r="G389" s="62"/>
    </row>
    <row r="390" spans="2:7" ht="18" customHeight="1" x14ac:dyDescent="0.25">
      <c r="B390" s="50"/>
      <c r="E390" s="50"/>
      <c r="F390" s="50"/>
      <c r="G390" s="62"/>
    </row>
    <row r="391" spans="2:7" ht="18" customHeight="1" x14ac:dyDescent="0.25">
      <c r="B391" s="50"/>
      <c r="E391" s="50"/>
      <c r="F391" s="50"/>
      <c r="G391" s="62"/>
    </row>
    <row r="392" spans="2:7" ht="18" customHeight="1" x14ac:dyDescent="0.25">
      <c r="B392" s="50"/>
      <c r="E392" s="50"/>
      <c r="F392" s="50"/>
      <c r="G392" s="62"/>
    </row>
    <row r="393" spans="2:7" ht="18" customHeight="1" x14ac:dyDescent="0.25">
      <c r="B393" s="50"/>
      <c r="E393" s="50"/>
      <c r="F393" s="50"/>
      <c r="G393" s="62"/>
    </row>
    <row r="394" spans="2:7" ht="18" customHeight="1" x14ac:dyDescent="0.25">
      <c r="B394" s="50"/>
      <c r="E394" s="50"/>
      <c r="F394" s="50"/>
      <c r="G394" s="62"/>
    </row>
    <row r="395" spans="2:7" ht="18" customHeight="1" x14ac:dyDescent="0.25">
      <c r="B395" s="50"/>
      <c r="E395" s="50"/>
      <c r="F395" s="50"/>
      <c r="G395" s="62"/>
    </row>
    <row r="396" spans="2:7" ht="18" customHeight="1" x14ac:dyDescent="0.25">
      <c r="B396" s="50"/>
      <c r="E396" s="50"/>
      <c r="F396" s="50"/>
      <c r="G396" s="62"/>
    </row>
    <row r="397" spans="2:7" ht="18" customHeight="1" x14ac:dyDescent="0.25">
      <c r="B397" s="50"/>
      <c r="E397" s="50"/>
      <c r="F397" s="50"/>
      <c r="G397" s="62"/>
    </row>
    <row r="398" spans="2:7" ht="18" customHeight="1" x14ac:dyDescent="0.25">
      <c r="B398" s="50"/>
      <c r="E398" s="50"/>
      <c r="F398" s="50"/>
      <c r="G398" s="62"/>
    </row>
    <row r="399" spans="2:7" ht="18" customHeight="1" x14ac:dyDescent="0.25">
      <c r="B399" s="50"/>
      <c r="E399" s="50"/>
      <c r="F399" s="50"/>
      <c r="G399" s="62"/>
    </row>
    <row r="400" spans="2:7" ht="18" customHeight="1" x14ac:dyDescent="0.25">
      <c r="B400" s="50"/>
      <c r="E400" s="50"/>
      <c r="F400" s="50"/>
      <c r="G400" s="62"/>
    </row>
    <row r="401" spans="2:7" ht="18" customHeight="1" x14ac:dyDescent="0.25">
      <c r="B401" s="50"/>
      <c r="E401" s="50"/>
      <c r="F401" s="50"/>
      <c r="G401" s="62"/>
    </row>
    <row r="402" spans="2:7" ht="18" customHeight="1" x14ac:dyDescent="0.25">
      <c r="B402" s="50"/>
      <c r="E402" s="50"/>
      <c r="F402" s="50"/>
      <c r="G402" s="62"/>
    </row>
    <row r="403" spans="2:7" ht="18" customHeight="1" x14ac:dyDescent="0.25">
      <c r="B403" s="50"/>
      <c r="E403" s="50"/>
      <c r="F403" s="50"/>
      <c r="G403" s="62"/>
    </row>
    <row r="404" spans="2:7" ht="18" customHeight="1" x14ac:dyDescent="0.25">
      <c r="B404" s="50"/>
      <c r="E404" s="50"/>
      <c r="F404" s="50"/>
      <c r="G404" s="62"/>
    </row>
    <row r="405" spans="2:7" ht="18" customHeight="1" x14ac:dyDescent="0.25">
      <c r="B405" s="50"/>
      <c r="E405" s="50"/>
      <c r="F405" s="50"/>
      <c r="G405" s="62"/>
    </row>
    <row r="406" spans="2:7" ht="18" customHeight="1" x14ac:dyDescent="0.25">
      <c r="B406" s="50"/>
      <c r="E406" s="50"/>
      <c r="F406" s="50"/>
      <c r="G406" s="62"/>
    </row>
    <row r="407" spans="2:7" ht="18" customHeight="1" x14ac:dyDescent="0.25">
      <c r="B407" s="50"/>
      <c r="E407" s="50"/>
      <c r="F407" s="50"/>
      <c r="G407" s="62"/>
    </row>
    <row r="408" spans="2:7" ht="18" customHeight="1" x14ac:dyDescent="0.25">
      <c r="B408" s="50"/>
      <c r="E408" s="50"/>
      <c r="F408" s="50"/>
      <c r="G408" s="62"/>
    </row>
    <row r="409" spans="2:7" ht="18" customHeight="1" x14ac:dyDescent="0.25">
      <c r="B409" s="50"/>
      <c r="E409" s="50"/>
      <c r="F409" s="50"/>
      <c r="G409" s="62"/>
    </row>
    <row r="410" spans="2:7" ht="18" customHeight="1" x14ac:dyDescent="0.25">
      <c r="B410" s="50"/>
      <c r="E410" s="50"/>
      <c r="F410" s="50"/>
      <c r="G410" s="62"/>
    </row>
    <row r="411" spans="2:7" ht="18" customHeight="1" x14ac:dyDescent="0.25">
      <c r="B411" s="50"/>
      <c r="E411" s="50"/>
      <c r="F411" s="50"/>
      <c r="G411" s="62"/>
    </row>
    <row r="412" spans="2:7" ht="18" customHeight="1" x14ac:dyDescent="0.25">
      <c r="B412" s="50"/>
      <c r="E412" s="50"/>
      <c r="F412" s="50"/>
      <c r="G412" s="62"/>
    </row>
    <row r="413" spans="2:7" ht="18" customHeight="1" x14ac:dyDescent="0.25">
      <c r="B413" s="50"/>
      <c r="E413" s="50"/>
      <c r="F413" s="50"/>
      <c r="G413" s="62"/>
    </row>
    <row r="414" spans="2:7" ht="18" customHeight="1" x14ac:dyDescent="0.25">
      <c r="B414" s="50"/>
      <c r="E414" s="50"/>
      <c r="F414" s="50"/>
      <c r="G414" s="62"/>
    </row>
    <row r="415" spans="2:7" ht="18" customHeight="1" x14ac:dyDescent="0.25">
      <c r="B415" s="50"/>
      <c r="E415" s="50"/>
      <c r="F415" s="50"/>
      <c r="G415" s="62"/>
    </row>
    <row r="416" spans="2:7" ht="18" customHeight="1" x14ac:dyDescent="0.25">
      <c r="B416" s="50"/>
      <c r="E416" s="50"/>
      <c r="F416" s="50"/>
      <c r="G416" s="62"/>
    </row>
    <row r="417" spans="2:7" ht="18" customHeight="1" x14ac:dyDescent="0.25">
      <c r="B417" s="50"/>
      <c r="E417" s="50"/>
      <c r="F417" s="50"/>
      <c r="G417" s="62"/>
    </row>
    <row r="418" spans="2:7" ht="18" customHeight="1" x14ac:dyDescent="0.25">
      <c r="B418" s="50"/>
      <c r="E418" s="50"/>
      <c r="F418" s="50"/>
      <c r="G418" s="62"/>
    </row>
    <row r="419" spans="2:7" ht="18" customHeight="1" x14ac:dyDescent="0.25">
      <c r="B419" s="50"/>
      <c r="E419" s="50"/>
      <c r="F419" s="50"/>
      <c r="G419" s="62"/>
    </row>
    <row r="420" spans="2:7" ht="18" customHeight="1" x14ac:dyDescent="0.25">
      <c r="B420" s="50"/>
      <c r="E420" s="50"/>
      <c r="F420" s="50"/>
      <c r="G420" s="62"/>
    </row>
    <row r="421" spans="2:7" ht="18" customHeight="1" x14ac:dyDescent="0.25">
      <c r="B421" s="50"/>
      <c r="E421" s="50"/>
      <c r="F421" s="50"/>
      <c r="G421" s="62"/>
    </row>
    <row r="422" spans="2:7" ht="18" customHeight="1" x14ac:dyDescent="0.25">
      <c r="B422" s="50"/>
      <c r="E422" s="50"/>
      <c r="F422" s="50"/>
      <c r="G422" s="62"/>
    </row>
    <row r="423" spans="2:7" ht="18" customHeight="1" x14ac:dyDescent="0.25">
      <c r="B423" s="50"/>
      <c r="E423" s="50"/>
      <c r="F423" s="50"/>
      <c r="G423" s="62"/>
    </row>
    <row r="424" spans="2:7" ht="18" customHeight="1" x14ac:dyDescent="0.25">
      <c r="B424" s="50"/>
      <c r="E424" s="50"/>
      <c r="F424" s="50"/>
      <c r="G424" s="62"/>
    </row>
    <row r="425" spans="2:7" ht="18" customHeight="1" x14ac:dyDescent="0.25">
      <c r="B425" s="50"/>
      <c r="E425" s="50"/>
      <c r="F425" s="50"/>
      <c r="G425" s="62"/>
    </row>
    <row r="426" spans="2:7" ht="18" customHeight="1" x14ac:dyDescent="0.25">
      <c r="B426" s="50"/>
      <c r="E426" s="50"/>
      <c r="F426" s="50"/>
      <c r="G426" s="62"/>
    </row>
    <row r="427" spans="2:7" ht="18" customHeight="1" x14ac:dyDescent="0.25">
      <c r="B427" s="50"/>
      <c r="E427" s="50"/>
      <c r="F427" s="50"/>
      <c r="G427" s="62"/>
    </row>
    <row r="428" spans="2:7" ht="18" customHeight="1" x14ac:dyDescent="0.25">
      <c r="B428" s="50"/>
      <c r="E428" s="50"/>
      <c r="F428" s="50"/>
      <c r="G428" s="62"/>
    </row>
    <row r="429" spans="2:7" ht="18" customHeight="1" x14ac:dyDescent="0.25">
      <c r="B429" s="50"/>
      <c r="E429" s="50"/>
      <c r="F429" s="50"/>
      <c r="G429" s="62"/>
    </row>
    <row r="430" spans="2:7" ht="18" customHeight="1" x14ac:dyDescent="0.25">
      <c r="B430" s="50"/>
      <c r="E430" s="50"/>
      <c r="F430" s="50"/>
      <c r="G430" s="62"/>
    </row>
    <row r="431" spans="2:7" ht="18" customHeight="1" x14ac:dyDescent="0.25">
      <c r="B431" s="50"/>
      <c r="E431" s="50"/>
      <c r="F431" s="50"/>
      <c r="G431" s="62"/>
    </row>
    <row r="432" spans="2:7" ht="18" customHeight="1" x14ac:dyDescent="0.25">
      <c r="B432" s="50"/>
      <c r="E432" s="50"/>
      <c r="F432" s="50"/>
      <c r="G432" s="62"/>
    </row>
    <row r="433" spans="2:7" ht="18" customHeight="1" x14ac:dyDescent="0.25">
      <c r="B433" s="50"/>
      <c r="E433" s="50"/>
      <c r="F433" s="50"/>
      <c r="G433" s="62"/>
    </row>
    <row r="434" spans="2:7" ht="18" customHeight="1" x14ac:dyDescent="0.25">
      <c r="B434" s="50"/>
      <c r="E434" s="50"/>
      <c r="F434" s="50"/>
      <c r="G434" s="62"/>
    </row>
    <row r="435" spans="2:7" ht="18" customHeight="1" x14ac:dyDescent="0.25">
      <c r="B435" s="50"/>
      <c r="E435" s="50"/>
      <c r="F435" s="50"/>
      <c r="G435" s="62"/>
    </row>
    <row r="436" spans="2:7" ht="18" customHeight="1" x14ac:dyDescent="0.25">
      <c r="B436" s="50"/>
      <c r="E436" s="50"/>
      <c r="F436" s="50"/>
      <c r="G436" s="62"/>
    </row>
    <row r="437" spans="2:7" ht="18" customHeight="1" x14ac:dyDescent="0.25">
      <c r="B437" s="50"/>
      <c r="E437" s="50"/>
      <c r="F437" s="50"/>
      <c r="G437" s="62"/>
    </row>
    <row r="438" spans="2:7" ht="18" customHeight="1" x14ac:dyDescent="0.25">
      <c r="B438" s="50"/>
      <c r="E438" s="50"/>
      <c r="F438" s="50"/>
      <c r="G438" s="62"/>
    </row>
    <row r="439" spans="2:7" ht="18" customHeight="1" x14ac:dyDescent="0.25">
      <c r="B439" s="50"/>
      <c r="E439" s="50"/>
      <c r="F439" s="50"/>
      <c r="G439" s="62"/>
    </row>
    <row r="440" spans="2:7" ht="18" customHeight="1" x14ac:dyDescent="0.25">
      <c r="B440" s="50"/>
      <c r="E440" s="50"/>
      <c r="F440" s="50"/>
      <c r="G440" s="62"/>
    </row>
    <row r="441" spans="2:7" ht="18" customHeight="1" x14ac:dyDescent="0.25">
      <c r="B441" s="50"/>
      <c r="E441" s="50"/>
      <c r="F441" s="50"/>
      <c r="G441" s="62"/>
    </row>
    <row r="442" spans="2:7" ht="18" customHeight="1" x14ac:dyDescent="0.25">
      <c r="B442" s="50"/>
      <c r="E442" s="50"/>
      <c r="F442" s="50"/>
      <c r="G442" s="62"/>
    </row>
    <row r="443" spans="2:7" ht="18" customHeight="1" x14ac:dyDescent="0.25">
      <c r="B443" s="50"/>
      <c r="E443" s="50"/>
      <c r="F443" s="50"/>
      <c r="G443" s="62"/>
    </row>
    <row r="444" spans="2:7" ht="18" customHeight="1" x14ac:dyDescent="0.25">
      <c r="B444" s="50"/>
      <c r="E444" s="50"/>
      <c r="F444" s="50"/>
      <c r="G444" s="62"/>
    </row>
    <row r="445" spans="2:7" ht="18" customHeight="1" x14ac:dyDescent="0.25">
      <c r="B445" s="50"/>
      <c r="E445" s="50"/>
      <c r="F445" s="50"/>
      <c r="G445" s="62"/>
    </row>
    <row r="446" spans="2:7" ht="18" customHeight="1" x14ac:dyDescent="0.25">
      <c r="B446" s="50"/>
      <c r="E446" s="50"/>
      <c r="F446" s="50"/>
      <c r="G446" s="62"/>
    </row>
    <row r="447" spans="2:7" ht="18" customHeight="1" x14ac:dyDescent="0.25">
      <c r="B447" s="50"/>
      <c r="E447" s="50"/>
      <c r="F447" s="50"/>
      <c r="G447" s="62"/>
    </row>
    <row r="448" spans="2:7" ht="18" customHeight="1" x14ac:dyDescent="0.25">
      <c r="B448" s="50"/>
      <c r="E448" s="50"/>
      <c r="F448" s="50"/>
      <c r="G448" s="62"/>
    </row>
    <row r="449" spans="2:7" ht="18" customHeight="1" x14ac:dyDescent="0.25">
      <c r="B449" s="50"/>
      <c r="E449" s="50"/>
      <c r="F449" s="50"/>
      <c r="G449" s="62"/>
    </row>
    <row r="450" spans="2:7" ht="18" customHeight="1" x14ac:dyDescent="0.25">
      <c r="B450" s="50"/>
      <c r="E450" s="50"/>
      <c r="F450" s="50"/>
      <c r="G450" s="62"/>
    </row>
    <row r="451" spans="2:7" ht="18" customHeight="1" x14ac:dyDescent="0.25">
      <c r="B451" s="50"/>
      <c r="E451" s="50"/>
      <c r="F451" s="50"/>
      <c r="G451" s="62"/>
    </row>
    <row r="452" spans="2:7" ht="18" customHeight="1" x14ac:dyDescent="0.25">
      <c r="B452" s="50"/>
      <c r="E452" s="50"/>
      <c r="F452" s="50"/>
      <c r="G452" s="62"/>
    </row>
    <row r="453" spans="2:7" ht="18" customHeight="1" x14ac:dyDescent="0.25">
      <c r="B453" s="50"/>
      <c r="E453" s="50"/>
      <c r="F453" s="50"/>
      <c r="G453" s="62"/>
    </row>
    <row r="454" spans="2:7" ht="18" customHeight="1" x14ac:dyDescent="0.25">
      <c r="B454" s="50"/>
      <c r="E454" s="50"/>
      <c r="F454" s="50"/>
      <c r="G454" s="62"/>
    </row>
    <row r="455" spans="2:7" ht="18" customHeight="1" x14ac:dyDescent="0.25">
      <c r="B455" s="50"/>
      <c r="E455" s="50"/>
      <c r="F455" s="50"/>
      <c r="G455" s="62"/>
    </row>
    <row r="456" spans="2:7" ht="18" customHeight="1" x14ac:dyDescent="0.25">
      <c r="B456" s="50"/>
      <c r="E456" s="50"/>
      <c r="F456" s="50"/>
      <c r="G456" s="62"/>
    </row>
    <row r="457" spans="2:7" ht="18" customHeight="1" x14ac:dyDescent="0.25">
      <c r="B457" s="50"/>
      <c r="E457" s="50"/>
      <c r="F457" s="50"/>
      <c r="G457" s="62"/>
    </row>
    <row r="458" spans="2:7" ht="18" customHeight="1" x14ac:dyDescent="0.25">
      <c r="B458" s="50"/>
      <c r="E458" s="50"/>
      <c r="F458" s="50"/>
      <c r="G458" s="62"/>
    </row>
    <row r="459" spans="2:7" ht="18" customHeight="1" x14ac:dyDescent="0.25">
      <c r="B459" s="50"/>
      <c r="E459" s="50"/>
      <c r="F459" s="50"/>
      <c r="G459" s="62"/>
    </row>
    <row r="460" spans="2:7" ht="18" customHeight="1" x14ac:dyDescent="0.25">
      <c r="B460" s="50"/>
      <c r="E460" s="50"/>
      <c r="F460" s="50"/>
      <c r="G460" s="62"/>
    </row>
    <row r="461" spans="2:7" ht="18" customHeight="1" x14ac:dyDescent="0.25">
      <c r="B461" s="50"/>
      <c r="E461" s="50"/>
      <c r="F461" s="50"/>
      <c r="G461" s="62"/>
    </row>
    <row r="462" spans="2:7" ht="18" customHeight="1" x14ac:dyDescent="0.25">
      <c r="B462" s="50"/>
      <c r="E462" s="50"/>
      <c r="F462" s="50"/>
      <c r="G462" s="62"/>
    </row>
    <row r="463" spans="2:7" ht="18" customHeight="1" x14ac:dyDescent="0.25">
      <c r="B463" s="50"/>
      <c r="E463" s="50"/>
      <c r="F463" s="50"/>
      <c r="G463" s="62"/>
    </row>
    <row r="464" spans="2:7" ht="18" customHeight="1" x14ac:dyDescent="0.25">
      <c r="B464" s="50"/>
      <c r="E464" s="50"/>
      <c r="F464" s="50"/>
      <c r="G464" s="62"/>
    </row>
    <row r="465" spans="2:7" ht="18" customHeight="1" x14ac:dyDescent="0.25">
      <c r="B465" s="50"/>
      <c r="E465" s="50"/>
      <c r="F465" s="50"/>
      <c r="G465" s="62"/>
    </row>
    <row r="466" spans="2:7" ht="18" customHeight="1" x14ac:dyDescent="0.25">
      <c r="B466" s="50"/>
      <c r="E466" s="50"/>
      <c r="F466" s="50"/>
      <c r="G466" s="62"/>
    </row>
    <row r="467" spans="2:7" ht="18" customHeight="1" x14ac:dyDescent="0.25">
      <c r="B467" s="50"/>
      <c r="E467" s="50"/>
      <c r="F467" s="50"/>
      <c r="G467" s="62"/>
    </row>
    <row r="468" spans="2:7" ht="18" customHeight="1" x14ac:dyDescent="0.25">
      <c r="B468" s="50"/>
      <c r="E468" s="50"/>
      <c r="F468" s="50"/>
      <c r="G468" s="62"/>
    </row>
    <row r="469" spans="2:7" ht="18" customHeight="1" x14ac:dyDescent="0.25">
      <c r="B469" s="50"/>
      <c r="E469" s="50"/>
      <c r="F469" s="50"/>
      <c r="G469" s="62"/>
    </row>
    <row r="470" spans="2:7" ht="18" customHeight="1" x14ac:dyDescent="0.25">
      <c r="B470" s="50"/>
      <c r="E470" s="50"/>
      <c r="F470" s="50"/>
      <c r="G470" s="62"/>
    </row>
    <row r="471" spans="2:7" ht="18" customHeight="1" x14ac:dyDescent="0.25">
      <c r="B471" s="50"/>
      <c r="E471" s="50"/>
      <c r="F471" s="50"/>
      <c r="G471" s="62"/>
    </row>
    <row r="472" spans="2:7" ht="18" customHeight="1" x14ac:dyDescent="0.25">
      <c r="B472" s="50"/>
      <c r="E472" s="50"/>
      <c r="F472" s="50"/>
      <c r="G472" s="62"/>
    </row>
    <row r="473" spans="2:7" ht="18" customHeight="1" x14ac:dyDescent="0.25">
      <c r="B473" s="50"/>
      <c r="E473" s="50"/>
      <c r="F473" s="50"/>
      <c r="G473" s="62"/>
    </row>
    <row r="474" spans="2:7" ht="18" customHeight="1" x14ac:dyDescent="0.25">
      <c r="B474" s="50"/>
      <c r="E474" s="50"/>
      <c r="F474" s="50"/>
      <c r="G474" s="62"/>
    </row>
    <row r="475" spans="2:7" ht="18" customHeight="1" x14ac:dyDescent="0.25">
      <c r="B475" s="50"/>
      <c r="E475" s="50"/>
      <c r="F475" s="50"/>
      <c r="G475" s="62"/>
    </row>
    <row r="476" spans="2:7" ht="18" customHeight="1" x14ac:dyDescent="0.25">
      <c r="B476" s="50"/>
      <c r="E476" s="50"/>
      <c r="F476" s="50"/>
      <c r="G476" s="62"/>
    </row>
    <row r="477" spans="2:7" ht="18" customHeight="1" x14ac:dyDescent="0.25">
      <c r="B477" s="50"/>
      <c r="E477" s="50"/>
      <c r="F477" s="50"/>
      <c r="G477" s="62"/>
    </row>
    <row r="478" spans="2:7" ht="18" customHeight="1" x14ac:dyDescent="0.25">
      <c r="B478" s="50"/>
      <c r="E478" s="50"/>
      <c r="F478" s="50"/>
      <c r="G478" s="62"/>
    </row>
    <row r="479" spans="2:7" ht="18" customHeight="1" x14ac:dyDescent="0.25">
      <c r="B479" s="50"/>
      <c r="E479" s="50"/>
      <c r="F479" s="50"/>
      <c r="G479" s="62"/>
    </row>
    <row r="480" spans="2:7" ht="18" customHeight="1" x14ac:dyDescent="0.25">
      <c r="B480" s="50"/>
      <c r="E480" s="50"/>
      <c r="F480" s="50"/>
      <c r="G480" s="62"/>
    </row>
    <row r="481" spans="2:7" ht="18" customHeight="1" x14ac:dyDescent="0.25">
      <c r="B481" s="50"/>
      <c r="E481" s="50"/>
      <c r="F481" s="50"/>
      <c r="G481" s="62"/>
    </row>
    <row r="482" spans="2:7" ht="18" customHeight="1" x14ac:dyDescent="0.25">
      <c r="B482" s="50"/>
      <c r="E482" s="50"/>
      <c r="F482" s="50"/>
      <c r="G482" s="62"/>
    </row>
    <row r="483" spans="2:7" ht="18" customHeight="1" x14ac:dyDescent="0.25">
      <c r="B483" s="50"/>
      <c r="E483" s="50"/>
      <c r="F483" s="50"/>
      <c r="G483" s="62"/>
    </row>
    <row r="484" spans="2:7" ht="18" customHeight="1" x14ac:dyDescent="0.25">
      <c r="B484" s="50"/>
      <c r="E484" s="50"/>
      <c r="F484" s="50"/>
      <c r="G484" s="62"/>
    </row>
    <row r="485" spans="2:7" ht="18" customHeight="1" x14ac:dyDescent="0.25">
      <c r="B485" s="50"/>
      <c r="E485" s="50"/>
      <c r="F485" s="50"/>
      <c r="G485" s="62"/>
    </row>
    <row r="486" spans="2:7" ht="18" customHeight="1" x14ac:dyDescent="0.25">
      <c r="B486" s="50"/>
      <c r="E486" s="50"/>
      <c r="F486" s="50"/>
      <c r="G486" s="62"/>
    </row>
    <row r="487" spans="2:7" ht="18" customHeight="1" x14ac:dyDescent="0.25">
      <c r="B487" s="50"/>
      <c r="E487" s="50"/>
      <c r="F487" s="50"/>
      <c r="G487" s="62"/>
    </row>
    <row r="488" spans="2:7" ht="18" customHeight="1" x14ac:dyDescent="0.25">
      <c r="B488" s="50"/>
      <c r="E488" s="50"/>
      <c r="F488" s="50"/>
      <c r="G488" s="62"/>
    </row>
    <row r="489" spans="2:7" ht="18" customHeight="1" x14ac:dyDescent="0.25">
      <c r="B489" s="50"/>
      <c r="E489" s="50"/>
      <c r="F489" s="50"/>
      <c r="G489" s="62"/>
    </row>
    <row r="490" spans="2:7" ht="18" customHeight="1" x14ac:dyDescent="0.25">
      <c r="B490" s="50"/>
      <c r="E490" s="50"/>
      <c r="F490" s="50"/>
      <c r="G490" s="62"/>
    </row>
    <row r="491" spans="2:7" ht="18" customHeight="1" x14ac:dyDescent="0.25">
      <c r="B491" s="50"/>
      <c r="E491" s="50"/>
      <c r="F491" s="50"/>
      <c r="G491" s="62"/>
    </row>
    <row r="492" spans="2:7" ht="18" customHeight="1" x14ac:dyDescent="0.25">
      <c r="B492" s="50"/>
      <c r="E492" s="50"/>
      <c r="F492" s="50"/>
      <c r="G492" s="62"/>
    </row>
    <row r="493" spans="2:7" ht="18" customHeight="1" x14ac:dyDescent="0.25">
      <c r="B493" s="50"/>
      <c r="E493" s="50"/>
      <c r="F493" s="50"/>
      <c r="G493" s="62"/>
    </row>
    <row r="494" spans="2:7" ht="18" customHeight="1" x14ac:dyDescent="0.25">
      <c r="B494" s="50"/>
      <c r="E494" s="50"/>
      <c r="F494" s="50"/>
      <c r="G494" s="62"/>
    </row>
    <row r="495" spans="2:7" ht="18" customHeight="1" x14ac:dyDescent="0.25">
      <c r="B495" s="50"/>
      <c r="E495" s="50"/>
      <c r="F495" s="50"/>
      <c r="G495" s="62"/>
    </row>
    <row r="496" spans="2:7" ht="18" customHeight="1" x14ac:dyDescent="0.25">
      <c r="B496" s="50"/>
      <c r="E496" s="50"/>
      <c r="F496" s="50"/>
      <c r="G496" s="62"/>
    </row>
    <row r="497" spans="2:7" ht="18" customHeight="1" x14ac:dyDescent="0.25">
      <c r="B497" s="50"/>
      <c r="E497" s="50"/>
      <c r="F497" s="50"/>
      <c r="G497" s="62"/>
    </row>
    <row r="498" spans="2:7" ht="18" customHeight="1" x14ac:dyDescent="0.25">
      <c r="B498" s="50"/>
      <c r="E498" s="50"/>
      <c r="F498" s="50"/>
      <c r="G498" s="62"/>
    </row>
    <row r="499" spans="2:7" ht="18" customHeight="1" x14ac:dyDescent="0.25">
      <c r="B499" s="50"/>
      <c r="E499" s="50"/>
      <c r="F499" s="50"/>
      <c r="G499" s="62"/>
    </row>
    <row r="500" spans="2:7" ht="18" customHeight="1" x14ac:dyDescent="0.25">
      <c r="B500" s="50"/>
      <c r="E500" s="50"/>
      <c r="F500" s="50"/>
      <c r="G500" s="62"/>
    </row>
    <row r="501" spans="2:7" ht="18" customHeight="1" x14ac:dyDescent="0.25">
      <c r="B501" s="50"/>
      <c r="E501" s="50"/>
      <c r="F501" s="50"/>
      <c r="G501" s="62"/>
    </row>
    <row r="502" spans="2:7" ht="18" customHeight="1" x14ac:dyDescent="0.25">
      <c r="B502" s="50"/>
      <c r="E502" s="50"/>
      <c r="F502" s="50"/>
      <c r="G502" s="62"/>
    </row>
    <row r="503" spans="2:7" ht="18" customHeight="1" x14ac:dyDescent="0.25">
      <c r="B503" s="50"/>
      <c r="E503" s="50"/>
      <c r="F503" s="50"/>
      <c r="G503" s="62"/>
    </row>
    <row r="504" spans="2:7" ht="18" customHeight="1" x14ac:dyDescent="0.25">
      <c r="B504" s="50"/>
      <c r="E504" s="50"/>
      <c r="F504" s="50"/>
      <c r="G504" s="62"/>
    </row>
    <row r="505" spans="2:7" ht="18" customHeight="1" x14ac:dyDescent="0.25">
      <c r="B505" s="50"/>
      <c r="E505" s="50"/>
      <c r="F505" s="50"/>
      <c r="G505" s="62"/>
    </row>
    <row r="506" spans="2:7" ht="18" customHeight="1" x14ac:dyDescent="0.25">
      <c r="B506" s="50"/>
      <c r="E506" s="50"/>
      <c r="F506" s="50"/>
      <c r="G506" s="62"/>
    </row>
    <row r="507" spans="2:7" ht="18" customHeight="1" x14ac:dyDescent="0.25">
      <c r="B507" s="50"/>
      <c r="E507" s="50"/>
      <c r="F507" s="50"/>
      <c r="G507" s="62"/>
    </row>
    <row r="508" spans="2:7" ht="18" customHeight="1" x14ac:dyDescent="0.25">
      <c r="B508" s="50"/>
      <c r="E508" s="50"/>
      <c r="F508" s="50"/>
      <c r="G508" s="62"/>
    </row>
    <row r="509" spans="2:7" ht="18" customHeight="1" x14ac:dyDescent="0.25">
      <c r="B509" s="50"/>
      <c r="E509" s="50"/>
      <c r="F509" s="50"/>
      <c r="G509" s="62"/>
    </row>
    <row r="510" spans="2:7" ht="18" customHeight="1" x14ac:dyDescent="0.25">
      <c r="B510" s="50"/>
      <c r="E510" s="50"/>
      <c r="F510" s="50"/>
      <c r="G510" s="62"/>
    </row>
    <row r="511" spans="2:7" ht="18" customHeight="1" x14ac:dyDescent="0.25">
      <c r="B511" s="50"/>
      <c r="E511" s="50"/>
      <c r="F511" s="50"/>
      <c r="G511" s="62"/>
    </row>
    <row r="512" spans="2:7" ht="18" customHeight="1" x14ac:dyDescent="0.25">
      <c r="B512" s="50"/>
      <c r="E512" s="50"/>
      <c r="F512" s="50"/>
      <c r="G512" s="62"/>
    </row>
    <row r="513" spans="2:7" ht="18" customHeight="1" x14ac:dyDescent="0.25">
      <c r="B513" s="50"/>
      <c r="E513" s="50"/>
      <c r="F513" s="50"/>
      <c r="G513" s="62"/>
    </row>
    <row r="514" spans="2:7" ht="18" customHeight="1" x14ac:dyDescent="0.25">
      <c r="B514" s="50"/>
      <c r="E514" s="50"/>
      <c r="F514" s="50"/>
      <c r="G514" s="62"/>
    </row>
    <row r="515" spans="2:7" ht="18" customHeight="1" x14ac:dyDescent="0.25">
      <c r="B515" s="50"/>
      <c r="E515" s="50"/>
      <c r="F515" s="50"/>
      <c r="G515" s="62"/>
    </row>
    <row r="516" spans="2:7" ht="18" customHeight="1" x14ac:dyDescent="0.25">
      <c r="B516" s="50"/>
      <c r="E516" s="50"/>
      <c r="F516" s="50"/>
      <c r="G516" s="62"/>
    </row>
    <row r="517" spans="2:7" ht="18" customHeight="1" x14ac:dyDescent="0.25">
      <c r="B517" s="50"/>
      <c r="E517" s="50"/>
      <c r="F517" s="50"/>
      <c r="G517" s="62"/>
    </row>
    <row r="518" spans="2:7" ht="18" customHeight="1" x14ac:dyDescent="0.25">
      <c r="B518" s="50"/>
      <c r="E518" s="50"/>
      <c r="F518" s="50"/>
      <c r="G518" s="62"/>
    </row>
    <row r="519" spans="2:7" ht="18" customHeight="1" x14ac:dyDescent="0.25">
      <c r="B519" s="50"/>
      <c r="E519" s="50"/>
      <c r="F519" s="50"/>
      <c r="G519" s="62"/>
    </row>
    <row r="520" spans="2:7" ht="18" customHeight="1" x14ac:dyDescent="0.25">
      <c r="B520" s="50"/>
      <c r="E520" s="50"/>
      <c r="F520" s="50"/>
      <c r="G520" s="62"/>
    </row>
    <row r="521" spans="2:7" ht="18" customHeight="1" x14ac:dyDescent="0.25">
      <c r="B521" s="50"/>
      <c r="E521" s="50"/>
      <c r="F521" s="50"/>
      <c r="G521" s="62"/>
    </row>
    <row r="522" spans="2:7" ht="18" customHeight="1" x14ac:dyDescent="0.25">
      <c r="B522" s="50"/>
      <c r="E522" s="50"/>
      <c r="F522" s="50"/>
      <c r="G522" s="62"/>
    </row>
    <row r="523" spans="2:7" ht="18" customHeight="1" x14ac:dyDescent="0.25">
      <c r="B523" s="50"/>
      <c r="E523" s="50"/>
      <c r="F523" s="50"/>
      <c r="G523" s="62"/>
    </row>
    <row r="524" spans="2:7" ht="18" customHeight="1" x14ac:dyDescent="0.25">
      <c r="B524" s="50"/>
      <c r="E524" s="50"/>
      <c r="F524" s="50"/>
      <c r="G524" s="62"/>
    </row>
    <row r="525" spans="2:7" ht="18" customHeight="1" x14ac:dyDescent="0.25">
      <c r="B525" s="50"/>
      <c r="E525" s="50"/>
      <c r="F525" s="50"/>
      <c r="G525" s="62"/>
    </row>
    <row r="526" spans="2:7" ht="18" customHeight="1" x14ac:dyDescent="0.25">
      <c r="B526" s="50"/>
      <c r="E526" s="50"/>
      <c r="F526" s="50"/>
      <c r="G526" s="62"/>
    </row>
    <row r="527" spans="2:7" ht="18" customHeight="1" x14ac:dyDescent="0.25">
      <c r="B527" s="50"/>
      <c r="E527" s="50"/>
      <c r="F527" s="50"/>
      <c r="G527" s="62"/>
    </row>
    <row r="528" spans="2:7" ht="18" customHeight="1" x14ac:dyDescent="0.25">
      <c r="B528" s="50"/>
      <c r="E528" s="50"/>
      <c r="F528" s="50"/>
      <c r="G528" s="62"/>
    </row>
    <row r="529" spans="2:7" ht="18" customHeight="1" x14ac:dyDescent="0.25">
      <c r="B529" s="50"/>
      <c r="E529" s="50"/>
      <c r="F529" s="50"/>
      <c r="G529" s="62"/>
    </row>
    <row r="530" spans="2:7" ht="18" customHeight="1" x14ac:dyDescent="0.25">
      <c r="B530" s="50"/>
      <c r="E530" s="50"/>
      <c r="F530" s="50"/>
      <c r="G530" s="62"/>
    </row>
    <row r="531" spans="2:7" ht="18" customHeight="1" x14ac:dyDescent="0.25">
      <c r="B531" s="50"/>
      <c r="E531" s="50"/>
      <c r="F531" s="50"/>
      <c r="G531" s="62"/>
    </row>
    <row r="532" spans="2:7" ht="18" customHeight="1" x14ac:dyDescent="0.25">
      <c r="B532" s="50"/>
      <c r="E532" s="50"/>
      <c r="F532" s="50"/>
      <c r="G532" s="62"/>
    </row>
    <row r="533" spans="2:7" ht="18" customHeight="1" x14ac:dyDescent="0.25">
      <c r="B533" s="50"/>
      <c r="E533" s="50"/>
      <c r="F533" s="50"/>
      <c r="G533" s="62"/>
    </row>
    <row r="534" spans="2:7" ht="18" customHeight="1" x14ac:dyDescent="0.25">
      <c r="B534" s="50"/>
      <c r="E534" s="50"/>
      <c r="F534" s="50"/>
      <c r="G534" s="62"/>
    </row>
    <row r="535" spans="2:7" ht="18" customHeight="1" x14ac:dyDescent="0.25">
      <c r="B535" s="50"/>
      <c r="E535" s="50"/>
      <c r="F535" s="50"/>
      <c r="G535" s="62"/>
    </row>
    <row r="536" spans="2:7" ht="18" customHeight="1" x14ac:dyDescent="0.25">
      <c r="B536" s="50"/>
      <c r="E536" s="50"/>
      <c r="F536" s="50"/>
      <c r="G536" s="62"/>
    </row>
    <row r="537" spans="2:7" ht="18" customHeight="1" x14ac:dyDescent="0.25">
      <c r="B537" s="50"/>
      <c r="E537" s="50"/>
      <c r="F537" s="50"/>
      <c r="G537" s="62"/>
    </row>
    <row r="538" spans="2:7" ht="18" customHeight="1" x14ac:dyDescent="0.25">
      <c r="B538" s="50"/>
      <c r="E538" s="50"/>
      <c r="F538" s="50"/>
      <c r="G538" s="62"/>
    </row>
    <row r="539" spans="2:7" ht="18" customHeight="1" x14ac:dyDescent="0.25">
      <c r="B539" s="50"/>
      <c r="E539" s="50"/>
      <c r="F539" s="50"/>
      <c r="G539" s="62"/>
    </row>
    <row r="540" spans="2:7" ht="18" customHeight="1" x14ac:dyDescent="0.25">
      <c r="B540" s="50"/>
      <c r="E540" s="50"/>
      <c r="F540" s="50"/>
      <c r="G540" s="62"/>
    </row>
    <row r="541" spans="2:7" ht="18" customHeight="1" x14ac:dyDescent="0.25">
      <c r="B541" s="50"/>
      <c r="E541" s="50"/>
      <c r="F541" s="50"/>
      <c r="G541" s="62"/>
    </row>
    <row r="542" spans="2:7" ht="18" customHeight="1" x14ac:dyDescent="0.25">
      <c r="B542" s="50"/>
      <c r="E542" s="50"/>
      <c r="F542" s="50"/>
      <c r="G542" s="62"/>
    </row>
    <row r="543" spans="2:7" ht="18" customHeight="1" x14ac:dyDescent="0.25">
      <c r="B543" s="50"/>
      <c r="E543" s="50"/>
      <c r="F543" s="50"/>
      <c r="G543" s="62"/>
    </row>
    <row r="544" spans="2:7" ht="18" customHeight="1" x14ac:dyDescent="0.25">
      <c r="B544" s="50"/>
      <c r="E544" s="50"/>
      <c r="F544" s="50"/>
      <c r="G544" s="62"/>
    </row>
    <row r="545" spans="2:7" ht="18" customHeight="1" x14ac:dyDescent="0.25">
      <c r="B545" s="50"/>
      <c r="E545" s="50"/>
      <c r="F545" s="50"/>
      <c r="G545" s="62"/>
    </row>
    <row r="546" spans="2:7" ht="18" customHeight="1" x14ac:dyDescent="0.25">
      <c r="B546" s="50"/>
      <c r="E546" s="50"/>
      <c r="F546" s="50"/>
      <c r="G546" s="62"/>
    </row>
    <row r="547" spans="2:7" ht="18" customHeight="1" x14ac:dyDescent="0.25">
      <c r="B547" s="50"/>
      <c r="E547" s="50"/>
      <c r="F547" s="50"/>
      <c r="G547" s="62"/>
    </row>
    <row r="548" spans="2:7" ht="18" customHeight="1" x14ac:dyDescent="0.25">
      <c r="B548" s="50"/>
      <c r="E548" s="50"/>
      <c r="F548" s="50"/>
      <c r="G548" s="62"/>
    </row>
    <row r="549" spans="2:7" ht="18" customHeight="1" x14ac:dyDescent="0.25">
      <c r="B549" s="50"/>
      <c r="E549" s="50"/>
      <c r="F549" s="50"/>
      <c r="G549" s="62"/>
    </row>
    <row r="550" spans="2:7" ht="18" customHeight="1" x14ac:dyDescent="0.25">
      <c r="B550" s="50"/>
      <c r="E550" s="50"/>
      <c r="F550" s="50"/>
      <c r="G550" s="62"/>
    </row>
    <row r="551" spans="2:7" ht="18" customHeight="1" x14ac:dyDescent="0.25">
      <c r="B551" s="50"/>
      <c r="E551" s="50"/>
      <c r="F551" s="50"/>
      <c r="G551" s="62"/>
    </row>
    <row r="552" spans="2:7" ht="18" customHeight="1" x14ac:dyDescent="0.25">
      <c r="B552" s="50"/>
      <c r="E552" s="50"/>
      <c r="F552" s="50"/>
      <c r="G552" s="62"/>
    </row>
    <row r="553" spans="2:7" ht="18" customHeight="1" x14ac:dyDescent="0.25">
      <c r="B553" s="50"/>
      <c r="E553" s="50"/>
      <c r="F553" s="50"/>
      <c r="G553" s="62"/>
    </row>
    <row r="554" spans="2:7" ht="18" customHeight="1" x14ac:dyDescent="0.25">
      <c r="B554" s="50"/>
      <c r="E554" s="50"/>
      <c r="F554" s="50"/>
      <c r="G554" s="62"/>
    </row>
    <row r="555" spans="2:7" ht="18" customHeight="1" x14ac:dyDescent="0.25">
      <c r="B555" s="50"/>
      <c r="E555" s="50"/>
      <c r="F555" s="50"/>
      <c r="G555" s="62"/>
    </row>
    <row r="556" spans="2:7" ht="18" customHeight="1" x14ac:dyDescent="0.25">
      <c r="B556" s="50"/>
      <c r="E556" s="50"/>
      <c r="F556" s="50"/>
      <c r="G556" s="62"/>
    </row>
    <row r="557" spans="2:7" ht="18" customHeight="1" x14ac:dyDescent="0.25">
      <c r="B557" s="50"/>
      <c r="E557" s="50"/>
      <c r="F557" s="50"/>
      <c r="G557" s="62"/>
    </row>
    <row r="558" spans="2:7" ht="18" customHeight="1" x14ac:dyDescent="0.25">
      <c r="B558" s="50"/>
      <c r="E558" s="50"/>
      <c r="F558" s="50"/>
      <c r="G558" s="62"/>
    </row>
    <row r="559" spans="2:7" ht="18" customHeight="1" x14ac:dyDescent="0.25">
      <c r="B559" s="50"/>
      <c r="E559" s="50"/>
      <c r="F559" s="50"/>
      <c r="G559" s="62"/>
    </row>
    <row r="560" spans="2:7" ht="18" customHeight="1" x14ac:dyDescent="0.25">
      <c r="B560" s="50"/>
      <c r="E560" s="50"/>
      <c r="F560" s="50"/>
      <c r="G560" s="62"/>
    </row>
    <row r="561" spans="2:7" ht="18" customHeight="1" x14ac:dyDescent="0.25">
      <c r="B561" s="50"/>
      <c r="E561" s="50"/>
      <c r="F561" s="50"/>
      <c r="G561" s="62"/>
    </row>
    <row r="562" spans="2:7" ht="18" customHeight="1" x14ac:dyDescent="0.25">
      <c r="B562" s="50"/>
      <c r="E562" s="50"/>
      <c r="F562" s="50"/>
      <c r="G562" s="62"/>
    </row>
    <row r="563" spans="2:7" ht="18" customHeight="1" x14ac:dyDescent="0.25">
      <c r="B563" s="50"/>
      <c r="E563" s="50"/>
      <c r="F563" s="50"/>
      <c r="G563" s="62"/>
    </row>
    <row r="564" spans="2:7" ht="18" customHeight="1" x14ac:dyDescent="0.25">
      <c r="B564" s="50"/>
      <c r="E564" s="50"/>
      <c r="F564" s="50"/>
      <c r="G564" s="62"/>
    </row>
    <row r="565" spans="2:7" ht="18" customHeight="1" x14ac:dyDescent="0.25">
      <c r="B565" s="50"/>
      <c r="E565" s="50"/>
      <c r="F565" s="50"/>
      <c r="G565" s="62"/>
    </row>
    <row r="566" spans="2:7" ht="18" customHeight="1" x14ac:dyDescent="0.25">
      <c r="B566" s="50"/>
      <c r="E566" s="50"/>
      <c r="F566" s="50"/>
      <c r="G566" s="62"/>
    </row>
    <row r="567" spans="2:7" ht="18" customHeight="1" x14ac:dyDescent="0.25">
      <c r="B567" s="50"/>
      <c r="E567" s="50"/>
      <c r="F567" s="50"/>
      <c r="G567" s="62"/>
    </row>
    <row r="568" spans="2:7" ht="18" customHeight="1" x14ac:dyDescent="0.25">
      <c r="B568" s="50"/>
      <c r="E568" s="50"/>
      <c r="F568" s="50"/>
      <c r="G568" s="62"/>
    </row>
    <row r="569" spans="2:7" ht="18" customHeight="1" x14ac:dyDescent="0.25">
      <c r="B569" s="50"/>
      <c r="E569" s="50"/>
      <c r="F569" s="50"/>
      <c r="G569" s="62"/>
    </row>
    <row r="570" spans="2:7" ht="18" customHeight="1" x14ac:dyDescent="0.25">
      <c r="B570" s="50"/>
      <c r="E570" s="50"/>
      <c r="F570" s="50"/>
      <c r="G570" s="62"/>
    </row>
    <row r="571" spans="2:7" ht="18" customHeight="1" x14ac:dyDescent="0.25">
      <c r="B571" s="50"/>
      <c r="E571" s="50"/>
      <c r="F571" s="50"/>
      <c r="G571" s="62"/>
    </row>
    <row r="572" spans="2:7" ht="18" customHeight="1" x14ac:dyDescent="0.25">
      <c r="B572" s="50"/>
      <c r="E572" s="50"/>
      <c r="F572" s="50"/>
      <c r="G572" s="62"/>
    </row>
    <row r="573" spans="2:7" ht="18" customHeight="1" x14ac:dyDescent="0.25">
      <c r="B573" s="50"/>
      <c r="E573" s="50"/>
      <c r="F573" s="50"/>
      <c r="G573" s="62"/>
    </row>
    <row r="574" spans="2:7" ht="18" customHeight="1" x14ac:dyDescent="0.25">
      <c r="B574" s="50"/>
      <c r="E574" s="50"/>
      <c r="F574" s="50"/>
      <c r="G574" s="62"/>
    </row>
    <row r="575" spans="2:7" ht="18" customHeight="1" x14ac:dyDescent="0.25">
      <c r="B575" s="50"/>
      <c r="E575" s="50"/>
      <c r="F575" s="50"/>
      <c r="G575" s="62"/>
    </row>
    <row r="576" spans="2:7" ht="18" customHeight="1" x14ac:dyDescent="0.25">
      <c r="B576" s="50"/>
      <c r="E576" s="50"/>
      <c r="F576" s="50"/>
      <c r="G576" s="62"/>
    </row>
    <row r="577" spans="2:7" ht="18" customHeight="1" x14ac:dyDescent="0.25">
      <c r="B577" s="50"/>
      <c r="E577" s="50"/>
      <c r="F577" s="50"/>
      <c r="G577" s="62"/>
    </row>
    <row r="578" spans="2:7" ht="18" customHeight="1" x14ac:dyDescent="0.25">
      <c r="B578" s="50"/>
      <c r="E578" s="50"/>
      <c r="F578" s="50"/>
      <c r="G578" s="62"/>
    </row>
    <row r="579" spans="2:7" ht="18" customHeight="1" x14ac:dyDescent="0.25">
      <c r="B579" s="50"/>
      <c r="E579" s="50"/>
      <c r="F579" s="50"/>
      <c r="G579" s="62"/>
    </row>
    <row r="580" spans="2:7" ht="18" customHeight="1" x14ac:dyDescent="0.25">
      <c r="B580" s="50"/>
      <c r="E580" s="50"/>
      <c r="F580" s="50"/>
      <c r="G580" s="62"/>
    </row>
    <row r="581" spans="2:7" ht="18" customHeight="1" x14ac:dyDescent="0.25">
      <c r="B581" s="50"/>
      <c r="E581" s="50"/>
      <c r="F581" s="50"/>
      <c r="G581" s="62"/>
    </row>
    <row r="582" spans="2:7" ht="18" customHeight="1" x14ac:dyDescent="0.25">
      <c r="B582" s="50"/>
      <c r="E582" s="50"/>
      <c r="F582" s="50"/>
      <c r="G582" s="62"/>
    </row>
    <row r="583" spans="2:7" ht="18" customHeight="1" x14ac:dyDescent="0.25">
      <c r="B583" s="50"/>
      <c r="E583" s="50"/>
      <c r="F583" s="50"/>
      <c r="G583" s="62"/>
    </row>
    <row r="584" spans="2:7" ht="18" customHeight="1" x14ac:dyDescent="0.25">
      <c r="B584" s="50"/>
      <c r="E584" s="50"/>
      <c r="F584" s="50"/>
      <c r="G584" s="62"/>
    </row>
    <row r="585" spans="2:7" ht="18" customHeight="1" x14ac:dyDescent="0.25">
      <c r="B585" s="50"/>
      <c r="E585" s="50"/>
      <c r="F585" s="50"/>
      <c r="G585" s="62"/>
    </row>
    <row r="586" spans="2:7" ht="18" customHeight="1" x14ac:dyDescent="0.25">
      <c r="B586" s="50"/>
      <c r="E586" s="50"/>
      <c r="F586" s="50"/>
      <c r="G586" s="62"/>
    </row>
    <row r="587" spans="2:7" ht="18" customHeight="1" x14ac:dyDescent="0.25">
      <c r="B587" s="50"/>
      <c r="E587" s="50"/>
      <c r="F587" s="50"/>
      <c r="G587" s="62"/>
    </row>
    <row r="588" spans="2:7" ht="18" customHeight="1" x14ac:dyDescent="0.25">
      <c r="B588" s="50"/>
      <c r="E588" s="50"/>
      <c r="F588" s="50"/>
      <c r="G588" s="62"/>
    </row>
    <row r="589" spans="2:7" ht="18" customHeight="1" x14ac:dyDescent="0.25">
      <c r="B589" s="50"/>
      <c r="E589" s="50"/>
      <c r="F589" s="50"/>
      <c r="G589" s="62"/>
    </row>
    <row r="590" spans="2:7" ht="18" customHeight="1" x14ac:dyDescent="0.25">
      <c r="B590" s="50"/>
      <c r="E590" s="50"/>
      <c r="F590" s="50"/>
      <c r="G590" s="62"/>
    </row>
    <row r="591" spans="2:7" ht="18" customHeight="1" x14ac:dyDescent="0.25">
      <c r="B591" s="50"/>
      <c r="E591" s="50"/>
      <c r="F591" s="50"/>
      <c r="G591" s="62"/>
    </row>
    <row r="592" spans="2:7" ht="18" customHeight="1" x14ac:dyDescent="0.25">
      <c r="B592" s="50"/>
      <c r="E592" s="50"/>
      <c r="F592" s="50"/>
      <c r="G592" s="62"/>
    </row>
    <row r="593" spans="2:7" ht="18" customHeight="1" x14ac:dyDescent="0.25">
      <c r="B593" s="50"/>
      <c r="E593" s="50"/>
      <c r="F593" s="50"/>
      <c r="G593" s="62"/>
    </row>
    <row r="594" spans="2:7" ht="18" customHeight="1" x14ac:dyDescent="0.25">
      <c r="B594" s="50"/>
      <c r="E594" s="50"/>
      <c r="F594" s="50"/>
      <c r="G594" s="62"/>
    </row>
    <row r="595" spans="2:7" ht="18" customHeight="1" x14ac:dyDescent="0.25">
      <c r="B595" s="50"/>
      <c r="E595" s="50"/>
      <c r="F595" s="50"/>
      <c r="G595" s="62"/>
    </row>
    <row r="596" spans="2:7" ht="18" customHeight="1" x14ac:dyDescent="0.25">
      <c r="B596" s="50"/>
      <c r="E596" s="50"/>
      <c r="F596" s="50"/>
      <c r="G596" s="62"/>
    </row>
    <row r="597" spans="2:7" ht="18" customHeight="1" x14ac:dyDescent="0.25">
      <c r="B597" s="50"/>
      <c r="E597" s="50"/>
      <c r="F597" s="50"/>
      <c r="G597" s="62"/>
    </row>
    <row r="598" spans="2:7" ht="18" customHeight="1" x14ac:dyDescent="0.25">
      <c r="B598" s="50"/>
      <c r="E598" s="50"/>
      <c r="F598" s="50"/>
      <c r="G598" s="62"/>
    </row>
    <row r="599" spans="2:7" ht="18" customHeight="1" x14ac:dyDescent="0.25">
      <c r="B599" s="50"/>
      <c r="E599" s="50"/>
      <c r="F599" s="50"/>
      <c r="G599" s="62"/>
    </row>
    <row r="600" spans="2:7" ht="18" customHeight="1" x14ac:dyDescent="0.25">
      <c r="B600" s="50"/>
      <c r="E600" s="50"/>
      <c r="F600" s="50"/>
      <c r="G600" s="62"/>
    </row>
    <row r="601" spans="2:7" ht="18" customHeight="1" x14ac:dyDescent="0.25">
      <c r="B601" s="50"/>
      <c r="E601" s="50"/>
      <c r="F601" s="50"/>
      <c r="G601" s="62"/>
    </row>
    <row r="602" spans="2:7" ht="18" customHeight="1" x14ac:dyDescent="0.25">
      <c r="B602" s="50"/>
      <c r="E602" s="50"/>
      <c r="F602" s="50"/>
      <c r="G602" s="62"/>
    </row>
    <row r="603" spans="2:7" ht="18" customHeight="1" x14ac:dyDescent="0.25">
      <c r="B603" s="50"/>
      <c r="E603" s="50"/>
      <c r="F603" s="50"/>
      <c r="G603" s="62"/>
    </row>
    <row r="604" spans="2:7" ht="18" customHeight="1" x14ac:dyDescent="0.25">
      <c r="B604" s="50"/>
      <c r="E604" s="50"/>
      <c r="F604" s="50"/>
      <c r="G604" s="62"/>
    </row>
    <row r="605" spans="2:7" ht="18" customHeight="1" x14ac:dyDescent="0.25">
      <c r="B605" s="50"/>
      <c r="E605" s="50"/>
      <c r="F605" s="50"/>
      <c r="G605" s="62"/>
    </row>
    <row r="606" spans="2:7" ht="18" customHeight="1" x14ac:dyDescent="0.25">
      <c r="B606" s="50"/>
      <c r="E606" s="50"/>
      <c r="F606" s="50"/>
      <c r="G606" s="62"/>
    </row>
    <row r="607" spans="2:7" ht="18" customHeight="1" x14ac:dyDescent="0.25">
      <c r="B607" s="50"/>
      <c r="E607" s="50"/>
      <c r="F607" s="50"/>
      <c r="G607" s="62"/>
    </row>
    <row r="608" spans="2:7" ht="18" customHeight="1" x14ac:dyDescent="0.25">
      <c r="B608" s="50"/>
      <c r="E608" s="50"/>
      <c r="F608" s="50"/>
      <c r="G608" s="62"/>
    </row>
    <row r="609" spans="2:7" ht="18" customHeight="1" x14ac:dyDescent="0.25">
      <c r="B609" s="50"/>
      <c r="E609" s="50"/>
      <c r="F609" s="50"/>
      <c r="G609" s="62"/>
    </row>
    <row r="610" spans="2:7" ht="18" customHeight="1" x14ac:dyDescent="0.25">
      <c r="B610" s="50"/>
      <c r="E610" s="50"/>
      <c r="F610" s="50"/>
      <c r="G610" s="62"/>
    </row>
    <row r="611" spans="2:7" ht="18" customHeight="1" x14ac:dyDescent="0.25">
      <c r="B611" s="50"/>
      <c r="E611" s="50"/>
      <c r="F611" s="50"/>
      <c r="G611" s="62"/>
    </row>
    <row r="612" spans="2:7" ht="18" customHeight="1" x14ac:dyDescent="0.25">
      <c r="B612" s="50"/>
      <c r="E612" s="50"/>
      <c r="F612" s="50"/>
      <c r="G612" s="62"/>
    </row>
    <row r="613" spans="2:7" ht="18" customHeight="1" x14ac:dyDescent="0.25">
      <c r="B613" s="50"/>
      <c r="E613" s="50"/>
      <c r="F613" s="50"/>
      <c r="G613" s="62"/>
    </row>
    <row r="614" spans="2:7" ht="18" customHeight="1" x14ac:dyDescent="0.25">
      <c r="B614" s="50"/>
      <c r="E614" s="50"/>
      <c r="F614" s="50"/>
      <c r="G614" s="62"/>
    </row>
    <row r="615" spans="2:7" ht="18" customHeight="1" x14ac:dyDescent="0.25">
      <c r="B615" s="50"/>
      <c r="E615" s="50"/>
      <c r="F615" s="50"/>
      <c r="G615" s="62"/>
    </row>
    <row r="616" spans="2:7" ht="18" customHeight="1" x14ac:dyDescent="0.25">
      <c r="B616" s="50"/>
      <c r="E616" s="50"/>
      <c r="F616" s="50"/>
      <c r="G616" s="62"/>
    </row>
    <row r="617" spans="2:7" ht="18" customHeight="1" x14ac:dyDescent="0.25">
      <c r="B617" s="50"/>
      <c r="E617" s="50"/>
      <c r="F617" s="50"/>
      <c r="G617" s="62"/>
    </row>
    <row r="618" spans="2:7" ht="18" customHeight="1" x14ac:dyDescent="0.25">
      <c r="B618" s="50"/>
      <c r="E618" s="50"/>
      <c r="F618" s="50"/>
      <c r="G618" s="62"/>
    </row>
    <row r="619" spans="2:7" ht="18" customHeight="1" x14ac:dyDescent="0.25">
      <c r="B619" s="50"/>
      <c r="E619" s="50"/>
      <c r="F619" s="50"/>
      <c r="G619" s="62"/>
    </row>
    <row r="620" spans="2:7" ht="18" customHeight="1" x14ac:dyDescent="0.25">
      <c r="B620" s="50"/>
      <c r="E620" s="50"/>
      <c r="F620" s="50"/>
      <c r="G620" s="62"/>
    </row>
    <row r="621" spans="2:7" ht="18" customHeight="1" x14ac:dyDescent="0.25">
      <c r="B621" s="50"/>
      <c r="E621" s="50"/>
      <c r="F621" s="50"/>
      <c r="G621" s="62"/>
    </row>
    <row r="622" spans="2:7" ht="18" customHeight="1" x14ac:dyDescent="0.25">
      <c r="B622" s="50"/>
      <c r="E622" s="50"/>
      <c r="F622" s="50"/>
      <c r="G622" s="62"/>
    </row>
    <row r="623" spans="2:7" ht="18" customHeight="1" x14ac:dyDescent="0.25">
      <c r="B623" s="50"/>
      <c r="E623" s="50"/>
      <c r="F623" s="50"/>
      <c r="G623" s="62"/>
    </row>
    <row r="624" spans="2:7" ht="18" customHeight="1" x14ac:dyDescent="0.25">
      <c r="B624" s="50"/>
      <c r="E624" s="50"/>
      <c r="F624" s="50"/>
      <c r="G624" s="62"/>
    </row>
    <row r="625" spans="2:7" ht="18" customHeight="1" x14ac:dyDescent="0.25">
      <c r="B625" s="50"/>
      <c r="E625" s="50"/>
      <c r="F625" s="50"/>
      <c r="G625" s="62"/>
    </row>
    <row r="626" spans="2:7" ht="18" customHeight="1" x14ac:dyDescent="0.25">
      <c r="B626" s="50"/>
      <c r="E626" s="50"/>
      <c r="F626" s="50"/>
      <c r="G626" s="62"/>
    </row>
    <row r="627" spans="2:7" ht="18" customHeight="1" x14ac:dyDescent="0.25">
      <c r="B627" s="50"/>
      <c r="E627" s="50"/>
      <c r="F627" s="50"/>
      <c r="G627" s="62"/>
    </row>
    <row r="628" spans="2:7" ht="18" customHeight="1" x14ac:dyDescent="0.25">
      <c r="B628" s="50"/>
      <c r="E628" s="50"/>
      <c r="F628" s="50"/>
      <c r="G628" s="62"/>
    </row>
    <row r="629" spans="2:7" ht="18" customHeight="1" x14ac:dyDescent="0.25">
      <c r="B629" s="50"/>
      <c r="E629" s="50"/>
      <c r="F629" s="50"/>
      <c r="G629" s="62"/>
    </row>
    <row r="630" spans="2:7" ht="18" customHeight="1" x14ac:dyDescent="0.25">
      <c r="B630" s="50"/>
      <c r="E630" s="50"/>
      <c r="F630" s="50"/>
      <c r="G630" s="62"/>
    </row>
    <row r="631" spans="2:7" ht="18" customHeight="1" x14ac:dyDescent="0.25">
      <c r="B631" s="50"/>
      <c r="E631" s="50"/>
      <c r="F631" s="50"/>
      <c r="G631" s="62"/>
    </row>
    <row r="632" spans="2:7" ht="18" customHeight="1" x14ac:dyDescent="0.25">
      <c r="B632" s="50"/>
      <c r="E632" s="50"/>
      <c r="F632" s="50"/>
      <c r="G632" s="62"/>
    </row>
    <row r="633" spans="2:7" ht="18" customHeight="1" x14ac:dyDescent="0.25">
      <c r="B633" s="50"/>
      <c r="E633" s="50"/>
      <c r="F633" s="50"/>
      <c r="G633" s="62"/>
    </row>
    <row r="634" spans="2:7" ht="18" customHeight="1" x14ac:dyDescent="0.25">
      <c r="B634" s="50"/>
      <c r="E634" s="50"/>
      <c r="F634" s="50"/>
      <c r="G634" s="62"/>
    </row>
    <row r="635" spans="2:7" ht="18" customHeight="1" x14ac:dyDescent="0.25">
      <c r="B635" s="50"/>
      <c r="E635" s="50"/>
      <c r="F635" s="50"/>
      <c r="G635" s="62"/>
    </row>
    <row r="636" spans="2:7" ht="18" customHeight="1" x14ac:dyDescent="0.25">
      <c r="B636" s="50"/>
      <c r="E636" s="50"/>
      <c r="F636" s="50"/>
      <c r="G636" s="62"/>
    </row>
    <row r="637" spans="2:7" ht="18" customHeight="1" x14ac:dyDescent="0.25">
      <c r="B637" s="50"/>
      <c r="E637" s="50"/>
      <c r="F637" s="50"/>
      <c r="G637" s="62"/>
    </row>
    <row r="638" spans="2:7" ht="18" customHeight="1" x14ac:dyDescent="0.25">
      <c r="B638" s="50"/>
      <c r="E638" s="50"/>
      <c r="F638" s="50"/>
      <c r="G638" s="62"/>
    </row>
    <row r="639" spans="2:7" ht="18" customHeight="1" x14ac:dyDescent="0.25">
      <c r="B639" s="50"/>
      <c r="E639" s="50"/>
      <c r="F639" s="50"/>
      <c r="G639" s="62"/>
    </row>
    <row r="640" spans="2:7" ht="18" customHeight="1" x14ac:dyDescent="0.25">
      <c r="B640" s="50"/>
      <c r="E640" s="50"/>
      <c r="F640" s="50"/>
      <c r="G640" s="62"/>
    </row>
    <row r="641" spans="2:7" ht="18" customHeight="1" x14ac:dyDescent="0.25">
      <c r="B641" s="50"/>
      <c r="E641" s="50"/>
      <c r="F641" s="50"/>
      <c r="G641" s="62"/>
    </row>
    <row r="642" spans="2:7" ht="18" customHeight="1" x14ac:dyDescent="0.25">
      <c r="B642" s="50"/>
      <c r="E642" s="50"/>
      <c r="F642" s="50"/>
      <c r="G642" s="62"/>
    </row>
    <row r="643" spans="2:7" ht="18" customHeight="1" x14ac:dyDescent="0.25">
      <c r="B643" s="50"/>
      <c r="E643" s="50"/>
      <c r="F643" s="50"/>
      <c r="G643" s="62"/>
    </row>
    <row r="644" spans="2:7" ht="18" customHeight="1" x14ac:dyDescent="0.25">
      <c r="B644" s="50"/>
      <c r="E644" s="50"/>
      <c r="F644" s="50"/>
      <c r="G644" s="62"/>
    </row>
    <row r="645" spans="2:7" ht="18" customHeight="1" x14ac:dyDescent="0.25">
      <c r="B645" s="50"/>
      <c r="E645" s="50"/>
      <c r="F645" s="50"/>
      <c r="G645" s="62"/>
    </row>
    <row r="646" spans="2:7" ht="18" customHeight="1" x14ac:dyDescent="0.25">
      <c r="B646" s="50"/>
      <c r="E646" s="50"/>
      <c r="F646" s="50"/>
      <c r="G646" s="62"/>
    </row>
    <row r="647" spans="2:7" ht="18" customHeight="1" x14ac:dyDescent="0.25">
      <c r="B647" s="50"/>
      <c r="E647" s="50"/>
      <c r="F647" s="50"/>
      <c r="G647" s="62"/>
    </row>
    <row r="648" spans="2:7" ht="18" customHeight="1" x14ac:dyDescent="0.25">
      <c r="B648" s="50"/>
      <c r="E648" s="50"/>
      <c r="F648" s="50"/>
      <c r="G648" s="62"/>
    </row>
    <row r="649" spans="2:7" ht="18" customHeight="1" x14ac:dyDescent="0.25">
      <c r="B649" s="50"/>
      <c r="E649" s="50"/>
      <c r="F649" s="50"/>
      <c r="G649" s="62"/>
    </row>
    <row r="650" spans="2:7" ht="18" customHeight="1" x14ac:dyDescent="0.25">
      <c r="B650" s="50"/>
      <c r="E650" s="50"/>
      <c r="F650" s="50"/>
      <c r="G650" s="62"/>
    </row>
    <row r="651" spans="2:7" ht="18" customHeight="1" x14ac:dyDescent="0.25">
      <c r="B651" s="50"/>
      <c r="E651" s="50"/>
      <c r="F651" s="50"/>
      <c r="G651" s="62"/>
    </row>
    <row r="652" spans="2:7" ht="18" customHeight="1" x14ac:dyDescent="0.25">
      <c r="B652" s="50"/>
      <c r="E652" s="50"/>
      <c r="F652" s="50"/>
      <c r="G652" s="62"/>
    </row>
    <row r="653" spans="2:7" ht="18" customHeight="1" x14ac:dyDescent="0.25">
      <c r="B653" s="50"/>
      <c r="E653" s="50"/>
      <c r="F653" s="50"/>
      <c r="G653" s="62"/>
    </row>
    <row r="654" spans="2:7" ht="18" customHeight="1" x14ac:dyDescent="0.25">
      <c r="B654" s="50"/>
      <c r="E654" s="50"/>
      <c r="F654" s="50"/>
      <c r="G654" s="62"/>
    </row>
    <row r="655" spans="2:7" ht="18" customHeight="1" x14ac:dyDescent="0.25">
      <c r="B655" s="50"/>
      <c r="E655" s="50"/>
      <c r="F655" s="50"/>
      <c r="G655" s="62"/>
    </row>
    <row r="656" spans="2:7" ht="18" customHeight="1" x14ac:dyDescent="0.25">
      <c r="B656" s="50"/>
      <c r="E656" s="50"/>
      <c r="F656" s="50"/>
      <c r="G656" s="62"/>
    </row>
    <row r="657" spans="2:7" ht="18" customHeight="1" x14ac:dyDescent="0.25">
      <c r="B657" s="50"/>
      <c r="E657" s="50"/>
      <c r="F657" s="50"/>
      <c r="G657" s="62"/>
    </row>
    <row r="658" spans="2:7" ht="18" customHeight="1" x14ac:dyDescent="0.25">
      <c r="B658" s="50"/>
      <c r="E658" s="50"/>
      <c r="F658" s="50"/>
      <c r="G658" s="62"/>
    </row>
    <row r="659" spans="2:7" ht="18" customHeight="1" x14ac:dyDescent="0.25">
      <c r="B659" s="50"/>
      <c r="E659" s="50"/>
      <c r="F659" s="50"/>
      <c r="G659" s="62"/>
    </row>
    <row r="660" spans="2:7" ht="18" customHeight="1" x14ac:dyDescent="0.25">
      <c r="B660" s="50"/>
      <c r="E660" s="50"/>
      <c r="F660" s="50"/>
      <c r="G660" s="62"/>
    </row>
    <row r="661" spans="2:7" ht="18" customHeight="1" x14ac:dyDescent="0.25">
      <c r="B661" s="50"/>
      <c r="E661" s="50"/>
      <c r="F661" s="50"/>
      <c r="G661" s="62"/>
    </row>
    <row r="662" spans="2:7" ht="18" customHeight="1" x14ac:dyDescent="0.25">
      <c r="B662" s="50"/>
      <c r="E662" s="50"/>
      <c r="F662" s="50"/>
      <c r="G662" s="62"/>
    </row>
    <row r="663" spans="2:7" ht="18" customHeight="1" x14ac:dyDescent="0.25">
      <c r="B663" s="50"/>
      <c r="E663" s="50"/>
      <c r="F663" s="50"/>
      <c r="G663" s="62"/>
    </row>
    <row r="664" spans="2:7" ht="18" customHeight="1" x14ac:dyDescent="0.25">
      <c r="B664" s="50"/>
      <c r="E664" s="50"/>
      <c r="F664" s="50"/>
      <c r="G664" s="62"/>
    </row>
    <row r="665" spans="2:7" ht="18" customHeight="1" x14ac:dyDescent="0.25">
      <c r="B665" s="50"/>
      <c r="E665" s="50"/>
      <c r="F665" s="50"/>
      <c r="G665" s="62"/>
    </row>
    <row r="666" spans="2:7" ht="18" customHeight="1" x14ac:dyDescent="0.25">
      <c r="B666" s="50"/>
      <c r="E666" s="50"/>
      <c r="F666" s="50"/>
      <c r="G666" s="62"/>
    </row>
    <row r="667" spans="2:7" ht="18" customHeight="1" x14ac:dyDescent="0.25">
      <c r="B667" s="50"/>
      <c r="E667" s="50"/>
      <c r="F667" s="50"/>
      <c r="G667" s="62"/>
    </row>
    <row r="668" spans="2:7" ht="18" customHeight="1" x14ac:dyDescent="0.25">
      <c r="B668" s="50"/>
      <c r="E668" s="50"/>
      <c r="F668" s="50"/>
      <c r="G668" s="62"/>
    </row>
    <row r="669" spans="2:7" ht="18" customHeight="1" x14ac:dyDescent="0.25">
      <c r="B669" s="50"/>
      <c r="E669" s="50"/>
      <c r="F669" s="50"/>
      <c r="G669" s="62"/>
    </row>
    <row r="670" spans="2:7" ht="18" customHeight="1" x14ac:dyDescent="0.25">
      <c r="B670" s="50"/>
      <c r="E670" s="50"/>
      <c r="F670" s="50"/>
      <c r="G670" s="62"/>
    </row>
    <row r="671" spans="2:7" ht="18" customHeight="1" x14ac:dyDescent="0.25">
      <c r="B671" s="50"/>
      <c r="E671" s="50"/>
      <c r="F671" s="50"/>
      <c r="G671" s="62"/>
    </row>
    <row r="672" spans="2:7" ht="18" customHeight="1" x14ac:dyDescent="0.25">
      <c r="B672" s="50"/>
      <c r="E672" s="50"/>
      <c r="F672" s="50"/>
      <c r="G672" s="62"/>
    </row>
    <row r="673" spans="2:7" ht="18" customHeight="1" x14ac:dyDescent="0.25">
      <c r="B673" s="50"/>
      <c r="E673" s="50"/>
      <c r="F673" s="50"/>
      <c r="G673" s="62"/>
    </row>
    <row r="674" spans="2:7" ht="18" customHeight="1" x14ac:dyDescent="0.25">
      <c r="B674" s="50"/>
      <c r="E674" s="50"/>
      <c r="F674" s="50"/>
      <c r="G674" s="62"/>
    </row>
    <row r="675" spans="2:7" ht="18" customHeight="1" x14ac:dyDescent="0.25">
      <c r="B675" s="50"/>
      <c r="E675" s="50"/>
      <c r="F675" s="50"/>
      <c r="G675" s="62"/>
    </row>
    <row r="676" spans="2:7" ht="18" customHeight="1" x14ac:dyDescent="0.25">
      <c r="B676" s="50"/>
      <c r="E676" s="50"/>
      <c r="F676" s="50"/>
      <c r="G676" s="62"/>
    </row>
    <row r="677" spans="2:7" ht="18" customHeight="1" x14ac:dyDescent="0.25">
      <c r="B677" s="50"/>
      <c r="E677" s="50"/>
      <c r="F677" s="50"/>
      <c r="G677" s="62"/>
    </row>
    <row r="678" spans="2:7" ht="18" customHeight="1" x14ac:dyDescent="0.25">
      <c r="B678" s="50"/>
      <c r="E678" s="50"/>
      <c r="F678" s="50"/>
      <c r="G678" s="62"/>
    </row>
    <row r="679" spans="2:7" ht="18" customHeight="1" x14ac:dyDescent="0.25">
      <c r="B679" s="50"/>
      <c r="E679" s="50"/>
      <c r="F679" s="50"/>
      <c r="G679" s="62"/>
    </row>
    <row r="680" spans="2:7" ht="18" customHeight="1" x14ac:dyDescent="0.25">
      <c r="B680" s="50"/>
      <c r="E680" s="50"/>
      <c r="F680" s="50"/>
      <c r="G680" s="62"/>
    </row>
    <row r="681" spans="2:7" ht="18" customHeight="1" x14ac:dyDescent="0.25">
      <c r="B681" s="50"/>
      <c r="E681" s="50"/>
      <c r="F681" s="50"/>
      <c r="G681" s="62"/>
    </row>
    <row r="682" spans="2:7" ht="18" customHeight="1" x14ac:dyDescent="0.25">
      <c r="B682" s="50"/>
      <c r="E682" s="50"/>
      <c r="F682" s="50"/>
      <c r="G682" s="62"/>
    </row>
    <row r="683" spans="2:7" ht="18" customHeight="1" x14ac:dyDescent="0.25">
      <c r="B683" s="50"/>
      <c r="E683" s="50"/>
      <c r="F683" s="50"/>
      <c r="G683" s="62"/>
    </row>
    <row r="684" spans="2:7" ht="18" customHeight="1" x14ac:dyDescent="0.25">
      <c r="B684" s="50"/>
      <c r="E684" s="50"/>
      <c r="F684" s="50"/>
      <c r="G684" s="62"/>
    </row>
    <row r="685" spans="2:7" ht="18" customHeight="1" x14ac:dyDescent="0.25">
      <c r="B685" s="50"/>
      <c r="E685" s="50"/>
      <c r="F685" s="50"/>
      <c r="G685" s="62"/>
    </row>
    <row r="686" spans="2:7" ht="18" customHeight="1" x14ac:dyDescent="0.25">
      <c r="B686" s="50"/>
      <c r="E686" s="50"/>
      <c r="F686" s="50"/>
      <c r="G686" s="62"/>
    </row>
    <row r="687" spans="2:7" ht="18" customHeight="1" x14ac:dyDescent="0.25">
      <c r="B687" s="50"/>
      <c r="E687" s="50"/>
      <c r="F687" s="50"/>
      <c r="G687" s="62"/>
    </row>
    <row r="688" spans="2:7" ht="18" customHeight="1" x14ac:dyDescent="0.25">
      <c r="B688" s="50"/>
      <c r="E688" s="50"/>
      <c r="F688" s="50"/>
      <c r="G688" s="62"/>
    </row>
    <row r="689" spans="2:7" ht="18" customHeight="1" x14ac:dyDescent="0.25">
      <c r="B689" s="50"/>
      <c r="E689" s="50"/>
      <c r="F689" s="50"/>
      <c r="G689" s="62"/>
    </row>
    <row r="690" spans="2:7" ht="18" customHeight="1" x14ac:dyDescent="0.25">
      <c r="B690" s="50"/>
      <c r="E690" s="50"/>
      <c r="F690" s="50"/>
      <c r="G690" s="62"/>
    </row>
    <row r="691" spans="2:7" ht="18" customHeight="1" x14ac:dyDescent="0.25">
      <c r="B691" s="50"/>
      <c r="E691" s="50"/>
      <c r="F691" s="50"/>
      <c r="G691" s="62"/>
    </row>
    <row r="692" spans="2:7" ht="18" customHeight="1" x14ac:dyDescent="0.25">
      <c r="B692" s="50"/>
      <c r="E692" s="50"/>
      <c r="F692" s="50"/>
      <c r="G692" s="62"/>
    </row>
    <row r="693" spans="2:7" ht="18" customHeight="1" x14ac:dyDescent="0.25">
      <c r="B693" s="50"/>
      <c r="E693" s="50"/>
      <c r="F693" s="50"/>
      <c r="G693" s="62"/>
    </row>
    <row r="694" spans="2:7" ht="18" customHeight="1" x14ac:dyDescent="0.25">
      <c r="B694" s="50"/>
      <c r="E694" s="50"/>
      <c r="F694" s="50"/>
      <c r="G694" s="62"/>
    </row>
    <row r="695" spans="2:7" ht="18" customHeight="1" x14ac:dyDescent="0.25">
      <c r="B695" s="50"/>
      <c r="E695" s="50"/>
      <c r="F695" s="50"/>
      <c r="G695" s="62"/>
    </row>
    <row r="696" spans="2:7" ht="18" customHeight="1" x14ac:dyDescent="0.25">
      <c r="B696" s="50"/>
      <c r="E696" s="50"/>
      <c r="F696" s="50"/>
      <c r="G696" s="62"/>
    </row>
    <row r="697" spans="2:7" ht="18" customHeight="1" x14ac:dyDescent="0.25">
      <c r="B697" s="50"/>
      <c r="E697" s="50"/>
      <c r="F697" s="50"/>
      <c r="G697" s="62"/>
    </row>
    <row r="698" spans="2:7" ht="18" customHeight="1" x14ac:dyDescent="0.25">
      <c r="B698" s="50"/>
      <c r="E698" s="50"/>
      <c r="F698" s="50"/>
      <c r="G698" s="62"/>
    </row>
    <row r="699" spans="2:7" ht="18" customHeight="1" x14ac:dyDescent="0.25">
      <c r="B699" s="50"/>
      <c r="E699" s="50"/>
      <c r="F699" s="50"/>
      <c r="G699" s="62"/>
    </row>
    <row r="700" spans="2:7" ht="18" customHeight="1" x14ac:dyDescent="0.25">
      <c r="B700" s="50"/>
      <c r="E700" s="50"/>
      <c r="F700" s="50"/>
      <c r="G700" s="62"/>
    </row>
    <row r="701" spans="2:7" ht="18" customHeight="1" x14ac:dyDescent="0.25">
      <c r="B701" s="50"/>
      <c r="E701" s="50"/>
      <c r="F701" s="50"/>
      <c r="G701" s="62"/>
    </row>
    <row r="702" spans="2:7" ht="18" customHeight="1" x14ac:dyDescent="0.25">
      <c r="B702" s="50"/>
      <c r="E702" s="50"/>
      <c r="F702" s="50"/>
      <c r="G702" s="62"/>
    </row>
    <row r="703" spans="2:7" ht="18" customHeight="1" x14ac:dyDescent="0.25">
      <c r="B703" s="50"/>
      <c r="E703" s="50"/>
      <c r="F703" s="50"/>
      <c r="G703" s="62"/>
    </row>
    <row r="704" spans="2:7" ht="18" customHeight="1" x14ac:dyDescent="0.25">
      <c r="B704" s="50"/>
      <c r="E704" s="50"/>
      <c r="F704" s="50"/>
      <c r="G704" s="62"/>
    </row>
    <row r="705" spans="2:7" ht="18" customHeight="1" x14ac:dyDescent="0.25">
      <c r="B705" s="50"/>
      <c r="E705" s="50"/>
      <c r="F705" s="50"/>
      <c r="G705" s="62"/>
    </row>
    <row r="706" spans="2:7" ht="18" customHeight="1" x14ac:dyDescent="0.25">
      <c r="B706" s="50"/>
      <c r="E706" s="50"/>
      <c r="F706" s="50"/>
      <c r="G706" s="62"/>
    </row>
    <row r="707" spans="2:7" ht="18" customHeight="1" x14ac:dyDescent="0.25">
      <c r="B707" s="50"/>
      <c r="E707" s="50"/>
      <c r="F707" s="50"/>
      <c r="G707" s="62"/>
    </row>
    <row r="708" spans="2:7" ht="18" customHeight="1" x14ac:dyDescent="0.25">
      <c r="B708" s="50"/>
      <c r="E708" s="50"/>
      <c r="F708" s="50"/>
      <c r="G708" s="62"/>
    </row>
    <row r="709" spans="2:7" ht="18" customHeight="1" x14ac:dyDescent="0.25">
      <c r="B709" s="50"/>
      <c r="E709" s="50"/>
      <c r="F709" s="50"/>
      <c r="G709" s="62"/>
    </row>
    <row r="710" spans="2:7" ht="18" customHeight="1" x14ac:dyDescent="0.25">
      <c r="B710" s="50"/>
      <c r="E710" s="50"/>
      <c r="F710" s="50"/>
      <c r="G710" s="62"/>
    </row>
    <row r="711" spans="2:7" ht="18" customHeight="1" x14ac:dyDescent="0.25">
      <c r="B711" s="50"/>
      <c r="E711" s="50"/>
      <c r="F711" s="50"/>
      <c r="G711" s="62"/>
    </row>
    <row r="712" spans="2:7" ht="18" customHeight="1" x14ac:dyDescent="0.25">
      <c r="B712" s="50"/>
      <c r="E712" s="50"/>
      <c r="F712" s="50"/>
      <c r="G712" s="62"/>
    </row>
    <row r="713" spans="2:7" ht="18" customHeight="1" x14ac:dyDescent="0.25">
      <c r="B713" s="50"/>
      <c r="E713" s="50"/>
      <c r="F713" s="50"/>
      <c r="G713" s="62"/>
    </row>
    <row r="714" spans="2:7" ht="18" customHeight="1" x14ac:dyDescent="0.25">
      <c r="B714" s="50"/>
      <c r="E714" s="50"/>
      <c r="F714" s="50"/>
      <c r="G714" s="62"/>
    </row>
    <row r="715" spans="2:7" ht="18" customHeight="1" x14ac:dyDescent="0.25">
      <c r="B715" s="50"/>
      <c r="E715" s="50"/>
      <c r="F715" s="50"/>
      <c r="G715" s="62"/>
    </row>
    <row r="716" spans="2:7" ht="18" customHeight="1" x14ac:dyDescent="0.25">
      <c r="B716" s="50"/>
      <c r="E716" s="50"/>
      <c r="F716" s="50"/>
      <c r="G716" s="62"/>
    </row>
    <row r="717" spans="2:7" ht="18" customHeight="1" x14ac:dyDescent="0.25">
      <c r="B717" s="50"/>
      <c r="E717" s="50"/>
      <c r="F717" s="50"/>
      <c r="G717" s="62"/>
    </row>
    <row r="718" spans="2:7" ht="18" customHeight="1" x14ac:dyDescent="0.25">
      <c r="B718" s="50"/>
      <c r="E718" s="50"/>
      <c r="F718" s="50"/>
      <c r="G718" s="62"/>
    </row>
    <row r="719" spans="2:7" ht="18" customHeight="1" x14ac:dyDescent="0.25">
      <c r="B719" s="50"/>
      <c r="E719" s="50"/>
      <c r="F719" s="50"/>
      <c r="G719" s="62"/>
    </row>
    <row r="720" spans="2:7" ht="18" customHeight="1" x14ac:dyDescent="0.25">
      <c r="B720" s="50"/>
      <c r="E720" s="50"/>
      <c r="F720" s="50"/>
      <c r="G720" s="62"/>
    </row>
    <row r="721" spans="2:7" ht="18" customHeight="1" x14ac:dyDescent="0.25">
      <c r="B721" s="50"/>
      <c r="E721" s="50"/>
      <c r="F721" s="50"/>
      <c r="G721" s="62"/>
    </row>
    <row r="722" spans="2:7" ht="18" customHeight="1" x14ac:dyDescent="0.25">
      <c r="B722" s="50"/>
      <c r="E722" s="50"/>
      <c r="F722" s="50"/>
      <c r="G722" s="62"/>
    </row>
    <row r="723" spans="2:7" ht="18" customHeight="1" x14ac:dyDescent="0.25">
      <c r="B723" s="50"/>
      <c r="E723" s="50"/>
      <c r="F723" s="50"/>
      <c r="G723" s="62"/>
    </row>
    <row r="724" spans="2:7" ht="18" customHeight="1" x14ac:dyDescent="0.25">
      <c r="B724" s="50"/>
      <c r="E724" s="50"/>
      <c r="F724" s="50"/>
      <c r="G724" s="62"/>
    </row>
    <row r="725" spans="2:7" ht="18" customHeight="1" x14ac:dyDescent="0.25">
      <c r="B725" s="50"/>
      <c r="E725" s="50"/>
      <c r="F725" s="50"/>
      <c r="G725" s="62"/>
    </row>
    <row r="726" spans="2:7" ht="18" customHeight="1" x14ac:dyDescent="0.25">
      <c r="B726" s="50"/>
      <c r="E726" s="50"/>
      <c r="F726" s="50"/>
      <c r="G726" s="62"/>
    </row>
    <row r="727" spans="2:7" ht="18" customHeight="1" x14ac:dyDescent="0.25">
      <c r="B727" s="50"/>
      <c r="E727" s="50"/>
      <c r="F727" s="50"/>
      <c r="G727" s="62"/>
    </row>
    <row r="728" spans="2:7" ht="18" customHeight="1" x14ac:dyDescent="0.25">
      <c r="B728" s="50"/>
      <c r="E728" s="50"/>
      <c r="F728" s="50"/>
      <c r="G728" s="62"/>
    </row>
    <row r="729" spans="2:7" ht="18" customHeight="1" x14ac:dyDescent="0.25">
      <c r="B729" s="50"/>
      <c r="E729" s="50"/>
      <c r="F729" s="50"/>
      <c r="G729" s="62"/>
    </row>
    <row r="730" spans="2:7" ht="18" customHeight="1" x14ac:dyDescent="0.25">
      <c r="B730" s="50"/>
      <c r="E730" s="50"/>
      <c r="F730" s="50"/>
      <c r="G730" s="62"/>
    </row>
    <row r="731" spans="2:7" ht="18" customHeight="1" x14ac:dyDescent="0.25">
      <c r="B731" s="50"/>
      <c r="E731" s="50"/>
      <c r="F731" s="50"/>
      <c r="G731" s="62"/>
    </row>
    <row r="732" spans="2:7" ht="18" customHeight="1" x14ac:dyDescent="0.25">
      <c r="B732" s="50"/>
      <c r="E732" s="50"/>
      <c r="F732" s="50"/>
      <c r="G732" s="62"/>
    </row>
    <row r="733" spans="2:7" ht="18" customHeight="1" x14ac:dyDescent="0.25">
      <c r="B733" s="50"/>
      <c r="E733" s="50"/>
      <c r="F733" s="50"/>
      <c r="G733" s="62"/>
    </row>
    <row r="734" spans="2:7" ht="18" customHeight="1" x14ac:dyDescent="0.25">
      <c r="B734" s="50"/>
      <c r="E734" s="50"/>
      <c r="F734" s="50"/>
      <c r="G734" s="62"/>
    </row>
    <row r="735" spans="2:7" ht="18" customHeight="1" x14ac:dyDescent="0.25">
      <c r="B735" s="50"/>
      <c r="E735" s="50"/>
      <c r="F735" s="50"/>
      <c r="G735" s="62"/>
    </row>
    <row r="736" spans="2:7" ht="18" customHeight="1" x14ac:dyDescent="0.25">
      <c r="B736" s="50"/>
      <c r="E736" s="50"/>
      <c r="F736" s="50"/>
      <c r="G736" s="62"/>
    </row>
    <row r="737" spans="2:7" ht="18" customHeight="1" x14ac:dyDescent="0.25">
      <c r="B737" s="50"/>
      <c r="E737" s="50"/>
      <c r="F737" s="50"/>
      <c r="G737" s="62"/>
    </row>
    <row r="738" spans="2:7" ht="18" customHeight="1" x14ac:dyDescent="0.25">
      <c r="B738" s="50"/>
      <c r="E738" s="50"/>
      <c r="F738" s="50"/>
      <c r="G738" s="62"/>
    </row>
    <row r="739" spans="2:7" ht="18" customHeight="1" x14ac:dyDescent="0.25">
      <c r="B739" s="50"/>
      <c r="E739" s="50"/>
      <c r="F739" s="50"/>
      <c r="G739" s="62"/>
    </row>
    <row r="740" spans="2:7" ht="18" customHeight="1" x14ac:dyDescent="0.25">
      <c r="B740" s="50"/>
      <c r="E740" s="50"/>
      <c r="F740" s="50"/>
      <c r="G740" s="62"/>
    </row>
    <row r="741" spans="2:7" ht="18" customHeight="1" x14ac:dyDescent="0.25">
      <c r="B741" s="50"/>
      <c r="E741" s="50"/>
      <c r="F741" s="50"/>
      <c r="G741" s="62"/>
    </row>
    <row r="742" spans="2:7" ht="18" customHeight="1" x14ac:dyDescent="0.25">
      <c r="B742" s="50"/>
      <c r="E742" s="50"/>
      <c r="F742" s="50"/>
      <c r="G742" s="62"/>
    </row>
    <row r="743" spans="2:7" ht="18" customHeight="1" x14ac:dyDescent="0.25">
      <c r="B743" s="50"/>
      <c r="E743" s="50"/>
      <c r="F743" s="50"/>
      <c r="G743" s="62"/>
    </row>
    <row r="744" spans="2:7" ht="18" customHeight="1" x14ac:dyDescent="0.25">
      <c r="B744" s="50"/>
      <c r="E744" s="50"/>
      <c r="F744" s="50"/>
      <c r="G744" s="62"/>
    </row>
    <row r="745" spans="2:7" ht="18" customHeight="1" x14ac:dyDescent="0.25">
      <c r="B745" s="50"/>
      <c r="E745" s="50"/>
      <c r="F745" s="50"/>
      <c r="G745" s="62"/>
    </row>
    <row r="746" spans="2:7" ht="18" customHeight="1" x14ac:dyDescent="0.25">
      <c r="B746" s="50"/>
      <c r="E746" s="50"/>
      <c r="F746" s="50"/>
      <c r="G746" s="62"/>
    </row>
    <row r="747" spans="2:7" ht="18" customHeight="1" x14ac:dyDescent="0.25">
      <c r="B747" s="50"/>
      <c r="E747" s="50"/>
      <c r="F747" s="50"/>
      <c r="G747" s="62"/>
    </row>
    <row r="748" spans="2:7" ht="18" customHeight="1" x14ac:dyDescent="0.25">
      <c r="B748" s="50"/>
      <c r="E748" s="50"/>
      <c r="F748" s="50"/>
      <c r="G748" s="62"/>
    </row>
    <row r="749" spans="2:7" ht="18" customHeight="1" x14ac:dyDescent="0.25">
      <c r="B749" s="50"/>
      <c r="E749" s="50"/>
      <c r="F749" s="50"/>
      <c r="G749" s="62"/>
    </row>
    <row r="750" spans="2:7" ht="18" customHeight="1" x14ac:dyDescent="0.25">
      <c r="B750" s="50"/>
      <c r="E750" s="50"/>
      <c r="F750" s="50"/>
      <c r="G750" s="62"/>
    </row>
    <row r="751" spans="2:7" ht="18" customHeight="1" x14ac:dyDescent="0.25">
      <c r="B751" s="50"/>
      <c r="E751" s="50"/>
      <c r="F751" s="50"/>
      <c r="G751" s="62"/>
    </row>
    <row r="752" spans="2:7" ht="18" customHeight="1" x14ac:dyDescent="0.25">
      <c r="B752" s="50"/>
      <c r="E752" s="50"/>
      <c r="F752" s="50"/>
      <c r="G752" s="62"/>
    </row>
    <row r="753" spans="2:7" ht="18" customHeight="1" x14ac:dyDescent="0.25">
      <c r="B753" s="50"/>
      <c r="E753" s="50"/>
      <c r="F753" s="50"/>
      <c r="G753" s="62"/>
    </row>
    <row r="754" spans="2:7" ht="18" customHeight="1" x14ac:dyDescent="0.25">
      <c r="B754" s="50"/>
      <c r="E754" s="50"/>
      <c r="F754" s="50"/>
      <c r="G754" s="62"/>
    </row>
    <row r="755" spans="2:7" ht="18" customHeight="1" x14ac:dyDescent="0.25">
      <c r="B755" s="50"/>
      <c r="E755" s="50"/>
      <c r="F755" s="50"/>
      <c r="G755" s="62"/>
    </row>
    <row r="756" spans="2:7" ht="18" customHeight="1" x14ac:dyDescent="0.25">
      <c r="B756" s="50"/>
      <c r="E756" s="50"/>
      <c r="F756" s="50"/>
      <c r="G756" s="62"/>
    </row>
    <row r="757" spans="2:7" ht="18" customHeight="1" x14ac:dyDescent="0.25">
      <c r="B757" s="50"/>
      <c r="E757" s="50"/>
      <c r="F757" s="50"/>
      <c r="G757" s="62"/>
    </row>
    <row r="758" spans="2:7" ht="18" customHeight="1" x14ac:dyDescent="0.25">
      <c r="B758" s="50"/>
      <c r="E758" s="50"/>
      <c r="F758" s="50"/>
      <c r="G758" s="62"/>
    </row>
    <row r="759" spans="2:7" ht="18" customHeight="1" x14ac:dyDescent="0.25">
      <c r="B759" s="50"/>
      <c r="E759" s="50"/>
      <c r="F759" s="50"/>
      <c r="G759" s="62"/>
    </row>
    <row r="760" spans="2:7" ht="18" customHeight="1" x14ac:dyDescent="0.25">
      <c r="B760" s="50"/>
      <c r="E760" s="50"/>
      <c r="F760" s="50"/>
      <c r="G760" s="62"/>
    </row>
    <row r="761" spans="2:7" ht="18" customHeight="1" x14ac:dyDescent="0.25">
      <c r="B761" s="50"/>
      <c r="E761" s="50"/>
      <c r="F761" s="50"/>
      <c r="G761" s="62"/>
    </row>
    <row r="762" spans="2:7" ht="18" customHeight="1" x14ac:dyDescent="0.25">
      <c r="B762" s="50"/>
      <c r="E762" s="50"/>
      <c r="F762" s="50"/>
      <c r="G762" s="62"/>
    </row>
    <row r="763" spans="2:7" ht="18" customHeight="1" x14ac:dyDescent="0.25">
      <c r="B763" s="50"/>
      <c r="E763" s="50"/>
      <c r="F763" s="50"/>
      <c r="G763" s="62"/>
    </row>
    <row r="764" spans="2:7" ht="18" customHeight="1" x14ac:dyDescent="0.25">
      <c r="B764" s="50"/>
      <c r="E764" s="50"/>
      <c r="F764" s="50"/>
      <c r="G764" s="62"/>
    </row>
    <row r="765" spans="2:7" ht="18" customHeight="1" x14ac:dyDescent="0.25">
      <c r="B765" s="50"/>
      <c r="E765" s="50"/>
      <c r="F765" s="50"/>
      <c r="G765" s="62"/>
    </row>
    <row r="766" spans="2:7" ht="18" customHeight="1" x14ac:dyDescent="0.25">
      <c r="B766" s="50"/>
      <c r="E766" s="50"/>
      <c r="F766" s="50"/>
      <c r="G766" s="62"/>
    </row>
    <row r="767" spans="2:7" ht="18" customHeight="1" x14ac:dyDescent="0.25">
      <c r="B767" s="50"/>
      <c r="E767" s="50"/>
      <c r="F767" s="50"/>
      <c r="G767" s="62"/>
    </row>
    <row r="768" spans="2:7" ht="18" customHeight="1" x14ac:dyDescent="0.25">
      <c r="B768" s="50"/>
      <c r="E768" s="50"/>
      <c r="F768" s="50"/>
      <c r="G768" s="62"/>
    </row>
    <row r="769" spans="2:7" ht="18" customHeight="1" x14ac:dyDescent="0.25">
      <c r="B769" s="50"/>
      <c r="E769" s="50"/>
      <c r="F769" s="50"/>
      <c r="G769" s="62"/>
    </row>
    <row r="770" spans="2:7" ht="18" customHeight="1" x14ac:dyDescent="0.25">
      <c r="B770" s="50"/>
      <c r="E770" s="50"/>
      <c r="F770" s="50"/>
      <c r="G770" s="62"/>
    </row>
    <row r="771" spans="2:7" ht="18" customHeight="1" x14ac:dyDescent="0.25">
      <c r="B771" s="50"/>
      <c r="E771" s="50"/>
      <c r="F771" s="50"/>
      <c r="G771" s="62"/>
    </row>
    <row r="772" spans="2:7" ht="18" customHeight="1" x14ac:dyDescent="0.25">
      <c r="B772" s="50"/>
      <c r="E772" s="50"/>
      <c r="F772" s="50"/>
      <c r="G772" s="62"/>
    </row>
    <row r="773" spans="2:7" ht="18" customHeight="1" x14ac:dyDescent="0.25">
      <c r="B773" s="50"/>
      <c r="E773" s="50"/>
      <c r="F773" s="50"/>
      <c r="G773" s="62"/>
    </row>
    <row r="774" spans="2:7" ht="18" customHeight="1" x14ac:dyDescent="0.25">
      <c r="B774" s="50"/>
      <c r="E774" s="50"/>
      <c r="F774" s="50"/>
      <c r="G774" s="62"/>
    </row>
    <row r="775" spans="2:7" ht="18" customHeight="1" x14ac:dyDescent="0.25">
      <c r="B775" s="50"/>
      <c r="E775" s="50"/>
      <c r="F775" s="50"/>
      <c r="G775" s="62"/>
    </row>
    <row r="776" spans="2:7" ht="18" customHeight="1" x14ac:dyDescent="0.25">
      <c r="B776" s="50"/>
      <c r="E776" s="50"/>
      <c r="F776" s="50"/>
      <c r="G776" s="62"/>
    </row>
    <row r="777" spans="2:7" ht="18" customHeight="1" x14ac:dyDescent="0.25">
      <c r="B777" s="50"/>
      <c r="E777" s="50"/>
      <c r="F777" s="50"/>
      <c r="G777" s="62"/>
    </row>
    <row r="778" spans="2:7" ht="18" customHeight="1" x14ac:dyDescent="0.25">
      <c r="B778" s="50"/>
      <c r="E778" s="50"/>
      <c r="F778" s="50"/>
      <c r="G778" s="62"/>
    </row>
    <row r="779" spans="2:7" ht="18" customHeight="1" x14ac:dyDescent="0.25">
      <c r="B779" s="50"/>
      <c r="E779" s="50"/>
      <c r="F779" s="50"/>
      <c r="G779" s="62"/>
    </row>
    <row r="780" spans="2:7" ht="18" customHeight="1" x14ac:dyDescent="0.25">
      <c r="B780" s="50"/>
      <c r="E780" s="50"/>
      <c r="F780" s="50"/>
      <c r="G780" s="62"/>
    </row>
    <row r="781" spans="2:7" ht="18" customHeight="1" x14ac:dyDescent="0.25">
      <c r="B781" s="50"/>
      <c r="E781" s="50"/>
      <c r="F781" s="50"/>
      <c r="G781" s="62"/>
    </row>
    <row r="782" spans="2:7" ht="18" customHeight="1" x14ac:dyDescent="0.25">
      <c r="B782" s="50"/>
      <c r="E782" s="50"/>
      <c r="F782" s="50"/>
      <c r="G782" s="62"/>
    </row>
    <row r="783" spans="2:7" ht="18" customHeight="1" x14ac:dyDescent="0.25">
      <c r="B783" s="50"/>
      <c r="E783" s="50"/>
      <c r="F783" s="50"/>
      <c r="G783" s="62"/>
    </row>
    <row r="784" spans="2:7" ht="18" customHeight="1" x14ac:dyDescent="0.25">
      <c r="B784" s="50"/>
      <c r="E784" s="50"/>
      <c r="F784" s="50"/>
      <c r="G784" s="62"/>
    </row>
    <row r="785" spans="2:7" ht="18" customHeight="1" x14ac:dyDescent="0.25">
      <c r="B785" s="50"/>
      <c r="E785" s="50"/>
      <c r="F785" s="50"/>
      <c r="G785" s="62"/>
    </row>
    <row r="786" spans="2:7" ht="18" customHeight="1" x14ac:dyDescent="0.25">
      <c r="B786" s="50"/>
      <c r="E786" s="50"/>
      <c r="F786" s="50"/>
      <c r="G786" s="62"/>
    </row>
    <row r="787" spans="2:7" ht="18" customHeight="1" x14ac:dyDescent="0.25">
      <c r="B787" s="50"/>
      <c r="E787" s="50"/>
      <c r="F787" s="50"/>
      <c r="G787" s="62"/>
    </row>
    <row r="788" spans="2:7" ht="18" customHeight="1" x14ac:dyDescent="0.25">
      <c r="B788" s="50"/>
      <c r="E788" s="50"/>
      <c r="F788" s="50"/>
      <c r="G788" s="62"/>
    </row>
    <row r="789" spans="2:7" ht="18" customHeight="1" x14ac:dyDescent="0.25">
      <c r="B789" s="50"/>
      <c r="E789" s="50"/>
      <c r="F789" s="50"/>
      <c r="G789" s="62"/>
    </row>
    <row r="790" spans="2:7" ht="18" customHeight="1" x14ac:dyDescent="0.25">
      <c r="B790" s="50"/>
      <c r="E790" s="50"/>
      <c r="F790" s="50"/>
      <c r="G790" s="62"/>
    </row>
    <row r="791" spans="2:7" ht="18" customHeight="1" x14ac:dyDescent="0.25">
      <c r="B791" s="50"/>
      <c r="E791" s="50"/>
      <c r="F791" s="50"/>
      <c r="G791" s="62"/>
    </row>
    <row r="792" spans="2:7" ht="18" customHeight="1" x14ac:dyDescent="0.25">
      <c r="B792" s="50"/>
      <c r="E792" s="50"/>
      <c r="F792" s="50"/>
      <c r="G792" s="62"/>
    </row>
    <row r="793" spans="2:7" ht="18" customHeight="1" x14ac:dyDescent="0.25">
      <c r="B793" s="50"/>
      <c r="E793" s="50"/>
      <c r="F793" s="50"/>
      <c r="G793" s="62"/>
    </row>
    <row r="794" spans="2:7" ht="18" customHeight="1" x14ac:dyDescent="0.25">
      <c r="B794" s="50"/>
      <c r="E794" s="50"/>
      <c r="F794" s="50"/>
      <c r="G794" s="62"/>
    </row>
    <row r="795" spans="2:7" ht="18" customHeight="1" x14ac:dyDescent="0.25">
      <c r="B795" s="50"/>
      <c r="E795" s="50"/>
      <c r="F795" s="50"/>
      <c r="G795" s="62"/>
    </row>
    <row r="796" spans="2:7" ht="18" customHeight="1" x14ac:dyDescent="0.25">
      <c r="B796" s="50"/>
      <c r="E796" s="50"/>
      <c r="F796" s="50"/>
      <c r="G796" s="62"/>
    </row>
    <row r="797" spans="2:7" ht="18" customHeight="1" x14ac:dyDescent="0.25">
      <c r="B797" s="50"/>
      <c r="E797" s="50"/>
      <c r="F797" s="50"/>
      <c r="G797" s="62"/>
    </row>
    <row r="798" spans="2:7" ht="18" customHeight="1" x14ac:dyDescent="0.25">
      <c r="B798" s="50"/>
      <c r="E798" s="50"/>
      <c r="F798" s="50"/>
      <c r="G798" s="62"/>
    </row>
    <row r="799" spans="2:7" ht="18" customHeight="1" x14ac:dyDescent="0.25">
      <c r="B799" s="50"/>
      <c r="E799" s="50"/>
      <c r="F799" s="50"/>
      <c r="G799" s="62"/>
    </row>
    <row r="800" spans="2:7" ht="18" customHeight="1" x14ac:dyDescent="0.25">
      <c r="B800" s="50"/>
      <c r="E800" s="50"/>
      <c r="F800" s="50"/>
      <c r="G800" s="62"/>
    </row>
    <row r="801" spans="2:7" ht="18" customHeight="1" x14ac:dyDescent="0.25">
      <c r="B801" s="50"/>
      <c r="E801" s="50"/>
      <c r="F801" s="50"/>
      <c r="G801" s="62"/>
    </row>
    <row r="802" spans="2:7" ht="18" customHeight="1" x14ac:dyDescent="0.25">
      <c r="B802" s="50"/>
      <c r="E802" s="50"/>
      <c r="F802" s="50"/>
      <c r="G802" s="62"/>
    </row>
    <row r="803" spans="2:7" ht="18" customHeight="1" x14ac:dyDescent="0.25">
      <c r="B803" s="50"/>
      <c r="E803" s="50"/>
      <c r="F803" s="50"/>
      <c r="G803" s="62"/>
    </row>
    <row r="804" spans="2:7" ht="18" customHeight="1" x14ac:dyDescent="0.25">
      <c r="B804" s="50"/>
      <c r="E804" s="50"/>
      <c r="F804" s="50"/>
      <c r="G804" s="62"/>
    </row>
    <row r="805" spans="2:7" ht="18" customHeight="1" x14ac:dyDescent="0.25">
      <c r="B805" s="50"/>
      <c r="E805" s="50"/>
      <c r="F805" s="50"/>
      <c r="G805" s="62"/>
    </row>
    <row r="806" spans="2:7" ht="18" customHeight="1" x14ac:dyDescent="0.25">
      <c r="B806" s="50"/>
      <c r="E806" s="50"/>
      <c r="F806" s="50"/>
      <c r="G806" s="62"/>
    </row>
    <row r="807" spans="2:7" ht="18" customHeight="1" x14ac:dyDescent="0.25">
      <c r="B807" s="50"/>
      <c r="E807" s="50"/>
      <c r="F807" s="50"/>
      <c r="G807" s="62"/>
    </row>
    <row r="808" spans="2:7" ht="18" customHeight="1" x14ac:dyDescent="0.25">
      <c r="B808" s="50"/>
      <c r="E808" s="50"/>
      <c r="F808" s="50"/>
      <c r="G808" s="62"/>
    </row>
    <row r="809" spans="2:7" ht="18" customHeight="1" x14ac:dyDescent="0.25">
      <c r="B809" s="50"/>
      <c r="E809" s="50"/>
      <c r="F809" s="50"/>
      <c r="G809" s="62"/>
    </row>
    <row r="810" spans="2:7" ht="18" customHeight="1" x14ac:dyDescent="0.25">
      <c r="B810" s="50"/>
      <c r="E810" s="50"/>
      <c r="F810" s="50"/>
      <c r="G810" s="62"/>
    </row>
    <row r="811" spans="2:7" ht="18" customHeight="1" x14ac:dyDescent="0.25">
      <c r="B811" s="50"/>
      <c r="E811" s="50"/>
      <c r="F811" s="50"/>
      <c r="G811" s="62"/>
    </row>
    <row r="812" spans="2:7" ht="18" customHeight="1" x14ac:dyDescent="0.25">
      <c r="B812" s="50"/>
      <c r="E812" s="50"/>
      <c r="F812" s="50"/>
      <c r="G812" s="62"/>
    </row>
    <row r="813" spans="2:7" ht="18" customHeight="1" x14ac:dyDescent="0.25">
      <c r="B813" s="50"/>
      <c r="E813" s="50"/>
      <c r="F813" s="50"/>
      <c r="G813" s="62"/>
    </row>
    <row r="814" spans="2:7" ht="18" customHeight="1" x14ac:dyDescent="0.25">
      <c r="B814" s="50"/>
      <c r="E814" s="50"/>
      <c r="F814" s="50"/>
      <c r="G814" s="62"/>
    </row>
    <row r="815" spans="2:7" ht="18" customHeight="1" x14ac:dyDescent="0.25">
      <c r="B815" s="50"/>
      <c r="E815" s="50"/>
      <c r="F815" s="50"/>
      <c r="G815" s="62"/>
    </row>
    <row r="816" spans="2:7" ht="18" customHeight="1" x14ac:dyDescent="0.25">
      <c r="B816" s="50"/>
      <c r="E816" s="50"/>
      <c r="F816" s="50"/>
      <c r="G816" s="62"/>
    </row>
    <row r="817" spans="2:7" ht="18" customHeight="1" x14ac:dyDescent="0.25">
      <c r="B817" s="50"/>
      <c r="E817" s="50"/>
      <c r="F817" s="50"/>
      <c r="G817" s="62"/>
    </row>
    <row r="818" spans="2:7" ht="18" customHeight="1" x14ac:dyDescent="0.25">
      <c r="B818" s="50"/>
      <c r="E818" s="50"/>
      <c r="F818" s="50"/>
      <c r="G818" s="62"/>
    </row>
    <row r="819" spans="2:7" ht="18" customHeight="1" x14ac:dyDescent="0.25">
      <c r="B819" s="50"/>
      <c r="E819" s="50"/>
      <c r="F819" s="50"/>
      <c r="G819" s="62"/>
    </row>
    <row r="820" spans="2:7" ht="18" customHeight="1" x14ac:dyDescent="0.25">
      <c r="B820" s="50"/>
      <c r="E820" s="50"/>
      <c r="F820" s="50"/>
      <c r="G820" s="62"/>
    </row>
    <row r="821" spans="2:7" ht="18" customHeight="1" x14ac:dyDescent="0.25">
      <c r="B821" s="50"/>
      <c r="E821" s="50"/>
      <c r="F821" s="50"/>
      <c r="G821" s="62"/>
    </row>
    <row r="822" spans="2:7" ht="18" customHeight="1" x14ac:dyDescent="0.25">
      <c r="B822" s="50"/>
      <c r="E822" s="50"/>
      <c r="F822" s="50"/>
      <c r="G822" s="62"/>
    </row>
    <row r="823" spans="2:7" ht="18" customHeight="1" x14ac:dyDescent="0.25">
      <c r="B823" s="50"/>
      <c r="E823" s="50"/>
      <c r="F823" s="50"/>
      <c r="G823" s="62"/>
    </row>
    <row r="824" spans="2:7" ht="18" customHeight="1" x14ac:dyDescent="0.25">
      <c r="B824" s="50"/>
      <c r="E824" s="50"/>
      <c r="F824" s="50"/>
      <c r="G824" s="62"/>
    </row>
    <row r="825" spans="2:7" ht="18" customHeight="1" x14ac:dyDescent="0.25">
      <c r="B825" s="50"/>
      <c r="E825" s="50"/>
      <c r="F825" s="50"/>
      <c r="G825" s="62"/>
    </row>
    <row r="826" spans="2:7" ht="18" customHeight="1" x14ac:dyDescent="0.25">
      <c r="B826" s="50"/>
      <c r="E826" s="50"/>
      <c r="F826" s="50"/>
      <c r="G826" s="62"/>
    </row>
    <row r="827" spans="2:7" ht="18" customHeight="1" x14ac:dyDescent="0.25">
      <c r="B827" s="50"/>
      <c r="E827" s="50"/>
      <c r="F827" s="50"/>
      <c r="G827" s="62"/>
    </row>
    <row r="828" spans="2:7" ht="18" customHeight="1" x14ac:dyDescent="0.25">
      <c r="B828" s="50"/>
      <c r="E828" s="50"/>
      <c r="F828" s="50"/>
      <c r="G828" s="62"/>
    </row>
    <row r="829" spans="2:7" ht="18" customHeight="1" x14ac:dyDescent="0.25">
      <c r="B829" s="50"/>
      <c r="E829" s="50"/>
      <c r="F829" s="50"/>
      <c r="G829" s="62"/>
    </row>
    <row r="830" spans="2:7" ht="18" customHeight="1" x14ac:dyDescent="0.25">
      <c r="B830" s="50"/>
      <c r="E830" s="50"/>
      <c r="F830" s="50"/>
      <c r="G830" s="62"/>
    </row>
    <row r="831" spans="2:7" ht="18" customHeight="1" x14ac:dyDescent="0.25">
      <c r="B831" s="50"/>
      <c r="E831" s="50"/>
      <c r="F831" s="50"/>
      <c r="G831" s="62"/>
    </row>
    <row r="832" spans="2:7" ht="18" customHeight="1" x14ac:dyDescent="0.25">
      <c r="B832" s="50"/>
      <c r="E832" s="50"/>
      <c r="F832" s="50"/>
      <c r="G832" s="62"/>
    </row>
    <row r="833" spans="2:7" ht="18" customHeight="1" x14ac:dyDescent="0.25">
      <c r="B833" s="50"/>
      <c r="E833" s="50"/>
      <c r="F833" s="50"/>
      <c r="G833" s="62"/>
    </row>
    <row r="834" spans="2:7" ht="18" customHeight="1" x14ac:dyDescent="0.25">
      <c r="B834" s="50"/>
      <c r="E834" s="50"/>
      <c r="F834" s="50"/>
      <c r="G834" s="62"/>
    </row>
    <row r="835" spans="2:7" ht="18" customHeight="1" x14ac:dyDescent="0.25">
      <c r="B835" s="50"/>
      <c r="E835" s="50"/>
      <c r="F835" s="50"/>
      <c r="G835" s="62"/>
    </row>
    <row r="836" spans="2:7" ht="18" customHeight="1" x14ac:dyDescent="0.25">
      <c r="B836" s="50"/>
      <c r="E836" s="50"/>
      <c r="F836" s="50"/>
      <c r="G836" s="62"/>
    </row>
    <row r="837" spans="2:7" ht="18" customHeight="1" x14ac:dyDescent="0.25">
      <c r="B837" s="50"/>
      <c r="E837" s="50"/>
      <c r="F837" s="50"/>
      <c r="G837" s="62"/>
    </row>
    <row r="838" spans="2:7" ht="18" customHeight="1" x14ac:dyDescent="0.25">
      <c r="B838" s="50"/>
      <c r="E838" s="50"/>
      <c r="F838" s="50"/>
      <c r="G838" s="62"/>
    </row>
    <row r="839" spans="2:7" ht="18" customHeight="1" x14ac:dyDescent="0.25">
      <c r="B839" s="50"/>
      <c r="E839" s="50"/>
      <c r="F839" s="50"/>
      <c r="G839" s="62"/>
    </row>
    <row r="840" spans="2:7" ht="18" customHeight="1" x14ac:dyDescent="0.25">
      <c r="B840" s="50"/>
      <c r="E840" s="50"/>
      <c r="F840" s="50"/>
      <c r="G840" s="62"/>
    </row>
    <row r="841" spans="2:7" ht="18" customHeight="1" x14ac:dyDescent="0.25">
      <c r="B841" s="50"/>
      <c r="E841" s="50"/>
      <c r="F841" s="50"/>
      <c r="G841" s="62"/>
    </row>
    <row r="842" spans="2:7" ht="18" customHeight="1" x14ac:dyDescent="0.25">
      <c r="B842" s="50"/>
      <c r="E842" s="50"/>
      <c r="F842" s="50"/>
      <c r="G842" s="62"/>
    </row>
    <row r="843" spans="2:7" ht="18" customHeight="1" x14ac:dyDescent="0.25">
      <c r="B843" s="50"/>
      <c r="E843" s="50"/>
      <c r="F843" s="50"/>
      <c r="G843" s="62"/>
    </row>
    <row r="844" spans="2:7" ht="18" customHeight="1" x14ac:dyDescent="0.25">
      <c r="B844" s="50"/>
      <c r="E844" s="50"/>
      <c r="F844" s="50"/>
      <c r="G844" s="62"/>
    </row>
    <row r="845" spans="2:7" ht="18" customHeight="1" x14ac:dyDescent="0.25">
      <c r="B845" s="50"/>
      <c r="E845" s="50"/>
      <c r="F845" s="50"/>
      <c r="G845" s="62"/>
    </row>
    <row r="846" spans="2:7" ht="18" customHeight="1" x14ac:dyDescent="0.25">
      <c r="B846" s="50"/>
      <c r="E846" s="50"/>
      <c r="F846" s="50"/>
      <c r="G846" s="62"/>
    </row>
    <row r="847" spans="2:7" ht="18" customHeight="1" x14ac:dyDescent="0.25">
      <c r="B847" s="50"/>
      <c r="E847" s="50"/>
      <c r="F847" s="50"/>
      <c r="G847" s="62"/>
    </row>
    <row r="848" spans="2:7" ht="18" customHeight="1" x14ac:dyDescent="0.25">
      <c r="B848" s="50"/>
      <c r="E848" s="50"/>
      <c r="F848" s="50"/>
      <c r="G848" s="62"/>
    </row>
    <row r="849" spans="2:7" ht="18" customHeight="1" x14ac:dyDescent="0.25">
      <c r="B849" s="50"/>
      <c r="E849" s="50"/>
      <c r="F849" s="50"/>
      <c r="G849" s="62"/>
    </row>
    <row r="850" spans="2:7" ht="18" customHeight="1" x14ac:dyDescent="0.25">
      <c r="B850" s="50"/>
      <c r="E850" s="50"/>
      <c r="F850" s="50"/>
      <c r="G850" s="62"/>
    </row>
    <row r="851" spans="2:7" ht="18" customHeight="1" x14ac:dyDescent="0.25">
      <c r="B851" s="50"/>
      <c r="E851" s="50"/>
      <c r="F851" s="50"/>
      <c r="G851" s="62"/>
    </row>
    <row r="852" spans="2:7" ht="18" customHeight="1" x14ac:dyDescent="0.25">
      <c r="B852" s="50"/>
      <c r="E852" s="50"/>
      <c r="F852" s="50"/>
      <c r="G852" s="62"/>
    </row>
    <row r="853" spans="2:7" ht="18" customHeight="1" x14ac:dyDescent="0.25">
      <c r="B853" s="50"/>
      <c r="E853" s="50"/>
      <c r="F853" s="50"/>
      <c r="G853" s="62"/>
    </row>
    <row r="854" spans="2:7" ht="18" customHeight="1" x14ac:dyDescent="0.25">
      <c r="B854" s="50"/>
      <c r="E854" s="50"/>
      <c r="F854" s="50"/>
      <c r="G854" s="62"/>
    </row>
    <row r="855" spans="2:7" ht="18" customHeight="1" x14ac:dyDescent="0.25">
      <c r="B855" s="50"/>
      <c r="E855" s="50"/>
      <c r="F855" s="50"/>
      <c r="G855" s="62"/>
    </row>
    <row r="856" spans="2:7" ht="18" customHeight="1" x14ac:dyDescent="0.25">
      <c r="B856" s="50"/>
      <c r="E856" s="50"/>
      <c r="F856" s="50"/>
      <c r="G856" s="62"/>
    </row>
    <row r="857" spans="2:7" ht="18" customHeight="1" x14ac:dyDescent="0.25">
      <c r="B857" s="50"/>
      <c r="E857" s="50"/>
      <c r="F857" s="50"/>
      <c r="G857" s="62"/>
    </row>
    <row r="858" spans="2:7" ht="18" customHeight="1" x14ac:dyDescent="0.25">
      <c r="B858" s="50"/>
      <c r="E858" s="50"/>
      <c r="F858" s="50"/>
      <c r="G858" s="62"/>
    </row>
    <row r="859" spans="2:7" ht="18" customHeight="1" x14ac:dyDescent="0.25">
      <c r="B859" s="50"/>
      <c r="E859" s="50"/>
      <c r="F859" s="50"/>
      <c r="G859" s="62"/>
    </row>
    <row r="860" spans="2:7" ht="18" customHeight="1" x14ac:dyDescent="0.25">
      <c r="B860" s="50"/>
      <c r="E860" s="50"/>
      <c r="F860" s="50"/>
      <c r="G860" s="62"/>
    </row>
    <row r="861" spans="2:7" ht="18" customHeight="1" x14ac:dyDescent="0.25">
      <c r="B861" s="50"/>
      <c r="E861" s="50"/>
      <c r="F861" s="50"/>
      <c r="G861" s="62"/>
    </row>
    <row r="862" spans="2:7" ht="18" customHeight="1" x14ac:dyDescent="0.25">
      <c r="B862" s="50"/>
      <c r="E862" s="50"/>
      <c r="F862" s="50"/>
      <c r="G862" s="62"/>
    </row>
    <row r="863" spans="2:7" ht="18" customHeight="1" x14ac:dyDescent="0.25">
      <c r="B863" s="50"/>
      <c r="E863" s="50"/>
      <c r="F863" s="50"/>
      <c r="G863" s="62"/>
    </row>
    <row r="864" spans="2:7" ht="18" customHeight="1" x14ac:dyDescent="0.25">
      <c r="B864" s="50"/>
      <c r="E864" s="50"/>
      <c r="F864" s="50"/>
      <c r="G864" s="62"/>
    </row>
    <row r="865" spans="2:7" ht="18" customHeight="1" x14ac:dyDescent="0.25">
      <c r="B865" s="50"/>
      <c r="E865" s="50"/>
      <c r="F865" s="50"/>
      <c r="G865" s="62"/>
    </row>
    <row r="866" spans="2:7" ht="18" customHeight="1" x14ac:dyDescent="0.25">
      <c r="B866" s="50"/>
      <c r="E866" s="50"/>
      <c r="F866" s="50"/>
      <c r="G866" s="62"/>
    </row>
    <row r="867" spans="2:7" ht="18" customHeight="1" x14ac:dyDescent="0.25">
      <c r="B867" s="50"/>
      <c r="E867" s="50"/>
      <c r="F867" s="50"/>
      <c r="G867" s="62"/>
    </row>
    <row r="868" spans="2:7" ht="18" customHeight="1" x14ac:dyDescent="0.25">
      <c r="B868" s="50"/>
      <c r="E868" s="50"/>
      <c r="F868" s="50"/>
      <c r="G868" s="62"/>
    </row>
    <row r="869" spans="2:7" ht="18" customHeight="1" x14ac:dyDescent="0.25">
      <c r="B869" s="50"/>
      <c r="E869" s="50"/>
      <c r="F869" s="50"/>
      <c r="G869" s="62"/>
    </row>
    <row r="870" spans="2:7" ht="18" customHeight="1" x14ac:dyDescent="0.25">
      <c r="B870" s="50"/>
      <c r="E870" s="50"/>
      <c r="F870" s="50"/>
      <c r="G870" s="62"/>
    </row>
    <row r="871" spans="2:7" ht="18" customHeight="1" x14ac:dyDescent="0.25">
      <c r="B871" s="50"/>
      <c r="E871" s="50"/>
      <c r="F871" s="50"/>
      <c r="G871" s="62"/>
    </row>
    <row r="872" spans="2:7" ht="18" customHeight="1" x14ac:dyDescent="0.25">
      <c r="B872" s="50"/>
      <c r="E872" s="50"/>
      <c r="F872" s="50"/>
      <c r="G872" s="62"/>
    </row>
    <row r="873" spans="2:7" ht="18" customHeight="1" x14ac:dyDescent="0.25">
      <c r="B873" s="50"/>
      <c r="E873" s="50"/>
      <c r="F873" s="50"/>
      <c r="G873" s="62"/>
    </row>
    <row r="874" spans="2:7" ht="18" customHeight="1" x14ac:dyDescent="0.25">
      <c r="B874" s="50"/>
      <c r="E874" s="50"/>
      <c r="F874" s="50"/>
      <c r="G874" s="62"/>
    </row>
    <row r="875" spans="2:7" ht="18" customHeight="1" x14ac:dyDescent="0.25">
      <c r="B875" s="50"/>
      <c r="E875" s="50"/>
      <c r="F875" s="50"/>
      <c r="G875" s="62"/>
    </row>
    <row r="876" spans="2:7" ht="18" customHeight="1" x14ac:dyDescent="0.25">
      <c r="B876" s="50"/>
      <c r="E876" s="50"/>
      <c r="F876" s="50"/>
      <c r="G876" s="62"/>
    </row>
    <row r="877" spans="2:7" ht="18" customHeight="1" x14ac:dyDescent="0.25">
      <c r="B877" s="50"/>
      <c r="E877" s="50"/>
      <c r="F877" s="50"/>
      <c r="G877" s="62"/>
    </row>
    <row r="878" spans="2:7" ht="18" customHeight="1" x14ac:dyDescent="0.25">
      <c r="B878" s="50"/>
      <c r="E878" s="50"/>
      <c r="F878" s="50"/>
      <c r="G878" s="62"/>
    </row>
    <row r="879" spans="2:7" ht="18" customHeight="1" x14ac:dyDescent="0.25">
      <c r="B879" s="50"/>
      <c r="E879" s="50"/>
      <c r="F879" s="50"/>
      <c r="G879" s="62"/>
    </row>
    <row r="880" spans="2:7" ht="18" customHeight="1" x14ac:dyDescent="0.25">
      <c r="B880" s="50"/>
      <c r="E880" s="50"/>
      <c r="F880" s="50"/>
      <c r="G880" s="62"/>
    </row>
    <row r="881" spans="2:7" ht="18" customHeight="1" x14ac:dyDescent="0.25">
      <c r="B881" s="50"/>
      <c r="E881" s="50"/>
      <c r="F881" s="50"/>
      <c r="G881" s="62"/>
    </row>
    <row r="882" spans="2:7" ht="18" customHeight="1" x14ac:dyDescent="0.25">
      <c r="B882" s="50"/>
      <c r="E882" s="50"/>
      <c r="F882" s="50"/>
      <c r="G882" s="62"/>
    </row>
    <row r="883" spans="2:7" ht="18" customHeight="1" x14ac:dyDescent="0.25">
      <c r="B883" s="50"/>
      <c r="E883" s="50"/>
      <c r="F883" s="50"/>
      <c r="G883" s="62"/>
    </row>
    <row r="884" spans="2:7" ht="18" customHeight="1" x14ac:dyDescent="0.25">
      <c r="B884" s="50"/>
      <c r="E884" s="50"/>
      <c r="F884" s="50"/>
      <c r="G884" s="62"/>
    </row>
    <row r="885" spans="2:7" ht="18" customHeight="1" x14ac:dyDescent="0.25">
      <c r="B885" s="50"/>
      <c r="E885" s="50"/>
      <c r="F885" s="50"/>
      <c r="G885" s="62"/>
    </row>
    <row r="886" spans="2:7" ht="18" customHeight="1" x14ac:dyDescent="0.25">
      <c r="B886" s="50"/>
      <c r="E886" s="50"/>
      <c r="F886" s="50"/>
      <c r="G886" s="62"/>
    </row>
    <row r="887" spans="2:7" ht="18" customHeight="1" x14ac:dyDescent="0.25">
      <c r="B887" s="50"/>
      <c r="E887" s="50"/>
      <c r="F887" s="50"/>
      <c r="G887" s="62"/>
    </row>
    <row r="888" spans="2:7" ht="18" customHeight="1" x14ac:dyDescent="0.25">
      <c r="B888" s="50"/>
      <c r="E888" s="50"/>
      <c r="F888" s="50"/>
      <c r="G888" s="62"/>
    </row>
    <row r="889" spans="2:7" ht="18" customHeight="1" x14ac:dyDescent="0.25">
      <c r="B889" s="50"/>
      <c r="E889" s="50"/>
      <c r="F889" s="50"/>
      <c r="G889" s="62"/>
    </row>
    <row r="890" spans="2:7" ht="18" customHeight="1" x14ac:dyDescent="0.25">
      <c r="B890" s="50"/>
      <c r="E890" s="50"/>
      <c r="F890" s="50"/>
      <c r="G890" s="62"/>
    </row>
    <row r="891" spans="2:7" ht="18" customHeight="1" x14ac:dyDescent="0.25">
      <c r="B891" s="50"/>
      <c r="E891" s="50"/>
      <c r="F891" s="50"/>
      <c r="G891" s="62"/>
    </row>
    <row r="892" spans="2:7" ht="18" customHeight="1" x14ac:dyDescent="0.25">
      <c r="B892" s="50"/>
      <c r="E892" s="50"/>
      <c r="F892" s="50"/>
      <c r="G892" s="62"/>
    </row>
    <row r="893" spans="2:7" ht="18" customHeight="1" x14ac:dyDescent="0.25">
      <c r="B893" s="50"/>
      <c r="E893" s="50"/>
      <c r="F893" s="50"/>
      <c r="G893" s="62"/>
    </row>
    <row r="894" spans="2:7" ht="18" customHeight="1" x14ac:dyDescent="0.25">
      <c r="B894" s="50"/>
      <c r="E894" s="50"/>
      <c r="F894" s="50"/>
      <c r="G894" s="62"/>
    </row>
    <row r="895" spans="2:7" ht="18" customHeight="1" x14ac:dyDescent="0.25">
      <c r="B895" s="50"/>
      <c r="E895" s="50"/>
      <c r="F895" s="50"/>
      <c r="G895" s="62"/>
    </row>
    <row r="896" spans="2:7" ht="18" customHeight="1" x14ac:dyDescent="0.25">
      <c r="B896" s="50"/>
      <c r="E896" s="50"/>
      <c r="F896" s="50"/>
      <c r="G896" s="62"/>
    </row>
    <row r="897" spans="2:7" ht="18" customHeight="1" x14ac:dyDescent="0.25">
      <c r="B897" s="50"/>
      <c r="E897" s="50"/>
      <c r="F897" s="50"/>
      <c r="G897" s="62"/>
    </row>
    <row r="898" spans="2:7" ht="18" customHeight="1" x14ac:dyDescent="0.25">
      <c r="B898" s="50"/>
      <c r="E898" s="50"/>
      <c r="F898" s="50"/>
      <c r="G898" s="62"/>
    </row>
    <row r="899" spans="2:7" ht="18" customHeight="1" x14ac:dyDescent="0.25">
      <c r="B899" s="50"/>
      <c r="E899" s="50"/>
      <c r="F899" s="50"/>
      <c r="G899" s="62"/>
    </row>
    <row r="900" spans="2:7" ht="18" customHeight="1" x14ac:dyDescent="0.25">
      <c r="B900" s="50"/>
      <c r="E900" s="50"/>
      <c r="F900" s="50"/>
      <c r="G900" s="62"/>
    </row>
    <row r="901" spans="2:7" ht="18" customHeight="1" x14ac:dyDescent="0.25">
      <c r="B901" s="50"/>
      <c r="E901" s="50"/>
      <c r="F901" s="50"/>
      <c r="G901" s="62"/>
    </row>
    <row r="902" spans="2:7" ht="18" customHeight="1" x14ac:dyDescent="0.25">
      <c r="B902" s="50"/>
      <c r="E902" s="50"/>
      <c r="F902" s="50"/>
      <c r="G902" s="62"/>
    </row>
    <row r="903" spans="2:7" ht="18" customHeight="1" x14ac:dyDescent="0.25">
      <c r="B903" s="50"/>
      <c r="E903" s="50"/>
      <c r="F903" s="50"/>
      <c r="G903" s="62"/>
    </row>
    <row r="904" spans="2:7" ht="18" customHeight="1" x14ac:dyDescent="0.25">
      <c r="B904" s="50"/>
      <c r="E904" s="50"/>
      <c r="F904" s="50"/>
      <c r="G904" s="62"/>
    </row>
    <row r="905" spans="2:7" ht="18" customHeight="1" x14ac:dyDescent="0.25">
      <c r="B905" s="50"/>
      <c r="E905" s="50"/>
      <c r="F905" s="50"/>
      <c r="G905" s="62"/>
    </row>
    <row r="906" spans="2:7" ht="18" customHeight="1" x14ac:dyDescent="0.25">
      <c r="B906" s="50"/>
      <c r="E906" s="50"/>
      <c r="F906" s="50"/>
      <c r="G906" s="62"/>
    </row>
    <row r="907" spans="2:7" ht="18" customHeight="1" x14ac:dyDescent="0.25">
      <c r="B907" s="50"/>
      <c r="E907" s="50"/>
      <c r="F907" s="50"/>
      <c r="G907" s="62"/>
    </row>
    <row r="908" spans="2:7" ht="18" customHeight="1" x14ac:dyDescent="0.25">
      <c r="B908" s="50"/>
      <c r="E908" s="50"/>
      <c r="F908" s="50"/>
      <c r="G908" s="62"/>
    </row>
    <row r="909" spans="2:7" ht="18" customHeight="1" x14ac:dyDescent="0.25">
      <c r="B909" s="50"/>
      <c r="E909" s="50"/>
      <c r="F909" s="50"/>
      <c r="G909" s="62"/>
    </row>
    <row r="910" spans="2:7" ht="18" customHeight="1" x14ac:dyDescent="0.25">
      <c r="B910" s="50"/>
      <c r="E910" s="50"/>
      <c r="F910" s="50"/>
      <c r="G910" s="62"/>
    </row>
    <row r="911" spans="2:7" ht="18" customHeight="1" x14ac:dyDescent="0.25">
      <c r="B911" s="50"/>
      <c r="E911" s="50"/>
      <c r="F911" s="50"/>
      <c r="G911" s="62"/>
    </row>
    <row r="912" spans="2:7" ht="18" customHeight="1" x14ac:dyDescent="0.25">
      <c r="B912" s="50"/>
      <c r="E912" s="50"/>
      <c r="F912" s="50"/>
      <c r="G912" s="62"/>
    </row>
    <row r="913" spans="2:7" ht="18" customHeight="1" x14ac:dyDescent="0.25">
      <c r="B913" s="50"/>
      <c r="E913" s="50"/>
      <c r="F913" s="50"/>
      <c r="G913" s="62"/>
    </row>
    <row r="914" spans="2:7" ht="18" customHeight="1" x14ac:dyDescent="0.25">
      <c r="B914" s="50"/>
      <c r="E914" s="50"/>
      <c r="F914" s="50"/>
      <c r="G914" s="62"/>
    </row>
    <row r="915" spans="2:7" ht="18" customHeight="1" x14ac:dyDescent="0.25">
      <c r="B915" s="50"/>
      <c r="E915" s="50"/>
      <c r="F915" s="50"/>
      <c r="G915" s="62"/>
    </row>
    <row r="916" spans="2:7" ht="18" customHeight="1" x14ac:dyDescent="0.25">
      <c r="B916" s="50"/>
      <c r="E916" s="50"/>
      <c r="F916" s="50"/>
      <c r="G916" s="62"/>
    </row>
    <row r="917" spans="2:7" ht="18" customHeight="1" x14ac:dyDescent="0.25">
      <c r="B917" s="50"/>
      <c r="E917" s="50"/>
      <c r="F917" s="50"/>
      <c r="G917" s="62"/>
    </row>
    <row r="918" spans="2:7" ht="18" customHeight="1" x14ac:dyDescent="0.25">
      <c r="B918" s="50"/>
      <c r="E918" s="50"/>
      <c r="F918" s="50"/>
      <c r="G918" s="62"/>
    </row>
    <row r="919" spans="2:7" ht="18" customHeight="1" x14ac:dyDescent="0.25">
      <c r="B919" s="50"/>
      <c r="E919" s="50"/>
      <c r="F919" s="50"/>
      <c r="G919" s="62"/>
    </row>
    <row r="920" spans="2:7" ht="18" customHeight="1" x14ac:dyDescent="0.25">
      <c r="B920" s="50"/>
      <c r="E920" s="50"/>
      <c r="F920" s="50"/>
      <c r="G920" s="62"/>
    </row>
    <row r="921" spans="2:7" ht="18" customHeight="1" x14ac:dyDescent="0.25">
      <c r="B921" s="50"/>
      <c r="E921" s="50"/>
      <c r="F921" s="50"/>
      <c r="G921" s="62"/>
    </row>
    <row r="922" spans="2:7" ht="18" customHeight="1" x14ac:dyDescent="0.25">
      <c r="B922" s="50"/>
      <c r="E922" s="50"/>
      <c r="F922" s="50"/>
      <c r="G922" s="62"/>
    </row>
    <row r="923" spans="2:7" ht="18" customHeight="1" x14ac:dyDescent="0.25">
      <c r="B923" s="50"/>
      <c r="E923" s="50"/>
      <c r="F923" s="50"/>
      <c r="G923" s="62"/>
    </row>
    <row r="924" spans="2:7" ht="18" customHeight="1" x14ac:dyDescent="0.25">
      <c r="B924" s="50"/>
      <c r="E924" s="50"/>
      <c r="F924" s="50"/>
      <c r="G924" s="62"/>
    </row>
    <row r="925" spans="2:7" ht="18" customHeight="1" x14ac:dyDescent="0.25">
      <c r="B925" s="50"/>
      <c r="E925" s="50"/>
      <c r="F925" s="50"/>
      <c r="G925" s="62"/>
    </row>
    <row r="926" spans="2:7" ht="18" customHeight="1" x14ac:dyDescent="0.25">
      <c r="B926" s="50"/>
      <c r="E926" s="50"/>
      <c r="F926" s="50"/>
      <c r="G926" s="62"/>
    </row>
    <row r="927" spans="2:7" ht="18" customHeight="1" x14ac:dyDescent="0.25">
      <c r="B927" s="50"/>
      <c r="E927" s="50"/>
      <c r="F927" s="50"/>
      <c r="G927" s="62"/>
    </row>
    <row r="928" spans="2:7" ht="18" customHeight="1" x14ac:dyDescent="0.25">
      <c r="B928" s="50"/>
      <c r="E928" s="50"/>
      <c r="F928" s="50"/>
      <c r="G928" s="62"/>
    </row>
    <row r="929" spans="2:7" ht="18" customHeight="1" x14ac:dyDescent="0.25">
      <c r="B929" s="50"/>
      <c r="E929" s="50"/>
      <c r="F929" s="50"/>
      <c r="G929" s="62"/>
    </row>
    <row r="930" spans="2:7" ht="18" customHeight="1" x14ac:dyDescent="0.25">
      <c r="B930" s="50"/>
      <c r="E930" s="50"/>
      <c r="F930" s="50"/>
      <c r="G930" s="62"/>
    </row>
    <row r="931" spans="2:7" ht="18" customHeight="1" x14ac:dyDescent="0.25">
      <c r="B931" s="50"/>
      <c r="E931" s="50"/>
      <c r="F931" s="50"/>
      <c r="G931" s="62"/>
    </row>
    <row r="932" spans="2:7" ht="18" customHeight="1" x14ac:dyDescent="0.25">
      <c r="B932" s="50"/>
      <c r="E932" s="50"/>
      <c r="F932" s="50"/>
      <c r="G932" s="62"/>
    </row>
    <row r="933" spans="2:7" ht="18" customHeight="1" x14ac:dyDescent="0.25">
      <c r="B933" s="50"/>
      <c r="E933" s="50"/>
      <c r="F933" s="50"/>
      <c r="G933" s="62"/>
    </row>
    <row r="934" spans="2:7" ht="18" customHeight="1" x14ac:dyDescent="0.25">
      <c r="B934" s="50"/>
      <c r="E934" s="50"/>
      <c r="F934" s="50"/>
      <c r="G934" s="62"/>
    </row>
    <row r="935" spans="2:7" ht="18" customHeight="1" x14ac:dyDescent="0.25">
      <c r="B935" s="50"/>
      <c r="E935" s="50"/>
      <c r="F935" s="50"/>
      <c r="G935" s="62"/>
    </row>
    <row r="936" spans="2:7" ht="18" customHeight="1" x14ac:dyDescent="0.25">
      <c r="B936" s="50"/>
      <c r="E936" s="50"/>
      <c r="F936" s="50"/>
      <c r="G936" s="62"/>
    </row>
    <row r="937" spans="2:7" ht="18" customHeight="1" x14ac:dyDescent="0.25">
      <c r="B937" s="50"/>
      <c r="E937" s="50"/>
      <c r="F937" s="50"/>
      <c r="G937" s="62"/>
    </row>
    <row r="938" spans="2:7" ht="18" customHeight="1" x14ac:dyDescent="0.25">
      <c r="B938" s="50"/>
      <c r="E938" s="50"/>
      <c r="F938" s="50"/>
      <c r="G938" s="62"/>
    </row>
    <row r="939" spans="2:7" ht="18" customHeight="1" x14ac:dyDescent="0.25">
      <c r="B939" s="50"/>
      <c r="E939" s="50"/>
      <c r="F939" s="50"/>
      <c r="G939" s="62"/>
    </row>
    <row r="940" spans="2:7" ht="18" customHeight="1" x14ac:dyDescent="0.25">
      <c r="B940" s="50"/>
      <c r="E940" s="50"/>
      <c r="F940" s="50"/>
      <c r="G940" s="62"/>
    </row>
    <row r="941" spans="2:7" ht="18" customHeight="1" x14ac:dyDescent="0.25">
      <c r="B941" s="50"/>
      <c r="E941" s="50"/>
      <c r="F941" s="50"/>
      <c r="G941" s="62"/>
    </row>
    <row r="942" spans="2:7" ht="18" customHeight="1" x14ac:dyDescent="0.25">
      <c r="B942" s="50"/>
      <c r="E942" s="50"/>
      <c r="F942" s="50"/>
      <c r="G942" s="62"/>
    </row>
    <row r="943" spans="2:7" ht="18" customHeight="1" x14ac:dyDescent="0.25">
      <c r="B943" s="50"/>
      <c r="E943" s="50"/>
      <c r="F943" s="50"/>
      <c r="G943" s="62"/>
    </row>
    <row r="944" spans="2:7" ht="18" customHeight="1" x14ac:dyDescent="0.25">
      <c r="B944" s="50"/>
      <c r="E944" s="50"/>
      <c r="F944" s="50"/>
      <c r="G944" s="62"/>
    </row>
    <row r="945" spans="2:7" ht="18" customHeight="1" x14ac:dyDescent="0.25">
      <c r="B945" s="50"/>
      <c r="E945" s="50"/>
      <c r="F945" s="50"/>
      <c r="G945" s="62"/>
    </row>
    <row r="946" spans="2:7" ht="18" customHeight="1" x14ac:dyDescent="0.25">
      <c r="B946" s="50"/>
      <c r="E946" s="50"/>
      <c r="F946" s="50"/>
      <c r="G946" s="62"/>
    </row>
    <row r="947" spans="2:7" ht="18" customHeight="1" x14ac:dyDescent="0.25">
      <c r="B947" s="50"/>
      <c r="E947" s="50"/>
      <c r="F947" s="50"/>
      <c r="G947" s="62"/>
    </row>
    <row r="948" spans="2:7" ht="18" customHeight="1" x14ac:dyDescent="0.25">
      <c r="B948" s="50"/>
      <c r="E948" s="50"/>
      <c r="F948" s="50"/>
      <c r="G948" s="62"/>
    </row>
    <row r="949" spans="2:7" ht="18" customHeight="1" x14ac:dyDescent="0.25">
      <c r="B949" s="50"/>
      <c r="E949" s="50"/>
      <c r="F949" s="50"/>
      <c r="G949" s="62"/>
    </row>
    <row r="950" spans="2:7" ht="18" customHeight="1" x14ac:dyDescent="0.25">
      <c r="B950" s="50"/>
      <c r="E950" s="50"/>
      <c r="F950" s="50"/>
      <c r="G950" s="62"/>
    </row>
    <row r="951" spans="2:7" ht="18" customHeight="1" x14ac:dyDescent="0.25">
      <c r="B951" s="50"/>
      <c r="E951" s="50"/>
      <c r="F951" s="50"/>
      <c r="G951" s="62"/>
    </row>
    <row r="952" spans="2:7" ht="18" customHeight="1" x14ac:dyDescent="0.25">
      <c r="B952" s="50"/>
      <c r="E952" s="50"/>
      <c r="F952" s="50"/>
      <c r="G952" s="62"/>
    </row>
    <row r="953" spans="2:7" ht="18" customHeight="1" x14ac:dyDescent="0.25">
      <c r="B953" s="50"/>
      <c r="E953" s="50"/>
      <c r="F953" s="50"/>
      <c r="G953" s="62"/>
    </row>
    <row r="954" spans="2:7" ht="18" customHeight="1" x14ac:dyDescent="0.25">
      <c r="B954" s="50"/>
      <c r="E954" s="50"/>
      <c r="F954" s="50"/>
      <c r="G954" s="62"/>
    </row>
    <row r="955" spans="2:7" ht="18" customHeight="1" x14ac:dyDescent="0.25">
      <c r="B955" s="50"/>
      <c r="E955" s="50"/>
      <c r="F955" s="50"/>
      <c r="G955" s="62"/>
    </row>
    <row r="956" spans="2:7" ht="18" customHeight="1" x14ac:dyDescent="0.25">
      <c r="B956" s="50"/>
      <c r="E956" s="50"/>
      <c r="F956" s="50"/>
      <c r="G956" s="62"/>
    </row>
    <row r="957" spans="2:7" ht="18" customHeight="1" x14ac:dyDescent="0.25">
      <c r="B957" s="50"/>
      <c r="E957" s="50"/>
      <c r="F957" s="50"/>
      <c r="G957" s="62"/>
    </row>
    <row r="958" spans="2:7" ht="18" customHeight="1" x14ac:dyDescent="0.25">
      <c r="B958" s="50"/>
      <c r="E958" s="50"/>
      <c r="F958" s="50"/>
      <c r="G958" s="62"/>
    </row>
    <row r="959" spans="2:7" ht="18" customHeight="1" x14ac:dyDescent="0.25">
      <c r="B959" s="50"/>
      <c r="E959" s="50"/>
      <c r="F959" s="50"/>
      <c r="G959" s="62"/>
    </row>
    <row r="960" spans="2:7" ht="18" customHeight="1" x14ac:dyDescent="0.25">
      <c r="B960" s="50"/>
      <c r="E960" s="50"/>
      <c r="F960" s="50"/>
      <c r="G960" s="62"/>
    </row>
    <row r="961" spans="2:7" ht="18" customHeight="1" x14ac:dyDescent="0.25">
      <c r="B961" s="50"/>
      <c r="E961" s="50"/>
      <c r="F961" s="50"/>
      <c r="G961" s="62"/>
    </row>
    <row r="962" spans="2:7" ht="18" customHeight="1" x14ac:dyDescent="0.25">
      <c r="B962" s="50"/>
      <c r="E962" s="50"/>
      <c r="F962" s="50"/>
      <c r="G962" s="62"/>
    </row>
    <row r="963" spans="2:7" ht="18" customHeight="1" x14ac:dyDescent="0.25">
      <c r="B963" s="50"/>
      <c r="E963" s="50"/>
      <c r="F963" s="50"/>
      <c r="G963" s="62"/>
    </row>
    <row r="964" spans="2:7" ht="18" customHeight="1" x14ac:dyDescent="0.25">
      <c r="B964" s="50"/>
      <c r="E964" s="50"/>
      <c r="F964" s="50"/>
      <c r="G964" s="62"/>
    </row>
    <row r="965" spans="2:7" ht="18" customHeight="1" x14ac:dyDescent="0.25">
      <c r="B965" s="50"/>
      <c r="E965" s="50"/>
      <c r="F965" s="50"/>
      <c r="G965" s="62"/>
    </row>
    <row r="966" spans="2:7" ht="18" customHeight="1" x14ac:dyDescent="0.25">
      <c r="B966" s="50"/>
      <c r="E966" s="50"/>
      <c r="F966" s="50"/>
      <c r="G966" s="62"/>
    </row>
    <row r="967" spans="2:7" ht="18" customHeight="1" x14ac:dyDescent="0.25">
      <c r="B967" s="50"/>
      <c r="E967" s="50"/>
      <c r="F967" s="50"/>
      <c r="G967" s="62"/>
    </row>
    <row r="968" spans="2:7" ht="18" customHeight="1" x14ac:dyDescent="0.25">
      <c r="B968" s="50"/>
      <c r="E968" s="50"/>
      <c r="F968" s="50"/>
      <c r="G968" s="62"/>
    </row>
    <row r="969" spans="2:7" ht="18" customHeight="1" x14ac:dyDescent="0.25">
      <c r="B969" s="50"/>
      <c r="E969" s="50"/>
      <c r="F969" s="50"/>
      <c r="G969" s="62"/>
    </row>
    <row r="970" spans="2:7" ht="18" customHeight="1" x14ac:dyDescent="0.25">
      <c r="B970" s="50"/>
      <c r="E970" s="50"/>
      <c r="F970" s="50"/>
      <c r="G970" s="62"/>
    </row>
    <row r="971" spans="2:7" ht="18" customHeight="1" x14ac:dyDescent="0.25">
      <c r="B971" s="50"/>
      <c r="E971" s="50"/>
      <c r="F971" s="50"/>
      <c r="G971" s="62"/>
    </row>
    <row r="972" spans="2:7" ht="18" customHeight="1" x14ac:dyDescent="0.25">
      <c r="B972" s="50"/>
      <c r="E972" s="50"/>
      <c r="F972" s="50"/>
      <c r="G972" s="62"/>
    </row>
    <row r="973" spans="2:7" ht="18" customHeight="1" x14ac:dyDescent="0.25">
      <c r="B973" s="50"/>
      <c r="E973" s="50"/>
      <c r="F973" s="50"/>
      <c r="G973" s="62"/>
    </row>
    <row r="974" spans="2:7" ht="18" customHeight="1" x14ac:dyDescent="0.25">
      <c r="B974" s="50"/>
      <c r="E974" s="50"/>
      <c r="F974" s="50"/>
      <c r="G974" s="62"/>
    </row>
    <row r="975" spans="2:7" ht="18" customHeight="1" x14ac:dyDescent="0.25">
      <c r="B975" s="50"/>
      <c r="E975" s="50"/>
      <c r="F975" s="50"/>
      <c r="G975" s="62"/>
    </row>
    <row r="976" spans="2:7" ht="18" customHeight="1" x14ac:dyDescent="0.25">
      <c r="B976" s="50"/>
      <c r="E976" s="50"/>
      <c r="F976" s="50"/>
      <c r="G976" s="62"/>
    </row>
    <row r="977" spans="2:7" ht="18" customHeight="1" x14ac:dyDescent="0.25">
      <c r="B977" s="50"/>
      <c r="E977" s="50"/>
      <c r="F977" s="50"/>
      <c r="G977" s="62"/>
    </row>
    <row r="978" spans="2:7" ht="18" customHeight="1" x14ac:dyDescent="0.25">
      <c r="B978" s="50"/>
      <c r="E978" s="50"/>
      <c r="F978" s="50"/>
      <c r="G978" s="62"/>
    </row>
    <row r="979" spans="2:7" ht="18" customHeight="1" x14ac:dyDescent="0.25">
      <c r="B979" s="50"/>
      <c r="E979" s="50"/>
      <c r="F979" s="50"/>
      <c r="G979" s="62"/>
    </row>
    <row r="980" spans="2:7" ht="18" customHeight="1" x14ac:dyDescent="0.25">
      <c r="B980" s="50"/>
      <c r="E980" s="50"/>
      <c r="F980" s="50"/>
      <c r="G980" s="62"/>
    </row>
    <row r="981" spans="2:7" ht="18" customHeight="1" x14ac:dyDescent="0.25">
      <c r="B981" s="50"/>
      <c r="E981" s="50"/>
      <c r="F981" s="50"/>
      <c r="G981" s="62"/>
    </row>
    <row r="982" spans="2:7" ht="18" customHeight="1" x14ac:dyDescent="0.25">
      <c r="B982" s="50"/>
      <c r="E982" s="50"/>
      <c r="F982" s="50"/>
      <c r="G982" s="62"/>
    </row>
    <row r="983" spans="2:7" ht="18" customHeight="1" x14ac:dyDescent="0.25">
      <c r="B983" s="50"/>
      <c r="E983" s="50"/>
      <c r="F983" s="50"/>
      <c r="G983" s="62"/>
    </row>
    <row r="984" spans="2:7" ht="18" customHeight="1" x14ac:dyDescent="0.25">
      <c r="B984" s="50"/>
      <c r="E984" s="50"/>
      <c r="F984" s="50"/>
      <c r="G984" s="62"/>
    </row>
    <row r="985" spans="2:7" ht="18" customHeight="1" x14ac:dyDescent="0.25">
      <c r="B985" s="50"/>
      <c r="E985" s="50"/>
      <c r="F985" s="50"/>
      <c r="G985" s="62"/>
    </row>
    <row r="986" spans="2:7" ht="18" customHeight="1" x14ac:dyDescent="0.25">
      <c r="B986" s="50"/>
      <c r="E986" s="50"/>
      <c r="F986" s="50"/>
      <c r="G986" s="62"/>
    </row>
    <row r="987" spans="2:7" ht="18" customHeight="1" x14ac:dyDescent="0.25">
      <c r="B987" s="50"/>
      <c r="E987" s="50"/>
      <c r="F987" s="50"/>
      <c r="G987" s="62"/>
    </row>
    <row r="988" spans="2:7" ht="18" customHeight="1" x14ac:dyDescent="0.25">
      <c r="B988" s="50"/>
      <c r="E988" s="50"/>
      <c r="F988" s="50"/>
      <c r="G988" s="62"/>
    </row>
    <row r="989" spans="2:7" ht="18" customHeight="1" x14ac:dyDescent="0.25">
      <c r="B989" s="50"/>
      <c r="E989" s="50"/>
      <c r="F989" s="50"/>
      <c r="G989" s="62"/>
    </row>
    <row r="990" spans="2:7" ht="18" customHeight="1" x14ac:dyDescent="0.25">
      <c r="B990" s="50"/>
      <c r="E990" s="50"/>
      <c r="F990" s="50"/>
      <c r="G990" s="62"/>
    </row>
    <row r="991" spans="2:7" ht="18" customHeight="1" x14ac:dyDescent="0.25">
      <c r="B991" s="50"/>
      <c r="E991" s="50"/>
      <c r="F991" s="50"/>
      <c r="G991" s="62"/>
    </row>
    <row r="992" spans="2:7" ht="18" customHeight="1" x14ac:dyDescent="0.25">
      <c r="B992" s="50"/>
      <c r="E992" s="50"/>
      <c r="F992" s="50"/>
      <c r="G992" s="62"/>
    </row>
    <row r="993" spans="2:7" ht="18" customHeight="1" x14ac:dyDescent="0.25">
      <c r="B993" s="50"/>
      <c r="E993" s="50"/>
      <c r="F993" s="50"/>
      <c r="G993" s="62"/>
    </row>
    <row r="994" spans="2:7" ht="18" customHeight="1" x14ac:dyDescent="0.25">
      <c r="B994" s="50"/>
      <c r="E994" s="50"/>
      <c r="F994" s="50"/>
      <c r="G994" s="62"/>
    </row>
    <row r="995" spans="2:7" ht="18" customHeight="1" x14ac:dyDescent="0.25">
      <c r="B995" s="50"/>
      <c r="E995" s="50"/>
      <c r="F995" s="50"/>
      <c r="G995" s="62"/>
    </row>
    <row r="996" spans="2:7" ht="18" customHeight="1" x14ac:dyDescent="0.25">
      <c r="B996" s="50"/>
      <c r="E996" s="50"/>
      <c r="F996" s="50"/>
      <c r="G996" s="62"/>
    </row>
    <row r="997" spans="2:7" ht="18" customHeight="1" x14ac:dyDescent="0.25">
      <c r="B997" s="50"/>
      <c r="E997" s="50"/>
      <c r="F997" s="50"/>
      <c r="G997" s="62"/>
    </row>
    <row r="998" spans="2:7" ht="18" customHeight="1" x14ac:dyDescent="0.25">
      <c r="B998" s="50"/>
      <c r="E998" s="50"/>
      <c r="F998" s="50"/>
      <c r="G998" s="62"/>
    </row>
    <row r="999" spans="2:7" ht="18" customHeight="1" x14ac:dyDescent="0.25">
      <c r="B999" s="50"/>
      <c r="E999" s="50"/>
      <c r="F999" s="50"/>
      <c r="G999" s="62"/>
    </row>
    <row r="1000" spans="2:7" ht="18" customHeight="1" x14ac:dyDescent="0.25">
      <c r="B1000" s="50"/>
      <c r="E1000" s="50"/>
      <c r="F1000" s="50"/>
      <c r="G1000" s="62"/>
    </row>
    <row r="1001" spans="2:7" ht="18" customHeight="1" x14ac:dyDescent="0.25">
      <c r="B1001" s="50"/>
      <c r="E1001" s="50"/>
      <c r="F1001" s="50"/>
      <c r="G1001" s="62"/>
    </row>
    <row r="1002" spans="2:7" ht="18" customHeight="1" x14ac:dyDescent="0.25">
      <c r="B1002" s="50"/>
      <c r="E1002" s="50"/>
      <c r="F1002" s="50"/>
      <c r="G1002" s="62"/>
    </row>
    <row r="1003" spans="2:7" ht="18" customHeight="1" x14ac:dyDescent="0.25">
      <c r="B1003" s="50"/>
      <c r="E1003" s="50"/>
      <c r="F1003" s="50"/>
      <c r="G1003" s="62"/>
    </row>
    <row r="1004" spans="2:7" ht="18" customHeight="1" x14ac:dyDescent="0.25">
      <c r="B1004" s="50"/>
      <c r="E1004" s="50"/>
      <c r="F1004" s="50"/>
      <c r="G1004" s="62"/>
    </row>
    <row r="1005" spans="2:7" ht="18" customHeight="1" x14ac:dyDescent="0.25">
      <c r="B1005" s="50"/>
      <c r="E1005" s="50"/>
      <c r="F1005" s="50"/>
      <c r="G1005" s="62"/>
    </row>
    <row r="1006" spans="2:7" ht="18" customHeight="1" x14ac:dyDescent="0.25">
      <c r="B1006" s="50"/>
      <c r="E1006" s="50"/>
      <c r="F1006" s="50"/>
      <c r="G1006" s="62"/>
    </row>
    <row r="1007" spans="2:7" ht="18" customHeight="1" x14ac:dyDescent="0.25">
      <c r="B1007" s="50"/>
      <c r="E1007" s="50"/>
      <c r="F1007" s="50"/>
      <c r="G1007" s="62"/>
    </row>
    <row r="1008" spans="2:7" ht="18" customHeight="1" x14ac:dyDescent="0.25">
      <c r="B1008" s="50"/>
      <c r="E1008" s="50"/>
      <c r="F1008" s="50"/>
      <c r="G1008" s="62"/>
    </row>
    <row r="1009" spans="2:7" ht="18" customHeight="1" x14ac:dyDescent="0.25">
      <c r="B1009" s="50"/>
      <c r="E1009" s="50"/>
      <c r="F1009" s="50"/>
      <c r="G1009" s="62"/>
    </row>
    <row r="1010" spans="2:7" ht="18" customHeight="1" x14ac:dyDescent="0.25">
      <c r="B1010" s="50"/>
      <c r="E1010" s="50"/>
      <c r="F1010" s="50"/>
      <c r="G1010" s="62"/>
    </row>
    <row r="1011" spans="2:7" ht="18" customHeight="1" x14ac:dyDescent="0.25">
      <c r="B1011" s="50"/>
      <c r="E1011" s="50"/>
      <c r="F1011" s="50"/>
      <c r="G1011" s="62"/>
    </row>
    <row r="1012" spans="2:7" ht="18" customHeight="1" x14ac:dyDescent="0.25">
      <c r="B1012" s="50"/>
      <c r="E1012" s="50"/>
      <c r="F1012" s="50"/>
      <c r="G1012" s="62"/>
    </row>
    <row r="1013" spans="2:7" ht="18" customHeight="1" x14ac:dyDescent="0.25">
      <c r="B1013" s="50"/>
      <c r="E1013" s="50"/>
      <c r="F1013" s="50"/>
      <c r="G1013" s="62"/>
    </row>
    <row r="1014" spans="2:7" ht="18" customHeight="1" x14ac:dyDescent="0.25">
      <c r="B1014" s="50"/>
      <c r="E1014" s="50"/>
      <c r="F1014" s="50"/>
      <c r="G1014" s="62"/>
    </row>
    <row r="1015" spans="2:7" ht="18" customHeight="1" x14ac:dyDescent="0.25">
      <c r="B1015" s="50"/>
      <c r="E1015" s="50"/>
      <c r="F1015" s="50"/>
      <c r="G1015" s="62"/>
    </row>
    <row r="1016" spans="2:7" ht="18" customHeight="1" x14ac:dyDescent="0.25">
      <c r="B1016" s="50"/>
      <c r="E1016" s="50"/>
      <c r="F1016" s="50"/>
      <c r="G1016" s="62"/>
    </row>
    <row r="1017" spans="2:7" ht="18" customHeight="1" x14ac:dyDescent="0.25">
      <c r="B1017" s="50"/>
      <c r="E1017" s="50"/>
      <c r="F1017" s="50"/>
      <c r="G1017" s="62"/>
    </row>
    <row r="1018" spans="2:7" ht="18" customHeight="1" x14ac:dyDescent="0.25">
      <c r="B1018" s="50"/>
      <c r="E1018" s="50"/>
      <c r="F1018" s="50"/>
      <c r="G1018" s="62"/>
    </row>
    <row r="1019" spans="2:7" ht="18" customHeight="1" x14ac:dyDescent="0.25">
      <c r="B1019" s="50"/>
      <c r="E1019" s="50"/>
      <c r="F1019" s="50"/>
      <c r="G1019" s="62"/>
    </row>
    <row r="1020" spans="2:7" ht="18" customHeight="1" x14ac:dyDescent="0.25">
      <c r="B1020" s="50"/>
      <c r="E1020" s="50"/>
      <c r="F1020" s="50"/>
      <c r="G1020" s="62"/>
    </row>
    <row r="1021" spans="2:7" ht="18" customHeight="1" x14ac:dyDescent="0.25">
      <c r="B1021" s="50"/>
      <c r="E1021" s="50"/>
      <c r="F1021" s="50"/>
      <c r="G1021" s="62"/>
    </row>
    <row r="1022" spans="2:7" ht="18" customHeight="1" x14ac:dyDescent="0.25">
      <c r="B1022" s="50"/>
      <c r="E1022" s="50"/>
      <c r="F1022" s="50"/>
      <c r="G1022" s="62"/>
    </row>
    <row r="1023" spans="2:7" ht="18" customHeight="1" x14ac:dyDescent="0.25">
      <c r="B1023" s="50"/>
      <c r="E1023" s="50"/>
      <c r="F1023" s="50"/>
      <c r="G1023" s="62"/>
    </row>
    <row r="1024" spans="2:7" ht="18" customHeight="1" x14ac:dyDescent="0.25">
      <c r="B1024" s="50"/>
      <c r="E1024" s="50"/>
      <c r="F1024" s="50"/>
      <c r="G1024" s="62"/>
    </row>
    <row r="1025" spans="2:7" ht="18" customHeight="1" x14ac:dyDescent="0.25">
      <c r="B1025" s="50"/>
      <c r="E1025" s="50"/>
      <c r="F1025" s="50"/>
      <c r="G1025" s="62"/>
    </row>
    <row r="1026" spans="2:7" ht="18" customHeight="1" x14ac:dyDescent="0.25">
      <c r="B1026" s="50"/>
      <c r="E1026" s="50"/>
      <c r="F1026" s="50"/>
      <c r="G1026" s="62"/>
    </row>
    <row r="1027" spans="2:7" ht="18" customHeight="1" x14ac:dyDescent="0.25">
      <c r="B1027" s="50"/>
      <c r="E1027" s="50"/>
      <c r="F1027" s="50"/>
      <c r="G1027" s="62"/>
    </row>
    <row r="1028" spans="2:7" ht="18" customHeight="1" x14ac:dyDescent="0.25">
      <c r="B1028" s="50"/>
      <c r="E1028" s="50"/>
      <c r="F1028" s="50"/>
      <c r="G1028" s="62"/>
    </row>
    <row r="1029" spans="2:7" ht="18" customHeight="1" x14ac:dyDescent="0.25">
      <c r="B1029" s="50"/>
      <c r="E1029" s="50"/>
      <c r="F1029" s="50"/>
      <c r="G1029" s="62"/>
    </row>
    <row r="1030" spans="2:7" ht="18" customHeight="1" x14ac:dyDescent="0.25">
      <c r="B1030" s="50"/>
      <c r="E1030" s="50"/>
      <c r="F1030" s="50"/>
      <c r="G1030" s="62"/>
    </row>
    <row r="1031" spans="2:7" ht="18" customHeight="1" x14ac:dyDescent="0.25">
      <c r="B1031" s="50"/>
      <c r="E1031" s="50"/>
      <c r="F1031" s="50"/>
      <c r="G1031" s="62"/>
    </row>
    <row r="1032" spans="2:7" ht="18" customHeight="1" x14ac:dyDescent="0.25">
      <c r="B1032" s="50"/>
      <c r="E1032" s="50"/>
      <c r="F1032" s="50"/>
      <c r="G1032" s="62"/>
    </row>
    <row r="1033" spans="2:7" ht="18" customHeight="1" x14ac:dyDescent="0.25">
      <c r="B1033" s="50"/>
      <c r="E1033" s="50"/>
      <c r="F1033" s="50"/>
      <c r="G1033" s="62"/>
    </row>
    <row r="1034" spans="2:7" ht="18" customHeight="1" x14ac:dyDescent="0.25">
      <c r="B1034" s="50"/>
      <c r="E1034" s="50"/>
      <c r="F1034" s="50"/>
      <c r="G1034" s="62"/>
    </row>
    <row r="1035" spans="2:7" ht="18" customHeight="1" x14ac:dyDescent="0.25">
      <c r="B1035" s="50"/>
      <c r="E1035" s="50"/>
      <c r="F1035" s="50"/>
      <c r="G1035" s="62"/>
    </row>
    <row r="1036" spans="2:7" ht="18" customHeight="1" x14ac:dyDescent="0.25">
      <c r="B1036" s="50"/>
      <c r="E1036" s="50"/>
      <c r="F1036" s="50"/>
      <c r="G1036" s="62"/>
    </row>
    <row r="1037" spans="2:7" ht="18" customHeight="1" x14ac:dyDescent="0.25">
      <c r="B1037" s="50"/>
      <c r="E1037" s="50"/>
      <c r="F1037" s="50"/>
      <c r="G1037" s="62"/>
    </row>
    <row r="1038" spans="2:7" ht="18" customHeight="1" x14ac:dyDescent="0.25">
      <c r="B1038" s="50"/>
      <c r="E1038" s="50"/>
      <c r="F1038" s="50"/>
      <c r="G1038" s="62"/>
    </row>
    <row r="1039" spans="2:7" ht="18" customHeight="1" x14ac:dyDescent="0.25">
      <c r="B1039" s="50"/>
      <c r="E1039" s="50"/>
      <c r="F1039" s="50"/>
      <c r="G1039" s="62"/>
    </row>
    <row r="1040" spans="2:7" ht="18" customHeight="1" x14ac:dyDescent="0.25">
      <c r="B1040" s="50"/>
      <c r="E1040" s="50"/>
      <c r="F1040" s="50"/>
      <c r="G1040" s="62"/>
    </row>
    <row r="1041" spans="2:7" ht="18" customHeight="1" x14ac:dyDescent="0.25">
      <c r="B1041" s="50"/>
      <c r="E1041" s="50"/>
      <c r="F1041" s="50"/>
      <c r="G1041" s="62"/>
    </row>
    <row r="1042" spans="2:7" ht="18" customHeight="1" x14ac:dyDescent="0.25">
      <c r="B1042" s="50"/>
      <c r="E1042" s="50"/>
      <c r="F1042" s="50"/>
      <c r="G1042" s="62"/>
    </row>
    <row r="1043" spans="2:7" ht="18" customHeight="1" x14ac:dyDescent="0.25">
      <c r="B1043" s="50"/>
      <c r="E1043" s="50"/>
      <c r="F1043" s="50"/>
      <c r="G1043" s="62"/>
    </row>
    <row r="1044" spans="2:7" ht="18" customHeight="1" x14ac:dyDescent="0.25">
      <c r="B1044" s="50"/>
      <c r="E1044" s="50"/>
      <c r="F1044" s="50"/>
      <c r="G1044" s="62"/>
    </row>
    <row r="1045" spans="2:7" ht="18" customHeight="1" x14ac:dyDescent="0.25">
      <c r="B1045" s="50"/>
      <c r="E1045" s="50"/>
      <c r="F1045" s="50"/>
      <c r="G1045" s="62"/>
    </row>
    <row r="1046" spans="2:7" ht="18" customHeight="1" x14ac:dyDescent="0.25">
      <c r="B1046" s="50"/>
      <c r="E1046" s="50"/>
      <c r="F1046" s="50"/>
      <c r="G1046" s="62"/>
    </row>
    <row r="1047" spans="2:7" ht="18" customHeight="1" x14ac:dyDescent="0.25">
      <c r="B1047" s="50"/>
      <c r="E1047" s="50"/>
      <c r="F1047" s="50"/>
      <c r="G1047" s="62"/>
    </row>
    <row r="1048" spans="2:7" ht="18" customHeight="1" x14ac:dyDescent="0.25">
      <c r="B1048" s="50"/>
      <c r="E1048" s="50"/>
      <c r="F1048" s="50"/>
      <c r="G1048" s="62"/>
    </row>
    <row r="1049" spans="2:7" ht="18" customHeight="1" x14ac:dyDescent="0.25">
      <c r="B1049" s="50"/>
      <c r="E1049" s="50"/>
      <c r="F1049" s="50"/>
      <c r="G1049" s="62"/>
    </row>
    <row r="1050" spans="2:7" ht="18" customHeight="1" x14ac:dyDescent="0.25">
      <c r="B1050" s="50"/>
      <c r="E1050" s="50"/>
      <c r="F1050" s="50"/>
      <c r="G1050" s="62"/>
    </row>
    <row r="1051" spans="2:7" ht="18" customHeight="1" x14ac:dyDescent="0.25">
      <c r="B1051" s="50"/>
      <c r="E1051" s="50"/>
      <c r="F1051" s="50"/>
      <c r="G1051" s="62"/>
    </row>
    <row r="1052" spans="2:7" ht="18" customHeight="1" x14ac:dyDescent="0.25">
      <c r="B1052" s="50"/>
      <c r="E1052" s="50"/>
      <c r="F1052" s="50"/>
      <c r="G1052" s="62"/>
    </row>
    <row r="1053" spans="2:7" ht="18" customHeight="1" x14ac:dyDescent="0.25">
      <c r="B1053" s="50"/>
      <c r="E1053" s="50"/>
      <c r="F1053" s="50"/>
      <c r="G1053" s="62"/>
    </row>
    <row r="1054" spans="2:7" ht="18" customHeight="1" x14ac:dyDescent="0.25">
      <c r="B1054" s="50"/>
      <c r="E1054" s="50"/>
      <c r="F1054" s="50"/>
      <c r="G1054" s="62"/>
    </row>
    <row r="1055" spans="2:7" ht="18" customHeight="1" x14ac:dyDescent="0.25">
      <c r="B1055" s="50"/>
      <c r="E1055" s="50"/>
      <c r="F1055" s="50"/>
      <c r="G1055" s="62"/>
    </row>
    <row r="1056" spans="2:7" ht="18" customHeight="1" x14ac:dyDescent="0.25">
      <c r="B1056" s="50"/>
      <c r="E1056" s="50"/>
      <c r="F1056" s="50"/>
      <c r="G1056" s="62"/>
    </row>
    <row r="1057" spans="2:7" ht="18" customHeight="1" x14ac:dyDescent="0.25">
      <c r="B1057" s="50"/>
      <c r="E1057" s="50"/>
      <c r="F1057" s="50"/>
      <c r="G1057" s="62"/>
    </row>
    <row r="1058" spans="2:7" ht="18" customHeight="1" x14ac:dyDescent="0.25">
      <c r="B1058" s="50"/>
      <c r="E1058" s="50"/>
      <c r="F1058" s="50"/>
      <c r="G1058" s="62"/>
    </row>
    <row r="1059" spans="2:7" ht="18" customHeight="1" x14ac:dyDescent="0.25">
      <c r="B1059" s="50"/>
      <c r="E1059" s="50"/>
      <c r="F1059" s="50"/>
      <c r="G1059" s="62"/>
    </row>
    <row r="1060" spans="2:7" ht="18" customHeight="1" x14ac:dyDescent="0.25">
      <c r="B1060" s="50"/>
      <c r="E1060" s="50"/>
      <c r="F1060" s="50"/>
      <c r="G1060" s="62"/>
    </row>
    <row r="1061" spans="2:7" ht="18" customHeight="1" x14ac:dyDescent="0.25">
      <c r="B1061" s="50"/>
      <c r="E1061" s="50"/>
      <c r="F1061" s="50"/>
      <c r="G1061" s="62"/>
    </row>
    <row r="1062" spans="2:7" ht="18" customHeight="1" x14ac:dyDescent="0.25">
      <c r="B1062" s="50"/>
      <c r="E1062" s="50"/>
      <c r="F1062" s="50"/>
      <c r="G1062" s="62"/>
    </row>
    <row r="1063" spans="2:7" ht="18" customHeight="1" x14ac:dyDescent="0.25">
      <c r="B1063" s="50"/>
      <c r="E1063" s="50"/>
      <c r="F1063" s="50"/>
      <c r="G1063" s="62"/>
    </row>
    <row r="1064" spans="2:7" ht="18" customHeight="1" x14ac:dyDescent="0.25">
      <c r="B1064" s="50"/>
      <c r="E1064" s="50"/>
      <c r="F1064" s="50"/>
      <c r="G1064" s="62"/>
    </row>
    <row r="1065" spans="2:7" ht="18" customHeight="1" x14ac:dyDescent="0.25">
      <c r="B1065" s="50"/>
      <c r="E1065" s="50"/>
      <c r="F1065" s="50"/>
      <c r="G1065" s="62"/>
    </row>
    <row r="1066" spans="2:7" ht="18" customHeight="1" x14ac:dyDescent="0.25">
      <c r="B1066" s="50"/>
      <c r="E1066" s="50"/>
      <c r="F1066" s="50"/>
      <c r="G1066" s="62"/>
    </row>
    <row r="1067" spans="2:7" ht="18" customHeight="1" x14ac:dyDescent="0.25">
      <c r="B1067" s="50"/>
      <c r="E1067" s="50"/>
      <c r="F1067" s="50"/>
      <c r="G1067" s="62"/>
    </row>
    <row r="1068" spans="2:7" ht="18" customHeight="1" x14ac:dyDescent="0.25">
      <c r="B1068" s="50"/>
      <c r="E1068" s="50"/>
      <c r="F1068" s="50"/>
      <c r="G1068" s="62"/>
    </row>
    <row r="1069" spans="2:7" ht="18" customHeight="1" x14ac:dyDescent="0.25">
      <c r="B1069" s="50"/>
      <c r="E1069" s="50"/>
      <c r="F1069" s="50"/>
      <c r="G1069" s="62"/>
    </row>
    <row r="1070" spans="2:7" ht="18" customHeight="1" x14ac:dyDescent="0.25">
      <c r="B1070" s="50"/>
      <c r="E1070" s="50"/>
      <c r="F1070" s="50"/>
      <c r="G1070" s="62"/>
    </row>
    <row r="1071" spans="2:7" ht="18" customHeight="1" x14ac:dyDescent="0.25">
      <c r="B1071" s="50"/>
      <c r="E1071" s="50"/>
      <c r="F1071" s="50"/>
      <c r="G1071" s="62"/>
    </row>
    <row r="1072" spans="2:7" ht="18" customHeight="1" x14ac:dyDescent="0.25">
      <c r="B1072" s="50"/>
      <c r="E1072" s="50"/>
      <c r="F1072" s="50"/>
      <c r="G1072" s="62"/>
    </row>
    <row r="1073" spans="2:7" ht="18" customHeight="1" x14ac:dyDescent="0.25">
      <c r="B1073" s="50"/>
      <c r="E1073" s="50"/>
      <c r="F1073" s="50"/>
      <c r="G1073" s="62"/>
    </row>
    <row r="1074" spans="2:7" ht="18" customHeight="1" x14ac:dyDescent="0.25">
      <c r="B1074" s="50"/>
      <c r="E1074" s="50"/>
      <c r="F1074" s="50"/>
      <c r="G1074" s="62"/>
    </row>
    <row r="1075" spans="2:7" ht="18" customHeight="1" x14ac:dyDescent="0.25">
      <c r="B1075" s="50"/>
      <c r="E1075" s="50"/>
      <c r="F1075" s="50"/>
      <c r="G1075" s="62"/>
    </row>
    <row r="1076" spans="2:7" ht="18" customHeight="1" x14ac:dyDescent="0.25">
      <c r="B1076" s="50"/>
      <c r="E1076" s="50"/>
      <c r="F1076" s="50"/>
      <c r="G1076" s="62"/>
    </row>
    <row r="1077" spans="2:7" ht="18" customHeight="1" x14ac:dyDescent="0.25">
      <c r="B1077" s="50"/>
      <c r="E1077" s="50"/>
      <c r="F1077" s="50"/>
      <c r="G1077" s="62"/>
    </row>
    <row r="1078" spans="2:7" ht="18" customHeight="1" x14ac:dyDescent="0.25">
      <c r="B1078" s="50"/>
      <c r="E1078" s="50"/>
      <c r="F1078" s="50"/>
      <c r="G1078" s="62"/>
    </row>
    <row r="1079" spans="2:7" ht="18" customHeight="1" x14ac:dyDescent="0.25">
      <c r="B1079" s="50"/>
      <c r="E1079" s="50"/>
      <c r="F1079" s="50"/>
      <c r="G1079" s="62"/>
    </row>
    <row r="1080" spans="2:7" ht="18" customHeight="1" x14ac:dyDescent="0.25">
      <c r="B1080" s="50"/>
      <c r="E1080" s="50"/>
      <c r="F1080" s="50"/>
      <c r="G1080" s="62"/>
    </row>
    <row r="1081" spans="2:7" ht="18" customHeight="1" x14ac:dyDescent="0.25">
      <c r="B1081" s="50"/>
      <c r="E1081" s="50"/>
      <c r="F1081" s="50"/>
      <c r="G1081" s="62"/>
    </row>
    <row r="1082" spans="2:7" ht="18" customHeight="1" x14ac:dyDescent="0.25">
      <c r="B1082" s="50"/>
      <c r="E1082" s="50"/>
      <c r="F1082" s="50"/>
      <c r="G1082" s="62"/>
    </row>
    <row r="1083" spans="2:7" ht="18" customHeight="1" x14ac:dyDescent="0.25">
      <c r="B1083" s="50"/>
      <c r="E1083" s="50"/>
      <c r="F1083" s="50"/>
      <c r="G1083" s="62"/>
    </row>
    <row r="1084" spans="2:7" ht="18" customHeight="1" x14ac:dyDescent="0.25">
      <c r="B1084" s="50"/>
      <c r="E1084" s="50"/>
      <c r="F1084" s="50"/>
      <c r="G1084" s="62"/>
    </row>
    <row r="1085" spans="2:7" ht="18" customHeight="1" x14ac:dyDescent="0.25">
      <c r="B1085" s="50"/>
      <c r="E1085" s="50"/>
      <c r="F1085" s="50"/>
      <c r="G1085" s="62"/>
    </row>
    <row r="1086" spans="2:7" ht="18" customHeight="1" x14ac:dyDescent="0.25">
      <c r="B1086" s="50"/>
      <c r="E1086" s="50"/>
      <c r="F1086" s="50"/>
      <c r="G1086" s="62"/>
    </row>
    <row r="1087" spans="2:7" ht="18" customHeight="1" x14ac:dyDescent="0.25">
      <c r="B1087" s="50"/>
      <c r="E1087" s="50"/>
      <c r="F1087" s="50"/>
      <c r="G1087" s="62"/>
    </row>
    <row r="1088" spans="2:7" ht="18" customHeight="1" x14ac:dyDescent="0.25">
      <c r="B1088" s="50"/>
      <c r="E1088" s="50"/>
      <c r="F1088" s="50"/>
      <c r="G1088" s="62"/>
    </row>
    <row r="1089" spans="2:7" ht="18" customHeight="1" x14ac:dyDescent="0.25">
      <c r="B1089" s="50"/>
      <c r="E1089" s="50"/>
      <c r="F1089" s="50"/>
      <c r="G1089" s="62"/>
    </row>
    <row r="1090" spans="2:7" ht="18" customHeight="1" x14ac:dyDescent="0.25">
      <c r="B1090" s="50"/>
      <c r="E1090" s="50"/>
      <c r="F1090" s="50"/>
      <c r="G1090" s="62"/>
    </row>
    <row r="1091" spans="2:7" ht="18" customHeight="1" x14ac:dyDescent="0.25">
      <c r="B1091" s="50"/>
      <c r="E1091" s="50"/>
      <c r="F1091" s="50"/>
      <c r="G1091" s="62"/>
    </row>
    <row r="1092" spans="2:7" ht="18" customHeight="1" x14ac:dyDescent="0.25">
      <c r="B1092" s="50"/>
      <c r="E1092" s="50"/>
      <c r="F1092" s="50"/>
      <c r="G1092" s="62"/>
    </row>
    <row r="1093" spans="2:7" ht="18" customHeight="1" x14ac:dyDescent="0.25">
      <c r="B1093" s="50"/>
      <c r="E1093" s="50"/>
      <c r="F1093" s="50"/>
      <c r="G1093" s="62"/>
    </row>
    <row r="1094" spans="2:7" ht="18" customHeight="1" x14ac:dyDescent="0.25">
      <c r="B1094" s="50"/>
      <c r="E1094" s="50"/>
      <c r="F1094" s="50"/>
      <c r="G1094" s="62"/>
    </row>
    <row r="1095" spans="2:7" ht="18" customHeight="1" x14ac:dyDescent="0.25">
      <c r="B1095" s="50"/>
      <c r="E1095" s="50"/>
      <c r="F1095" s="50"/>
      <c r="G1095" s="62"/>
    </row>
    <row r="1096" spans="2:7" ht="18" customHeight="1" x14ac:dyDescent="0.25">
      <c r="B1096" s="50"/>
      <c r="E1096" s="50"/>
      <c r="F1096" s="50"/>
      <c r="G1096" s="62"/>
    </row>
    <row r="1097" spans="2:7" ht="18" customHeight="1" x14ac:dyDescent="0.25">
      <c r="B1097" s="50"/>
      <c r="E1097" s="50"/>
      <c r="F1097" s="50"/>
      <c r="G1097" s="62"/>
    </row>
    <row r="1098" spans="2:7" ht="18" customHeight="1" x14ac:dyDescent="0.25">
      <c r="B1098" s="50"/>
      <c r="E1098" s="50"/>
      <c r="F1098" s="50"/>
      <c r="G1098" s="62"/>
    </row>
    <row r="1099" spans="2:7" ht="18" customHeight="1" x14ac:dyDescent="0.25">
      <c r="B1099" s="50"/>
      <c r="E1099" s="50"/>
      <c r="F1099" s="50"/>
      <c r="G1099" s="62"/>
    </row>
    <row r="1100" spans="2:7" ht="18" customHeight="1" x14ac:dyDescent="0.25">
      <c r="B1100" s="50"/>
      <c r="E1100" s="50"/>
      <c r="F1100" s="50"/>
      <c r="G1100" s="62"/>
    </row>
    <row r="1101" spans="2:7" ht="18" customHeight="1" x14ac:dyDescent="0.25">
      <c r="B1101" s="50"/>
      <c r="E1101" s="50"/>
      <c r="F1101" s="50"/>
      <c r="G1101" s="62"/>
    </row>
    <row r="1102" spans="2:7" ht="18" customHeight="1" x14ac:dyDescent="0.25">
      <c r="B1102" s="50"/>
      <c r="E1102" s="50"/>
      <c r="F1102" s="50"/>
      <c r="G1102" s="62"/>
    </row>
    <row r="1103" spans="2:7" ht="18" customHeight="1" x14ac:dyDescent="0.25">
      <c r="B1103" s="50"/>
      <c r="E1103" s="50"/>
      <c r="F1103" s="50"/>
      <c r="G1103" s="62"/>
    </row>
    <row r="1104" spans="2:7" ht="18" customHeight="1" x14ac:dyDescent="0.25">
      <c r="B1104" s="50"/>
      <c r="E1104" s="50"/>
      <c r="F1104" s="50"/>
      <c r="G1104" s="62"/>
    </row>
    <row r="1105" spans="2:7" ht="18" customHeight="1" x14ac:dyDescent="0.25">
      <c r="B1105" s="50"/>
      <c r="E1105" s="50"/>
      <c r="F1105" s="50"/>
      <c r="G1105" s="62"/>
    </row>
    <row r="1106" spans="2:7" ht="18" customHeight="1" x14ac:dyDescent="0.25">
      <c r="B1106" s="50"/>
      <c r="E1106" s="50"/>
      <c r="F1106" s="50"/>
      <c r="G1106" s="62"/>
    </row>
    <row r="1107" spans="2:7" ht="18" customHeight="1" x14ac:dyDescent="0.25">
      <c r="B1107" s="50"/>
      <c r="E1107" s="50"/>
      <c r="F1107" s="50"/>
      <c r="G1107" s="62"/>
    </row>
    <row r="1108" spans="2:7" ht="18" customHeight="1" x14ac:dyDescent="0.25">
      <c r="B1108" s="50"/>
      <c r="E1108" s="50"/>
      <c r="F1108" s="50"/>
      <c r="G1108" s="62"/>
    </row>
    <row r="1109" spans="2:7" ht="18" customHeight="1" x14ac:dyDescent="0.25">
      <c r="B1109" s="50"/>
      <c r="E1109" s="50"/>
      <c r="F1109" s="50"/>
      <c r="G1109" s="62"/>
    </row>
    <row r="1110" spans="2:7" ht="18" customHeight="1" x14ac:dyDescent="0.25">
      <c r="B1110" s="50"/>
      <c r="E1110" s="50"/>
      <c r="F1110" s="50"/>
      <c r="G1110" s="62"/>
    </row>
    <row r="1111" spans="2:7" ht="18" customHeight="1" x14ac:dyDescent="0.25">
      <c r="B1111" s="50"/>
      <c r="E1111" s="50"/>
      <c r="F1111" s="50"/>
      <c r="G1111" s="62"/>
    </row>
    <row r="1112" spans="2:7" ht="18" customHeight="1" x14ac:dyDescent="0.25">
      <c r="B1112" s="50"/>
      <c r="E1112" s="50"/>
      <c r="F1112" s="50"/>
      <c r="G1112" s="62"/>
    </row>
    <row r="1113" spans="2:7" ht="18" customHeight="1" x14ac:dyDescent="0.25">
      <c r="B1113" s="50"/>
      <c r="E1113" s="50"/>
      <c r="F1113" s="50"/>
      <c r="G1113" s="62"/>
    </row>
    <row r="1114" spans="2:7" ht="18" customHeight="1" x14ac:dyDescent="0.25">
      <c r="B1114" s="50"/>
      <c r="E1114" s="50"/>
      <c r="F1114" s="50"/>
      <c r="G1114" s="62"/>
    </row>
    <row r="1115" spans="2:7" ht="18" customHeight="1" x14ac:dyDescent="0.25">
      <c r="B1115" s="50"/>
      <c r="E1115" s="50"/>
      <c r="F1115" s="50"/>
      <c r="G1115" s="62"/>
    </row>
    <row r="1116" spans="2:7" ht="18" customHeight="1" x14ac:dyDescent="0.25">
      <c r="B1116" s="50"/>
      <c r="E1116" s="50"/>
      <c r="F1116" s="50"/>
      <c r="G1116" s="62"/>
    </row>
    <row r="1117" spans="2:7" ht="18" customHeight="1" x14ac:dyDescent="0.25">
      <c r="B1117" s="50"/>
      <c r="E1117" s="50"/>
      <c r="F1117" s="50"/>
      <c r="G1117" s="62"/>
    </row>
    <row r="1118" spans="2:7" ht="18" customHeight="1" x14ac:dyDescent="0.25">
      <c r="B1118" s="50"/>
      <c r="E1118" s="50"/>
      <c r="F1118" s="50"/>
      <c r="G1118" s="62"/>
    </row>
    <row r="1119" spans="2:7" ht="18" customHeight="1" x14ac:dyDescent="0.25">
      <c r="B1119" s="50"/>
      <c r="E1119" s="50"/>
      <c r="F1119" s="50"/>
      <c r="G1119" s="62"/>
    </row>
    <row r="1120" spans="2:7" ht="18" customHeight="1" x14ac:dyDescent="0.25">
      <c r="B1120" s="50"/>
      <c r="E1120" s="50"/>
      <c r="F1120" s="50"/>
      <c r="G1120" s="62"/>
    </row>
    <row r="1121" spans="2:7" ht="18" customHeight="1" x14ac:dyDescent="0.25">
      <c r="B1121" s="50"/>
      <c r="E1121" s="50"/>
      <c r="F1121" s="50"/>
      <c r="G1121" s="62"/>
    </row>
    <row r="1122" spans="2:7" ht="18" customHeight="1" x14ac:dyDescent="0.25">
      <c r="B1122" s="50"/>
      <c r="E1122" s="50"/>
      <c r="F1122" s="50"/>
      <c r="G1122" s="62"/>
    </row>
    <row r="1123" spans="2:7" ht="18" customHeight="1" x14ac:dyDescent="0.25">
      <c r="B1123" s="50"/>
      <c r="E1123" s="50"/>
      <c r="F1123" s="50"/>
      <c r="G1123" s="62"/>
    </row>
    <row r="1124" spans="2:7" ht="18" customHeight="1" x14ac:dyDescent="0.25">
      <c r="B1124" s="50"/>
      <c r="E1124" s="50"/>
      <c r="F1124" s="50"/>
      <c r="G1124" s="62"/>
    </row>
    <row r="1125" spans="2:7" ht="18" customHeight="1" x14ac:dyDescent="0.25">
      <c r="B1125" s="50"/>
      <c r="E1125" s="50"/>
      <c r="F1125" s="50"/>
      <c r="G1125" s="62"/>
    </row>
    <row r="1126" spans="2:7" ht="18" customHeight="1" x14ac:dyDescent="0.25">
      <c r="B1126" s="50"/>
      <c r="E1126" s="50"/>
      <c r="F1126" s="50"/>
      <c r="G1126" s="62"/>
    </row>
    <row r="1127" spans="2:7" ht="18" customHeight="1" x14ac:dyDescent="0.25">
      <c r="B1127" s="50"/>
      <c r="E1127" s="50"/>
      <c r="F1127" s="50"/>
      <c r="G1127" s="62"/>
    </row>
    <row r="1128" spans="2:7" ht="18" customHeight="1" x14ac:dyDescent="0.25">
      <c r="B1128" s="50"/>
      <c r="E1128" s="50"/>
      <c r="F1128" s="50"/>
      <c r="G1128" s="62"/>
    </row>
    <row r="1129" spans="2:7" ht="18" customHeight="1" x14ac:dyDescent="0.25">
      <c r="B1129" s="50"/>
      <c r="E1129" s="50"/>
      <c r="F1129" s="50"/>
      <c r="G1129" s="62"/>
    </row>
    <row r="1130" spans="2:7" ht="18" customHeight="1" x14ac:dyDescent="0.25">
      <c r="B1130" s="50"/>
      <c r="E1130" s="50"/>
      <c r="F1130" s="50"/>
      <c r="G1130" s="62"/>
    </row>
    <row r="1131" spans="2:7" ht="18" customHeight="1" x14ac:dyDescent="0.25">
      <c r="B1131" s="50"/>
      <c r="E1131" s="50"/>
      <c r="F1131" s="50"/>
      <c r="G1131" s="62"/>
    </row>
    <row r="1132" spans="2:7" ht="18" customHeight="1" x14ac:dyDescent="0.25">
      <c r="B1132" s="50"/>
      <c r="E1132" s="50"/>
      <c r="F1132" s="50"/>
      <c r="G1132" s="62"/>
    </row>
    <row r="1133" spans="2:7" ht="18" customHeight="1" x14ac:dyDescent="0.25">
      <c r="B1133" s="50"/>
      <c r="E1133" s="50"/>
      <c r="F1133" s="50"/>
      <c r="G1133" s="62"/>
    </row>
    <row r="1134" spans="2:7" ht="18" customHeight="1" x14ac:dyDescent="0.25">
      <c r="B1134" s="50"/>
      <c r="E1134" s="50"/>
      <c r="F1134" s="50"/>
      <c r="G1134" s="62"/>
    </row>
    <row r="1135" spans="2:7" ht="18" customHeight="1" x14ac:dyDescent="0.25">
      <c r="B1135" s="50"/>
      <c r="E1135" s="50"/>
      <c r="F1135" s="50"/>
      <c r="G1135" s="62"/>
    </row>
    <row r="1136" spans="2:7" ht="18" customHeight="1" x14ac:dyDescent="0.25">
      <c r="B1136" s="50"/>
      <c r="E1136" s="50"/>
      <c r="F1136" s="50"/>
      <c r="G1136" s="62"/>
    </row>
    <row r="1137" spans="2:7" ht="18" customHeight="1" x14ac:dyDescent="0.25">
      <c r="B1137" s="50"/>
      <c r="E1137" s="50"/>
      <c r="F1137" s="50"/>
      <c r="G1137" s="62"/>
    </row>
    <row r="1138" spans="2:7" ht="18" customHeight="1" x14ac:dyDescent="0.25">
      <c r="B1138" s="50"/>
      <c r="E1138" s="50"/>
      <c r="F1138" s="50"/>
      <c r="G1138" s="62"/>
    </row>
    <row r="1139" spans="2:7" ht="18" customHeight="1" x14ac:dyDescent="0.25">
      <c r="B1139" s="50"/>
      <c r="E1139" s="50"/>
      <c r="F1139" s="50"/>
      <c r="G1139" s="62"/>
    </row>
    <row r="1140" spans="2:7" ht="18" customHeight="1" x14ac:dyDescent="0.25">
      <c r="B1140" s="50"/>
      <c r="E1140" s="50"/>
      <c r="F1140" s="50"/>
      <c r="G1140" s="62"/>
    </row>
    <row r="1141" spans="2:7" ht="18" customHeight="1" x14ac:dyDescent="0.25">
      <c r="B1141" s="50"/>
      <c r="E1141" s="50"/>
      <c r="F1141" s="50"/>
      <c r="G1141" s="62"/>
    </row>
    <row r="1142" spans="2:7" ht="18" customHeight="1" x14ac:dyDescent="0.25">
      <c r="B1142" s="50"/>
      <c r="E1142" s="50"/>
      <c r="F1142" s="50"/>
      <c r="G1142" s="62"/>
    </row>
    <row r="1143" spans="2:7" ht="18" customHeight="1" x14ac:dyDescent="0.25">
      <c r="B1143" s="50"/>
      <c r="E1143" s="50"/>
      <c r="F1143" s="50"/>
      <c r="G1143" s="62"/>
    </row>
    <row r="1144" spans="2:7" ht="18" customHeight="1" x14ac:dyDescent="0.25">
      <c r="B1144" s="50"/>
      <c r="E1144" s="50"/>
      <c r="F1144" s="50"/>
      <c r="G1144" s="62"/>
    </row>
    <row r="1145" spans="2:7" ht="18" customHeight="1" x14ac:dyDescent="0.25">
      <c r="B1145" s="50"/>
      <c r="E1145" s="50"/>
      <c r="F1145" s="50"/>
      <c r="G1145" s="62"/>
    </row>
    <row r="1146" spans="2:7" ht="18" customHeight="1" x14ac:dyDescent="0.25">
      <c r="B1146" s="50"/>
      <c r="E1146" s="50"/>
      <c r="F1146" s="50"/>
      <c r="G1146" s="62"/>
    </row>
    <row r="1147" spans="2:7" ht="18" customHeight="1" x14ac:dyDescent="0.25">
      <c r="B1147" s="50"/>
      <c r="E1147" s="50"/>
      <c r="F1147" s="50"/>
      <c r="G1147" s="62"/>
    </row>
    <row r="1148" spans="2:7" ht="18" customHeight="1" x14ac:dyDescent="0.25">
      <c r="B1148" s="50"/>
      <c r="E1148" s="50"/>
      <c r="F1148" s="50"/>
      <c r="G1148" s="62"/>
    </row>
    <row r="1149" spans="2:7" ht="18" customHeight="1" x14ac:dyDescent="0.25">
      <c r="B1149" s="50"/>
      <c r="E1149" s="50"/>
      <c r="F1149" s="50"/>
      <c r="G1149" s="62"/>
    </row>
    <row r="1150" spans="2:7" ht="18" customHeight="1" x14ac:dyDescent="0.25">
      <c r="B1150" s="50"/>
      <c r="E1150" s="50"/>
      <c r="F1150" s="50"/>
      <c r="G1150" s="62"/>
    </row>
    <row r="1151" spans="2:7" ht="18" customHeight="1" x14ac:dyDescent="0.25">
      <c r="B1151" s="50"/>
      <c r="E1151" s="50"/>
      <c r="F1151" s="50"/>
      <c r="G1151" s="62"/>
    </row>
    <row r="1152" spans="2:7" ht="18" customHeight="1" x14ac:dyDescent="0.25">
      <c r="B1152" s="50"/>
      <c r="E1152" s="50"/>
      <c r="F1152" s="50"/>
      <c r="G1152" s="62"/>
    </row>
    <row r="1153" spans="2:7" ht="18" customHeight="1" x14ac:dyDescent="0.25">
      <c r="B1153" s="50"/>
      <c r="E1153" s="50"/>
      <c r="F1153" s="50"/>
      <c r="G1153" s="62"/>
    </row>
    <row r="1154" spans="2:7" ht="18" customHeight="1" x14ac:dyDescent="0.25">
      <c r="B1154" s="50"/>
      <c r="E1154" s="50"/>
      <c r="F1154" s="50"/>
      <c r="G1154" s="62"/>
    </row>
    <row r="1155" spans="2:7" ht="18" customHeight="1" x14ac:dyDescent="0.25">
      <c r="B1155" s="50"/>
      <c r="E1155" s="50"/>
      <c r="F1155" s="50"/>
      <c r="G1155" s="62"/>
    </row>
    <row r="1156" spans="2:7" ht="18" customHeight="1" x14ac:dyDescent="0.25">
      <c r="B1156" s="50"/>
      <c r="E1156" s="50"/>
      <c r="F1156" s="50"/>
      <c r="G1156" s="62"/>
    </row>
    <row r="1157" spans="2:7" ht="18" customHeight="1" x14ac:dyDescent="0.25">
      <c r="B1157" s="50"/>
      <c r="E1157" s="50"/>
      <c r="F1157" s="50"/>
      <c r="G1157" s="62"/>
    </row>
    <row r="1158" spans="2:7" ht="18" customHeight="1" x14ac:dyDescent="0.25">
      <c r="B1158" s="50"/>
      <c r="E1158" s="50"/>
      <c r="F1158" s="50"/>
      <c r="G1158" s="62"/>
    </row>
    <row r="1159" spans="2:7" ht="18" customHeight="1" x14ac:dyDescent="0.25">
      <c r="B1159" s="50"/>
      <c r="E1159" s="50"/>
      <c r="F1159" s="50"/>
      <c r="G1159" s="62"/>
    </row>
    <row r="1160" spans="2:7" ht="18" customHeight="1" x14ac:dyDescent="0.25">
      <c r="B1160" s="50"/>
      <c r="E1160" s="50"/>
      <c r="F1160" s="50"/>
      <c r="G1160" s="62"/>
    </row>
    <row r="1161" spans="2:7" ht="18" customHeight="1" x14ac:dyDescent="0.25">
      <c r="B1161" s="50"/>
      <c r="E1161" s="50"/>
      <c r="F1161" s="50"/>
      <c r="G1161" s="62"/>
    </row>
    <row r="1162" spans="2:7" ht="18" customHeight="1" x14ac:dyDescent="0.25">
      <c r="B1162" s="50"/>
      <c r="E1162" s="50"/>
      <c r="F1162" s="50"/>
      <c r="G1162" s="62"/>
    </row>
    <row r="1163" spans="2:7" ht="18" customHeight="1" x14ac:dyDescent="0.25">
      <c r="B1163" s="50"/>
      <c r="E1163" s="50"/>
      <c r="F1163" s="50"/>
      <c r="G1163" s="62"/>
    </row>
    <row r="1164" spans="2:7" ht="18" customHeight="1" x14ac:dyDescent="0.25">
      <c r="B1164" s="50"/>
      <c r="E1164" s="50"/>
      <c r="F1164" s="50"/>
      <c r="G1164" s="62"/>
    </row>
    <row r="1165" spans="2:7" ht="18" customHeight="1" x14ac:dyDescent="0.25">
      <c r="B1165" s="50"/>
      <c r="E1165" s="50"/>
      <c r="F1165" s="50"/>
      <c r="G1165" s="62"/>
    </row>
    <row r="1166" spans="2:7" ht="18" customHeight="1" x14ac:dyDescent="0.25">
      <c r="B1166" s="50"/>
      <c r="E1166" s="50"/>
      <c r="F1166" s="50"/>
      <c r="G1166" s="62"/>
    </row>
    <row r="1167" spans="2:7" ht="18" customHeight="1" x14ac:dyDescent="0.25">
      <c r="B1167" s="50"/>
      <c r="E1167" s="50"/>
      <c r="F1167" s="50"/>
      <c r="G1167" s="62"/>
    </row>
    <row r="1168" spans="2:7" ht="18" customHeight="1" x14ac:dyDescent="0.25">
      <c r="B1168" s="50"/>
      <c r="E1168" s="50"/>
      <c r="F1168" s="50"/>
      <c r="G1168" s="62"/>
    </row>
    <row r="1169" spans="2:7" ht="18" customHeight="1" x14ac:dyDescent="0.25">
      <c r="B1169" s="50"/>
      <c r="E1169" s="50"/>
      <c r="F1169" s="50"/>
      <c r="G1169" s="62"/>
    </row>
    <row r="1170" spans="2:7" ht="18" customHeight="1" x14ac:dyDescent="0.25">
      <c r="B1170" s="50"/>
      <c r="E1170" s="50"/>
      <c r="F1170" s="50"/>
      <c r="G1170" s="62"/>
    </row>
    <row r="1171" spans="2:7" ht="18" customHeight="1" x14ac:dyDescent="0.25">
      <c r="B1171" s="50"/>
      <c r="E1171" s="50"/>
      <c r="F1171" s="50"/>
      <c r="G1171" s="62"/>
    </row>
    <row r="1172" spans="2:7" ht="18" customHeight="1" x14ac:dyDescent="0.25">
      <c r="B1172" s="50"/>
      <c r="E1172" s="50"/>
      <c r="F1172" s="50"/>
      <c r="G1172" s="62"/>
    </row>
    <row r="1173" spans="2:7" ht="18" customHeight="1" x14ac:dyDescent="0.25">
      <c r="B1173" s="50"/>
      <c r="E1173" s="50"/>
      <c r="F1173" s="50"/>
      <c r="G1173" s="62"/>
    </row>
    <row r="1174" spans="2:7" ht="18" customHeight="1" x14ac:dyDescent="0.25">
      <c r="B1174" s="50"/>
      <c r="E1174" s="50"/>
      <c r="F1174" s="50"/>
      <c r="G1174" s="62"/>
    </row>
    <row r="1175" spans="2:7" ht="18" customHeight="1" x14ac:dyDescent="0.25">
      <c r="B1175" s="50"/>
      <c r="E1175" s="50"/>
      <c r="F1175" s="50"/>
      <c r="G1175" s="62"/>
    </row>
    <row r="1176" spans="2:7" ht="18" customHeight="1" x14ac:dyDescent="0.25">
      <c r="B1176" s="50"/>
      <c r="E1176" s="50"/>
      <c r="F1176" s="50"/>
      <c r="G1176" s="62"/>
    </row>
    <row r="1177" spans="2:7" ht="18" customHeight="1" x14ac:dyDescent="0.25">
      <c r="B1177" s="50"/>
      <c r="E1177" s="50"/>
      <c r="F1177" s="50"/>
      <c r="G1177" s="62"/>
    </row>
    <row r="1178" spans="2:7" ht="18" customHeight="1" x14ac:dyDescent="0.25">
      <c r="B1178" s="50"/>
      <c r="E1178" s="50"/>
      <c r="F1178" s="50"/>
      <c r="G1178" s="62"/>
    </row>
    <row r="1179" spans="2:7" ht="18" customHeight="1" x14ac:dyDescent="0.25">
      <c r="B1179" s="50"/>
      <c r="E1179" s="50"/>
      <c r="F1179" s="50"/>
      <c r="G1179" s="62"/>
    </row>
    <row r="1180" spans="2:7" ht="18" customHeight="1" x14ac:dyDescent="0.25">
      <c r="B1180" s="50"/>
      <c r="E1180" s="50"/>
      <c r="F1180" s="50"/>
      <c r="G1180" s="62"/>
    </row>
    <row r="1181" spans="2:7" ht="18" customHeight="1" x14ac:dyDescent="0.25">
      <c r="B1181" s="50"/>
      <c r="E1181" s="50"/>
      <c r="F1181" s="50"/>
      <c r="G1181" s="62"/>
    </row>
    <row r="1182" spans="2:7" ht="18" customHeight="1" x14ac:dyDescent="0.25">
      <c r="B1182" s="50"/>
      <c r="E1182" s="50"/>
      <c r="F1182" s="50"/>
      <c r="G1182" s="62"/>
    </row>
    <row r="1183" spans="2:7" ht="18" customHeight="1" x14ac:dyDescent="0.25">
      <c r="B1183" s="50"/>
      <c r="E1183" s="50"/>
      <c r="F1183" s="50"/>
      <c r="G1183" s="62"/>
    </row>
    <row r="1184" spans="2:7" ht="18" customHeight="1" x14ac:dyDescent="0.25">
      <c r="B1184" s="50"/>
      <c r="E1184" s="50"/>
      <c r="F1184" s="50"/>
      <c r="G1184" s="62"/>
    </row>
    <row r="1185" spans="2:7" ht="18" customHeight="1" x14ac:dyDescent="0.25">
      <c r="B1185" s="50"/>
      <c r="E1185" s="50"/>
      <c r="F1185" s="50"/>
      <c r="G1185" s="62"/>
    </row>
    <row r="1186" spans="2:7" ht="18" customHeight="1" x14ac:dyDescent="0.25">
      <c r="B1186" s="50"/>
      <c r="E1186" s="50"/>
      <c r="F1186" s="50"/>
      <c r="G1186" s="62"/>
    </row>
    <row r="1187" spans="2:7" ht="18" customHeight="1" x14ac:dyDescent="0.25">
      <c r="B1187" s="50"/>
      <c r="E1187" s="50"/>
      <c r="F1187" s="50"/>
      <c r="G1187" s="62"/>
    </row>
    <row r="1188" spans="2:7" ht="18" customHeight="1" x14ac:dyDescent="0.25">
      <c r="B1188" s="50"/>
      <c r="E1188" s="50"/>
      <c r="F1188" s="50"/>
      <c r="G1188" s="62"/>
    </row>
    <row r="1189" spans="2:7" ht="18" customHeight="1" x14ac:dyDescent="0.25">
      <c r="B1189" s="50"/>
      <c r="E1189" s="50"/>
      <c r="F1189" s="50"/>
      <c r="G1189" s="62"/>
    </row>
    <row r="1190" spans="2:7" ht="18" customHeight="1" x14ac:dyDescent="0.25">
      <c r="B1190" s="50"/>
      <c r="E1190" s="50"/>
      <c r="F1190" s="50"/>
      <c r="G1190" s="62"/>
    </row>
    <row r="1191" spans="2:7" ht="18" customHeight="1" x14ac:dyDescent="0.25">
      <c r="B1191" s="50"/>
      <c r="E1191" s="50"/>
      <c r="F1191" s="50"/>
      <c r="G1191" s="62"/>
    </row>
    <row r="1192" spans="2:7" ht="18" customHeight="1" x14ac:dyDescent="0.25">
      <c r="B1192" s="50"/>
      <c r="E1192" s="50"/>
      <c r="F1192" s="50"/>
      <c r="G1192" s="62"/>
    </row>
    <row r="1193" spans="2:7" ht="18" customHeight="1" x14ac:dyDescent="0.25">
      <c r="B1193" s="50"/>
      <c r="E1193" s="50"/>
      <c r="F1193" s="50"/>
      <c r="G1193" s="62"/>
    </row>
    <row r="1194" spans="2:7" ht="18" customHeight="1" x14ac:dyDescent="0.25">
      <c r="B1194" s="50"/>
      <c r="E1194" s="50"/>
      <c r="F1194" s="50"/>
      <c r="G1194" s="62"/>
    </row>
    <row r="1195" spans="2:7" ht="18" customHeight="1" x14ac:dyDescent="0.25">
      <c r="B1195" s="50"/>
      <c r="E1195" s="50"/>
      <c r="F1195" s="50"/>
      <c r="G1195" s="62"/>
    </row>
    <row r="1196" spans="2:7" ht="18" customHeight="1" x14ac:dyDescent="0.25">
      <c r="B1196" s="50"/>
      <c r="E1196" s="50"/>
      <c r="F1196" s="50"/>
      <c r="G1196" s="62"/>
    </row>
    <row r="1197" spans="2:7" ht="18" customHeight="1" x14ac:dyDescent="0.25">
      <c r="B1197" s="50"/>
      <c r="E1197" s="50"/>
      <c r="F1197" s="50"/>
      <c r="G1197" s="62"/>
    </row>
    <row r="1198" spans="2:7" ht="18" customHeight="1" x14ac:dyDescent="0.25">
      <c r="B1198" s="50"/>
      <c r="E1198" s="50"/>
      <c r="F1198" s="50"/>
      <c r="G1198" s="62"/>
    </row>
    <row r="1199" spans="2:7" ht="18" customHeight="1" x14ac:dyDescent="0.25">
      <c r="B1199" s="50"/>
      <c r="E1199" s="50"/>
      <c r="F1199" s="50"/>
      <c r="G1199" s="62"/>
    </row>
    <row r="1200" spans="2:7" ht="18" customHeight="1" x14ac:dyDescent="0.25">
      <c r="B1200" s="50"/>
      <c r="E1200" s="50"/>
      <c r="F1200" s="50"/>
      <c r="G1200" s="62"/>
    </row>
    <row r="1201" spans="2:7" ht="18" customHeight="1" x14ac:dyDescent="0.25">
      <c r="B1201" s="50"/>
      <c r="E1201" s="50"/>
      <c r="F1201" s="50"/>
      <c r="G1201" s="62"/>
    </row>
    <row r="1202" spans="2:7" ht="18" customHeight="1" x14ac:dyDescent="0.25">
      <c r="B1202" s="50"/>
      <c r="E1202" s="50"/>
      <c r="F1202" s="50"/>
      <c r="G1202" s="62"/>
    </row>
    <row r="1203" spans="2:7" ht="18" customHeight="1" x14ac:dyDescent="0.25">
      <c r="B1203" s="50"/>
      <c r="E1203" s="50"/>
      <c r="F1203" s="50"/>
      <c r="G1203" s="62"/>
    </row>
    <row r="1204" spans="2:7" ht="18" customHeight="1" x14ac:dyDescent="0.25">
      <c r="B1204" s="50"/>
      <c r="E1204" s="50"/>
      <c r="F1204" s="50"/>
      <c r="G1204" s="62"/>
    </row>
    <row r="1205" spans="2:7" ht="18" customHeight="1" x14ac:dyDescent="0.25">
      <c r="B1205" s="50"/>
      <c r="E1205" s="50"/>
      <c r="F1205" s="50"/>
      <c r="G1205" s="62"/>
    </row>
    <row r="1206" spans="2:7" ht="18" customHeight="1" x14ac:dyDescent="0.25">
      <c r="B1206" s="50"/>
      <c r="E1206" s="50"/>
      <c r="F1206" s="50"/>
      <c r="G1206" s="62"/>
    </row>
    <row r="1207" spans="2:7" ht="18" customHeight="1" x14ac:dyDescent="0.25">
      <c r="B1207" s="50"/>
      <c r="E1207" s="50"/>
      <c r="F1207" s="50"/>
      <c r="G1207" s="62"/>
    </row>
    <row r="1208" spans="2:7" ht="18" customHeight="1" x14ac:dyDescent="0.25">
      <c r="B1208" s="50"/>
      <c r="E1208" s="50"/>
      <c r="F1208" s="50"/>
      <c r="G1208" s="62"/>
    </row>
    <row r="1209" spans="2:7" ht="18" customHeight="1" x14ac:dyDescent="0.25">
      <c r="B1209" s="50"/>
      <c r="E1209" s="50"/>
      <c r="F1209" s="50"/>
      <c r="G1209" s="62"/>
    </row>
    <row r="1210" spans="2:7" ht="18" customHeight="1" x14ac:dyDescent="0.25">
      <c r="B1210" s="50"/>
      <c r="E1210" s="50"/>
      <c r="F1210" s="50"/>
      <c r="G1210" s="62"/>
    </row>
    <row r="1211" spans="2:7" ht="18" customHeight="1" x14ac:dyDescent="0.25">
      <c r="B1211" s="50"/>
      <c r="E1211" s="50"/>
      <c r="F1211" s="50"/>
      <c r="G1211" s="62"/>
    </row>
    <row r="1212" spans="2:7" ht="18" customHeight="1" x14ac:dyDescent="0.25">
      <c r="B1212" s="50"/>
      <c r="E1212" s="50"/>
      <c r="F1212" s="50"/>
      <c r="G1212" s="62"/>
    </row>
    <row r="1213" spans="2:7" ht="18" customHeight="1" x14ac:dyDescent="0.25">
      <c r="B1213" s="50"/>
      <c r="E1213" s="50"/>
      <c r="F1213" s="50"/>
      <c r="G1213" s="62"/>
    </row>
    <row r="1214" spans="2:7" ht="18" customHeight="1" x14ac:dyDescent="0.25">
      <c r="B1214" s="50"/>
      <c r="E1214" s="50"/>
      <c r="F1214" s="50"/>
      <c r="G1214" s="62"/>
    </row>
    <row r="1215" spans="2:7" ht="18" customHeight="1" x14ac:dyDescent="0.25">
      <c r="B1215" s="50"/>
      <c r="E1215" s="50"/>
      <c r="F1215" s="50"/>
      <c r="G1215" s="62"/>
    </row>
    <row r="1216" spans="2:7" ht="18" customHeight="1" x14ac:dyDescent="0.25">
      <c r="B1216" s="50"/>
      <c r="E1216" s="50"/>
      <c r="F1216" s="50"/>
      <c r="G1216" s="62"/>
    </row>
    <row r="1217" spans="1:116" ht="18" customHeight="1" x14ac:dyDescent="0.25">
      <c r="B1217" s="50"/>
      <c r="E1217" s="50"/>
      <c r="F1217" s="50"/>
      <c r="G1217" s="62"/>
    </row>
    <row r="1218" spans="1:116" ht="18" customHeight="1" x14ac:dyDescent="0.25">
      <c r="B1218" s="50"/>
      <c r="E1218" s="50"/>
      <c r="F1218" s="50"/>
      <c r="G1218" s="62"/>
    </row>
    <row r="1219" spans="1:116" ht="18" customHeight="1" x14ac:dyDescent="0.25">
      <c r="B1219" s="50"/>
      <c r="E1219" s="50"/>
      <c r="F1219" s="50"/>
      <c r="G1219" s="62"/>
    </row>
    <row r="1220" spans="1:116" ht="18" customHeight="1" x14ac:dyDescent="0.25">
      <c r="B1220" s="50"/>
      <c r="E1220" s="50"/>
      <c r="F1220" s="50"/>
      <c r="G1220" s="62"/>
    </row>
    <row r="1221" spans="1:116" ht="18" customHeight="1" x14ac:dyDescent="0.25">
      <c r="B1221" s="50"/>
      <c r="E1221" s="50"/>
      <c r="F1221" s="50"/>
      <c r="G1221" s="62"/>
    </row>
    <row r="1222" spans="1:116" ht="18" customHeight="1" x14ac:dyDescent="0.25">
      <c r="B1222" s="50"/>
      <c r="E1222" s="50"/>
      <c r="F1222" s="50"/>
      <c r="G1222" s="62"/>
    </row>
    <row r="1223" spans="1:116" ht="18" customHeight="1" x14ac:dyDescent="0.25">
      <c r="B1223" s="50"/>
      <c r="E1223" s="50"/>
      <c r="F1223" s="50"/>
      <c r="G1223" s="62"/>
    </row>
    <row r="1224" spans="1:116" ht="18" customHeight="1" x14ac:dyDescent="0.25">
      <c r="B1224" s="50"/>
      <c r="E1224" s="50"/>
      <c r="F1224" s="50"/>
      <c r="G1224" s="62"/>
    </row>
    <row r="1225" spans="1:116" s="49" customFormat="1" ht="18" customHeight="1" x14ac:dyDescent="0.25">
      <c r="A1225" s="115"/>
      <c r="C1225" s="50"/>
      <c r="D1225" s="50"/>
      <c r="E1225" s="60"/>
      <c r="F1225" s="61"/>
      <c r="G1225" s="61"/>
      <c r="H1225" s="50"/>
      <c r="I1225" s="50"/>
      <c r="J1225" s="50"/>
      <c r="K1225" s="50"/>
      <c r="L1225" s="50"/>
      <c r="M1225" s="50"/>
      <c r="N1225" s="50"/>
      <c r="O1225" s="50"/>
      <c r="P1225" s="50"/>
      <c r="Q1225" s="50"/>
      <c r="R1225" s="55"/>
      <c r="S1225" s="55"/>
      <c r="T1225" s="55"/>
      <c r="U1225" s="55"/>
      <c r="V1225" s="55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5"/>
      <c r="AK1225" s="55"/>
      <c r="AL1225" s="55"/>
      <c r="AM1225" s="55"/>
      <c r="AN1225" s="55"/>
      <c r="AO1225" s="55"/>
      <c r="AP1225" s="55"/>
      <c r="AQ1225" s="55"/>
      <c r="AR1225" s="55"/>
      <c r="AS1225" s="55"/>
      <c r="AT1225" s="55"/>
      <c r="AU1225" s="55"/>
      <c r="AV1225" s="55"/>
      <c r="AW1225" s="55"/>
      <c r="AX1225" s="55"/>
      <c r="AY1225" s="55"/>
      <c r="AZ1225" s="55"/>
      <c r="BA1225" s="55"/>
      <c r="BB1225" s="55"/>
      <c r="BC1225" s="55"/>
      <c r="BD1225" s="55"/>
      <c r="BE1225" s="55"/>
      <c r="BF1225" s="55"/>
      <c r="BG1225" s="55"/>
      <c r="BH1225" s="55"/>
      <c r="BI1225" s="55"/>
      <c r="BJ1225" s="55"/>
      <c r="BK1225" s="55"/>
      <c r="BL1225" s="55"/>
      <c r="BM1225" s="55"/>
      <c r="BN1225" s="55"/>
      <c r="BO1225" s="55"/>
      <c r="BP1225" s="55"/>
      <c r="BQ1225" s="55"/>
      <c r="BR1225" s="55"/>
      <c r="BS1225" s="55"/>
      <c r="BT1225" s="55"/>
      <c r="BU1225" s="55"/>
      <c r="BV1225" s="55"/>
      <c r="BW1225" s="55"/>
      <c r="BX1225" s="55"/>
      <c r="BY1225" s="55"/>
      <c r="BZ1225" s="55"/>
      <c r="CA1225" s="55"/>
      <c r="CB1225" s="55"/>
      <c r="CC1225" s="55"/>
      <c r="CD1225" s="55"/>
      <c r="CE1225" s="55"/>
      <c r="CF1225" s="55"/>
      <c r="CG1225" s="55"/>
      <c r="CH1225" s="55"/>
      <c r="CI1225" s="55"/>
      <c r="CJ1225" s="55"/>
      <c r="CK1225" s="55"/>
      <c r="CL1225" s="55"/>
      <c r="CM1225" s="55"/>
      <c r="CN1225" s="55"/>
      <c r="CO1225" s="55"/>
      <c r="CP1225" s="55"/>
      <c r="CQ1225" s="55"/>
      <c r="CR1225" s="55"/>
      <c r="CS1225" s="55"/>
      <c r="CT1225" s="55"/>
      <c r="CU1225" s="55"/>
      <c r="CV1225" s="55"/>
      <c r="CW1225" s="55"/>
      <c r="CX1225" s="55"/>
      <c r="CY1225" s="55"/>
      <c r="CZ1225" s="55"/>
      <c r="DA1225" s="55"/>
      <c r="DB1225" s="55"/>
      <c r="DC1225" s="55"/>
      <c r="DD1225" s="55"/>
      <c r="DE1225" s="55"/>
      <c r="DF1225" s="55"/>
      <c r="DG1225" s="55"/>
      <c r="DH1225" s="55"/>
      <c r="DI1225" s="55"/>
      <c r="DJ1225" s="55"/>
      <c r="DK1225" s="55"/>
      <c r="DL1225" s="55"/>
    </row>
    <row r="1226" spans="1:116" s="49" customFormat="1" ht="18" customHeight="1" x14ac:dyDescent="0.25">
      <c r="A1226" s="115"/>
      <c r="C1226" s="50"/>
      <c r="D1226" s="50"/>
      <c r="E1226" s="60"/>
      <c r="F1226" s="61"/>
      <c r="G1226" s="61"/>
      <c r="H1226" s="50"/>
      <c r="I1226" s="50"/>
      <c r="J1226" s="50"/>
      <c r="K1226" s="50"/>
      <c r="L1226" s="50"/>
      <c r="M1226" s="50"/>
      <c r="N1226" s="50"/>
      <c r="O1226" s="50"/>
      <c r="P1226" s="50"/>
      <c r="Q1226" s="50"/>
      <c r="R1226" s="55"/>
      <c r="S1226" s="55"/>
      <c r="T1226" s="55"/>
      <c r="U1226" s="55"/>
      <c r="V1226" s="55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5"/>
      <c r="AK1226" s="55"/>
      <c r="AL1226" s="55"/>
      <c r="AM1226" s="55"/>
      <c r="AN1226" s="55"/>
      <c r="AO1226" s="55"/>
      <c r="AP1226" s="55"/>
      <c r="AQ1226" s="55"/>
      <c r="AR1226" s="55"/>
      <c r="AS1226" s="55"/>
      <c r="AT1226" s="55"/>
      <c r="AU1226" s="55"/>
      <c r="AV1226" s="55"/>
      <c r="AW1226" s="55"/>
      <c r="AX1226" s="55"/>
      <c r="AY1226" s="55"/>
      <c r="AZ1226" s="55"/>
      <c r="BA1226" s="55"/>
      <c r="BB1226" s="55"/>
      <c r="BC1226" s="55"/>
      <c r="BD1226" s="55"/>
      <c r="BE1226" s="55"/>
      <c r="BF1226" s="55"/>
      <c r="BG1226" s="55"/>
      <c r="BH1226" s="55"/>
      <c r="BI1226" s="55"/>
      <c r="BJ1226" s="55"/>
      <c r="BK1226" s="55"/>
      <c r="BL1226" s="55"/>
      <c r="BM1226" s="55"/>
      <c r="BN1226" s="55"/>
      <c r="BO1226" s="55"/>
      <c r="BP1226" s="55"/>
      <c r="BQ1226" s="55"/>
      <c r="BR1226" s="55"/>
      <c r="BS1226" s="55"/>
      <c r="BT1226" s="55"/>
      <c r="BU1226" s="55"/>
      <c r="BV1226" s="55"/>
      <c r="BW1226" s="55"/>
      <c r="BX1226" s="55"/>
      <c r="BY1226" s="55"/>
      <c r="BZ1226" s="55"/>
      <c r="CA1226" s="55"/>
      <c r="CB1226" s="55"/>
      <c r="CC1226" s="55"/>
      <c r="CD1226" s="55"/>
      <c r="CE1226" s="55"/>
      <c r="CF1226" s="55"/>
      <c r="CG1226" s="55"/>
      <c r="CH1226" s="55"/>
      <c r="CI1226" s="55"/>
      <c r="CJ1226" s="55"/>
      <c r="CK1226" s="55"/>
      <c r="CL1226" s="55"/>
      <c r="CM1226" s="55"/>
      <c r="CN1226" s="55"/>
      <c r="CO1226" s="55"/>
      <c r="CP1226" s="55"/>
      <c r="CQ1226" s="55"/>
      <c r="CR1226" s="55"/>
      <c r="CS1226" s="55"/>
      <c r="CT1226" s="55"/>
      <c r="CU1226" s="55"/>
      <c r="CV1226" s="55"/>
      <c r="CW1226" s="55"/>
      <c r="CX1226" s="55"/>
      <c r="CY1226" s="55"/>
      <c r="CZ1226" s="55"/>
      <c r="DA1226" s="55"/>
      <c r="DB1226" s="55"/>
      <c r="DC1226" s="55"/>
      <c r="DD1226" s="55"/>
      <c r="DE1226" s="55"/>
      <c r="DF1226" s="55"/>
      <c r="DG1226" s="55"/>
      <c r="DH1226" s="55"/>
      <c r="DI1226" s="55"/>
      <c r="DJ1226" s="55"/>
      <c r="DK1226" s="55"/>
      <c r="DL1226" s="55"/>
    </row>
    <row r="1227" spans="1:116" s="49" customFormat="1" ht="18" customHeight="1" x14ac:dyDescent="0.25">
      <c r="A1227" s="115"/>
      <c r="C1227" s="50"/>
      <c r="D1227" s="50"/>
      <c r="E1227" s="60"/>
      <c r="F1227" s="61"/>
      <c r="G1227" s="61"/>
      <c r="H1227" s="50"/>
      <c r="I1227" s="50"/>
      <c r="J1227" s="50"/>
      <c r="K1227" s="50"/>
      <c r="L1227" s="50"/>
      <c r="M1227" s="50"/>
      <c r="N1227" s="50"/>
      <c r="O1227" s="50"/>
      <c r="P1227" s="50"/>
      <c r="Q1227" s="50"/>
      <c r="R1227" s="55"/>
      <c r="S1227" s="55"/>
      <c r="T1227" s="55"/>
      <c r="U1227" s="55"/>
      <c r="V1227" s="55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5"/>
      <c r="AK1227" s="55"/>
      <c r="AL1227" s="55"/>
      <c r="AM1227" s="55"/>
      <c r="AN1227" s="55"/>
      <c r="AO1227" s="55"/>
      <c r="AP1227" s="55"/>
      <c r="AQ1227" s="55"/>
      <c r="AR1227" s="55"/>
      <c r="AS1227" s="55"/>
      <c r="AT1227" s="55"/>
      <c r="AU1227" s="55"/>
      <c r="AV1227" s="55"/>
      <c r="AW1227" s="55"/>
      <c r="AX1227" s="55"/>
      <c r="AY1227" s="55"/>
      <c r="AZ1227" s="55"/>
      <c r="BA1227" s="55"/>
      <c r="BB1227" s="55"/>
      <c r="BC1227" s="55"/>
      <c r="BD1227" s="55"/>
      <c r="BE1227" s="55"/>
      <c r="BF1227" s="55"/>
      <c r="BG1227" s="55"/>
      <c r="BH1227" s="55"/>
      <c r="BI1227" s="55"/>
      <c r="BJ1227" s="55"/>
      <c r="BK1227" s="55"/>
      <c r="BL1227" s="55"/>
      <c r="BM1227" s="55"/>
      <c r="BN1227" s="55"/>
      <c r="BO1227" s="55"/>
      <c r="BP1227" s="55"/>
      <c r="BQ1227" s="55"/>
      <c r="BR1227" s="55"/>
      <c r="BS1227" s="55"/>
      <c r="BT1227" s="55"/>
      <c r="BU1227" s="55"/>
      <c r="BV1227" s="55"/>
      <c r="BW1227" s="55"/>
      <c r="BX1227" s="55"/>
      <c r="BY1227" s="55"/>
      <c r="BZ1227" s="55"/>
      <c r="CA1227" s="55"/>
      <c r="CB1227" s="55"/>
      <c r="CC1227" s="55"/>
      <c r="CD1227" s="55"/>
      <c r="CE1227" s="55"/>
      <c r="CF1227" s="55"/>
      <c r="CG1227" s="55"/>
      <c r="CH1227" s="55"/>
      <c r="CI1227" s="55"/>
      <c r="CJ1227" s="55"/>
      <c r="CK1227" s="55"/>
      <c r="CL1227" s="55"/>
      <c r="CM1227" s="55"/>
      <c r="CN1227" s="55"/>
      <c r="CO1227" s="55"/>
      <c r="CP1227" s="55"/>
      <c r="CQ1227" s="55"/>
      <c r="CR1227" s="55"/>
      <c r="CS1227" s="55"/>
      <c r="CT1227" s="55"/>
      <c r="CU1227" s="55"/>
      <c r="CV1227" s="55"/>
      <c r="CW1227" s="55"/>
      <c r="CX1227" s="55"/>
      <c r="CY1227" s="55"/>
      <c r="CZ1227" s="55"/>
      <c r="DA1227" s="55"/>
      <c r="DB1227" s="55"/>
      <c r="DC1227" s="55"/>
      <c r="DD1227" s="55"/>
      <c r="DE1227" s="55"/>
      <c r="DF1227" s="55"/>
      <c r="DG1227" s="55"/>
      <c r="DH1227" s="55"/>
      <c r="DI1227" s="55"/>
      <c r="DJ1227" s="55"/>
      <c r="DK1227" s="55"/>
      <c r="DL1227" s="55"/>
    </row>
    <row r="1228" spans="1:116" s="49" customFormat="1" ht="18" customHeight="1" x14ac:dyDescent="0.25">
      <c r="A1228" s="115"/>
      <c r="C1228" s="50"/>
      <c r="D1228" s="50"/>
      <c r="E1228" s="60"/>
      <c r="F1228" s="61"/>
      <c r="G1228" s="61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5"/>
      <c r="S1228" s="55"/>
      <c r="T1228" s="55"/>
      <c r="U1228" s="55"/>
      <c r="V1228" s="55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5"/>
      <c r="AK1228" s="55"/>
      <c r="AL1228" s="55"/>
      <c r="AM1228" s="55"/>
      <c r="AN1228" s="55"/>
      <c r="AO1228" s="55"/>
      <c r="AP1228" s="55"/>
      <c r="AQ1228" s="55"/>
      <c r="AR1228" s="55"/>
      <c r="AS1228" s="55"/>
      <c r="AT1228" s="55"/>
      <c r="AU1228" s="55"/>
      <c r="AV1228" s="55"/>
      <c r="AW1228" s="55"/>
      <c r="AX1228" s="55"/>
      <c r="AY1228" s="55"/>
      <c r="AZ1228" s="55"/>
      <c r="BA1228" s="55"/>
      <c r="BB1228" s="55"/>
      <c r="BC1228" s="55"/>
      <c r="BD1228" s="55"/>
      <c r="BE1228" s="55"/>
      <c r="BF1228" s="55"/>
      <c r="BG1228" s="55"/>
      <c r="BH1228" s="55"/>
      <c r="BI1228" s="55"/>
      <c r="BJ1228" s="55"/>
      <c r="BK1228" s="55"/>
      <c r="BL1228" s="55"/>
      <c r="BM1228" s="55"/>
      <c r="BN1228" s="55"/>
      <c r="BO1228" s="55"/>
      <c r="BP1228" s="55"/>
      <c r="BQ1228" s="55"/>
      <c r="BR1228" s="55"/>
      <c r="BS1228" s="55"/>
      <c r="BT1228" s="55"/>
      <c r="BU1228" s="55"/>
      <c r="BV1228" s="55"/>
      <c r="BW1228" s="55"/>
      <c r="BX1228" s="55"/>
      <c r="BY1228" s="55"/>
      <c r="BZ1228" s="55"/>
      <c r="CA1228" s="55"/>
      <c r="CB1228" s="55"/>
      <c r="CC1228" s="55"/>
      <c r="CD1228" s="55"/>
      <c r="CE1228" s="55"/>
      <c r="CF1228" s="55"/>
      <c r="CG1228" s="55"/>
      <c r="CH1228" s="55"/>
      <c r="CI1228" s="55"/>
      <c r="CJ1228" s="55"/>
      <c r="CK1228" s="55"/>
      <c r="CL1228" s="55"/>
      <c r="CM1228" s="55"/>
      <c r="CN1228" s="55"/>
      <c r="CO1228" s="55"/>
      <c r="CP1228" s="55"/>
      <c r="CQ1228" s="55"/>
      <c r="CR1228" s="55"/>
      <c r="CS1228" s="55"/>
      <c r="CT1228" s="55"/>
      <c r="CU1228" s="55"/>
      <c r="CV1228" s="55"/>
      <c r="CW1228" s="55"/>
      <c r="CX1228" s="55"/>
      <c r="CY1228" s="55"/>
      <c r="CZ1228" s="55"/>
      <c r="DA1228" s="55"/>
      <c r="DB1228" s="55"/>
      <c r="DC1228" s="55"/>
      <c r="DD1228" s="55"/>
      <c r="DE1228" s="55"/>
      <c r="DF1228" s="55"/>
      <c r="DG1228" s="55"/>
      <c r="DH1228" s="55"/>
      <c r="DI1228" s="55"/>
      <c r="DJ1228" s="55"/>
      <c r="DK1228" s="55"/>
      <c r="DL1228" s="55"/>
    </row>
    <row r="1229" spans="1:116" s="49" customFormat="1" ht="18" customHeight="1" x14ac:dyDescent="0.25">
      <c r="A1229" s="115"/>
      <c r="C1229" s="50"/>
      <c r="D1229" s="50"/>
      <c r="E1229" s="60"/>
      <c r="F1229" s="61"/>
      <c r="G1229" s="61"/>
      <c r="H1229" s="50"/>
      <c r="I1229" s="50"/>
      <c r="J1229" s="50"/>
      <c r="K1229" s="50"/>
      <c r="L1229" s="50"/>
      <c r="M1229" s="50"/>
      <c r="N1229" s="50"/>
      <c r="O1229" s="50"/>
      <c r="P1229" s="50"/>
      <c r="Q1229" s="50"/>
      <c r="R1229" s="55"/>
      <c r="S1229" s="55"/>
      <c r="T1229" s="55"/>
      <c r="U1229" s="55"/>
      <c r="V1229" s="55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5"/>
      <c r="AK1229" s="55"/>
      <c r="AL1229" s="55"/>
      <c r="AM1229" s="55"/>
      <c r="AN1229" s="55"/>
      <c r="AO1229" s="55"/>
      <c r="AP1229" s="55"/>
      <c r="AQ1229" s="55"/>
      <c r="AR1229" s="55"/>
      <c r="AS1229" s="55"/>
      <c r="AT1229" s="55"/>
      <c r="AU1229" s="55"/>
      <c r="AV1229" s="55"/>
      <c r="AW1229" s="55"/>
      <c r="AX1229" s="55"/>
      <c r="AY1229" s="55"/>
      <c r="AZ1229" s="55"/>
      <c r="BA1229" s="55"/>
      <c r="BB1229" s="55"/>
      <c r="BC1229" s="55"/>
      <c r="BD1229" s="55"/>
      <c r="BE1229" s="55"/>
      <c r="BF1229" s="55"/>
      <c r="BG1229" s="55"/>
      <c r="BH1229" s="55"/>
      <c r="BI1229" s="55"/>
      <c r="BJ1229" s="55"/>
      <c r="BK1229" s="55"/>
      <c r="BL1229" s="55"/>
      <c r="BM1229" s="55"/>
      <c r="BN1229" s="55"/>
      <c r="BO1229" s="55"/>
      <c r="BP1229" s="55"/>
      <c r="BQ1229" s="55"/>
      <c r="BR1229" s="55"/>
      <c r="BS1229" s="55"/>
      <c r="BT1229" s="55"/>
      <c r="BU1229" s="55"/>
      <c r="BV1229" s="55"/>
      <c r="BW1229" s="55"/>
      <c r="BX1229" s="55"/>
      <c r="BY1229" s="55"/>
      <c r="BZ1229" s="55"/>
      <c r="CA1229" s="55"/>
      <c r="CB1229" s="55"/>
      <c r="CC1229" s="55"/>
      <c r="CD1229" s="55"/>
      <c r="CE1229" s="55"/>
      <c r="CF1229" s="55"/>
      <c r="CG1229" s="55"/>
      <c r="CH1229" s="55"/>
      <c r="CI1229" s="55"/>
      <c r="CJ1229" s="55"/>
      <c r="CK1229" s="55"/>
      <c r="CL1229" s="55"/>
      <c r="CM1229" s="55"/>
      <c r="CN1229" s="55"/>
      <c r="CO1229" s="55"/>
      <c r="CP1229" s="55"/>
      <c r="CQ1229" s="55"/>
      <c r="CR1229" s="55"/>
      <c r="CS1229" s="55"/>
      <c r="CT1229" s="55"/>
      <c r="CU1229" s="55"/>
      <c r="CV1229" s="55"/>
      <c r="CW1229" s="55"/>
      <c r="CX1229" s="55"/>
      <c r="CY1229" s="55"/>
      <c r="CZ1229" s="55"/>
      <c r="DA1229" s="55"/>
      <c r="DB1229" s="55"/>
      <c r="DC1229" s="55"/>
      <c r="DD1229" s="55"/>
      <c r="DE1229" s="55"/>
      <c r="DF1229" s="55"/>
      <c r="DG1229" s="55"/>
      <c r="DH1229" s="55"/>
      <c r="DI1229" s="55"/>
      <c r="DJ1229" s="55"/>
      <c r="DK1229" s="55"/>
      <c r="DL1229" s="55"/>
    </row>
    <row r="1230" spans="1:116" s="49" customFormat="1" ht="18" customHeight="1" x14ac:dyDescent="0.25">
      <c r="A1230" s="115"/>
      <c r="C1230" s="50"/>
      <c r="D1230" s="50"/>
      <c r="E1230" s="60"/>
      <c r="F1230" s="61"/>
      <c r="G1230" s="61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5"/>
      <c r="AK1230" s="55"/>
      <c r="AL1230" s="55"/>
      <c r="AM1230" s="55"/>
      <c r="AN1230" s="55"/>
      <c r="AO1230" s="55"/>
      <c r="AP1230" s="55"/>
      <c r="AQ1230" s="55"/>
      <c r="AR1230" s="55"/>
      <c r="AS1230" s="55"/>
      <c r="AT1230" s="55"/>
      <c r="AU1230" s="55"/>
      <c r="AV1230" s="55"/>
      <c r="AW1230" s="55"/>
      <c r="AX1230" s="55"/>
      <c r="AY1230" s="55"/>
      <c r="AZ1230" s="55"/>
      <c r="BA1230" s="55"/>
      <c r="BB1230" s="55"/>
      <c r="BC1230" s="55"/>
      <c r="BD1230" s="55"/>
      <c r="BE1230" s="55"/>
      <c r="BF1230" s="55"/>
      <c r="BG1230" s="55"/>
      <c r="BH1230" s="55"/>
      <c r="BI1230" s="55"/>
      <c r="BJ1230" s="55"/>
      <c r="BK1230" s="55"/>
      <c r="BL1230" s="55"/>
      <c r="BM1230" s="55"/>
      <c r="BN1230" s="55"/>
      <c r="BO1230" s="55"/>
      <c r="BP1230" s="55"/>
      <c r="BQ1230" s="55"/>
      <c r="BR1230" s="55"/>
      <c r="BS1230" s="55"/>
      <c r="BT1230" s="55"/>
      <c r="BU1230" s="55"/>
      <c r="BV1230" s="55"/>
      <c r="BW1230" s="55"/>
      <c r="BX1230" s="55"/>
      <c r="BY1230" s="55"/>
      <c r="BZ1230" s="55"/>
      <c r="CA1230" s="55"/>
      <c r="CB1230" s="55"/>
      <c r="CC1230" s="55"/>
      <c r="CD1230" s="55"/>
      <c r="CE1230" s="55"/>
      <c r="CF1230" s="55"/>
      <c r="CG1230" s="55"/>
      <c r="CH1230" s="55"/>
      <c r="CI1230" s="55"/>
      <c r="CJ1230" s="55"/>
      <c r="CK1230" s="55"/>
      <c r="CL1230" s="55"/>
      <c r="CM1230" s="55"/>
      <c r="CN1230" s="55"/>
      <c r="CO1230" s="55"/>
      <c r="CP1230" s="55"/>
      <c r="CQ1230" s="55"/>
      <c r="CR1230" s="55"/>
      <c r="CS1230" s="55"/>
      <c r="CT1230" s="55"/>
      <c r="CU1230" s="55"/>
      <c r="CV1230" s="55"/>
      <c r="CW1230" s="55"/>
      <c r="CX1230" s="55"/>
      <c r="CY1230" s="55"/>
      <c r="CZ1230" s="55"/>
      <c r="DA1230" s="55"/>
      <c r="DB1230" s="55"/>
      <c r="DC1230" s="55"/>
      <c r="DD1230" s="55"/>
      <c r="DE1230" s="55"/>
      <c r="DF1230" s="55"/>
      <c r="DG1230" s="55"/>
      <c r="DH1230" s="55"/>
      <c r="DI1230" s="55"/>
      <c r="DJ1230" s="55"/>
      <c r="DK1230" s="55"/>
      <c r="DL1230" s="55"/>
    </row>
    <row r="1231" spans="1:116" s="49" customFormat="1" ht="18" customHeight="1" x14ac:dyDescent="0.25">
      <c r="A1231" s="115"/>
      <c r="C1231" s="50"/>
      <c r="D1231" s="50"/>
      <c r="E1231" s="60"/>
      <c r="F1231" s="61"/>
      <c r="G1231" s="61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5"/>
      <c r="AU1231" s="55"/>
      <c r="AV1231" s="55"/>
      <c r="AW1231" s="55"/>
      <c r="AX1231" s="55"/>
      <c r="AY1231" s="55"/>
      <c r="AZ1231" s="55"/>
      <c r="BA1231" s="55"/>
      <c r="BB1231" s="55"/>
      <c r="BC1231" s="55"/>
      <c r="BD1231" s="55"/>
      <c r="BE1231" s="55"/>
      <c r="BF1231" s="55"/>
      <c r="BG1231" s="55"/>
      <c r="BH1231" s="55"/>
      <c r="BI1231" s="55"/>
      <c r="BJ1231" s="55"/>
      <c r="BK1231" s="55"/>
      <c r="BL1231" s="55"/>
      <c r="BM1231" s="55"/>
      <c r="BN1231" s="55"/>
      <c r="BO1231" s="55"/>
      <c r="BP1231" s="55"/>
      <c r="BQ1231" s="55"/>
      <c r="BR1231" s="55"/>
      <c r="BS1231" s="55"/>
      <c r="BT1231" s="55"/>
      <c r="BU1231" s="55"/>
      <c r="BV1231" s="55"/>
      <c r="BW1231" s="55"/>
      <c r="BX1231" s="55"/>
      <c r="BY1231" s="55"/>
      <c r="BZ1231" s="55"/>
      <c r="CA1231" s="55"/>
      <c r="CB1231" s="55"/>
      <c r="CC1231" s="55"/>
      <c r="CD1231" s="55"/>
      <c r="CE1231" s="55"/>
      <c r="CF1231" s="55"/>
      <c r="CG1231" s="55"/>
      <c r="CH1231" s="55"/>
      <c r="CI1231" s="55"/>
      <c r="CJ1231" s="55"/>
      <c r="CK1231" s="55"/>
      <c r="CL1231" s="55"/>
      <c r="CM1231" s="55"/>
      <c r="CN1231" s="55"/>
      <c r="CO1231" s="55"/>
      <c r="CP1231" s="55"/>
      <c r="CQ1231" s="55"/>
      <c r="CR1231" s="55"/>
      <c r="CS1231" s="55"/>
      <c r="CT1231" s="55"/>
      <c r="CU1231" s="55"/>
      <c r="CV1231" s="55"/>
      <c r="CW1231" s="55"/>
      <c r="CX1231" s="55"/>
      <c r="CY1231" s="55"/>
      <c r="CZ1231" s="55"/>
      <c r="DA1231" s="55"/>
      <c r="DB1231" s="55"/>
      <c r="DC1231" s="55"/>
      <c r="DD1231" s="55"/>
      <c r="DE1231" s="55"/>
      <c r="DF1231" s="55"/>
      <c r="DG1231" s="55"/>
      <c r="DH1231" s="55"/>
      <c r="DI1231" s="55"/>
      <c r="DJ1231" s="55"/>
      <c r="DK1231" s="55"/>
      <c r="DL1231" s="55"/>
    </row>
    <row r="1232" spans="1:116" s="49" customFormat="1" ht="18" customHeight="1" x14ac:dyDescent="0.25">
      <c r="A1232" s="115"/>
      <c r="C1232" s="50"/>
      <c r="D1232" s="50"/>
      <c r="E1232" s="60"/>
      <c r="F1232" s="61"/>
      <c r="G1232" s="61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5"/>
      <c r="S1232" s="55"/>
      <c r="T1232" s="55"/>
      <c r="U1232" s="55"/>
      <c r="V1232" s="55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5"/>
      <c r="AK1232" s="55"/>
      <c r="AL1232" s="55"/>
      <c r="AM1232" s="55"/>
      <c r="AN1232" s="55"/>
      <c r="AO1232" s="55"/>
      <c r="AP1232" s="55"/>
      <c r="AQ1232" s="55"/>
      <c r="AR1232" s="55"/>
      <c r="AS1232" s="55"/>
      <c r="AT1232" s="55"/>
      <c r="AU1232" s="55"/>
      <c r="AV1232" s="55"/>
      <c r="AW1232" s="55"/>
      <c r="AX1232" s="55"/>
      <c r="AY1232" s="55"/>
      <c r="AZ1232" s="55"/>
      <c r="BA1232" s="55"/>
      <c r="BB1232" s="55"/>
      <c r="BC1232" s="55"/>
      <c r="BD1232" s="55"/>
      <c r="BE1232" s="55"/>
      <c r="BF1232" s="55"/>
      <c r="BG1232" s="55"/>
      <c r="BH1232" s="55"/>
      <c r="BI1232" s="55"/>
      <c r="BJ1232" s="55"/>
      <c r="BK1232" s="55"/>
      <c r="BL1232" s="55"/>
      <c r="BM1232" s="55"/>
      <c r="BN1232" s="55"/>
      <c r="BO1232" s="55"/>
      <c r="BP1232" s="55"/>
      <c r="BQ1232" s="55"/>
      <c r="BR1232" s="55"/>
      <c r="BS1232" s="55"/>
      <c r="BT1232" s="55"/>
      <c r="BU1232" s="55"/>
      <c r="BV1232" s="55"/>
      <c r="BW1232" s="55"/>
      <c r="BX1232" s="55"/>
      <c r="BY1232" s="55"/>
      <c r="BZ1232" s="55"/>
      <c r="CA1232" s="55"/>
      <c r="CB1232" s="55"/>
      <c r="CC1232" s="55"/>
      <c r="CD1232" s="55"/>
      <c r="CE1232" s="55"/>
      <c r="CF1232" s="55"/>
      <c r="CG1232" s="55"/>
      <c r="CH1232" s="55"/>
      <c r="CI1232" s="55"/>
      <c r="CJ1232" s="55"/>
      <c r="CK1232" s="55"/>
      <c r="CL1232" s="55"/>
      <c r="CM1232" s="55"/>
      <c r="CN1232" s="55"/>
      <c r="CO1232" s="55"/>
      <c r="CP1232" s="55"/>
      <c r="CQ1232" s="55"/>
      <c r="CR1232" s="55"/>
      <c r="CS1232" s="55"/>
      <c r="CT1232" s="55"/>
      <c r="CU1232" s="55"/>
      <c r="CV1232" s="55"/>
      <c r="CW1232" s="55"/>
      <c r="CX1232" s="55"/>
      <c r="CY1232" s="55"/>
      <c r="CZ1232" s="55"/>
      <c r="DA1232" s="55"/>
      <c r="DB1232" s="55"/>
      <c r="DC1232" s="55"/>
      <c r="DD1232" s="55"/>
      <c r="DE1232" s="55"/>
      <c r="DF1232" s="55"/>
      <c r="DG1232" s="55"/>
      <c r="DH1232" s="55"/>
      <c r="DI1232" s="55"/>
      <c r="DJ1232" s="55"/>
      <c r="DK1232" s="55"/>
      <c r="DL1232" s="55"/>
    </row>
  </sheetData>
  <autoFilter ref="A5:DL26"/>
  <mergeCells count="9">
    <mergeCell ref="H4:H5"/>
    <mergeCell ref="A1:G1"/>
    <mergeCell ref="A2:G2"/>
    <mergeCell ref="A4:A5"/>
    <mergeCell ref="B4:B5"/>
    <mergeCell ref="C4:D4"/>
    <mergeCell ref="E4:E5"/>
    <mergeCell ref="F4:F5"/>
    <mergeCell ref="G4:G5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237"/>
  <sheetViews>
    <sheetView zoomScale="96" zoomScaleNormal="96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1:A1048576"/>
    </sheetView>
  </sheetViews>
  <sheetFormatPr defaultRowHeight="18" customHeight="1" x14ac:dyDescent="0.25"/>
  <cols>
    <col min="1" max="1" width="8.140625" style="115" bestFit="1" customWidth="1"/>
    <col min="2" max="2" width="47" style="49" bestFit="1" customWidth="1"/>
    <col min="3" max="3" width="10.85546875" style="50" customWidth="1"/>
    <col min="4" max="4" width="9.85546875" style="50" customWidth="1"/>
    <col min="5" max="5" width="14.5703125" style="60" bestFit="1" customWidth="1"/>
    <col min="6" max="6" width="13.42578125" style="61" customWidth="1"/>
    <col min="7" max="7" width="14.7109375" style="61" customWidth="1"/>
    <col min="8" max="8" width="13.42578125" style="50" customWidth="1"/>
    <col min="9" max="9" width="9.140625" style="50"/>
    <col min="10" max="10" width="10.42578125" style="50" customWidth="1"/>
    <col min="11" max="17" width="9.140625" style="50"/>
    <col min="18" max="116" width="9.140625" style="55"/>
    <col min="117" max="16384" width="9.140625" style="50"/>
  </cols>
  <sheetData>
    <row r="1" spans="1:116" s="68" customFormat="1" ht="23.25" customHeight="1" x14ac:dyDescent="0.3">
      <c r="A1" s="119" t="s">
        <v>61</v>
      </c>
      <c r="B1" s="119"/>
      <c r="C1" s="119"/>
      <c r="D1" s="119"/>
      <c r="E1" s="119"/>
      <c r="F1" s="119"/>
      <c r="G1" s="119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</row>
    <row r="2" spans="1:116" s="68" customFormat="1" ht="23.25" customHeight="1" x14ac:dyDescent="0.3">
      <c r="A2" s="120" t="s">
        <v>135</v>
      </c>
      <c r="B2" s="120"/>
      <c r="C2" s="120"/>
      <c r="D2" s="120"/>
      <c r="E2" s="120"/>
      <c r="F2" s="120"/>
      <c r="G2" s="120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</row>
    <row r="3" spans="1:116" ht="10.5" customHeight="1" x14ac:dyDescent="0.25">
      <c r="A3" s="111"/>
      <c r="B3" s="65"/>
      <c r="C3" s="65"/>
      <c r="D3" s="65"/>
      <c r="E3" s="65"/>
      <c r="F3" s="65"/>
      <c r="G3" s="65"/>
    </row>
    <row r="4" spans="1:116" s="58" customFormat="1" ht="18" customHeight="1" x14ac:dyDescent="0.25">
      <c r="A4" s="121" t="s">
        <v>9</v>
      </c>
      <c r="B4" s="123" t="s">
        <v>8</v>
      </c>
      <c r="C4" s="125" t="s">
        <v>7</v>
      </c>
      <c r="D4" s="126"/>
      <c r="E4" s="123" t="s">
        <v>6</v>
      </c>
      <c r="F4" s="127" t="s">
        <v>5</v>
      </c>
      <c r="G4" s="127" t="s">
        <v>4</v>
      </c>
      <c r="H4" s="118" t="s">
        <v>88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</row>
    <row r="5" spans="1:116" s="58" customFormat="1" ht="18" customHeight="1" x14ac:dyDescent="0.25">
      <c r="A5" s="122"/>
      <c r="B5" s="124"/>
      <c r="C5" s="69" t="s">
        <v>3</v>
      </c>
      <c r="D5" s="69" t="s">
        <v>2</v>
      </c>
      <c r="E5" s="124"/>
      <c r="F5" s="128"/>
      <c r="G5" s="128"/>
      <c r="H5" s="118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</row>
    <row r="6" spans="1:116" s="76" customFormat="1" ht="18" customHeight="1" x14ac:dyDescent="0.25">
      <c r="A6" s="113"/>
      <c r="B6" s="70" t="s">
        <v>1</v>
      </c>
      <c r="C6" s="71"/>
      <c r="D6" s="71"/>
      <c r="E6" s="72"/>
      <c r="F6" s="73"/>
      <c r="G6" s="74">
        <f>T5.19!G26</f>
        <v>23058178</v>
      </c>
      <c r="H6" s="75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</row>
    <row r="7" spans="1:116" ht="18" customHeight="1" x14ac:dyDescent="0.25">
      <c r="A7" s="112">
        <v>44348</v>
      </c>
      <c r="B7" s="59" t="s">
        <v>64</v>
      </c>
      <c r="C7" s="48"/>
      <c r="D7" s="48"/>
      <c r="E7" s="51"/>
      <c r="F7" s="52">
        <v>2200</v>
      </c>
      <c r="G7" s="52">
        <f>G6+E7-F7</f>
        <v>23055978</v>
      </c>
      <c r="H7" s="53" t="s">
        <v>60</v>
      </c>
    </row>
    <row r="8" spans="1:116" ht="18" customHeight="1" x14ac:dyDescent="0.25">
      <c r="A8" s="112">
        <v>44348</v>
      </c>
      <c r="B8" s="59" t="s">
        <v>66</v>
      </c>
      <c r="C8" s="48" t="s">
        <v>11</v>
      </c>
      <c r="D8" s="48"/>
      <c r="E8" s="51">
        <v>100000</v>
      </c>
      <c r="F8" s="52"/>
      <c r="G8" s="52">
        <f t="shared" ref="G8:G30" si="0">G7+E8-F8</f>
        <v>23155978</v>
      </c>
      <c r="H8" s="53" t="s">
        <v>38</v>
      </c>
    </row>
    <row r="9" spans="1:116" ht="18" customHeight="1" x14ac:dyDescent="0.25">
      <c r="A9" s="112">
        <v>44348</v>
      </c>
      <c r="B9" s="59" t="s">
        <v>66</v>
      </c>
      <c r="C9" s="48" t="s">
        <v>11</v>
      </c>
      <c r="D9" s="48"/>
      <c r="E9" s="51">
        <v>150000</v>
      </c>
      <c r="F9" s="52"/>
      <c r="G9" s="52">
        <f t="shared" si="0"/>
        <v>23305978</v>
      </c>
      <c r="H9" s="53" t="s">
        <v>38</v>
      </c>
    </row>
    <row r="10" spans="1:116" ht="18" customHeight="1" x14ac:dyDescent="0.25">
      <c r="A10" s="112">
        <v>44350</v>
      </c>
      <c r="B10" s="59" t="s">
        <v>100</v>
      </c>
      <c r="C10" s="48"/>
      <c r="D10" s="48"/>
      <c r="E10" s="51"/>
      <c r="F10" s="52">
        <v>600000</v>
      </c>
      <c r="G10" s="52">
        <f t="shared" si="0"/>
        <v>22705978</v>
      </c>
      <c r="H10" s="53" t="s">
        <v>90</v>
      </c>
    </row>
    <row r="11" spans="1:116" ht="18" customHeight="1" x14ac:dyDescent="0.25">
      <c r="A11" s="114">
        <v>44352</v>
      </c>
      <c r="B11" s="59" t="s">
        <v>136</v>
      </c>
      <c r="C11" s="48" t="s">
        <v>11</v>
      </c>
      <c r="D11" s="48"/>
      <c r="E11" s="51">
        <v>2000000</v>
      </c>
      <c r="F11" s="52"/>
      <c r="G11" s="52">
        <f t="shared" si="0"/>
        <v>24705978</v>
      </c>
      <c r="H11" s="53" t="s">
        <v>38</v>
      </c>
    </row>
    <row r="12" spans="1:116" ht="18" customHeight="1" x14ac:dyDescent="0.25">
      <c r="A12" s="112">
        <v>44354</v>
      </c>
      <c r="B12" s="59" t="s">
        <v>138</v>
      </c>
      <c r="C12" s="48"/>
      <c r="D12" s="48" t="s">
        <v>11</v>
      </c>
      <c r="E12" s="51">
        <v>900000</v>
      </c>
      <c r="F12" s="52"/>
      <c r="G12" s="52">
        <f t="shared" si="0"/>
        <v>25605978</v>
      </c>
      <c r="H12" s="53" t="s">
        <v>37</v>
      </c>
    </row>
    <row r="13" spans="1:116" ht="18" customHeight="1" x14ac:dyDescent="0.25">
      <c r="A13" s="112">
        <v>44354</v>
      </c>
      <c r="B13" s="59" t="s">
        <v>66</v>
      </c>
      <c r="C13" s="48" t="s">
        <v>11</v>
      </c>
      <c r="D13" s="48"/>
      <c r="E13" s="51">
        <v>1000000</v>
      </c>
      <c r="F13" s="52"/>
      <c r="G13" s="52">
        <f t="shared" si="0"/>
        <v>26605978</v>
      </c>
      <c r="H13" s="53" t="s">
        <v>38</v>
      </c>
    </row>
    <row r="14" spans="1:116" ht="18" customHeight="1" x14ac:dyDescent="0.25">
      <c r="A14" s="112">
        <v>44355</v>
      </c>
      <c r="B14" s="59" t="s">
        <v>66</v>
      </c>
      <c r="C14" s="48" t="s">
        <v>11</v>
      </c>
      <c r="D14" s="48"/>
      <c r="E14" s="52">
        <v>500000</v>
      </c>
      <c r="F14" s="52"/>
      <c r="G14" s="52">
        <f t="shared" si="0"/>
        <v>27105978</v>
      </c>
      <c r="H14" s="53" t="s">
        <v>38</v>
      </c>
    </row>
    <row r="15" spans="1:116" ht="18" customHeight="1" x14ac:dyDescent="0.25">
      <c r="A15" s="112">
        <v>44357</v>
      </c>
      <c r="B15" s="59" t="s">
        <v>66</v>
      </c>
      <c r="C15" s="48" t="s">
        <v>11</v>
      </c>
      <c r="D15" s="48"/>
      <c r="E15" s="51">
        <v>300000</v>
      </c>
      <c r="F15" s="52"/>
      <c r="G15" s="52">
        <f t="shared" si="0"/>
        <v>27405978</v>
      </c>
      <c r="H15" s="53" t="s">
        <v>38</v>
      </c>
    </row>
    <row r="16" spans="1:116" ht="18" customHeight="1" x14ac:dyDescent="0.25">
      <c r="A16" s="112">
        <v>44358</v>
      </c>
      <c r="B16" s="59" t="s">
        <v>27</v>
      </c>
      <c r="C16" s="48"/>
      <c r="D16" s="48"/>
      <c r="E16" s="51">
        <v>504110</v>
      </c>
      <c r="F16" s="52"/>
      <c r="G16" s="52">
        <f t="shared" si="0"/>
        <v>27910088</v>
      </c>
      <c r="H16" s="53" t="s">
        <v>83</v>
      </c>
    </row>
    <row r="17" spans="1:116" ht="18" customHeight="1" x14ac:dyDescent="0.25">
      <c r="A17" s="112">
        <v>44358</v>
      </c>
      <c r="B17" s="59" t="s">
        <v>139</v>
      </c>
      <c r="C17" s="48"/>
      <c r="D17" s="48"/>
      <c r="E17" s="51"/>
      <c r="F17" s="52">
        <v>300000</v>
      </c>
      <c r="G17" s="52">
        <f t="shared" si="0"/>
        <v>27610088</v>
      </c>
      <c r="H17" s="53" t="s">
        <v>119</v>
      </c>
    </row>
    <row r="18" spans="1:116" ht="18" customHeight="1" x14ac:dyDescent="0.25">
      <c r="A18" s="112">
        <v>44360</v>
      </c>
      <c r="B18" s="59" t="s">
        <v>140</v>
      </c>
      <c r="C18" s="48"/>
      <c r="D18" s="48" t="s">
        <v>11</v>
      </c>
      <c r="E18" s="52">
        <v>200000</v>
      </c>
      <c r="F18" s="52"/>
      <c r="G18" s="52">
        <f t="shared" si="0"/>
        <v>27810088</v>
      </c>
      <c r="H18" s="53" t="s">
        <v>37</v>
      </c>
    </row>
    <row r="19" spans="1:116" ht="18" customHeight="1" x14ac:dyDescent="0.25">
      <c r="A19" s="112">
        <v>44362</v>
      </c>
      <c r="B19" s="59" t="s">
        <v>66</v>
      </c>
      <c r="C19" s="48" t="s">
        <v>11</v>
      </c>
      <c r="D19" s="48"/>
      <c r="E19" s="52">
        <v>5000000</v>
      </c>
      <c r="F19" s="52"/>
      <c r="G19" s="52">
        <f t="shared" si="0"/>
        <v>32810088</v>
      </c>
      <c r="H19" s="53" t="s">
        <v>38</v>
      </c>
    </row>
    <row r="20" spans="1:116" ht="18" customHeight="1" x14ac:dyDescent="0.25">
      <c r="A20" s="112">
        <v>44363</v>
      </c>
      <c r="B20" s="59" t="s">
        <v>141</v>
      </c>
      <c r="C20" s="48" t="s">
        <v>11</v>
      </c>
      <c r="D20" s="48"/>
      <c r="E20" s="52">
        <v>200000</v>
      </c>
      <c r="F20" s="52"/>
      <c r="G20" s="52">
        <f t="shared" si="0"/>
        <v>33010088</v>
      </c>
      <c r="H20" s="53" t="s">
        <v>38</v>
      </c>
    </row>
    <row r="21" spans="1:116" ht="18" customHeight="1" x14ac:dyDescent="0.25">
      <c r="A21" s="112">
        <v>44363</v>
      </c>
      <c r="B21" s="59" t="s">
        <v>66</v>
      </c>
      <c r="C21" s="48" t="s">
        <v>11</v>
      </c>
      <c r="D21" s="48"/>
      <c r="E21" s="52">
        <v>100000</v>
      </c>
      <c r="F21" s="52"/>
      <c r="G21" s="52">
        <f t="shared" si="0"/>
        <v>33110088</v>
      </c>
      <c r="H21" s="53" t="s">
        <v>38</v>
      </c>
    </row>
    <row r="22" spans="1:116" ht="18" customHeight="1" x14ac:dyDescent="0.25">
      <c r="A22" s="112">
        <v>44364</v>
      </c>
      <c r="B22" s="59" t="s">
        <v>100</v>
      </c>
      <c r="C22" s="48"/>
      <c r="D22" s="48"/>
      <c r="E22" s="52"/>
      <c r="F22" s="52">
        <v>580000</v>
      </c>
      <c r="G22" s="52">
        <f t="shared" si="0"/>
        <v>32530088</v>
      </c>
      <c r="H22" s="53" t="s">
        <v>90</v>
      </c>
    </row>
    <row r="23" spans="1:116" ht="18" customHeight="1" x14ac:dyDescent="0.25">
      <c r="A23" s="112">
        <v>44365</v>
      </c>
      <c r="B23" s="59" t="s">
        <v>142</v>
      </c>
      <c r="C23" s="48" t="s">
        <v>219</v>
      </c>
      <c r="D23" s="48"/>
      <c r="E23" s="52">
        <v>200000</v>
      </c>
      <c r="F23" s="52"/>
      <c r="G23" s="52">
        <f t="shared" si="0"/>
        <v>32730088</v>
      </c>
      <c r="H23" s="53" t="s">
        <v>38</v>
      </c>
    </row>
    <row r="24" spans="1:116" ht="18" customHeight="1" x14ac:dyDescent="0.25">
      <c r="A24" s="112">
        <v>44369</v>
      </c>
      <c r="B24" s="59" t="s">
        <v>66</v>
      </c>
      <c r="C24" s="48" t="s">
        <v>11</v>
      </c>
      <c r="D24" s="48"/>
      <c r="E24" s="52">
        <v>100000</v>
      </c>
      <c r="F24" s="52"/>
      <c r="G24" s="52">
        <f t="shared" si="0"/>
        <v>32830088</v>
      </c>
      <c r="H24" s="53" t="s">
        <v>38</v>
      </c>
    </row>
    <row r="25" spans="1:116" ht="18" customHeight="1" x14ac:dyDescent="0.25">
      <c r="A25" s="112">
        <v>44371</v>
      </c>
      <c r="B25" s="59" t="s">
        <v>143</v>
      </c>
      <c r="C25" s="48" t="s">
        <v>11</v>
      </c>
      <c r="D25" s="48"/>
      <c r="E25" s="52">
        <v>500000</v>
      </c>
      <c r="F25" s="52"/>
      <c r="G25" s="52">
        <f t="shared" si="0"/>
        <v>33330088</v>
      </c>
      <c r="H25" s="53" t="s">
        <v>38</v>
      </c>
    </row>
    <row r="26" spans="1:116" ht="18" customHeight="1" x14ac:dyDescent="0.25">
      <c r="A26" s="112">
        <v>44372</v>
      </c>
      <c r="B26" s="59" t="s">
        <v>83</v>
      </c>
      <c r="C26" s="48"/>
      <c r="D26" s="48"/>
      <c r="E26" s="52">
        <v>2358</v>
      </c>
      <c r="F26" s="52"/>
      <c r="G26" s="52">
        <f t="shared" si="0"/>
        <v>33332446</v>
      </c>
      <c r="H26" s="53" t="s">
        <v>83</v>
      </c>
    </row>
    <row r="27" spans="1:116" ht="18" customHeight="1" x14ac:dyDescent="0.25">
      <c r="A27" s="112">
        <v>44372</v>
      </c>
      <c r="B27" s="59" t="s">
        <v>66</v>
      </c>
      <c r="C27" s="48" t="s">
        <v>11</v>
      </c>
      <c r="D27" s="48"/>
      <c r="E27" s="52">
        <v>200000</v>
      </c>
      <c r="F27" s="52"/>
      <c r="G27" s="52">
        <f t="shared" si="0"/>
        <v>33532446</v>
      </c>
      <c r="H27" s="53" t="s">
        <v>38</v>
      </c>
    </row>
    <row r="28" spans="1:116" ht="18" customHeight="1" x14ac:dyDescent="0.25">
      <c r="A28" s="112">
        <v>44376</v>
      </c>
      <c r="B28" s="59" t="s">
        <v>66</v>
      </c>
      <c r="C28" s="48" t="s">
        <v>11</v>
      </c>
      <c r="D28" s="48"/>
      <c r="E28" s="52">
        <v>80000</v>
      </c>
      <c r="F28" s="52"/>
      <c r="G28" s="52">
        <f t="shared" si="0"/>
        <v>33612446</v>
      </c>
      <c r="H28" s="53" t="s">
        <v>38</v>
      </c>
    </row>
    <row r="29" spans="1:116" ht="18" customHeight="1" x14ac:dyDescent="0.25">
      <c r="A29" s="112">
        <v>44377</v>
      </c>
      <c r="B29" s="59" t="s">
        <v>101</v>
      </c>
      <c r="C29" s="48"/>
      <c r="D29" s="48"/>
      <c r="E29" s="52"/>
      <c r="F29" s="52">
        <v>5100000</v>
      </c>
      <c r="G29" s="52">
        <f t="shared" si="0"/>
        <v>28512446</v>
      </c>
      <c r="H29" s="53" t="s">
        <v>89</v>
      </c>
    </row>
    <row r="30" spans="1:116" ht="18" customHeight="1" x14ac:dyDescent="0.25">
      <c r="A30" s="112">
        <v>44377</v>
      </c>
      <c r="B30" s="59" t="s">
        <v>100</v>
      </c>
      <c r="C30" s="48"/>
      <c r="D30" s="48"/>
      <c r="E30" s="52"/>
      <c r="F30" s="52">
        <v>270000</v>
      </c>
      <c r="G30" s="52">
        <f t="shared" si="0"/>
        <v>28242446</v>
      </c>
      <c r="H30" s="53" t="s">
        <v>90</v>
      </c>
    </row>
    <row r="31" spans="1:116" s="80" customFormat="1" ht="18" customHeight="1" x14ac:dyDescent="0.25">
      <c r="A31" s="113"/>
      <c r="B31" s="70" t="s">
        <v>10</v>
      </c>
      <c r="C31" s="71"/>
      <c r="D31" s="71"/>
      <c r="E31" s="78">
        <f>SUM(E7:E30)</f>
        <v>12036468</v>
      </c>
      <c r="F31" s="79">
        <f>SUM(F7:F30)</f>
        <v>6852200</v>
      </c>
      <c r="G31" s="74">
        <f>SUM(G6+E31-F31)</f>
        <v>28242446</v>
      </c>
      <c r="H31" s="75"/>
      <c r="I31" s="76"/>
      <c r="J31" s="76"/>
      <c r="K31" s="76"/>
      <c r="L31" s="76"/>
      <c r="M31" s="76"/>
      <c r="N31" s="76"/>
      <c r="O31" s="76"/>
      <c r="P31" s="76"/>
      <c r="Q31" s="76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</row>
    <row r="32" spans="1:116" s="56" customFormat="1" ht="18" customHeight="1" x14ac:dyDescent="0.25">
      <c r="A32" s="115"/>
      <c r="B32" s="57"/>
      <c r="C32" s="57"/>
      <c r="D32" s="60"/>
      <c r="E32" s="61"/>
      <c r="F32" s="62"/>
      <c r="G32" s="50"/>
      <c r="H32" s="55"/>
      <c r="I32" s="63"/>
      <c r="J32" s="50"/>
      <c r="K32" s="50"/>
      <c r="L32" s="50"/>
      <c r="M32" s="50"/>
      <c r="N32" s="50"/>
      <c r="O32" s="50"/>
      <c r="P32" s="50"/>
      <c r="Q32" s="50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</row>
    <row r="33" spans="1:116" s="56" customFormat="1" ht="18" customHeight="1" x14ac:dyDescent="0.25">
      <c r="A33" s="115"/>
      <c r="B33" s="57"/>
      <c r="C33" s="57"/>
      <c r="D33" s="60"/>
      <c r="E33" s="61"/>
      <c r="F33" s="62"/>
      <c r="G33" s="50"/>
      <c r="H33" s="55"/>
      <c r="I33" s="63"/>
      <c r="J33" s="50"/>
      <c r="K33" s="50"/>
      <c r="L33" s="50"/>
      <c r="M33" s="50"/>
      <c r="N33" s="50"/>
      <c r="O33" s="50"/>
      <c r="P33" s="50"/>
      <c r="Q33" s="50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</row>
    <row r="34" spans="1:116" s="56" customFormat="1" ht="18" customHeight="1" x14ac:dyDescent="0.25">
      <c r="A34" s="115"/>
      <c r="B34" s="57"/>
      <c r="C34" s="57"/>
      <c r="D34" s="60"/>
      <c r="E34" s="61"/>
      <c r="F34" s="62"/>
      <c r="G34" s="50"/>
      <c r="H34" s="55"/>
      <c r="I34" s="63"/>
      <c r="J34" s="50"/>
      <c r="K34" s="50"/>
      <c r="L34" s="50"/>
      <c r="M34" s="50"/>
      <c r="N34" s="50"/>
      <c r="O34" s="50"/>
      <c r="P34" s="50"/>
      <c r="Q34" s="50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</row>
    <row r="35" spans="1:116" s="64" customFormat="1" ht="18" customHeight="1" x14ac:dyDescent="0.25">
      <c r="A35" s="115"/>
      <c r="B35" s="57"/>
      <c r="C35" s="57"/>
      <c r="D35" s="60"/>
      <c r="E35" s="61"/>
      <c r="F35" s="62"/>
      <c r="G35" s="50"/>
      <c r="H35" s="55"/>
      <c r="I35" s="50"/>
      <c r="J35" s="50"/>
      <c r="K35" s="50"/>
      <c r="L35" s="50"/>
      <c r="M35" s="50"/>
      <c r="N35" s="50"/>
      <c r="O35" s="50"/>
      <c r="P35" s="50"/>
      <c r="Q35" s="5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</row>
    <row r="36" spans="1:116" s="55" customFormat="1" ht="18" customHeight="1" x14ac:dyDescent="0.25">
      <c r="A36" s="115"/>
      <c r="B36" s="57"/>
      <c r="C36" s="57"/>
      <c r="D36" s="60"/>
      <c r="E36" s="61"/>
      <c r="F36" s="62"/>
      <c r="G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116" s="55" customFormat="1" ht="18" customHeight="1" x14ac:dyDescent="0.25">
      <c r="A37" s="115"/>
      <c r="B37" s="57"/>
      <c r="C37" s="57"/>
      <c r="D37" s="60"/>
      <c r="E37" s="61"/>
      <c r="F37" s="62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16" s="55" customFormat="1" ht="18" customHeight="1" x14ac:dyDescent="0.25">
      <c r="A38" s="115"/>
      <c r="B38" s="57"/>
      <c r="C38" s="57"/>
      <c r="D38" s="60"/>
      <c r="E38" s="61"/>
      <c r="F38" s="62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16" s="55" customFormat="1" ht="18" customHeight="1" x14ac:dyDescent="0.25">
      <c r="A39" s="115"/>
      <c r="B39" s="57"/>
      <c r="C39" s="57"/>
      <c r="D39" s="60"/>
      <c r="E39" s="61"/>
      <c r="F39" s="62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16" s="55" customFormat="1" ht="18" customHeight="1" x14ac:dyDescent="0.25">
      <c r="A40" s="115"/>
      <c r="B40" s="50"/>
      <c r="C40" s="50"/>
      <c r="D40" s="50"/>
      <c r="E40" s="60"/>
      <c r="F40" s="61"/>
      <c r="G40" s="62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16" s="55" customFormat="1" ht="18" customHeight="1" x14ac:dyDescent="0.25">
      <c r="A41" s="115"/>
      <c r="B41" s="50"/>
      <c r="C41" s="50"/>
      <c r="D41" s="50"/>
      <c r="E41" s="60"/>
      <c r="F41" s="61"/>
      <c r="G41" s="62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16" s="55" customFormat="1" ht="18" customHeight="1" x14ac:dyDescent="0.25">
      <c r="A42" s="115"/>
      <c r="B42" s="50"/>
      <c r="C42" s="50"/>
      <c r="D42" s="50"/>
      <c r="E42" s="60"/>
      <c r="F42" s="61"/>
      <c r="G42" s="62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16" s="55" customFormat="1" ht="18" customHeight="1" x14ac:dyDescent="0.25">
      <c r="A43" s="115"/>
      <c r="B43" s="50"/>
      <c r="C43" s="50"/>
      <c r="D43" s="50"/>
      <c r="E43" s="60"/>
      <c r="F43" s="61"/>
      <c r="G43" s="62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16" s="55" customFormat="1" ht="18" customHeight="1" x14ac:dyDescent="0.25">
      <c r="A44" s="115"/>
      <c r="B44" s="50"/>
      <c r="C44" s="50"/>
      <c r="D44" s="50"/>
      <c r="E44" s="60"/>
      <c r="F44" s="61"/>
      <c r="G44" s="62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16" s="55" customFormat="1" ht="18" customHeight="1" x14ac:dyDescent="0.25">
      <c r="A45" s="115"/>
      <c r="B45" s="50"/>
      <c r="C45" s="50"/>
      <c r="D45" s="50"/>
      <c r="E45" s="60"/>
      <c r="F45" s="61"/>
      <c r="G45" s="62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16" s="55" customFormat="1" ht="18" customHeight="1" x14ac:dyDescent="0.25">
      <c r="A46" s="115"/>
      <c r="B46" s="50"/>
      <c r="C46" s="50"/>
      <c r="D46" s="50"/>
      <c r="E46" s="60"/>
      <c r="F46" s="61"/>
      <c r="G46" s="62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16" s="55" customFormat="1" ht="18" customHeight="1" x14ac:dyDescent="0.25">
      <c r="A47" s="115"/>
      <c r="B47" s="50"/>
      <c r="C47" s="50"/>
      <c r="D47" s="50"/>
      <c r="E47" s="60"/>
      <c r="F47" s="61"/>
      <c r="G47" s="62"/>
      <c r="H47" s="50"/>
      <c r="I47" s="50" t="s">
        <v>0</v>
      </c>
      <c r="J47" s="50"/>
      <c r="K47" s="50"/>
      <c r="L47" s="50"/>
      <c r="M47" s="50"/>
      <c r="N47" s="50"/>
      <c r="O47" s="50"/>
      <c r="P47" s="50"/>
      <c r="Q47" s="50"/>
    </row>
    <row r="48" spans="1:116" s="55" customFormat="1" ht="18" customHeight="1" x14ac:dyDescent="0.25">
      <c r="A48" s="115"/>
      <c r="B48" s="50"/>
      <c r="C48" s="50"/>
      <c r="D48" s="50"/>
      <c r="E48" s="60"/>
      <c r="F48" s="61"/>
      <c r="G48" s="62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s="55" customFormat="1" ht="18" customHeight="1" x14ac:dyDescent="0.25">
      <c r="A49" s="115"/>
      <c r="B49" s="50"/>
      <c r="C49" s="50"/>
      <c r="D49" s="50"/>
      <c r="E49" s="60"/>
      <c r="F49" s="61"/>
      <c r="G49" s="62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s="55" customFormat="1" ht="18" customHeight="1" x14ac:dyDescent="0.25">
      <c r="A50" s="115"/>
      <c r="B50" s="50"/>
      <c r="C50" s="50"/>
      <c r="D50" s="50"/>
      <c r="E50" s="60"/>
      <c r="F50" s="61"/>
      <c r="G50" s="62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s="55" customFormat="1" ht="18" customHeight="1" x14ac:dyDescent="0.25">
      <c r="A51" s="115"/>
      <c r="B51" s="50"/>
      <c r="C51" s="50"/>
      <c r="D51" s="50"/>
      <c r="E51" s="60"/>
      <c r="F51" s="61"/>
      <c r="G51" s="62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ht="18" customHeight="1" x14ac:dyDescent="0.25">
      <c r="B52" s="50"/>
      <c r="G52" s="62"/>
    </row>
    <row r="53" spans="1:17" ht="18" customHeight="1" x14ac:dyDescent="0.25">
      <c r="B53" s="50"/>
      <c r="G53" s="62"/>
    </row>
    <row r="54" spans="1:17" ht="18" customHeight="1" x14ac:dyDescent="0.25">
      <c r="B54" s="50"/>
      <c r="E54" s="50"/>
      <c r="F54" s="50"/>
      <c r="G54" s="62"/>
    </row>
    <row r="55" spans="1:17" ht="18" customHeight="1" x14ac:dyDescent="0.25">
      <c r="B55" s="50"/>
      <c r="E55" s="50"/>
      <c r="F55" s="50"/>
      <c r="G55" s="62"/>
    </row>
    <row r="56" spans="1:17" ht="18" customHeight="1" x14ac:dyDescent="0.25">
      <c r="B56" s="50"/>
      <c r="E56" s="50"/>
      <c r="F56" s="50"/>
      <c r="G56" s="62"/>
    </row>
    <row r="57" spans="1:17" ht="18" customHeight="1" x14ac:dyDescent="0.25">
      <c r="B57" s="50"/>
      <c r="E57" s="50"/>
      <c r="F57" s="50"/>
      <c r="G57" s="62"/>
    </row>
    <row r="58" spans="1:17" ht="18" customHeight="1" x14ac:dyDescent="0.25">
      <c r="B58" s="50"/>
      <c r="E58" s="50"/>
      <c r="F58" s="50"/>
      <c r="G58" s="62"/>
    </row>
    <row r="59" spans="1:17" ht="18" customHeight="1" x14ac:dyDescent="0.25">
      <c r="B59" s="50"/>
      <c r="E59" s="50"/>
      <c r="F59" s="50"/>
      <c r="G59" s="62"/>
    </row>
    <row r="60" spans="1:17" ht="18" customHeight="1" x14ac:dyDescent="0.25">
      <c r="B60" s="50"/>
      <c r="E60" s="50"/>
      <c r="F60" s="50"/>
      <c r="G60" s="62"/>
    </row>
    <row r="61" spans="1:17" ht="18" customHeight="1" x14ac:dyDescent="0.25">
      <c r="B61" s="50"/>
      <c r="E61" s="50"/>
      <c r="F61" s="50"/>
      <c r="G61" s="62"/>
    </row>
    <row r="62" spans="1:17" ht="18" customHeight="1" x14ac:dyDescent="0.25">
      <c r="B62" s="50"/>
      <c r="E62" s="50"/>
      <c r="F62" s="50"/>
      <c r="G62" s="62"/>
    </row>
    <row r="63" spans="1:17" ht="18" customHeight="1" x14ac:dyDescent="0.25">
      <c r="B63" s="50"/>
      <c r="E63" s="50"/>
      <c r="F63" s="50"/>
      <c r="G63" s="62"/>
    </row>
    <row r="64" spans="1:17" ht="18" customHeight="1" x14ac:dyDescent="0.25">
      <c r="B64" s="50"/>
      <c r="E64" s="50"/>
      <c r="F64" s="50"/>
      <c r="G64" s="62"/>
    </row>
    <row r="65" spans="2:7" ht="18" customHeight="1" x14ac:dyDescent="0.25">
      <c r="B65" s="50"/>
      <c r="E65" s="50"/>
      <c r="F65" s="50"/>
      <c r="G65" s="62"/>
    </row>
    <row r="66" spans="2:7" ht="18" customHeight="1" x14ac:dyDescent="0.25">
      <c r="B66" s="50"/>
      <c r="E66" s="50"/>
      <c r="F66" s="50"/>
      <c r="G66" s="62"/>
    </row>
    <row r="67" spans="2:7" ht="18" customHeight="1" x14ac:dyDescent="0.25">
      <c r="B67" s="50"/>
      <c r="E67" s="50"/>
      <c r="F67" s="50"/>
      <c r="G67" s="62"/>
    </row>
    <row r="68" spans="2:7" ht="18" customHeight="1" x14ac:dyDescent="0.25">
      <c r="B68" s="50"/>
      <c r="E68" s="50"/>
      <c r="F68" s="50"/>
      <c r="G68" s="62"/>
    </row>
    <row r="69" spans="2:7" ht="18" customHeight="1" x14ac:dyDescent="0.25">
      <c r="B69" s="50"/>
      <c r="E69" s="50"/>
      <c r="F69" s="50"/>
      <c r="G69" s="62"/>
    </row>
    <row r="70" spans="2:7" ht="18" customHeight="1" x14ac:dyDescent="0.25">
      <c r="B70" s="50"/>
      <c r="E70" s="50"/>
      <c r="F70" s="50"/>
      <c r="G70" s="62"/>
    </row>
    <row r="71" spans="2:7" ht="18" customHeight="1" x14ac:dyDescent="0.25">
      <c r="B71" s="50"/>
      <c r="E71" s="50"/>
      <c r="F71" s="50"/>
      <c r="G71" s="62"/>
    </row>
    <row r="72" spans="2:7" ht="18" customHeight="1" x14ac:dyDescent="0.25">
      <c r="B72" s="50"/>
      <c r="E72" s="50"/>
      <c r="F72" s="50"/>
      <c r="G72" s="62"/>
    </row>
    <row r="73" spans="2:7" ht="18" customHeight="1" x14ac:dyDescent="0.25">
      <c r="B73" s="50"/>
      <c r="E73" s="50"/>
      <c r="F73" s="50"/>
      <c r="G73" s="62"/>
    </row>
    <row r="74" spans="2:7" ht="18" customHeight="1" x14ac:dyDescent="0.25">
      <c r="B74" s="50"/>
      <c r="E74" s="50"/>
      <c r="F74" s="50"/>
      <c r="G74" s="62"/>
    </row>
    <row r="75" spans="2:7" ht="18" customHeight="1" x14ac:dyDescent="0.25">
      <c r="B75" s="50"/>
      <c r="E75" s="50"/>
      <c r="F75" s="50"/>
      <c r="G75" s="62"/>
    </row>
    <row r="76" spans="2:7" ht="18" customHeight="1" x14ac:dyDescent="0.25">
      <c r="B76" s="50"/>
      <c r="E76" s="50"/>
      <c r="F76" s="50"/>
      <c r="G76" s="62"/>
    </row>
    <row r="77" spans="2:7" ht="18" customHeight="1" x14ac:dyDescent="0.25">
      <c r="B77" s="50"/>
      <c r="E77" s="50"/>
      <c r="F77" s="50"/>
      <c r="G77" s="62"/>
    </row>
    <row r="78" spans="2:7" ht="18" customHeight="1" x14ac:dyDescent="0.25">
      <c r="B78" s="50"/>
      <c r="E78" s="50"/>
      <c r="F78" s="50"/>
      <c r="G78" s="62"/>
    </row>
    <row r="79" spans="2:7" ht="18" customHeight="1" x14ac:dyDescent="0.25">
      <c r="B79" s="50"/>
      <c r="E79" s="50"/>
      <c r="F79" s="50"/>
      <c r="G79" s="62"/>
    </row>
    <row r="80" spans="2:7" ht="18" customHeight="1" x14ac:dyDescent="0.25">
      <c r="B80" s="50"/>
      <c r="E80" s="50"/>
      <c r="F80" s="50"/>
      <c r="G80" s="62"/>
    </row>
    <row r="81" spans="2:7" ht="18" customHeight="1" x14ac:dyDescent="0.25">
      <c r="B81" s="50"/>
      <c r="E81" s="50"/>
      <c r="F81" s="50"/>
      <c r="G81" s="62"/>
    </row>
    <row r="82" spans="2:7" ht="18" customHeight="1" x14ac:dyDescent="0.25">
      <c r="B82" s="50"/>
      <c r="E82" s="50"/>
      <c r="F82" s="50"/>
      <c r="G82" s="62"/>
    </row>
    <row r="83" spans="2:7" ht="18" customHeight="1" x14ac:dyDescent="0.25">
      <c r="B83" s="50"/>
      <c r="E83" s="50"/>
      <c r="F83" s="50"/>
      <c r="G83" s="62"/>
    </row>
    <row r="84" spans="2:7" ht="18" customHeight="1" x14ac:dyDescent="0.25">
      <c r="B84" s="50"/>
      <c r="E84" s="50"/>
      <c r="F84" s="50"/>
      <c r="G84" s="62"/>
    </row>
    <row r="85" spans="2:7" ht="18" customHeight="1" x14ac:dyDescent="0.25">
      <c r="B85" s="50"/>
      <c r="E85" s="50"/>
      <c r="F85" s="50"/>
      <c r="G85" s="62"/>
    </row>
    <row r="86" spans="2:7" ht="18" customHeight="1" x14ac:dyDescent="0.25">
      <c r="B86" s="50"/>
      <c r="E86" s="50"/>
      <c r="F86" s="50"/>
      <c r="G86" s="62"/>
    </row>
    <row r="87" spans="2:7" ht="18" customHeight="1" x14ac:dyDescent="0.25">
      <c r="B87" s="50"/>
      <c r="E87" s="50"/>
      <c r="F87" s="50"/>
      <c r="G87" s="62"/>
    </row>
    <row r="88" spans="2:7" ht="18" customHeight="1" x14ac:dyDescent="0.25">
      <c r="B88" s="50"/>
      <c r="E88" s="50"/>
      <c r="F88" s="50"/>
      <c r="G88" s="62"/>
    </row>
    <row r="89" spans="2:7" ht="18" customHeight="1" x14ac:dyDescent="0.25">
      <c r="B89" s="50"/>
      <c r="E89" s="50"/>
      <c r="F89" s="50"/>
      <c r="G89" s="62"/>
    </row>
    <row r="90" spans="2:7" ht="18" customHeight="1" x14ac:dyDescent="0.25">
      <c r="B90" s="50"/>
      <c r="E90" s="50"/>
      <c r="F90" s="50"/>
      <c r="G90" s="62"/>
    </row>
    <row r="91" spans="2:7" ht="18" customHeight="1" x14ac:dyDescent="0.25">
      <c r="B91" s="50"/>
      <c r="E91" s="50"/>
      <c r="F91" s="50"/>
      <c r="G91" s="62"/>
    </row>
    <row r="92" spans="2:7" ht="18" customHeight="1" x14ac:dyDescent="0.25">
      <c r="B92" s="50"/>
      <c r="E92" s="50"/>
      <c r="F92" s="50"/>
      <c r="G92" s="62"/>
    </row>
    <row r="93" spans="2:7" ht="18" customHeight="1" x14ac:dyDescent="0.25">
      <c r="B93" s="50"/>
      <c r="E93" s="50"/>
      <c r="F93" s="50"/>
      <c r="G93" s="62"/>
    </row>
    <row r="94" spans="2:7" ht="18" customHeight="1" x14ac:dyDescent="0.25">
      <c r="B94" s="50"/>
      <c r="E94" s="50"/>
      <c r="F94" s="50"/>
      <c r="G94" s="62"/>
    </row>
    <row r="95" spans="2:7" ht="18" customHeight="1" x14ac:dyDescent="0.25">
      <c r="B95" s="50"/>
      <c r="E95" s="50"/>
      <c r="F95" s="50"/>
      <c r="G95" s="62"/>
    </row>
    <row r="96" spans="2:7" ht="18" customHeight="1" x14ac:dyDescent="0.25">
      <c r="B96" s="50"/>
      <c r="E96" s="50"/>
      <c r="F96" s="50"/>
      <c r="G96" s="62"/>
    </row>
    <row r="97" spans="2:7" ht="18" customHeight="1" x14ac:dyDescent="0.25">
      <c r="B97" s="50"/>
      <c r="E97" s="50"/>
      <c r="F97" s="50"/>
      <c r="G97" s="62"/>
    </row>
    <row r="98" spans="2:7" ht="18" customHeight="1" x14ac:dyDescent="0.25">
      <c r="B98" s="50"/>
      <c r="E98" s="50"/>
      <c r="F98" s="50"/>
      <c r="G98" s="62"/>
    </row>
    <row r="99" spans="2:7" ht="18" customHeight="1" x14ac:dyDescent="0.25">
      <c r="B99" s="50"/>
      <c r="E99" s="50"/>
      <c r="F99" s="50"/>
      <c r="G99" s="62"/>
    </row>
    <row r="100" spans="2:7" ht="18" customHeight="1" x14ac:dyDescent="0.25">
      <c r="B100" s="50"/>
      <c r="E100" s="50"/>
      <c r="F100" s="50"/>
      <c r="G100" s="62"/>
    </row>
    <row r="101" spans="2:7" ht="18" customHeight="1" x14ac:dyDescent="0.25">
      <c r="B101" s="50"/>
      <c r="E101" s="50"/>
      <c r="F101" s="50"/>
      <c r="G101" s="62"/>
    </row>
    <row r="102" spans="2:7" ht="18" customHeight="1" x14ac:dyDescent="0.25">
      <c r="B102" s="50"/>
      <c r="E102" s="50"/>
      <c r="F102" s="50"/>
      <c r="G102" s="62"/>
    </row>
    <row r="103" spans="2:7" ht="18" customHeight="1" x14ac:dyDescent="0.25">
      <c r="B103" s="50"/>
      <c r="E103" s="50"/>
      <c r="F103" s="50"/>
      <c r="G103" s="62"/>
    </row>
    <row r="104" spans="2:7" ht="18" customHeight="1" x14ac:dyDescent="0.25">
      <c r="B104" s="50"/>
      <c r="E104" s="50"/>
      <c r="F104" s="50"/>
      <c r="G104" s="62"/>
    </row>
    <row r="105" spans="2:7" ht="18" customHeight="1" x14ac:dyDescent="0.25">
      <c r="B105" s="50"/>
      <c r="E105" s="50"/>
      <c r="F105" s="50"/>
      <c r="G105" s="62"/>
    </row>
    <row r="106" spans="2:7" ht="18" customHeight="1" x14ac:dyDescent="0.25">
      <c r="B106" s="50"/>
      <c r="E106" s="50"/>
      <c r="F106" s="50"/>
      <c r="G106" s="62"/>
    </row>
    <row r="107" spans="2:7" ht="18" customHeight="1" x14ac:dyDescent="0.25">
      <c r="B107" s="50"/>
      <c r="E107" s="50"/>
      <c r="F107" s="50"/>
      <c r="G107" s="62"/>
    </row>
    <row r="108" spans="2:7" ht="18" customHeight="1" x14ac:dyDescent="0.25">
      <c r="B108" s="50"/>
      <c r="E108" s="50"/>
      <c r="F108" s="50"/>
      <c r="G108" s="62"/>
    </row>
    <row r="109" spans="2:7" ht="18" customHeight="1" x14ac:dyDescent="0.25">
      <c r="B109" s="50"/>
      <c r="E109" s="50"/>
      <c r="F109" s="50"/>
      <c r="G109" s="62"/>
    </row>
    <row r="110" spans="2:7" ht="18" customHeight="1" x14ac:dyDescent="0.25">
      <c r="B110" s="50"/>
      <c r="E110" s="50"/>
      <c r="F110" s="50"/>
      <c r="G110" s="62"/>
    </row>
    <row r="111" spans="2:7" ht="18" customHeight="1" x14ac:dyDescent="0.25">
      <c r="B111" s="50"/>
      <c r="E111" s="50"/>
      <c r="F111" s="50"/>
      <c r="G111" s="62"/>
    </row>
    <row r="112" spans="2:7" ht="18" customHeight="1" x14ac:dyDescent="0.25">
      <c r="B112" s="50"/>
      <c r="E112" s="50"/>
      <c r="F112" s="50"/>
      <c r="G112" s="62"/>
    </row>
    <row r="113" spans="2:7" ht="18" customHeight="1" x14ac:dyDescent="0.25">
      <c r="B113" s="50"/>
      <c r="E113" s="50"/>
      <c r="F113" s="50"/>
      <c r="G113" s="62"/>
    </row>
    <row r="114" spans="2:7" ht="18" customHeight="1" x14ac:dyDescent="0.25">
      <c r="B114" s="50"/>
      <c r="E114" s="50"/>
      <c r="F114" s="50"/>
      <c r="G114" s="62"/>
    </row>
    <row r="115" spans="2:7" ht="18" customHeight="1" x14ac:dyDescent="0.25">
      <c r="B115" s="50"/>
      <c r="E115" s="50"/>
      <c r="F115" s="50"/>
      <c r="G115" s="62"/>
    </row>
    <row r="116" spans="2:7" ht="18" customHeight="1" x14ac:dyDescent="0.25">
      <c r="B116" s="50"/>
      <c r="E116" s="50"/>
      <c r="F116" s="50"/>
      <c r="G116" s="62"/>
    </row>
    <row r="117" spans="2:7" ht="18" customHeight="1" x14ac:dyDescent="0.25">
      <c r="B117" s="50"/>
      <c r="E117" s="50"/>
      <c r="F117" s="50"/>
      <c r="G117" s="62"/>
    </row>
    <row r="118" spans="2:7" ht="18" customHeight="1" x14ac:dyDescent="0.25">
      <c r="B118" s="50"/>
      <c r="E118" s="50"/>
      <c r="F118" s="50"/>
      <c r="G118" s="62"/>
    </row>
    <row r="119" spans="2:7" ht="18" customHeight="1" x14ac:dyDescent="0.25">
      <c r="B119" s="50"/>
      <c r="E119" s="50"/>
      <c r="F119" s="50"/>
      <c r="G119" s="62"/>
    </row>
    <row r="120" spans="2:7" ht="18" customHeight="1" x14ac:dyDescent="0.25">
      <c r="B120" s="50"/>
      <c r="E120" s="50"/>
      <c r="F120" s="50"/>
      <c r="G120" s="62"/>
    </row>
    <row r="121" spans="2:7" ht="18" customHeight="1" x14ac:dyDescent="0.25">
      <c r="B121" s="50"/>
      <c r="E121" s="50"/>
      <c r="F121" s="50"/>
      <c r="G121" s="62"/>
    </row>
    <row r="122" spans="2:7" ht="18" customHeight="1" x14ac:dyDescent="0.25">
      <c r="B122" s="50"/>
      <c r="E122" s="50"/>
      <c r="F122" s="50"/>
      <c r="G122" s="62"/>
    </row>
    <row r="123" spans="2:7" ht="18" customHeight="1" x14ac:dyDescent="0.25">
      <c r="B123" s="50"/>
      <c r="E123" s="50"/>
      <c r="F123" s="50"/>
      <c r="G123" s="62"/>
    </row>
    <row r="124" spans="2:7" ht="18" customHeight="1" x14ac:dyDescent="0.25">
      <c r="B124" s="50"/>
      <c r="E124" s="50"/>
      <c r="F124" s="50"/>
      <c r="G124" s="62"/>
    </row>
    <row r="125" spans="2:7" ht="18" customHeight="1" x14ac:dyDescent="0.25">
      <c r="B125" s="50"/>
      <c r="E125" s="50"/>
      <c r="F125" s="50"/>
      <c r="G125" s="62"/>
    </row>
    <row r="126" spans="2:7" ht="18" customHeight="1" x14ac:dyDescent="0.25">
      <c r="B126" s="50"/>
      <c r="E126" s="50"/>
      <c r="F126" s="50"/>
      <c r="G126" s="62"/>
    </row>
    <row r="127" spans="2:7" ht="18" customHeight="1" x14ac:dyDescent="0.25">
      <c r="B127" s="50"/>
      <c r="E127" s="50"/>
      <c r="F127" s="50"/>
      <c r="G127" s="62"/>
    </row>
    <row r="128" spans="2:7" ht="18" customHeight="1" x14ac:dyDescent="0.25">
      <c r="B128" s="50"/>
      <c r="E128" s="50"/>
      <c r="F128" s="50"/>
      <c r="G128" s="62"/>
    </row>
    <row r="129" spans="2:7" ht="18" customHeight="1" x14ac:dyDescent="0.25">
      <c r="B129" s="50"/>
      <c r="E129" s="50"/>
      <c r="F129" s="50"/>
      <c r="G129" s="62"/>
    </row>
    <row r="130" spans="2:7" ht="18" customHeight="1" x14ac:dyDescent="0.25">
      <c r="B130" s="50"/>
      <c r="E130" s="50"/>
      <c r="F130" s="50"/>
      <c r="G130" s="62"/>
    </row>
    <row r="131" spans="2:7" ht="18" customHeight="1" x14ac:dyDescent="0.25">
      <c r="B131" s="50"/>
      <c r="E131" s="50"/>
      <c r="F131" s="50"/>
      <c r="G131" s="62"/>
    </row>
    <row r="132" spans="2:7" ht="18" customHeight="1" x14ac:dyDescent="0.25">
      <c r="B132" s="50"/>
      <c r="E132" s="50"/>
      <c r="F132" s="50"/>
      <c r="G132" s="62"/>
    </row>
    <row r="133" spans="2:7" ht="18" customHeight="1" x14ac:dyDescent="0.25">
      <c r="B133" s="50"/>
      <c r="E133" s="50"/>
      <c r="F133" s="50"/>
      <c r="G133" s="62"/>
    </row>
    <row r="134" spans="2:7" ht="18" customHeight="1" x14ac:dyDescent="0.25">
      <c r="B134" s="50"/>
      <c r="E134" s="50"/>
      <c r="F134" s="50"/>
      <c r="G134" s="62"/>
    </row>
    <row r="135" spans="2:7" ht="18" customHeight="1" x14ac:dyDescent="0.25">
      <c r="B135" s="50"/>
      <c r="E135" s="50"/>
      <c r="F135" s="50"/>
      <c r="G135" s="62"/>
    </row>
    <row r="136" spans="2:7" ht="18" customHeight="1" x14ac:dyDescent="0.25">
      <c r="B136" s="50"/>
      <c r="E136" s="50"/>
      <c r="F136" s="50"/>
      <c r="G136" s="62"/>
    </row>
    <row r="137" spans="2:7" ht="18" customHeight="1" x14ac:dyDescent="0.25">
      <c r="B137" s="50"/>
      <c r="E137" s="50"/>
      <c r="F137" s="50"/>
      <c r="G137" s="62"/>
    </row>
    <row r="138" spans="2:7" ht="18" customHeight="1" x14ac:dyDescent="0.25">
      <c r="B138" s="50"/>
      <c r="E138" s="50"/>
      <c r="F138" s="50"/>
      <c r="G138" s="62"/>
    </row>
    <row r="139" spans="2:7" ht="18" customHeight="1" x14ac:dyDescent="0.25">
      <c r="B139" s="50"/>
      <c r="E139" s="50"/>
      <c r="F139" s="50"/>
      <c r="G139" s="62"/>
    </row>
    <row r="140" spans="2:7" ht="18" customHeight="1" x14ac:dyDescent="0.25">
      <c r="B140" s="50"/>
      <c r="E140" s="50"/>
      <c r="F140" s="50"/>
      <c r="G140" s="62"/>
    </row>
    <row r="141" spans="2:7" ht="18" customHeight="1" x14ac:dyDescent="0.25">
      <c r="B141" s="50"/>
      <c r="E141" s="50"/>
      <c r="F141" s="50"/>
      <c r="G141" s="62"/>
    </row>
    <row r="142" spans="2:7" ht="18" customHeight="1" x14ac:dyDescent="0.25">
      <c r="B142" s="50"/>
      <c r="E142" s="50"/>
      <c r="F142" s="50"/>
      <c r="G142" s="62"/>
    </row>
    <row r="143" spans="2:7" ht="18" customHeight="1" x14ac:dyDescent="0.25">
      <c r="B143" s="50"/>
      <c r="E143" s="50"/>
      <c r="F143" s="50"/>
      <c r="G143" s="62"/>
    </row>
    <row r="144" spans="2:7" ht="18" customHeight="1" x14ac:dyDescent="0.25">
      <c r="B144" s="50"/>
      <c r="E144" s="50"/>
      <c r="F144" s="50"/>
      <c r="G144" s="62"/>
    </row>
    <row r="145" spans="2:7" ht="18" customHeight="1" x14ac:dyDescent="0.25">
      <c r="B145" s="50"/>
      <c r="E145" s="50"/>
      <c r="F145" s="50"/>
      <c r="G145" s="62"/>
    </row>
    <row r="146" spans="2:7" ht="18" customHeight="1" x14ac:dyDescent="0.25">
      <c r="B146" s="50"/>
      <c r="E146" s="50"/>
      <c r="F146" s="50"/>
      <c r="G146" s="62"/>
    </row>
    <row r="147" spans="2:7" ht="18" customHeight="1" x14ac:dyDescent="0.25">
      <c r="B147" s="50"/>
      <c r="E147" s="50"/>
      <c r="F147" s="50"/>
      <c r="G147" s="62"/>
    </row>
    <row r="148" spans="2:7" ht="18" customHeight="1" x14ac:dyDescent="0.25">
      <c r="B148" s="50"/>
      <c r="E148" s="50"/>
      <c r="F148" s="50"/>
      <c r="G148" s="62"/>
    </row>
    <row r="149" spans="2:7" ht="18" customHeight="1" x14ac:dyDescent="0.25">
      <c r="B149" s="50"/>
      <c r="E149" s="50"/>
      <c r="F149" s="50"/>
      <c r="G149" s="62"/>
    </row>
    <row r="150" spans="2:7" ht="18" customHeight="1" x14ac:dyDescent="0.25">
      <c r="B150" s="50"/>
      <c r="E150" s="50"/>
      <c r="F150" s="50"/>
      <c r="G150" s="62"/>
    </row>
    <row r="151" spans="2:7" ht="18" customHeight="1" x14ac:dyDescent="0.25">
      <c r="B151" s="50"/>
      <c r="E151" s="50"/>
      <c r="F151" s="50"/>
      <c r="G151" s="62"/>
    </row>
    <row r="152" spans="2:7" ht="18" customHeight="1" x14ac:dyDescent="0.25">
      <c r="B152" s="50"/>
      <c r="E152" s="50"/>
      <c r="F152" s="50"/>
      <c r="G152" s="62"/>
    </row>
    <row r="153" spans="2:7" ht="18" customHeight="1" x14ac:dyDescent="0.25">
      <c r="B153" s="50"/>
      <c r="E153" s="50"/>
      <c r="F153" s="50"/>
      <c r="G153" s="62"/>
    </row>
    <row r="154" spans="2:7" ht="18" customHeight="1" x14ac:dyDescent="0.25">
      <c r="B154" s="50"/>
      <c r="E154" s="50"/>
      <c r="F154" s="50"/>
      <c r="G154" s="62"/>
    </row>
    <row r="155" spans="2:7" ht="18" customHeight="1" x14ac:dyDescent="0.25">
      <c r="B155" s="50"/>
      <c r="E155" s="50"/>
      <c r="F155" s="50"/>
      <c r="G155" s="62"/>
    </row>
    <row r="156" spans="2:7" ht="18" customHeight="1" x14ac:dyDescent="0.25">
      <c r="B156" s="50"/>
      <c r="E156" s="50"/>
      <c r="F156" s="50"/>
      <c r="G156" s="62"/>
    </row>
    <row r="157" spans="2:7" ht="18" customHeight="1" x14ac:dyDescent="0.25">
      <c r="B157" s="50"/>
      <c r="E157" s="50"/>
      <c r="F157" s="50"/>
      <c r="G157" s="62"/>
    </row>
    <row r="158" spans="2:7" ht="18" customHeight="1" x14ac:dyDescent="0.25">
      <c r="B158" s="50"/>
      <c r="E158" s="50"/>
      <c r="F158" s="50"/>
      <c r="G158" s="62"/>
    </row>
    <row r="159" spans="2:7" ht="18" customHeight="1" x14ac:dyDescent="0.25">
      <c r="B159" s="50"/>
      <c r="E159" s="50"/>
      <c r="F159" s="50"/>
      <c r="G159" s="62"/>
    </row>
    <row r="160" spans="2:7" ht="18" customHeight="1" x14ac:dyDescent="0.25">
      <c r="B160" s="50"/>
      <c r="E160" s="50"/>
      <c r="F160" s="50"/>
      <c r="G160" s="62"/>
    </row>
    <row r="161" spans="2:7" ht="18" customHeight="1" x14ac:dyDescent="0.25">
      <c r="B161" s="50"/>
      <c r="E161" s="50"/>
      <c r="F161" s="50"/>
      <c r="G161" s="62"/>
    </row>
    <row r="162" spans="2:7" ht="18" customHeight="1" x14ac:dyDescent="0.25">
      <c r="B162" s="50"/>
      <c r="E162" s="50"/>
      <c r="F162" s="50"/>
      <c r="G162" s="62"/>
    </row>
    <row r="163" spans="2:7" ht="18" customHeight="1" x14ac:dyDescent="0.25">
      <c r="B163" s="50"/>
      <c r="E163" s="50"/>
      <c r="F163" s="50"/>
      <c r="G163" s="62"/>
    </row>
    <row r="164" spans="2:7" ht="18" customHeight="1" x14ac:dyDescent="0.25">
      <c r="B164" s="50"/>
      <c r="E164" s="50"/>
      <c r="F164" s="50"/>
      <c r="G164" s="62"/>
    </row>
    <row r="165" spans="2:7" ht="18" customHeight="1" x14ac:dyDescent="0.25">
      <c r="B165" s="50"/>
      <c r="E165" s="50"/>
      <c r="F165" s="50"/>
      <c r="G165" s="62"/>
    </row>
    <row r="166" spans="2:7" ht="18" customHeight="1" x14ac:dyDescent="0.25">
      <c r="B166" s="50"/>
      <c r="E166" s="50"/>
      <c r="F166" s="50"/>
      <c r="G166" s="62"/>
    </row>
    <row r="167" spans="2:7" ht="18" customHeight="1" x14ac:dyDescent="0.25">
      <c r="B167" s="50"/>
      <c r="E167" s="50"/>
      <c r="F167" s="50"/>
      <c r="G167" s="62"/>
    </row>
    <row r="168" spans="2:7" ht="18" customHeight="1" x14ac:dyDescent="0.25">
      <c r="B168" s="50"/>
      <c r="E168" s="50"/>
      <c r="F168" s="50"/>
      <c r="G168" s="62"/>
    </row>
    <row r="169" spans="2:7" ht="18" customHeight="1" x14ac:dyDescent="0.25">
      <c r="B169" s="50"/>
      <c r="E169" s="50"/>
      <c r="F169" s="50"/>
      <c r="G169" s="62"/>
    </row>
    <row r="170" spans="2:7" ht="18" customHeight="1" x14ac:dyDescent="0.25">
      <c r="B170" s="50"/>
      <c r="E170" s="50"/>
      <c r="F170" s="50"/>
      <c r="G170" s="62"/>
    </row>
    <row r="171" spans="2:7" ht="18" customHeight="1" x14ac:dyDescent="0.25">
      <c r="B171" s="50"/>
      <c r="E171" s="50"/>
      <c r="F171" s="50"/>
      <c r="G171" s="62"/>
    </row>
    <row r="172" spans="2:7" ht="18" customHeight="1" x14ac:dyDescent="0.25">
      <c r="B172" s="50"/>
      <c r="E172" s="50"/>
      <c r="F172" s="50"/>
      <c r="G172" s="62"/>
    </row>
    <row r="173" spans="2:7" ht="18" customHeight="1" x14ac:dyDescent="0.25">
      <c r="B173" s="50"/>
      <c r="E173" s="50"/>
      <c r="F173" s="50"/>
      <c r="G173" s="62"/>
    </row>
    <row r="174" spans="2:7" ht="18" customHeight="1" x14ac:dyDescent="0.25">
      <c r="B174" s="50"/>
      <c r="E174" s="50"/>
      <c r="F174" s="50"/>
      <c r="G174" s="62"/>
    </row>
    <row r="175" spans="2:7" ht="18" customHeight="1" x14ac:dyDescent="0.25">
      <c r="B175" s="50"/>
      <c r="E175" s="50"/>
      <c r="F175" s="50"/>
      <c r="G175" s="62"/>
    </row>
    <row r="176" spans="2:7" ht="18" customHeight="1" x14ac:dyDescent="0.25">
      <c r="B176" s="50"/>
      <c r="E176" s="50"/>
      <c r="F176" s="50"/>
      <c r="G176" s="62"/>
    </row>
    <row r="177" spans="2:7" ht="18" customHeight="1" x14ac:dyDescent="0.25">
      <c r="B177" s="50"/>
      <c r="E177" s="50"/>
      <c r="F177" s="50"/>
      <c r="G177" s="62"/>
    </row>
    <row r="178" spans="2:7" ht="18" customHeight="1" x14ac:dyDescent="0.25">
      <c r="B178" s="50"/>
      <c r="E178" s="50"/>
      <c r="F178" s="50"/>
      <c r="G178" s="62"/>
    </row>
    <row r="179" spans="2:7" ht="18" customHeight="1" x14ac:dyDescent="0.25">
      <c r="B179" s="50"/>
      <c r="E179" s="50"/>
      <c r="F179" s="50"/>
      <c r="G179" s="62"/>
    </row>
    <row r="180" spans="2:7" ht="18" customHeight="1" x14ac:dyDescent="0.25">
      <c r="B180" s="50"/>
      <c r="E180" s="50"/>
      <c r="F180" s="50"/>
      <c r="G180" s="62"/>
    </row>
    <row r="181" spans="2:7" ht="18" customHeight="1" x14ac:dyDescent="0.25">
      <c r="B181" s="50"/>
      <c r="E181" s="50"/>
      <c r="F181" s="50"/>
      <c r="G181" s="62"/>
    </row>
    <row r="182" spans="2:7" ht="18" customHeight="1" x14ac:dyDescent="0.25">
      <c r="B182" s="50"/>
      <c r="E182" s="50"/>
      <c r="F182" s="50"/>
      <c r="G182" s="62"/>
    </row>
    <row r="183" spans="2:7" ht="18" customHeight="1" x14ac:dyDescent="0.25">
      <c r="B183" s="50"/>
      <c r="E183" s="50"/>
      <c r="F183" s="50"/>
      <c r="G183" s="62"/>
    </row>
    <row r="184" spans="2:7" ht="18" customHeight="1" x14ac:dyDescent="0.25">
      <c r="B184" s="50"/>
      <c r="E184" s="50"/>
      <c r="F184" s="50"/>
      <c r="G184" s="62"/>
    </row>
    <row r="185" spans="2:7" ht="18" customHeight="1" x14ac:dyDescent="0.25">
      <c r="B185" s="50"/>
      <c r="E185" s="50"/>
      <c r="F185" s="50"/>
      <c r="G185" s="62"/>
    </row>
    <row r="186" spans="2:7" ht="18" customHeight="1" x14ac:dyDescent="0.25">
      <c r="B186" s="50"/>
      <c r="E186" s="50"/>
      <c r="F186" s="50"/>
      <c r="G186" s="62"/>
    </row>
    <row r="187" spans="2:7" ht="18" customHeight="1" x14ac:dyDescent="0.25">
      <c r="B187" s="50"/>
      <c r="E187" s="50"/>
      <c r="F187" s="50"/>
      <c r="G187" s="62"/>
    </row>
    <row r="188" spans="2:7" ht="18" customHeight="1" x14ac:dyDescent="0.25">
      <c r="B188" s="50"/>
      <c r="E188" s="50"/>
      <c r="F188" s="50"/>
      <c r="G188" s="62"/>
    </row>
    <row r="189" spans="2:7" ht="18" customHeight="1" x14ac:dyDescent="0.25">
      <c r="B189" s="50"/>
      <c r="E189" s="50"/>
      <c r="F189" s="50"/>
      <c r="G189" s="62"/>
    </row>
    <row r="190" spans="2:7" ht="18" customHeight="1" x14ac:dyDescent="0.25">
      <c r="B190" s="50"/>
      <c r="E190" s="50"/>
      <c r="F190" s="50"/>
      <c r="G190" s="62"/>
    </row>
    <row r="191" spans="2:7" ht="18" customHeight="1" x14ac:dyDescent="0.25">
      <c r="B191" s="50"/>
      <c r="E191" s="50"/>
      <c r="F191" s="50"/>
      <c r="G191" s="62"/>
    </row>
    <row r="192" spans="2:7" ht="18" customHeight="1" x14ac:dyDescent="0.25">
      <c r="B192" s="50"/>
      <c r="E192" s="50"/>
      <c r="F192" s="50"/>
      <c r="G192" s="62"/>
    </row>
    <row r="193" spans="2:7" ht="18" customHeight="1" x14ac:dyDescent="0.25">
      <c r="B193" s="50"/>
      <c r="E193" s="50"/>
      <c r="F193" s="50"/>
      <c r="G193" s="62"/>
    </row>
    <row r="194" spans="2:7" ht="18" customHeight="1" x14ac:dyDescent="0.25">
      <c r="B194" s="50"/>
      <c r="E194" s="50"/>
      <c r="F194" s="50"/>
      <c r="G194" s="62"/>
    </row>
    <row r="195" spans="2:7" ht="18" customHeight="1" x14ac:dyDescent="0.25">
      <c r="B195" s="50"/>
      <c r="E195" s="50"/>
      <c r="F195" s="50"/>
      <c r="G195" s="62"/>
    </row>
    <row r="196" spans="2:7" ht="18" customHeight="1" x14ac:dyDescent="0.25">
      <c r="B196" s="50"/>
      <c r="E196" s="50"/>
      <c r="F196" s="50"/>
      <c r="G196" s="62"/>
    </row>
    <row r="197" spans="2:7" ht="18" customHeight="1" x14ac:dyDescent="0.25">
      <c r="B197" s="50"/>
      <c r="E197" s="50"/>
      <c r="F197" s="50"/>
      <c r="G197" s="62"/>
    </row>
    <row r="198" spans="2:7" ht="18" customHeight="1" x14ac:dyDescent="0.25">
      <c r="B198" s="50"/>
      <c r="E198" s="50"/>
      <c r="F198" s="50"/>
      <c r="G198" s="62"/>
    </row>
    <row r="199" spans="2:7" ht="18" customHeight="1" x14ac:dyDescent="0.25">
      <c r="B199" s="50"/>
      <c r="E199" s="50"/>
      <c r="F199" s="50"/>
      <c r="G199" s="62"/>
    </row>
    <row r="200" spans="2:7" ht="18" customHeight="1" x14ac:dyDescent="0.25">
      <c r="B200" s="50"/>
      <c r="E200" s="50"/>
      <c r="F200" s="50"/>
      <c r="G200" s="62"/>
    </row>
    <row r="201" spans="2:7" ht="18" customHeight="1" x14ac:dyDescent="0.25">
      <c r="B201" s="50"/>
      <c r="E201" s="50"/>
      <c r="F201" s="50"/>
      <c r="G201" s="62"/>
    </row>
    <row r="202" spans="2:7" ht="18" customHeight="1" x14ac:dyDescent="0.25">
      <c r="B202" s="50"/>
      <c r="E202" s="50"/>
      <c r="F202" s="50"/>
      <c r="G202" s="62"/>
    </row>
    <row r="203" spans="2:7" ht="18" customHeight="1" x14ac:dyDescent="0.25">
      <c r="B203" s="50"/>
      <c r="E203" s="50"/>
      <c r="F203" s="50"/>
      <c r="G203" s="62"/>
    </row>
    <row r="204" spans="2:7" ht="18" customHeight="1" x14ac:dyDescent="0.25">
      <c r="B204" s="50"/>
      <c r="E204" s="50"/>
      <c r="F204" s="50"/>
      <c r="G204" s="62"/>
    </row>
    <row r="205" spans="2:7" ht="18" customHeight="1" x14ac:dyDescent="0.25">
      <c r="B205" s="50"/>
      <c r="E205" s="50"/>
      <c r="F205" s="50"/>
      <c r="G205" s="62"/>
    </row>
    <row r="206" spans="2:7" ht="18" customHeight="1" x14ac:dyDescent="0.25">
      <c r="B206" s="50"/>
      <c r="E206" s="50"/>
      <c r="F206" s="50"/>
      <c r="G206" s="62"/>
    </row>
    <row r="207" spans="2:7" ht="18" customHeight="1" x14ac:dyDescent="0.25">
      <c r="B207" s="50"/>
      <c r="E207" s="50"/>
      <c r="F207" s="50"/>
      <c r="G207" s="62"/>
    </row>
    <row r="208" spans="2:7" ht="18" customHeight="1" x14ac:dyDescent="0.25">
      <c r="B208" s="50"/>
      <c r="E208" s="50"/>
      <c r="F208" s="50"/>
      <c r="G208" s="62"/>
    </row>
    <row r="209" spans="2:7" ht="18" customHeight="1" x14ac:dyDescent="0.25">
      <c r="B209" s="50"/>
      <c r="E209" s="50"/>
      <c r="F209" s="50"/>
      <c r="G209" s="62"/>
    </row>
    <row r="210" spans="2:7" ht="18" customHeight="1" x14ac:dyDescent="0.25">
      <c r="B210" s="50"/>
      <c r="E210" s="50"/>
      <c r="F210" s="50"/>
      <c r="G210" s="62"/>
    </row>
    <row r="211" spans="2:7" ht="18" customHeight="1" x14ac:dyDescent="0.25">
      <c r="B211" s="50"/>
      <c r="E211" s="50"/>
      <c r="F211" s="50"/>
      <c r="G211" s="62"/>
    </row>
    <row r="212" spans="2:7" ht="18" customHeight="1" x14ac:dyDescent="0.25">
      <c r="B212" s="50"/>
      <c r="E212" s="50"/>
      <c r="F212" s="50"/>
      <c r="G212" s="62"/>
    </row>
    <row r="213" spans="2:7" ht="18" customHeight="1" x14ac:dyDescent="0.25">
      <c r="B213" s="50"/>
      <c r="E213" s="50"/>
      <c r="F213" s="50"/>
      <c r="G213" s="62"/>
    </row>
    <row r="214" spans="2:7" ht="18" customHeight="1" x14ac:dyDescent="0.25">
      <c r="B214" s="50"/>
      <c r="E214" s="50"/>
      <c r="F214" s="50"/>
      <c r="G214" s="62"/>
    </row>
    <row r="215" spans="2:7" ht="18" customHeight="1" x14ac:dyDescent="0.25">
      <c r="B215" s="50"/>
      <c r="E215" s="50"/>
      <c r="F215" s="50"/>
      <c r="G215" s="62"/>
    </row>
    <row r="216" spans="2:7" ht="18" customHeight="1" x14ac:dyDescent="0.25">
      <c r="B216" s="50"/>
      <c r="E216" s="50"/>
      <c r="F216" s="50"/>
      <c r="G216" s="62"/>
    </row>
    <row r="217" spans="2:7" ht="18" customHeight="1" x14ac:dyDescent="0.25">
      <c r="B217" s="50"/>
      <c r="E217" s="50"/>
      <c r="F217" s="50"/>
      <c r="G217" s="62"/>
    </row>
    <row r="218" spans="2:7" ht="18" customHeight="1" x14ac:dyDescent="0.25">
      <c r="B218" s="50"/>
      <c r="E218" s="50"/>
      <c r="F218" s="50"/>
      <c r="G218" s="62"/>
    </row>
    <row r="219" spans="2:7" ht="18" customHeight="1" x14ac:dyDescent="0.25">
      <c r="B219" s="50"/>
      <c r="E219" s="50"/>
      <c r="F219" s="50"/>
      <c r="G219" s="62"/>
    </row>
    <row r="220" spans="2:7" ht="18" customHeight="1" x14ac:dyDescent="0.25">
      <c r="B220" s="50"/>
      <c r="E220" s="50"/>
      <c r="F220" s="50"/>
      <c r="G220" s="62"/>
    </row>
    <row r="221" spans="2:7" ht="18" customHeight="1" x14ac:dyDescent="0.25">
      <c r="B221" s="50"/>
      <c r="E221" s="50"/>
      <c r="F221" s="50"/>
      <c r="G221" s="62"/>
    </row>
    <row r="222" spans="2:7" ht="18" customHeight="1" x14ac:dyDescent="0.25">
      <c r="B222" s="50"/>
      <c r="E222" s="50"/>
      <c r="F222" s="50"/>
      <c r="G222" s="62"/>
    </row>
    <row r="223" spans="2:7" ht="18" customHeight="1" x14ac:dyDescent="0.25">
      <c r="B223" s="50"/>
      <c r="E223" s="50"/>
      <c r="F223" s="50"/>
      <c r="G223" s="62"/>
    </row>
    <row r="224" spans="2:7" ht="18" customHeight="1" x14ac:dyDescent="0.25">
      <c r="B224" s="50"/>
      <c r="E224" s="50"/>
      <c r="F224" s="50"/>
      <c r="G224" s="62"/>
    </row>
    <row r="225" spans="2:7" ht="18" customHeight="1" x14ac:dyDescent="0.25">
      <c r="B225" s="50"/>
      <c r="E225" s="50"/>
      <c r="F225" s="50"/>
      <c r="G225" s="62"/>
    </row>
    <row r="226" spans="2:7" ht="18" customHeight="1" x14ac:dyDescent="0.25">
      <c r="B226" s="50"/>
      <c r="E226" s="50"/>
      <c r="F226" s="50"/>
      <c r="G226" s="62"/>
    </row>
    <row r="227" spans="2:7" ht="18" customHeight="1" x14ac:dyDescent="0.25">
      <c r="B227" s="50"/>
      <c r="E227" s="50"/>
      <c r="F227" s="50"/>
      <c r="G227" s="62"/>
    </row>
    <row r="228" spans="2:7" ht="18" customHeight="1" x14ac:dyDescent="0.25">
      <c r="B228" s="50"/>
      <c r="E228" s="50"/>
      <c r="F228" s="50"/>
      <c r="G228" s="62"/>
    </row>
    <row r="229" spans="2:7" ht="18" customHeight="1" x14ac:dyDescent="0.25">
      <c r="B229" s="50"/>
      <c r="E229" s="50"/>
      <c r="F229" s="50"/>
      <c r="G229" s="62"/>
    </row>
    <row r="230" spans="2:7" ht="18" customHeight="1" x14ac:dyDescent="0.25">
      <c r="B230" s="50"/>
      <c r="E230" s="50"/>
      <c r="F230" s="50"/>
      <c r="G230" s="62"/>
    </row>
    <row r="231" spans="2:7" ht="18" customHeight="1" x14ac:dyDescent="0.25">
      <c r="B231" s="50"/>
      <c r="E231" s="50"/>
      <c r="F231" s="50"/>
      <c r="G231" s="62"/>
    </row>
    <row r="232" spans="2:7" ht="18" customHeight="1" x14ac:dyDescent="0.25">
      <c r="B232" s="50"/>
      <c r="E232" s="50"/>
      <c r="F232" s="50"/>
      <c r="G232" s="62"/>
    </row>
    <row r="233" spans="2:7" ht="18" customHeight="1" x14ac:dyDescent="0.25">
      <c r="B233" s="50"/>
      <c r="E233" s="50"/>
      <c r="F233" s="50"/>
      <c r="G233" s="62"/>
    </row>
    <row r="234" spans="2:7" ht="18" customHeight="1" x14ac:dyDescent="0.25">
      <c r="B234" s="50"/>
      <c r="E234" s="50"/>
      <c r="F234" s="50"/>
      <c r="G234" s="62"/>
    </row>
    <row r="235" spans="2:7" ht="18" customHeight="1" x14ac:dyDescent="0.25">
      <c r="B235" s="50"/>
      <c r="E235" s="50"/>
      <c r="F235" s="50"/>
      <c r="G235" s="62"/>
    </row>
    <row r="236" spans="2:7" ht="18" customHeight="1" x14ac:dyDescent="0.25">
      <c r="B236" s="50"/>
      <c r="E236" s="50"/>
      <c r="F236" s="50"/>
      <c r="G236" s="62"/>
    </row>
    <row r="237" spans="2:7" ht="18" customHeight="1" x14ac:dyDescent="0.25">
      <c r="B237" s="50"/>
      <c r="E237" s="50"/>
      <c r="F237" s="50"/>
      <c r="G237" s="62"/>
    </row>
    <row r="238" spans="2:7" ht="18" customHeight="1" x14ac:dyDescent="0.25">
      <c r="B238" s="50"/>
      <c r="E238" s="50"/>
      <c r="F238" s="50"/>
      <c r="G238" s="62"/>
    </row>
    <row r="239" spans="2:7" ht="18" customHeight="1" x14ac:dyDescent="0.25">
      <c r="B239" s="50"/>
      <c r="E239" s="50"/>
      <c r="F239" s="50"/>
      <c r="G239" s="62"/>
    </row>
    <row r="240" spans="2:7" ht="18" customHeight="1" x14ac:dyDescent="0.25">
      <c r="B240" s="50"/>
      <c r="E240" s="50"/>
      <c r="F240" s="50"/>
      <c r="G240" s="62"/>
    </row>
    <row r="241" spans="2:7" ht="18" customHeight="1" x14ac:dyDescent="0.25">
      <c r="B241" s="50"/>
      <c r="E241" s="50"/>
      <c r="F241" s="50"/>
      <c r="G241" s="62"/>
    </row>
    <row r="242" spans="2:7" ht="18" customHeight="1" x14ac:dyDescent="0.25">
      <c r="B242" s="50"/>
      <c r="E242" s="50"/>
      <c r="F242" s="50"/>
      <c r="G242" s="62"/>
    </row>
    <row r="243" spans="2:7" ht="18" customHeight="1" x14ac:dyDescent="0.25">
      <c r="B243" s="50"/>
      <c r="E243" s="50"/>
      <c r="F243" s="50"/>
      <c r="G243" s="62"/>
    </row>
    <row r="244" spans="2:7" ht="18" customHeight="1" x14ac:dyDescent="0.25">
      <c r="B244" s="50"/>
      <c r="E244" s="50"/>
      <c r="F244" s="50"/>
      <c r="G244" s="62"/>
    </row>
    <row r="245" spans="2:7" ht="18" customHeight="1" x14ac:dyDescent="0.25">
      <c r="B245" s="50"/>
      <c r="E245" s="50"/>
      <c r="F245" s="50"/>
      <c r="G245" s="62"/>
    </row>
    <row r="246" spans="2:7" ht="18" customHeight="1" x14ac:dyDescent="0.25">
      <c r="B246" s="50"/>
      <c r="E246" s="50"/>
      <c r="G246" s="62"/>
    </row>
    <row r="247" spans="2:7" ht="18" customHeight="1" x14ac:dyDescent="0.25">
      <c r="B247" s="50"/>
      <c r="E247" s="50"/>
      <c r="G247" s="62"/>
    </row>
    <row r="248" spans="2:7" ht="18" customHeight="1" x14ac:dyDescent="0.25">
      <c r="B248" s="50"/>
      <c r="E248" s="50"/>
      <c r="G248" s="62"/>
    </row>
    <row r="249" spans="2:7" ht="18" customHeight="1" x14ac:dyDescent="0.25">
      <c r="B249" s="50"/>
      <c r="E249" s="50"/>
      <c r="G249" s="62"/>
    </row>
    <row r="250" spans="2:7" ht="18" customHeight="1" x14ac:dyDescent="0.25">
      <c r="B250" s="50"/>
      <c r="E250" s="50"/>
      <c r="G250" s="62"/>
    </row>
    <row r="251" spans="2:7" ht="18" customHeight="1" x14ac:dyDescent="0.25">
      <c r="B251" s="50"/>
      <c r="E251" s="50"/>
      <c r="F251" s="62"/>
      <c r="G251" s="62"/>
    </row>
    <row r="252" spans="2:7" ht="18" customHeight="1" x14ac:dyDescent="0.25">
      <c r="B252" s="50"/>
      <c r="E252" s="50"/>
      <c r="F252" s="62"/>
      <c r="G252" s="62"/>
    </row>
    <row r="253" spans="2:7" ht="18" customHeight="1" x14ac:dyDescent="0.25">
      <c r="B253" s="50"/>
      <c r="E253" s="50"/>
      <c r="F253" s="62"/>
      <c r="G253" s="62"/>
    </row>
    <row r="254" spans="2:7" ht="18" customHeight="1" x14ac:dyDescent="0.25">
      <c r="B254" s="50"/>
      <c r="E254" s="50"/>
      <c r="F254" s="62"/>
      <c r="G254" s="62"/>
    </row>
    <row r="255" spans="2:7" ht="18" customHeight="1" x14ac:dyDescent="0.25">
      <c r="B255" s="50"/>
      <c r="E255" s="50"/>
      <c r="F255" s="62"/>
      <c r="G255" s="62"/>
    </row>
    <row r="256" spans="2:7" ht="18" customHeight="1" x14ac:dyDescent="0.25">
      <c r="B256" s="50"/>
      <c r="E256" s="50"/>
      <c r="F256" s="62"/>
      <c r="G256" s="62"/>
    </row>
    <row r="257" spans="2:7" ht="18" customHeight="1" x14ac:dyDescent="0.25">
      <c r="B257" s="50"/>
      <c r="E257" s="50"/>
      <c r="F257" s="62"/>
      <c r="G257" s="62"/>
    </row>
    <row r="258" spans="2:7" ht="18" customHeight="1" x14ac:dyDescent="0.25">
      <c r="B258" s="50"/>
      <c r="E258" s="50"/>
      <c r="F258" s="62"/>
      <c r="G258" s="62"/>
    </row>
    <row r="259" spans="2:7" ht="18" customHeight="1" x14ac:dyDescent="0.25">
      <c r="B259" s="50"/>
      <c r="E259" s="50"/>
      <c r="F259" s="62"/>
      <c r="G259" s="62"/>
    </row>
    <row r="260" spans="2:7" ht="18" customHeight="1" x14ac:dyDescent="0.25">
      <c r="B260" s="50"/>
      <c r="E260" s="50"/>
      <c r="F260" s="62"/>
      <c r="G260" s="62"/>
    </row>
    <row r="261" spans="2:7" ht="18" customHeight="1" x14ac:dyDescent="0.25">
      <c r="B261" s="50"/>
      <c r="E261" s="50"/>
      <c r="F261" s="62"/>
      <c r="G261" s="62"/>
    </row>
    <row r="262" spans="2:7" ht="18" customHeight="1" x14ac:dyDescent="0.25">
      <c r="B262" s="50"/>
      <c r="F262" s="62"/>
      <c r="G262" s="62"/>
    </row>
    <row r="263" spans="2:7" ht="18" customHeight="1" x14ac:dyDescent="0.25">
      <c r="B263" s="50"/>
      <c r="E263" s="61"/>
      <c r="F263" s="62"/>
      <c r="G263" s="62"/>
    </row>
    <row r="264" spans="2:7" ht="18" customHeight="1" x14ac:dyDescent="0.25">
      <c r="B264" s="50"/>
      <c r="F264" s="62"/>
      <c r="G264" s="62"/>
    </row>
    <row r="265" spans="2:7" ht="18" customHeight="1" x14ac:dyDescent="0.25">
      <c r="B265" s="50"/>
      <c r="F265" s="62"/>
      <c r="G265" s="62"/>
    </row>
    <row r="266" spans="2:7" ht="18" customHeight="1" x14ac:dyDescent="0.25">
      <c r="B266" s="50"/>
      <c r="F266" s="62"/>
      <c r="G266" s="62"/>
    </row>
    <row r="267" spans="2:7" ht="18" customHeight="1" x14ac:dyDescent="0.25">
      <c r="B267" s="50"/>
      <c r="F267" s="62"/>
      <c r="G267" s="62"/>
    </row>
    <row r="268" spans="2:7" ht="18" customHeight="1" x14ac:dyDescent="0.25">
      <c r="B268" s="50"/>
      <c r="F268" s="62"/>
      <c r="G268" s="62"/>
    </row>
    <row r="269" spans="2:7" ht="18" customHeight="1" x14ac:dyDescent="0.25">
      <c r="B269" s="50"/>
      <c r="F269" s="62"/>
      <c r="G269" s="62"/>
    </row>
    <row r="270" spans="2:7" ht="18" customHeight="1" x14ac:dyDescent="0.25">
      <c r="B270" s="50"/>
      <c r="F270" s="62"/>
      <c r="G270" s="62"/>
    </row>
    <row r="271" spans="2:7" ht="18" customHeight="1" x14ac:dyDescent="0.25">
      <c r="B271" s="50"/>
      <c r="F271" s="62"/>
      <c r="G271" s="62"/>
    </row>
    <row r="272" spans="2:7" ht="18" customHeight="1" x14ac:dyDescent="0.25">
      <c r="B272" s="50"/>
      <c r="F272" s="62"/>
      <c r="G272" s="62"/>
    </row>
    <row r="273" spans="2:7" ht="18" customHeight="1" x14ac:dyDescent="0.25">
      <c r="B273" s="50"/>
      <c r="F273" s="62"/>
      <c r="G273" s="62"/>
    </row>
    <row r="274" spans="2:7" ht="18" customHeight="1" x14ac:dyDescent="0.25">
      <c r="B274" s="50"/>
      <c r="F274" s="62"/>
      <c r="G274" s="62"/>
    </row>
    <row r="275" spans="2:7" ht="18" customHeight="1" x14ac:dyDescent="0.25">
      <c r="B275" s="50"/>
      <c r="F275" s="62"/>
      <c r="G275" s="62"/>
    </row>
    <row r="276" spans="2:7" ht="18" customHeight="1" x14ac:dyDescent="0.25">
      <c r="B276" s="50"/>
      <c r="F276" s="62"/>
      <c r="G276" s="62"/>
    </row>
    <row r="277" spans="2:7" ht="18" customHeight="1" x14ac:dyDescent="0.25">
      <c r="B277" s="50"/>
      <c r="F277" s="62"/>
      <c r="G277" s="62"/>
    </row>
    <row r="278" spans="2:7" ht="18" customHeight="1" x14ac:dyDescent="0.25">
      <c r="B278" s="50"/>
      <c r="E278" s="50"/>
      <c r="F278" s="62"/>
      <c r="G278" s="62"/>
    </row>
    <row r="279" spans="2:7" ht="18" customHeight="1" x14ac:dyDescent="0.25">
      <c r="B279" s="50"/>
      <c r="E279" s="50"/>
      <c r="F279" s="62"/>
      <c r="G279" s="62"/>
    </row>
    <row r="280" spans="2:7" ht="18" customHeight="1" x14ac:dyDescent="0.25">
      <c r="B280" s="50"/>
      <c r="E280" s="50"/>
      <c r="F280" s="62"/>
      <c r="G280" s="62"/>
    </row>
    <row r="281" spans="2:7" ht="18" customHeight="1" x14ac:dyDescent="0.25">
      <c r="B281" s="50"/>
      <c r="E281" s="50"/>
      <c r="F281" s="62"/>
      <c r="G281" s="62"/>
    </row>
    <row r="282" spans="2:7" ht="18" customHeight="1" x14ac:dyDescent="0.25">
      <c r="B282" s="50"/>
      <c r="E282" s="50"/>
      <c r="F282" s="62"/>
      <c r="G282" s="62"/>
    </row>
    <row r="283" spans="2:7" ht="18" customHeight="1" x14ac:dyDescent="0.25">
      <c r="B283" s="50"/>
      <c r="E283" s="50"/>
      <c r="F283" s="62"/>
      <c r="G283" s="62"/>
    </row>
    <row r="284" spans="2:7" ht="18" customHeight="1" x14ac:dyDescent="0.25">
      <c r="B284" s="50"/>
      <c r="E284" s="50"/>
      <c r="F284" s="62"/>
      <c r="G284" s="62"/>
    </row>
    <row r="285" spans="2:7" ht="18" customHeight="1" x14ac:dyDescent="0.25">
      <c r="B285" s="50"/>
      <c r="E285" s="50"/>
      <c r="F285" s="62"/>
      <c r="G285" s="62"/>
    </row>
    <row r="286" spans="2:7" ht="18" customHeight="1" x14ac:dyDescent="0.25">
      <c r="B286" s="50"/>
      <c r="E286" s="50"/>
      <c r="F286" s="62"/>
      <c r="G286" s="62"/>
    </row>
    <row r="287" spans="2:7" ht="18" customHeight="1" x14ac:dyDescent="0.25">
      <c r="B287" s="50"/>
      <c r="E287" s="50"/>
      <c r="F287" s="62"/>
      <c r="G287" s="62"/>
    </row>
    <row r="288" spans="2:7" ht="18" customHeight="1" x14ac:dyDescent="0.25">
      <c r="B288" s="50"/>
      <c r="E288" s="50"/>
      <c r="F288" s="62"/>
      <c r="G288" s="62"/>
    </row>
    <row r="289" spans="2:7" ht="18" customHeight="1" x14ac:dyDescent="0.25">
      <c r="B289" s="50"/>
      <c r="E289" s="50"/>
      <c r="F289" s="62"/>
      <c r="G289" s="62"/>
    </row>
    <row r="290" spans="2:7" ht="18" customHeight="1" x14ac:dyDescent="0.25">
      <c r="B290" s="50"/>
      <c r="E290" s="50"/>
      <c r="F290" s="62"/>
      <c r="G290" s="62"/>
    </row>
    <row r="291" spans="2:7" ht="18" customHeight="1" x14ac:dyDescent="0.25">
      <c r="B291" s="50"/>
      <c r="E291" s="50"/>
      <c r="F291" s="62"/>
      <c r="G291" s="62"/>
    </row>
    <row r="292" spans="2:7" ht="18" customHeight="1" x14ac:dyDescent="0.25">
      <c r="B292" s="50"/>
      <c r="E292" s="50"/>
      <c r="G292" s="62"/>
    </row>
    <row r="293" spans="2:7" ht="18" customHeight="1" x14ac:dyDescent="0.25">
      <c r="B293" s="50"/>
      <c r="E293" s="50"/>
      <c r="G293" s="62"/>
    </row>
    <row r="294" spans="2:7" ht="18" customHeight="1" x14ac:dyDescent="0.25">
      <c r="B294" s="50"/>
      <c r="E294" s="50"/>
      <c r="F294" s="50"/>
      <c r="G294" s="62"/>
    </row>
    <row r="295" spans="2:7" ht="18" customHeight="1" x14ac:dyDescent="0.25">
      <c r="B295" s="50"/>
      <c r="E295" s="50"/>
      <c r="F295" s="50"/>
      <c r="G295" s="62"/>
    </row>
    <row r="296" spans="2:7" ht="18" customHeight="1" x14ac:dyDescent="0.25">
      <c r="B296" s="50"/>
      <c r="E296" s="50"/>
      <c r="F296" s="50"/>
      <c r="G296" s="62"/>
    </row>
    <row r="297" spans="2:7" ht="18" customHeight="1" x14ac:dyDescent="0.25">
      <c r="B297" s="50"/>
      <c r="E297" s="50"/>
      <c r="F297" s="50"/>
      <c r="G297" s="62"/>
    </row>
    <row r="298" spans="2:7" ht="18" customHeight="1" x14ac:dyDescent="0.25">
      <c r="B298" s="50"/>
      <c r="E298" s="50"/>
      <c r="F298" s="50"/>
      <c r="G298" s="62"/>
    </row>
    <row r="299" spans="2:7" ht="18" customHeight="1" x14ac:dyDescent="0.25">
      <c r="B299" s="50"/>
      <c r="E299" s="50"/>
      <c r="F299" s="50"/>
      <c r="G299" s="62"/>
    </row>
    <row r="300" spans="2:7" ht="18" customHeight="1" x14ac:dyDescent="0.25">
      <c r="B300" s="50"/>
      <c r="E300" s="50"/>
      <c r="F300" s="50"/>
      <c r="G300" s="62"/>
    </row>
    <row r="301" spans="2:7" ht="18" customHeight="1" x14ac:dyDescent="0.25">
      <c r="B301" s="50"/>
      <c r="E301" s="50"/>
      <c r="F301" s="50"/>
      <c r="G301" s="62"/>
    </row>
    <row r="302" spans="2:7" ht="18" customHeight="1" x14ac:dyDescent="0.25">
      <c r="B302" s="50"/>
      <c r="E302" s="50"/>
      <c r="F302" s="50"/>
      <c r="G302" s="62"/>
    </row>
    <row r="303" spans="2:7" ht="18" customHeight="1" x14ac:dyDescent="0.25">
      <c r="B303" s="50"/>
      <c r="E303" s="50"/>
      <c r="F303" s="50"/>
      <c r="G303" s="62"/>
    </row>
    <row r="304" spans="2:7" ht="18" customHeight="1" x14ac:dyDescent="0.25">
      <c r="B304" s="50"/>
      <c r="E304" s="50"/>
      <c r="F304" s="50"/>
      <c r="G304" s="62"/>
    </row>
    <row r="305" spans="2:7" ht="18" customHeight="1" x14ac:dyDescent="0.25">
      <c r="B305" s="50"/>
      <c r="E305" s="50"/>
      <c r="F305" s="50"/>
      <c r="G305" s="62"/>
    </row>
    <row r="306" spans="2:7" ht="18" customHeight="1" x14ac:dyDescent="0.25">
      <c r="B306" s="50"/>
      <c r="E306" s="50"/>
      <c r="F306" s="50"/>
      <c r="G306" s="62"/>
    </row>
    <row r="307" spans="2:7" ht="18" customHeight="1" x14ac:dyDescent="0.25">
      <c r="B307" s="50"/>
      <c r="E307" s="50"/>
      <c r="F307" s="50"/>
      <c r="G307" s="62"/>
    </row>
    <row r="308" spans="2:7" ht="18" customHeight="1" x14ac:dyDescent="0.25">
      <c r="B308" s="50"/>
      <c r="E308" s="50"/>
      <c r="F308" s="50"/>
      <c r="G308" s="62"/>
    </row>
    <row r="309" spans="2:7" ht="18" customHeight="1" x14ac:dyDescent="0.25">
      <c r="B309" s="50"/>
      <c r="E309" s="50"/>
      <c r="F309" s="50"/>
      <c r="G309" s="62"/>
    </row>
    <row r="310" spans="2:7" ht="18" customHeight="1" x14ac:dyDescent="0.25">
      <c r="B310" s="50"/>
      <c r="E310" s="50"/>
      <c r="F310" s="50"/>
      <c r="G310" s="62"/>
    </row>
    <row r="311" spans="2:7" ht="18" customHeight="1" x14ac:dyDescent="0.25">
      <c r="B311" s="50"/>
      <c r="E311" s="50"/>
      <c r="F311" s="50"/>
      <c r="G311" s="62"/>
    </row>
    <row r="312" spans="2:7" ht="18" customHeight="1" x14ac:dyDescent="0.25">
      <c r="B312" s="50"/>
      <c r="E312" s="50"/>
      <c r="F312" s="50"/>
      <c r="G312" s="62"/>
    </row>
    <row r="313" spans="2:7" ht="18" customHeight="1" x14ac:dyDescent="0.25">
      <c r="B313" s="50"/>
      <c r="E313" s="50"/>
      <c r="F313" s="50"/>
      <c r="G313" s="62"/>
    </row>
    <row r="314" spans="2:7" ht="18" customHeight="1" x14ac:dyDescent="0.25">
      <c r="B314" s="50"/>
      <c r="E314" s="50"/>
      <c r="F314" s="50"/>
      <c r="G314" s="62"/>
    </row>
    <row r="315" spans="2:7" ht="18" customHeight="1" x14ac:dyDescent="0.25">
      <c r="B315" s="50"/>
      <c r="E315" s="50"/>
      <c r="F315" s="50"/>
      <c r="G315" s="62"/>
    </row>
    <row r="316" spans="2:7" ht="18" customHeight="1" x14ac:dyDescent="0.25">
      <c r="B316" s="50"/>
      <c r="E316" s="50"/>
      <c r="F316" s="50"/>
      <c r="G316" s="62"/>
    </row>
    <row r="317" spans="2:7" ht="18" customHeight="1" x14ac:dyDescent="0.25">
      <c r="B317" s="50"/>
      <c r="E317" s="50"/>
      <c r="F317" s="50"/>
      <c r="G317" s="62"/>
    </row>
    <row r="318" spans="2:7" ht="18" customHeight="1" x14ac:dyDescent="0.25">
      <c r="B318" s="50"/>
      <c r="E318" s="50"/>
      <c r="F318" s="50"/>
      <c r="G318" s="62"/>
    </row>
    <row r="319" spans="2:7" ht="18" customHeight="1" x14ac:dyDescent="0.25">
      <c r="B319" s="50"/>
      <c r="E319" s="50"/>
      <c r="F319" s="50"/>
      <c r="G319" s="62"/>
    </row>
    <row r="320" spans="2:7" ht="18" customHeight="1" x14ac:dyDescent="0.25">
      <c r="B320" s="50"/>
      <c r="E320" s="50"/>
      <c r="F320" s="50"/>
      <c r="G320" s="62"/>
    </row>
    <row r="321" spans="2:7" ht="18" customHeight="1" x14ac:dyDescent="0.25">
      <c r="B321" s="50"/>
      <c r="E321" s="50"/>
      <c r="F321" s="50"/>
      <c r="G321" s="62"/>
    </row>
    <row r="322" spans="2:7" ht="18" customHeight="1" x14ac:dyDescent="0.25">
      <c r="B322" s="50"/>
      <c r="E322" s="50"/>
      <c r="F322" s="50"/>
      <c r="G322" s="62"/>
    </row>
    <row r="323" spans="2:7" ht="18" customHeight="1" x14ac:dyDescent="0.25">
      <c r="B323" s="50"/>
      <c r="E323" s="50"/>
      <c r="F323" s="50"/>
      <c r="G323" s="62"/>
    </row>
    <row r="324" spans="2:7" ht="18" customHeight="1" x14ac:dyDescent="0.25">
      <c r="B324" s="50"/>
      <c r="E324" s="50"/>
      <c r="F324" s="50"/>
      <c r="G324" s="62"/>
    </row>
    <row r="325" spans="2:7" ht="18" customHeight="1" x14ac:dyDescent="0.25">
      <c r="B325" s="50"/>
      <c r="E325" s="50"/>
      <c r="F325" s="50"/>
      <c r="G325" s="62"/>
    </row>
    <row r="326" spans="2:7" ht="18" customHeight="1" x14ac:dyDescent="0.25">
      <c r="B326" s="50"/>
      <c r="E326" s="50"/>
      <c r="F326" s="50"/>
      <c r="G326" s="62"/>
    </row>
    <row r="327" spans="2:7" ht="18" customHeight="1" x14ac:dyDescent="0.25">
      <c r="B327" s="50"/>
      <c r="E327" s="50"/>
      <c r="F327" s="50"/>
      <c r="G327" s="62"/>
    </row>
    <row r="328" spans="2:7" ht="18" customHeight="1" x14ac:dyDescent="0.25">
      <c r="B328" s="50"/>
      <c r="E328" s="50"/>
      <c r="F328" s="50"/>
      <c r="G328" s="62"/>
    </row>
    <row r="329" spans="2:7" ht="18" customHeight="1" x14ac:dyDescent="0.25">
      <c r="B329" s="50"/>
      <c r="E329" s="50"/>
      <c r="F329" s="50"/>
      <c r="G329" s="62"/>
    </row>
    <row r="330" spans="2:7" ht="18" customHeight="1" x14ac:dyDescent="0.25">
      <c r="B330" s="50"/>
      <c r="E330" s="50"/>
      <c r="F330" s="50"/>
      <c r="G330" s="62"/>
    </row>
    <row r="331" spans="2:7" ht="18" customHeight="1" x14ac:dyDescent="0.25">
      <c r="B331" s="50"/>
      <c r="E331" s="50"/>
      <c r="F331" s="50"/>
      <c r="G331" s="62"/>
    </row>
    <row r="332" spans="2:7" ht="18" customHeight="1" x14ac:dyDescent="0.25">
      <c r="B332" s="50"/>
      <c r="E332" s="50"/>
      <c r="F332" s="50"/>
      <c r="G332" s="62"/>
    </row>
    <row r="333" spans="2:7" ht="18" customHeight="1" x14ac:dyDescent="0.25">
      <c r="B333" s="50"/>
      <c r="E333" s="50"/>
      <c r="F333" s="50"/>
      <c r="G333" s="62"/>
    </row>
    <row r="334" spans="2:7" ht="18" customHeight="1" x14ac:dyDescent="0.25">
      <c r="B334" s="50"/>
      <c r="E334" s="50"/>
      <c r="F334" s="50"/>
      <c r="G334" s="62"/>
    </row>
    <row r="335" spans="2:7" ht="18" customHeight="1" x14ac:dyDescent="0.25">
      <c r="B335" s="50"/>
      <c r="E335" s="50"/>
      <c r="F335" s="50"/>
      <c r="G335" s="62"/>
    </row>
    <row r="336" spans="2:7" ht="18" customHeight="1" x14ac:dyDescent="0.25">
      <c r="B336" s="50"/>
      <c r="E336" s="50"/>
      <c r="F336" s="50"/>
      <c r="G336" s="62"/>
    </row>
    <row r="337" spans="2:7" ht="18" customHeight="1" x14ac:dyDescent="0.25">
      <c r="B337" s="50"/>
      <c r="E337" s="50"/>
      <c r="F337" s="50"/>
      <c r="G337" s="62"/>
    </row>
    <row r="338" spans="2:7" ht="18" customHeight="1" x14ac:dyDescent="0.25">
      <c r="B338" s="50"/>
      <c r="E338" s="50"/>
      <c r="F338" s="50"/>
      <c r="G338" s="62"/>
    </row>
    <row r="339" spans="2:7" ht="18" customHeight="1" x14ac:dyDescent="0.25">
      <c r="B339" s="50"/>
      <c r="E339" s="50"/>
      <c r="F339" s="50"/>
      <c r="G339" s="62"/>
    </row>
    <row r="340" spans="2:7" ht="18" customHeight="1" x14ac:dyDescent="0.25">
      <c r="B340" s="50"/>
      <c r="E340" s="50"/>
      <c r="F340" s="50"/>
      <c r="G340" s="62"/>
    </row>
    <row r="341" spans="2:7" ht="18" customHeight="1" x14ac:dyDescent="0.25">
      <c r="B341" s="50"/>
      <c r="E341" s="50"/>
      <c r="F341" s="50"/>
      <c r="G341" s="62"/>
    </row>
    <row r="342" spans="2:7" ht="18" customHeight="1" x14ac:dyDescent="0.25">
      <c r="B342" s="50"/>
      <c r="E342" s="50"/>
      <c r="F342" s="50"/>
      <c r="G342" s="62"/>
    </row>
    <row r="343" spans="2:7" ht="18" customHeight="1" x14ac:dyDescent="0.25">
      <c r="B343" s="50"/>
      <c r="E343" s="50"/>
      <c r="F343" s="50"/>
      <c r="G343" s="62"/>
    </row>
    <row r="344" spans="2:7" ht="18" customHeight="1" x14ac:dyDescent="0.25">
      <c r="B344" s="50"/>
      <c r="E344" s="50"/>
      <c r="F344" s="50"/>
      <c r="G344" s="62"/>
    </row>
    <row r="345" spans="2:7" ht="18" customHeight="1" x14ac:dyDescent="0.25">
      <c r="B345" s="50"/>
      <c r="E345" s="50"/>
      <c r="F345" s="50"/>
      <c r="G345" s="62"/>
    </row>
    <row r="346" spans="2:7" ht="18" customHeight="1" x14ac:dyDescent="0.25">
      <c r="B346" s="50"/>
      <c r="E346" s="50"/>
      <c r="F346" s="50"/>
      <c r="G346" s="62"/>
    </row>
    <row r="347" spans="2:7" ht="18" customHeight="1" x14ac:dyDescent="0.25">
      <c r="B347" s="50"/>
      <c r="E347" s="50"/>
      <c r="F347" s="50"/>
      <c r="G347" s="62"/>
    </row>
    <row r="348" spans="2:7" ht="18" customHeight="1" x14ac:dyDescent="0.25">
      <c r="B348" s="50"/>
      <c r="E348" s="50"/>
      <c r="F348" s="50"/>
      <c r="G348" s="62"/>
    </row>
    <row r="349" spans="2:7" ht="18" customHeight="1" x14ac:dyDescent="0.25">
      <c r="B349" s="50"/>
      <c r="E349" s="50"/>
      <c r="F349" s="50"/>
      <c r="G349" s="62"/>
    </row>
    <row r="350" spans="2:7" ht="18" customHeight="1" x14ac:dyDescent="0.25">
      <c r="B350" s="50"/>
      <c r="E350" s="50"/>
      <c r="F350" s="50"/>
      <c r="G350" s="62"/>
    </row>
    <row r="351" spans="2:7" ht="18" customHeight="1" x14ac:dyDescent="0.25">
      <c r="B351" s="50"/>
      <c r="E351" s="50"/>
      <c r="F351" s="50"/>
      <c r="G351" s="62"/>
    </row>
    <row r="352" spans="2:7" ht="18" customHeight="1" x14ac:dyDescent="0.25">
      <c r="B352" s="50"/>
      <c r="E352" s="50"/>
      <c r="F352" s="50"/>
      <c r="G352" s="62"/>
    </row>
    <row r="353" spans="2:7" ht="18" customHeight="1" x14ac:dyDescent="0.25">
      <c r="B353" s="50"/>
      <c r="E353" s="50"/>
      <c r="F353" s="50"/>
      <c r="G353" s="62"/>
    </row>
    <row r="354" spans="2:7" ht="18" customHeight="1" x14ac:dyDescent="0.25">
      <c r="B354" s="50"/>
      <c r="E354" s="50"/>
      <c r="F354" s="50"/>
      <c r="G354" s="62"/>
    </row>
    <row r="355" spans="2:7" ht="18" customHeight="1" x14ac:dyDescent="0.25">
      <c r="B355" s="50"/>
      <c r="E355" s="50"/>
      <c r="F355" s="50"/>
      <c r="G355" s="62"/>
    </row>
    <row r="356" spans="2:7" ht="18" customHeight="1" x14ac:dyDescent="0.25">
      <c r="B356" s="50"/>
      <c r="E356" s="50"/>
      <c r="F356" s="50"/>
      <c r="G356" s="62"/>
    </row>
    <row r="357" spans="2:7" ht="18" customHeight="1" x14ac:dyDescent="0.25">
      <c r="B357" s="50"/>
      <c r="E357" s="50"/>
      <c r="F357" s="50"/>
      <c r="G357" s="62"/>
    </row>
    <row r="358" spans="2:7" ht="18" customHeight="1" x14ac:dyDescent="0.25">
      <c r="B358" s="50"/>
      <c r="E358" s="50"/>
      <c r="F358" s="50"/>
      <c r="G358" s="62"/>
    </row>
    <row r="359" spans="2:7" ht="18" customHeight="1" x14ac:dyDescent="0.25">
      <c r="B359" s="50"/>
      <c r="E359" s="50"/>
      <c r="F359" s="50"/>
      <c r="G359" s="62"/>
    </row>
    <row r="360" spans="2:7" ht="18" customHeight="1" x14ac:dyDescent="0.25">
      <c r="B360" s="50"/>
      <c r="E360" s="50"/>
      <c r="F360" s="50"/>
      <c r="G360" s="62"/>
    </row>
    <row r="361" spans="2:7" ht="18" customHeight="1" x14ac:dyDescent="0.25">
      <c r="B361" s="50"/>
      <c r="E361" s="50"/>
      <c r="F361" s="50"/>
      <c r="G361" s="62"/>
    </row>
    <row r="362" spans="2:7" ht="18" customHeight="1" x14ac:dyDescent="0.25">
      <c r="B362" s="50"/>
      <c r="E362" s="50"/>
      <c r="F362" s="50"/>
      <c r="G362" s="62"/>
    </row>
    <row r="363" spans="2:7" ht="18" customHeight="1" x14ac:dyDescent="0.25">
      <c r="B363" s="50"/>
      <c r="E363" s="50"/>
      <c r="F363" s="50"/>
      <c r="G363" s="62"/>
    </row>
    <row r="364" spans="2:7" ht="18" customHeight="1" x14ac:dyDescent="0.25">
      <c r="B364" s="50"/>
      <c r="E364" s="50"/>
      <c r="F364" s="50"/>
      <c r="G364" s="62"/>
    </row>
    <row r="365" spans="2:7" ht="18" customHeight="1" x14ac:dyDescent="0.25">
      <c r="B365" s="50"/>
      <c r="E365" s="50"/>
      <c r="F365" s="50"/>
      <c r="G365" s="62"/>
    </row>
    <row r="366" spans="2:7" ht="18" customHeight="1" x14ac:dyDescent="0.25">
      <c r="B366" s="50"/>
      <c r="E366" s="50"/>
      <c r="F366" s="50"/>
      <c r="G366" s="62"/>
    </row>
    <row r="367" spans="2:7" ht="18" customHeight="1" x14ac:dyDescent="0.25">
      <c r="B367" s="50"/>
      <c r="E367" s="50"/>
      <c r="F367" s="50"/>
      <c r="G367" s="62"/>
    </row>
    <row r="368" spans="2:7" ht="18" customHeight="1" x14ac:dyDescent="0.25">
      <c r="B368" s="50"/>
      <c r="E368" s="50"/>
      <c r="F368" s="50"/>
      <c r="G368" s="62"/>
    </row>
    <row r="369" spans="2:7" ht="18" customHeight="1" x14ac:dyDescent="0.25">
      <c r="B369" s="50"/>
      <c r="E369" s="50"/>
      <c r="F369" s="50"/>
      <c r="G369" s="62"/>
    </row>
    <row r="370" spans="2:7" ht="18" customHeight="1" x14ac:dyDescent="0.25">
      <c r="B370" s="50"/>
      <c r="E370" s="50"/>
      <c r="F370" s="50"/>
      <c r="G370" s="62"/>
    </row>
    <row r="371" spans="2:7" ht="18" customHeight="1" x14ac:dyDescent="0.25">
      <c r="B371" s="50"/>
      <c r="E371" s="50"/>
      <c r="F371" s="50"/>
      <c r="G371" s="62"/>
    </row>
    <row r="372" spans="2:7" ht="18" customHeight="1" x14ac:dyDescent="0.25">
      <c r="B372" s="50"/>
      <c r="E372" s="50"/>
      <c r="F372" s="50"/>
      <c r="G372" s="62"/>
    </row>
    <row r="373" spans="2:7" ht="18" customHeight="1" x14ac:dyDescent="0.25">
      <c r="B373" s="50"/>
      <c r="E373" s="50"/>
      <c r="F373" s="50"/>
      <c r="G373" s="62"/>
    </row>
    <row r="374" spans="2:7" ht="18" customHeight="1" x14ac:dyDescent="0.25">
      <c r="B374" s="50"/>
      <c r="E374" s="50"/>
      <c r="F374" s="50"/>
      <c r="G374" s="62"/>
    </row>
    <row r="375" spans="2:7" ht="18" customHeight="1" x14ac:dyDescent="0.25">
      <c r="B375" s="50"/>
      <c r="E375" s="50"/>
      <c r="F375" s="50"/>
      <c r="G375" s="62"/>
    </row>
    <row r="376" spans="2:7" ht="18" customHeight="1" x14ac:dyDescent="0.25">
      <c r="B376" s="50"/>
      <c r="E376" s="50"/>
      <c r="F376" s="50"/>
      <c r="G376" s="62"/>
    </row>
    <row r="377" spans="2:7" ht="18" customHeight="1" x14ac:dyDescent="0.25">
      <c r="B377" s="50"/>
      <c r="E377" s="50"/>
      <c r="F377" s="50"/>
      <c r="G377" s="62"/>
    </row>
    <row r="378" spans="2:7" ht="18" customHeight="1" x14ac:dyDescent="0.25">
      <c r="B378" s="50"/>
      <c r="E378" s="50"/>
      <c r="F378" s="50"/>
      <c r="G378" s="62"/>
    </row>
    <row r="379" spans="2:7" ht="18" customHeight="1" x14ac:dyDescent="0.25">
      <c r="B379" s="50"/>
      <c r="E379" s="50"/>
      <c r="F379" s="50"/>
      <c r="G379" s="62"/>
    </row>
    <row r="380" spans="2:7" ht="18" customHeight="1" x14ac:dyDescent="0.25">
      <c r="B380" s="50"/>
      <c r="E380" s="50"/>
      <c r="F380" s="50"/>
      <c r="G380" s="62"/>
    </row>
    <row r="381" spans="2:7" ht="18" customHeight="1" x14ac:dyDescent="0.25">
      <c r="B381" s="50"/>
      <c r="E381" s="50"/>
      <c r="F381" s="50"/>
      <c r="G381" s="62"/>
    </row>
    <row r="382" spans="2:7" ht="18" customHeight="1" x14ac:dyDescent="0.25">
      <c r="B382" s="50"/>
      <c r="E382" s="50"/>
      <c r="F382" s="50"/>
      <c r="G382" s="62"/>
    </row>
    <row r="383" spans="2:7" ht="18" customHeight="1" x14ac:dyDescent="0.25">
      <c r="B383" s="50"/>
      <c r="E383" s="50"/>
      <c r="F383" s="50"/>
      <c r="G383" s="62"/>
    </row>
    <row r="384" spans="2:7" ht="18" customHeight="1" x14ac:dyDescent="0.25">
      <c r="B384" s="50"/>
      <c r="E384" s="50"/>
      <c r="F384" s="50"/>
      <c r="G384" s="62"/>
    </row>
    <row r="385" spans="2:7" ht="18" customHeight="1" x14ac:dyDescent="0.25">
      <c r="B385" s="50"/>
      <c r="E385" s="50"/>
      <c r="F385" s="50"/>
      <c r="G385" s="62"/>
    </row>
    <row r="386" spans="2:7" ht="18" customHeight="1" x14ac:dyDescent="0.25">
      <c r="B386" s="50"/>
      <c r="E386" s="50"/>
      <c r="F386" s="50"/>
      <c r="G386" s="62"/>
    </row>
    <row r="387" spans="2:7" ht="18" customHeight="1" x14ac:dyDescent="0.25">
      <c r="B387" s="50"/>
      <c r="E387" s="50"/>
      <c r="F387" s="50"/>
      <c r="G387" s="62"/>
    </row>
    <row r="388" spans="2:7" ht="18" customHeight="1" x14ac:dyDescent="0.25">
      <c r="B388" s="50"/>
      <c r="E388" s="50"/>
      <c r="F388" s="50"/>
      <c r="G388" s="62"/>
    </row>
    <row r="389" spans="2:7" ht="18" customHeight="1" x14ac:dyDescent="0.25">
      <c r="B389" s="50"/>
      <c r="E389" s="50"/>
      <c r="F389" s="50"/>
      <c r="G389" s="62"/>
    </row>
    <row r="390" spans="2:7" ht="18" customHeight="1" x14ac:dyDescent="0.25">
      <c r="B390" s="50"/>
      <c r="E390" s="50"/>
      <c r="F390" s="50"/>
      <c r="G390" s="62"/>
    </row>
    <row r="391" spans="2:7" ht="18" customHeight="1" x14ac:dyDescent="0.25">
      <c r="B391" s="50"/>
      <c r="E391" s="50"/>
      <c r="F391" s="50"/>
      <c r="G391" s="62"/>
    </row>
    <row r="392" spans="2:7" ht="18" customHeight="1" x14ac:dyDescent="0.25">
      <c r="B392" s="50"/>
      <c r="E392" s="50"/>
      <c r="F392" s="50"/>
      <c r="G392" s="62"/>
    </row>
    <row r="393" spans="2:7" ht="18" customHeight="1" x14ac:dyDescent="0.25">
      <c r="B393" s="50"/>
      <c r="E393" s="50"/>
      <c r="F393" s="50"/>
      <c r="G393" s="62"/>
    </row>
    <row r="394" spans="2:7" ht="18" customHeight="1" x14ac:dyDescent="0.25">
      <c r="B394" s="50"/>
      <c r="E394" s="50"/>
      <c r="F394" s="50"/>
      <c r="G394" s="62"/>
    </row>
    <row r="395" spans="2:7" ht="18" customHeight="1" x14ac:dyDescent="0.25">
      <c r="B395" s="50"/>
      <c r="E395" s="50"/>
      <c r="F395" s="50"/>
      <c r="G395" s="62"/>
    </row>
    <row r="396" spans="2:7" ht="18" customHeight="1" x14ac:dyDescent="0.25">
      <c r="B396" s="50"/>
      <c r="E396" s="50"/>
      <c r="F396" s="50"/>
      <c r="G396" s="62"/>
    </row>
    <row r="397" spans="2:7" ht="18" customHeight="1" x14ac:dyDescent="0.25">
      <c r="B397" s="50"/>
      <c r="E397" s="50"/>
      <c r="F397" s="50"/>
      <c r="G397" s="62"/>
    </row>
    <row r="398" spans="2:7" ht="18" customHeight="1" x14ac:dyDescent="0.25">
      <c r="B398" s="50"/>
      <c r="E398" s="50"/>
      <c r="F398" s="50"/>
      <c r="G398" s="62"/>
    </row>
    <row r="399" spans="2:7" ht="18" customHeight="1" x14ac:dyDescent="0.25">
      <c r="B399" s="50"/>
      <c r="E399" s="50"/>
      <c r="F399" s="50"/>
      <c r="G399" s="62"/>
    </row>
    <row r="400" spans="2:7" ht="18" customHeight="1" x14ac:dyDescent="0.25">
      <c r="B400" s="50"/>
      <c r="E400" s="50"/>
      <c r="F400" s="50"/>
      <c r="G400" s="62"/>
    </row>
    <row r="401" spans="2:7" ht="18" customHeight="1" x14ac:dyDescent="0.25">
      <c r="B401" s="50"/>
      <c r="E401" s="50"/>
      <c r="F401" s="50"/>
      <c r="G401" s="62"/>
    </row>
    <row r="402" spans="2:7" ht="18" customHeight="1" x14ac:dyDescent="0.25">
      <c r="B402" s="50"/>
      <c r="E402" s="50"/>
      <c r="F402" s="50"/>
      <c r="G402" s="62"/>
    </row>
    <row r="403" spans="2:7" ht="18" customHeight="1" x14ac:dyDescent="0.25">
      <c r="B403" s="50"/>
      <c r="E403" s="50"/>
      <c r="F403" s="50"/>
      <c r="G403" s="62"/>
    </row>
    <row r="404" spans="2:7" ht="18" customHeight="1" x14ac:dyDescent="0.25">
      <c r="B404" s="50"/>
      <c r="E404" s="50"/>
      <c r="F404" s="50"/>
      <c r="G404" s="62"/>
    </row>
    <row r="405" spans="2:7" ht="18" customHeight="1" x14ac:dyDescent="0.25">
      <c r="B405" s="50"/>
      <c r="E405" s="50"/>
      <c r="F405" s="50"/>
      <c r="G405" s="62"/>
    </row>
    <row r="406" spans="2:7" ht="18" customHeight="1" x14ac:dyDescent="0.25">
      <c r="B406" s="50"/>
      <c r="E406" s="50"/>
      <c r="F406" s="50"/>
      <c r="G406" s="62"/>
    </row>
    <row r="407" spans="2:7" ht="18" customHeight="1" x14ac:dyDescent="0.25">
      <c r="B407" s="50"/>
      <c r="E407" s="50"/>
      <c r="F407" s="50"/>
      <c r="G407" s="62"/>
    </row>
    <row r="408" spans="2:7" ht="18" customHeight="1" x14ac:dyDescent="0.25">
      <c r="B408" s="50"/>
      <c r="E408" s="50"/>
      <c r="F408" s="50"/>
      <c r="G408" s="62"/>
    </row>
    <row r="409" spans="2:7" ht="18" customHeight="1" x14ac:dyDescent="0.25">
      <c r="B409" s="50"/>
      <c r="E409" s="50"/>
      <c r="F409" s="50"/>
      <c r="G409" s="62"/>
    </row>
    <row r="410" spans="2:7" ht="18" customHeight="1" x14ac:dyDescent="0.25">
      <c r="B410" s="50"/>
      <c r="E410" s="50"/>
      <c r="F410" s="50"/>
      <c r="G410" s="62"/>
    </row>
    <row r="411" spans="2:7" ht="18" customHeight="1" x14ac:dyDescent="0.25">
      <c r="B411" s="50"/>
      <c r="E411" s="50"/>
      <c r="F411" s="50"/>
      <c r="G411" s="62"/>
    </row>
    <row r="412" spans="2:7" ht="18" customHeight="1" x14ac:dyDescent="0.25">
      <c r="B412" s="50"/>
      <c r="E412" s="50"/>
      <c r="F412" s="50"/>
      <c r="G412" s="62"/>
    </row>
    <row r="413" spans="2:7" ht="18" customHeight="1" x14ac:dyDescent="0.25">
      <c r="B413" s="50"/>
      <c r="E413" s="50"/>
      <c r="F413" s="50"/>
      <c r="G413" s="62"/>
    </row>
    <row r="414" spans="2:7" ht="18" customHeight="1" x14ac:dyDescent="0.25">
      <c r="B414" s="50"/>
      <c r="E414" s="50"/>
      <c r="F414" s="50"/>
      <c r="G414" s="62"/>
    </row>
    <row r="415" spans="2:7" ht="18" customHeight="1" x14ac:dyDescent="0.25">
      <c r="B415" s="50"/>
      <c r="E415" s="50"/>
      <c r="F415" s="50"/>
      <c r="G415" s="62"/>
    </row>
    <row r="416" spans="2:7" ht="18" customHeight="1" x14ac:dyDescent="0.25">
      <c r="B416" s="50"/>
      <c r="E416" s="50"/>
      <c r="F416" s="50"/>
      <c r="G416" s="62"/>
    </row>
    <row r="417" spans="2:7" ht="18" customHeight="1" x14ac:dyDescent="0.25">
      <c r="B417" s="50"/>
      <c r="E417" s="50"/>
      <c r="F417" s="50"/>
      <c r="G417" s="62"/>
    </row>
    <row r="418" spans="2:7" ht="18" customHeight="1" x14ac:dyDescent="0.25">
      <c r="B418" s="50"/>
      <c r="E418" s="50"/>
      <c r="F418" s="50"/>
      <c r="G418" s="62"/>
    </row>
    <row r="419" spans="2:7" ht="18" customHeight="1" x14ac:dyDescent="0.25">
      <c r="B419" s="50"/>
      <c r="E419" s="50"/>
      <c r="F419" s="50"/>
      <c r="G419" s="62"/>
    </row>
    <row r="420" spans="2:7" ht="18" customHeight="1" x14ac:dyDescent="0.25">
      <c r="B420" s="50"/>
      <c r="E420" s="50"/>
      <c r="F420" s="50"/>
      <c r="G420" s="62"/>
    </row>
    <row r="421" spans="2:7" ht="18" customHeight="1" x14ac:dyDescent="0.25">
      <c r="B421" s="50"/>
      <c r="E421" s="50"/>
      <c r="F421" s="50"/>
      <c r="G421" s="62"/>
    </row>
    <row r="422" spans="2:7" ht="18" customHeight="1" x14ac:dyDescent="0.25">
      <c r="B422" s="50"/>
      <c r="E422" s="50"/>
      <c r="F422" s="50"/>
      <c r="G422" s="62"/>
    </row>
    <row r="423" spans="2:7" ht="18" customHeight="1" x14ac:dyDescent="0.25">
      <c r="B423" s="50"/>
      <c r="E423" s="50"/>
      <c r="F423" s="50"/>
      <c r="G423" s="62"/>
    </row>
    <row r="424" spans="2:7" ht="18" customHeight="1" x14ac:dyDescent="0.25">
      <c r="B424" s="50"/>
      <c r="E424" s="50"/>
      <c r="F424" s="50"/>
      <c r="G424" s="62"/>
    </row>
    <row r="425" spans="2:7" ht="18" customHeight="1" x14ac:dyDescent="0.25">
      <c r="B425" s="50"/>
      <c r="E425" s="50"/>
      <c r="F425" s="50"/>
      <c r="G425" s="62"/>
    </row>
    <row r="426" spans="2:7" ht="18" customHeight="1" x14ac:dyDescent="0.25">
      <c r="B426" s="50"/>
      <c r="E426" s="50"/>
      <c r="F426" s="50"/>
      <c r="G426" s="62"/>
    </row>
    <row r="427" spans="2:7" ht="18" customHeight="1" x14ac:dyDescent="0.25">
      <c r="B427" s="50"/>
      <c r="E427" s="50"/>
      <c r="F427" s="50"/>
      <c r="G427" s="62"/>
    </row>
    <row r="428" spans="2:7" ht="18" customHeight="1" x14ac:dyDescent="0.25">
      <c r="B428" s="50"/>
      <c r="E428" s="50"/>
      <c r="F428" s="50"/>
      <c r="G428" s="62"/>
    </row>
    <row r="429" spans="2:7" ht="18" customHeight="1" x14ac:dyDescent="0.25">
      <c r="B429" s="50"/>
      <c r="E429" s="50"/>
      <c r="F429" s="50"/>
      <c r="G429" s="62"/>
    </row>
    <row r="430" spans="2:7" ht="18" customHeight="1" x14ac:dyDescent="0.25">
      <c r="B430" s="50"/>
      <c r="E430" s="50"/>
      <c r="F430" s="50"/>
      <c r="G430" s="62"/>
    </row>
    <row r="431" spans="2:7" ht="18" customHeight="1" x14ac:dyDescent="0.25">
      <c r="B431" s="50"/>
      <c r="E431" s="50"/>
      <c r="F431" s="50"/>
      <c r="G431" s="62"/>
    </row>
    <row r="432" spans="2:7" ht="18" customHeight="1" x14ac:dyDescent="0.25">
      <c r="B432" s="50"/>
      <c r="E432" s="50"/>
      <c r="F432" s="50"/>
      <c r="G432" s="62"/>
    </row>
    <row r="433" spans="2:7" ht="18" customHeight="1" x14ac:dyDescent="0.25">
      <c r="B433" s="50"/>
      <c r="E433" s="50"/>
      <c r="F433" s="50"/>
      <c r="G433" s="62"/>
    </row>
    <row r="434" spans="2:7" ht="18" customHeight="1" x14ac:dyDescent="0.25">
      <c r="B434" s="50"/>
      <c r="E434" s="50"/>
      <c r="F434" s="50"/>
      <c r="G434" s="62"/>
    </row>
    <row r="435" spans="2:7" ht="18" customHeight="1" x14ac:dyDescent="0.25">
      <c r="B435" s="50"/>
      <c r="E435" s="50"/>
      <c r="F435" s="50"/>
      <c r="G435" s="62"/>
    </row>
    <row r="436" spans="2:7" ht="18" customHeight="1" x14ac:dyDescent="0.25">
      <c r="B436" s="50"/>
      <c r="E436" s="50"/>
      <c r="F436" s="50"/>
      <c r="G436" s="62"/>
    </row>
    <row r="437" spans="2:7" ht="18" customHeight="1" x14ac:dyDescent="0.25">
      <c r="B437" s="50"/>
      <c r="E437" s="50"/>
      <c r="F437" s="50"/>
      <c r="G437" s="62"/>
    </row>
    <row r="438" spans="2:7" ht="18" customHeight="1" x14ac:dyDescent="0.25">
      <c r="B438" s="50"/>
      <c r="E438" s="50"/>
      <c r="F438" s="50"/>
      <c r="G438" s="62"/>
    </row>
    <row r="439" spans="2:7" ht="18" customHeight="1" x14ac:dyDescent="0.25">
      <c r="B439" s="50"/>
      <c r="E439" s="50"/>
      <c r="F439" s="50"/>
      <c r="G439" s="62"/>
    </row>
    <row r="440" spans="2:7" ht="18" customHeight="1" x14ac:dyDescent="0.25">
      <c r="B440" s="50"/>
      <c r="E440" s="50"/>
      <c r="F440" s="50"/>
      <c r="G440" s="62"/>
    </row>
    <row r="441" spans="2:7" ht="18" customHeight="1" x14ac:dyDescent="0.25">
      <c r="B441" s="50"/>
      <c r="E441" s="50"/>
      <c r="F441" s="50"/>
      <c r="G441" s="62"/>
    </row>
    <row r="442" spans="2:7" ht="18" customHeight="1" x14ac:dyDescent="0.25">
      <c r="B442" s="50"/>
      <c r="E442" s="50"/>
      <c r="F442" s="50"/>
      <c r="G442" s="62"/>
    </row>
    <row r="443" spans="2:7" ht="18" customHeight="1" x14ac:dyDescent="0.25">
      <c r="B443" s="50"/>
      <c r="E443" s="50"/>
      <c r="F443" s="50"/>
      <c r="G443" s="62"/>
    </row>
    <row r="444" spans="2:7" ht="18" customHeight="1" x14ac:dyDescent="0.25">
      <c r="B444" s="50"/>
      <c r="E444" s="50"/>
      <c r="F444" s="50"/>
      <c r="G444" s="62"/>
    </row>
    <row r="445" spans="2:7" ht="18" customHeight="1" x14ac:dyDescent="0.25">
      <c r="B445" s="50"/>
      <c r="E445" s="50"/>
      <c r="F445" s="50"/>
      <c r="G445" s="62"/>
    </row>
    <row r="446" spans="2:7" ht="18" customHeight="1" x14ac:dyDescent="0.25">
      <c r="B446" s="50"/>
      <c r="E446" s="50"/>
      <c r="F446" s="50"/>
      <c r="G446" s="62"/>
    </row>
    <row r="447" spans="2:7" ht="18" customHeight="1" x14ac:dyDescent="0.25">
      <c r="B447" s="50"/>
      <c r="E447" s="50"/>
      <c r="F447" s="50"/>
      <c r="G447" s="62"/>
    </row>
    <row r="448" spans="2:7" ht="18" customHeight="1" x14ac:dyDescent="0.25">
      <c r="B448" s="50"/>
      <c r="E448" s="50"/>
      <c r="F448" s="50"/>
      <c r="G448" s="62"/>
    </row>
    <row r="449" spans="2:7" ht="18" customHeight="1" x14ac:dyDescent="0.25">
      <c r="B449" s="50"/>
      <c r="E449" s="50"/>
      <c r="F449" s="50"/>
      <c r="G449" s="62"/>
    </row>
    <row r="450" spans="2:7" ht="18" customHeight="1" x14ac:dyDescent="0.25">
      <c r="B450" s="50"/>
      <c r="E450" s="50"/>
      <c r="F450" s="50"/>
      <c r="G450" s="62"/>
    </row>
    <row r="451" spans="2:7" ht="18" customHeight="1" x14ac:dyDescent="0.25">
      <c r="B451" s="50"/>
      <c r="E451" s="50"/>
      <c r="F451" s="50"/>
      <c r="G451" s="62"/>
    </row>
    <row r="452" spans="2:7" ht="18" customHeight="1" x14ac:dyDescent="0.25">
      <c r="B452" s="50"/>
      <c r="E452" s="50"/>
      <c r="F452" s="50"/>
      <c r="G452" s="62"/>
    </row>
    <row r="453" spans="2:7" ht="18" customHeight="1" x14ac:dyDescent="0.25">
      <c r="B453" s="50"/>
      <c r="E453" s="50"/>
      <c r="F453" s="50"/>
      <c r="G453" s="62"/>
    </row>
    <row r="454" spans="2:7" ht="18" customHeight="1" x14ac:dyDescent="0.25">
      <c r="B454" s="50"/>
      <c r="E454" s="50"/>
      <c r="F454" s="50"/>
      <c r="G454" s="62"/>
    </row>
    <row r="455" spans="2:7" ht="18" customHeight="1" x14ac:dyDescent="0.25">
      <c r="B455" s="50"/>
      <c r="E455" s="50"/>
      <c r="F455" s="50"/>
      <c r="G455" s="62"/>
    </row>
    <row r="456" spans="2:7" ht="18" customHeight="1" x14ac:dyDescent="0.25">
      <c r="B456" s="50"/>
      <c r="E456" s="50"/>
      <c r="F456" s="50"/>
      <c r="G456" s="62"/>
    </row>
    <row r="457" spans="2:7" ht="18" customHeight="1" x14ac:dyDescent="0.25">
      <c r="B457" s="50"/>
      <c r="E457" s="50"/>
      <c r="F457" s="50"/>
      <c r="G457" s="62"/>
    </row>
    <row r="458" spans="2:7" ht="18" customHeight="1" x14ac:dyDescent="0.25">
      <c r="B458" s="50"/>
      <c r="E458" s="50"/>
      <c r="F458" s="50"/>
      <c r="G458" s="62"/>
    </row>
    <row r="459" spans="2:7" ht="18" customHeight="1" x14ac:dyDescent="0.25">
      <c r="B459" s="50"/>
      <c r="E459" s="50"/>
      <c r="F459" s="50"/>
      <c r="G459" s="62"/>
    </row>
    <row r="460" spans="2:7" ht="18" customHeight="1" x14ac:dyDescent="0.25">
      <c r="B460" s="50"/>
      <c r="E460" s="50"/>
      <c r="F460" s="50"/>
      <c r="G460" s="62"/>
    </row>
    <row r="461" spans="2:7" ht="18" customHeight="1" x14ac:dyDescent="0.25">
      <c r="B461" s="50"/>
      <c r="E461" s="50"/>
      <c r="F461" s="50"/>
      <c r="G461" s="62"/>
    </row>
    <row r="462" spans="2:7" ht="18" customHeight="1" x14ac:dyDescent="0.25">
      <c r="B462" s="50"/>
      <c r="E462" s="50"/>
      <c r="F462" s="50"/>
      <c r="G462" s="62"/>
    </row>
    <row r="463" spans="2:7" ht="18" customHeight="1" x14ac:dyDescent="0.25">
      <c r="B463" s="50"/>
      <c r="E463" s="50"/>
      <c r="F463" s="50"/>
      <c r="G463" s="62"/>
    </row>
    <row r="464" spans="2:7" ht="18" customHeight="1" x14ac:dyDescent="0.25">
      <c r="B464" s="50"/>
      <c r="E464" s="50"/>
      <c r="F464" s="50"/>
      <c r="G464" s="62"/>
    </row>
    <row r="465" spans="2:7" ht="18" customHeight="1" x14ac:dyDescent="0.25">
      <c r="B465" s="50"/>
      <c r="E465" s="50"/>
      <c r="F465" s="50"/>
      <c r="G465" s="62"/>
    </row>
    <row r="466" spans="2:7" ht="18" customHeight="1" x14ac:dyDescent="0.25">
      <c r="B466" s="50"/>
      <c r="E466" s="50"/>
      <c r="F466" s="50"/>
      <c r="G466" s="62"/>
    </row>
    <row r="467" spans="2:7" ht="18" customHeight="1" x14ac:dyDescent="0.25">
      <c r="B467" s="50"/>
      <c r="E467" s="50"/>
      <c r="F467" s="50"/>
      <c r="G467" s="62"/>
    </row>
    <row r="468" spans="2:7" ht="18" customHeight="1" x14ac:dyDescent="0.25">
      <c r="B468" s="50"/>
      <c r="E468" s="50"/>
      <c r="F468" s="50"/>
      <c r="G468" s="62"/>
    </row>
    <row r="469" spans="2:7" ht="18" customHeight="1" x14ac:dyDescent="0.25">
      <c r="B469" s="50"/>
      <c r="E469" s="50"/>
      <c r="F469" s="50"/>
      <c r="G469" s="62"/>
    </row>
    <row r="470" spans="2:7" ht="18" customHeight="1" x14ac:dyDescent="0.25">
      <c r="B470" s="50"/>
      <c r="E470" s="50"/>
      <c r="F470" s="50"/>
      <c r="G470" s="62"/>
    </row>
    <row r="471" spans="2:7" ht="18" customHeight="1" x14ac:dyDescent="0.25">
      <c r="B471" s="50"/>
      <c r="E471" s="50"/>
      <c r="F471" s="50"/>
      <c r="G471" s="62"/>
    </row>
    <row r="472" spans="2:7" ht="18" customHeight="1" x14ac:dyDescent="0.25">
      <c r="B472" s="50"/>
      <c r="E472" s="50"/>
      <c r="F472" s="50"/>
      <c r="G472" s="62"/>
    </row>
    <row r="473" spans="2:7" ht="18" customHeight="1" x14ac:dyDescent="0.25">
      <c r="B473" s="50"/>
      <c r="E473" s="50"/>
      <c r="F473" s="50"/>
      <c r="G473" s="62"/>
    </row>
    <row r="474" spans="2:7" ht="18" customHeight="1" x14ac:dyDescent="0.25">
      <c r="B474" s="50"/>
      <c r="E474" s="50"/>
      <c r="F474" s="50"/>
      <c r="G474" s="62"/>
    </row>
    <row r="475" spans="2:7" ht="18" customHeight="1" x14ac:dyDescent="0.25">
      <c r="B475" s="50"/>
      <c r="E475" s="50"/>
      <c r="F475" s="50"/>
      <c r="G475" s="62"/>
    </row>
    <row r="476" spans="2:7" ht="18" customHeight="1" x14ac:dyDescent="0.25">
      <c r="B476" s="50"/>
      <c r="E476" s="50"/>
      <c r="F476" s="50"/>
      <c r="G476" s="62"/>
    </row>
    <row r="477" spans="2:7" ht="18" customHeight="1" x14ac:dyDescent="0.25">
      <c r="B477" s="50"/>
      <c r="E477" s="50"/>
      <c r="F477" s="50"/>
      <c r="G477" s="62"/>
    </row>
    <row r="478" spans="2:7" ht="18" customHeight="1" x14ac:dyDescent="0.25">
      <c r="B478" s="50"/>
      <c r="E478" s="50"/>
      <c r="F478" s="50"/>
      <c r="G478" s="62"/>
    </row>
    <row r="479" spans="2:7" ht="18" customHeight="1" x14ac:dyDescent="0.25">
      <c r="B479" s="50"/>
      <c r="E479" s="50"/>
      <c r="F479" s="50"/>
      <c r="G479" s="62"/>
    </row>
    <row r="480" spans="2:7" ht="18" customHeight="1" x14ac:dyDescent="0.25">
      <c r="B480" s="50"/>
      <c r="E480" s="50"/>
      <c r="F480" s="50"/>
      <c r="G480" s="62"/>
    </row>
    <row r="481" spans="2:7" ht="18" customHeight="1" x14ac:dyDescent="0.25">
      <c r="B481" s="50"/>
      <c r="E481" s="50"/>
      <c r="F481" s="50"/>
      <c r="G481" s="62"/>
    </row>
    <row r="482" spans="2:7" ht="18" customHeight="1" x14ac:dyDescent="0.25">
      <c r="B482" s="50"/>
      <c r="E482" s="50"/>
      <c r="F482" s="50"/>
      <c r="G482" s="62"/>
    </row>
    <row r="483" spans="2:7" ht="18" customHeight="1" x14ac:dyDescent="0.25">
      <c r="B483" s="50"/>
      <c r="E483" s="50"/>
      <c r="F483" s="50"/>
      <c r="G483" s="62"/>
    </row>
    <row r="484" spans="2:7" ht="18" customHeight="1" x14ac:dyDescent="0.25">
      <c r="B484" s="50"/>
      <c r="E484" s="50"/>
      <c r="F484" s="50"/>
      <c r="G484" s="62"/>
    </row>
    <row r="485" spans="2:7" ht="18" customHeight="1" x14ac:dyDescent="0.25">
      <c r="B485" s="50"/>
      <c r="E485" s="50"/>
      <c r="F485" s="50"/>
      <c r="G485" s="62"/>
    </row>
    <row r="486" spans="2:7" ht="18" customHeight="1" x14ac:dyDescent="0.25">
      <c r="B486" s="50"/>
      <c r="E486" s="50"/>
      <c r="F486" s="50"/>
      <c r="G486" s="62"/>
    </row>
    <row r="487" spans="2:7" ht="18" customHeight="1" x14ac:dyDescent="0.25">
      <c r="B487" s="50"/>
      <c r="E487" s="50"/>
      <c r="F487" s="50"/>
      <c r="G487" s="62"/>
    </row>
    <row r="488" spans="2:7" ht="18" customHeight="1" x14ac:dyDescent="0.25">
      <c r="B488" s="50"/>
      <c r="E488" s="50"/>
      <c r="F488" s="50"/>
      <c r="G488" s="62"/>
    </row>
    <row r="489" spans="2:7" ht="18" customHeight="1" x14ac:dyDescent="0.25">
      <c r="B489" s="50"/>
      <c r="E489" s="50"/>
      <c r="F489" s="50"/>
      <c r="G489" s="62"/>
    </row>
    <row r="490" spans="2:7" ht="18" customHeight="1" x14ac:dyDescent="0.25">
      <c r="B490" s="50"/>
      <c r="E490" s="50"/>
      <c r="F490" s="50"/>
      <c r="G490" s="62"/>
    </row>
    <row r="491" spans="2:7" ht="18" customHeight="1" x14ac:dyDescent="0.25">
      <c r="B491" s="50"/>
      <c r="E491" s="50"/>
      <c r="F491" s="50"/>
      <c r="G491" s="62"/>
    </row>
    <row r="492" spans="2:7" ht="18" customHeight="1" x14ac:dyDescent="0.25">
      <c r="B492" s="50"/>
      <c r="E492" s="50"/>
      <c r="F492" s="50"/>
      <c r="G492" s="62"/>
    </row>
    <row r="493" spans="2:7" ht="18" customHeight="1" x14ac:dyDescent="0.25">
      <c r="B493" s="50"/>
      <c r="E493" s="50"/>
      <c r="F493" s="50"/>
      <c r="G493" s="62"/>
    </row>
    <row r="494" spans="2:7" ht="18" customHeight="1" x14ac:dyDescent="0.25">
      <c r="B494" s="50"/>
      <c r="E494" s="50"/>
      <c r="F494" s="50"/>
      <c r="G494" s="62"/>
    </row>
    <row r="495" spans="2:7" ht="18" customHeight="1" x14ac:dyDescent="0.25">
      <c r="B495" s="50"/>
      <c r="E495" s="50"/>
      <c r="F495" s="50"/>
      <c r="G495" s="62"/>
    </row>
    <row r="496" spans="2:7" ht="18" customHeight="1" x14ac:dyDescent="0.25">
      <c r="B496" s="50"/>
      <c r="E496" s="50"/>
      <c r="F496" s="50"/>
      <c r="G496" s="62"/>
    </row>
    <row r="497" spans="2:7" ht="18" customHeight="1" x14ac:dyDescent="0.25">
      <c r="B497" s="50"/>
      <c r="E497" s="50"/>
      <c r="F497" s="50"/>
      <c r="G497" s="62"/>
    </row>
    <row r="498" spans="2:7" ht="18" customHeight="1" x14ac:dyDescent="0.25">
      <c r="B498" s="50"/>
      <c r="E498" s="50"/>
      <c r="F498" s="50"/>
      <c r="G498" s="62"/>
    </row>
    <row r="499" spans="2:7" ht="18" customHeight="1" x14ac:dyDescent="0.25">
      <c r="B499" s="50"/>
      <c r="E499" s="50"/>
      <c r="F499" s="50"/>
      <c r="G499" s="62"/>
    </row>
    <row r="500" spans="2:7" ht="18" customHeight="1" x14ac:dyDescent="0.25">
      <c r="B500" s="50"/>
      <c r="E500" s="50"/>
      <c r="F500" s="50"/>
      <c r="G500" s="62"/>
    </row>
    <row r="501" spans="2:7" ht="18" customHeight="1" x14ac:dyDescent="0.25">
      <c r="B501" s="50"/>
      <c r="E501" s="50"/>
      <c r="F501" s="50"/>
      <c r="G501" s="62"/>
    </row>
    <row r="502" spans="2:7" ht="18" customHeight="1" x14ac:dyDescent="0.25">
      <c r="B502" s="50"/>
      <c r="E502" s="50"/>
      <c r="F502" s="50"/>
      <c r="G502" s="62"/>
    </row>
    <row r="503" spans="2:7" ht="18" customHeight="1" x14ac:dyDescent="0.25">
      <c r="B503" s="50"/>
      <c r="E503" s="50"/>
      <c r="F503" s="50"/>
      <c r="G503" s="62"/>
    </row>
    <row r="504" spans="2:7" ht="18" customHeight="1" x14ac:dyDescent="0.25">
      <c r="B504" s="50"/>
      <c r="E504" s="50"/>
      <c r="F504" s="50"/>
      <c r="G504" s="62"/>
    </row>
    <row r="505" spans="2:7" ht="18" customHeight="1" x14ac:dyDescent="0.25">
      <c r="B505" s="50"/>
      <c r="E505" s="50"/>
      <c r="F505" s="50"/>
      <c r="G505" s="62"/>
    </row>
    <row r="506" spans="2:7" ht="18" customHeight="1" x14ac:dyDescent="0.25">
      <c r="B506" s="50"/>
      <c r="E506" s="50"/>
      <c r="F506" s="50"/>
      <c r="G506" s="62"/>
    </row>
    <row r="507" spans="2:7" ht="18" customHeight="1" x14ac:dyDescent="0.25">
      <c r="B507" s="50"/>
      <c r="E507" s="50"/>
      <c r="F507" s="50"/>
      <c r="G507" s="62"/>
    </row>
    <row r="508" spans="2:7" ht="18" customHeight="1" x14ac:dyDescent="0.25">
      <c r="B508" s="50"/>
      <c r="E508" s="50"/>
      <c r="F508" s="50"/>
      <c r="G508" s="62"/>
    </row>
    <row r="509" spans="2:7" ht="18" customHeight="1" x14ac:dyDescent="0.25">
      <c r="B509" s="50"/>
      <c r="E509" s="50"/>
      <c r="F509" s="50"/>
      <c r="G509" s="62"/>
    </row>
    <row r="510" spans="2:7" ht="18" customHeight="1" x14ac:dyDescent="0.25">
      <c r="B510" s="50"/>
      <c r="E510" s="50"/>
      <c r="F510" s="50"/>
      <c r="G510" s="62"/>
    </row>
    <row r="511" spans="2:7" ht="18" customHeight="1" x14ac:dyDescent="0.25">
      <c r="B511" s="50"/>
      <c r="E511" s="50"/>
      <c r="F511" s="50"/>
      <c r="G511" s="62"/>
    </row>
    <row r="512" spans="2:7" ht="18" customHeight="1" x14ac:dyDescent="0.25">
      <c r="B512" s="50"/>
      <c r="E512" s="50"/>
      <c r="F512" s="50"/>
      <c r="G512" s="62"/>
    </row>
    <row r="513" spans="2:7" ht="18" customHeight="1" x14ac:dyDescent="0.25">
      <c r="B513" s="50"/>
      <c r="E513" s="50"/>
      <c r="F513" s="50"/>
      <c r="G513" s="62"/>
    </row>
    <row r="514" spans="2:7" ht="18" customHeight="1" x14ac:dyDescent="0.25">
      <c r="B514" s="50"/>
      <c r="E514" s="50"/>
      <c r="F514" s="50"/>
      <c r="G514" s="62"/>
    </row>
    <row r="515" spans="2:7" ht="18" customHeight="1" x14ac:dyDescent="0.25">
      <c r="B515" s="50"/>
      <c r="E515" s="50"/>
      <c r="F515" s="50"/>
      <c r="G515" s="62"/>
    </row>
    <row r="516" spans="2:7" ht="18" customHeight="1" x14ac:dyDescent="0.25">
      <c r="B516" s="50"/>
      <c r="E516" s="50"/>
      <c r="F516" s="50"/>
      <c r="G516" s="62"/>
    </row>
    <row r="517" spans="2:7" ht="18" customHeight="1" x14ac:dyDescent="0.25">
      <c r="B517" s="50"/>
      <c r="E517" s="50"/>
      <c r="F517" s="50"/>
      <c r="G517" s="62"/>
    </row>
    <row r="518" spans="2:7" ht="18" customHeight="1" x14ac:dyDescent="0.25">
      <c r="B518" s="50"/>
      <c r="E518" s="50"/>
      <c r="F518" s="50"/>
      <c r="G518" s="62"/>
    </row>
    <row r="519" spans="2:7" ht="18" customHeight="1" x14ac:dyDescent="0.25">
      <c r="B519" s="50"/>
      <c r="E519" s="50"/>
      <c r="F519" s="50"/>
      <c r="G519" s="62"/>
    </row>
    <row r="520" spans="2:7" ht="18" customHeight="1" x14ac:dyDescent="0.25">
      <c r="B520" s="50"/>
      <c r="E520" s="50"/>
      <c r="F520" s="50"/>
      <c r="G520" s="62"/>
    </row>
    <row r="521" spans="2:7" ht="18" customHeight="1" x14ac:dyDescent="0.25">
      <c r="B521" s="50"/>
      <c r="E521" s="50"/>
      <c r="F521" s="50"/>
      <c r="G521" s="62"/>
    </row>
    <row r="522" spans="2:7" ht="18" customHeight="1" x14ac:dyDescent="0.25">
      <c r="B522" s="50"/>
      <c r="E522" s="50"/>
      <c r="F522" s="50"/>
      <c r="G522" s="62"/>
    </row>
    <row r="523" spans="2:7" ht="18" customHeight="1" x14ac:dyDescent="0.25">
      <c r="B523" s="50"/>
      <c r="E523" s="50"/>
      <c r="F523" s="50"/>
      <c r="G523" s="62"/>
    </row>
    <row r="524" spans="2:7" ht="18" customHeight="1" x14ac:dyDescent="0.25">
      <c r="B524" s="50"/>
      <c r="E524" s="50"/>
      <c r="F524" s="50"/>
      <c r="G524" s="62"/>
    </row>
    <row r="525" spans="2:7" ht="18" customHeight="1" x14ac:dyDescent="0.25">
      <c r="B525" s="50"/>
      <c r="E525" s="50"/>
      <c r="F525" s="50"/>
      <c r="G525" s="62"/>
    </row>
    <row r="526" spans="2:7" ht="18" customHeight="1" x14ac:dyDescent="0.25">
      <c r="B526" s="50"/>
      <c r="E526" s="50"/>
      <c r="F526" s="50"/>
      <c r="G526" s="62"/>
    </row>
    <row r="527" spans="2:7" ht="18" customHeight="1" x14ac:dyDescent="0.25">
      <c r="B527" s="50"/>
      <c r="E527" s="50"/>
      <c r="F527" s="50"/>
      <c r="G527" s="62"/>
    </row>
    <row r="528" spans="2:7" ht="18" customHeight="1" x14ac:dyDescent="0.25">
      <c r="B528" s="50"/>
      <c r="E528" s="50"/>
      <c r="F528" s="50"/>
      <c r="G528" s="62"/>
    </row>
    <row r="529" spans="2:7" ht="18" customHeight="1" x14ac:dyDescent="0.25">
      <c r="B529" s="50"/>
      <c r="E529" s="50"/>
      <c r="F529" s="50"/>
      <c r="G529" s="62"/>
    </row>
    <row r="530" spans="2:7" ht="18" customHeight="1" x14ac:dyDescent="0.25">
      <c r="B530" s="50"/>
      <c r="E530" s="50"/>
      <c r="F530" s="50"/>
      <c r="G530" s="62"/>
    </row>
    <row r="531" spans="2:7" ht="18" customHeight="1" x14ac:dyDescent="0.25">
      <c r="B531" s="50"/>
      <c r="E531" s="50"/>
      <c r="F531" s="50"/>
      <c r="G531" s="62"/>
    </row>
    <row r="532" spans="2:7" ht="18" customHeight="1" x14ac:dyDescent="0.25">
      <c r="B532" s="50"/>
      <c r="E532" s="50"/>
      <c r="F532" s="50"/>
      <c r="G532" s="62"/>
    </row>
    <row r="533" spans="2:7" ht="18" customHeight="1" x14ac:dyDescent="0.25">
      <c r="B533" s="50"/>
      <c r="E533" s="50"/>
      <c r="F533" s="50"/>
      <c r="G533" s="62"/>
    </row>
    <row r="534" spans="2:7" ht="18" customHeight="1" x14ac:dyDescent="0.25">
      <c r="B534" s="50"/>
      <c r="E534" s="50"/>
      <c r="F534" s="50"/>
      <c r="G534" s="62"/>
    </row>
    <row r="535" spans="2:7" ht="18" customHeight="1" x14ac:dyDescent="0.25">
      <c r="B535" s="50"/>
      <c r="E535" s="50"/>
      <c r="F535" s="50"/>
      <c r="G535" s="62"/>
    </row>
    <row r="536" spans="2:7" ht="18" customHeight="1" x14ac:dyDescent="0.25">
      <c r="B536" s="50"/>
      <c r="E536" s="50"/>
      <c r="F536" s="50"/>
      <c r="G536" s="62"/>
    </row>
    <row r="537" spans="2:7" ht="18" customHeight="1" x14ac:dyDescent="0.25">
      <c r="B537" s="50"/>
      <c r="E537" s="50"/>
      <c r="F537" s="50"/>
      <c r="G537" s="62"/>
    </row>
    <row r="538" spans="2:7" ht="18" customHeight="1" x14ac:dyDescent="0.25">
      <c r="B538" s="50"/>
      <c r="E538" s="50"/>
      <c r="F538" s="50"/>
      <c r="G538" s="62"/>
    </row>
    <row r="539" spans="2:7" ht="18" customHeight="1" x14ac:dyDescent="0.25">
      <c r="B539" s="50"/>
      <c r="E539" s="50"/>
      <c r="F539" s="50"/>
      <c r="G539" s="62"/>
    </row>
    <row r="540" spans="2:7" ht="18" customHeight="1" x14ac:dyDescent="0.25">
      <c r="B540" s="50"/>
      <c r="E540" s="50"/>
      <c r="F540" s="50"/>
      <c r="G540" s="62"/>
    </row>
    <row r="541" spans="2:7" ht="18" customHeight="1" x14ac:dyDescent="0.25">
      <c r="B541" s="50"/>
      <c r="E541" s="50"/>
      <c r="F541" s="50"/>
      <c r="G541" s="62"/>
    </row>
    <row r="542" spans="2:7" ht="18" customHeight="1" x14ac:dyDescent="0.25">
      <c r="B542" s="50"/>
      <c r="E542" s="50"/>
      <c r="F542" s="50"/>
      <c r="G542" s="62"/>
    </row>
    <row r="543" spans="2:7" ht="18" customHeight="1" x14ac:dyDescent="0.25">
      <c r="B543" s="50"/>
      <c r="E543" s="50"/>
      <c r="F543" s="50"/>
      <c r="G543" s="62"/>
    </row>
    <row r="544" spans="2:7" ht="18" customHeight="1" x14ac:dyDescent="0.25">
      <c r="B544" s="50"/>
      <c r="E544" s="50"/>
      <c r="F544" s="50"/>
      <c r="G544" s="62"/>
    </row>
    <row r="545" spans="2:7" ht="18" customHeight="1" x14ac:dyDescent="0.25">
      <c r="B545" s="50"/>
      <c r="E545" s="50"/>
      <c r="F545" s="50"/>
      <c r="G545" s="62"/>
    </row>
    <row r="546" spans="2:7" ht="18" customHeight="1" x14ac:dyDescent="0.25">
      <c r="B546" s="50"/>
      <c r="E546" s="50"/>
      <c r="F546" s="50"/>
      <c r="G546" s="62"/>
    </row>
    <row r="547" spans="2:7" ht="18" customHeight="1" x14ac:dyDescent="0.25">
      <c r="B547" s="50"/>
      <c r="E547" s="50"/>
      <c r="F547" s="50"/>
      <c r="G547" s="62"/>
    </row>
    <row r="548" spans="2:7" ht="18" customHeight="1" x14ac:dyDescent="0.25">
      <c r="B548" s="50"/>
      <c r="E548" s="50"/>
      <c r="F548" s="50"/>
      <c r="G548" s="62"/>
    </row>
    <row r="549" spans="2:7" ht="18" customHeight="1" x14ac:dyDescent="0.25">
      <c r="B549" s="50"/>
      <c r="E549" s="50"/>
      <c r="F549" s="50"/>
      <c r="G549" s="62"/>
    </row>
    <row r="550" spans="2:7" ht="18" customHeight="1" x14ac:dyDescent="0.25">
      <c r="B550" s="50"/>
      <c r="E550" s="50"/>
      <c r="F550" s="50"/>
      <c r="G550" s="62"/>
    </row>
    <row r="551" spans="2:7" ht="18" customHeight="1" x14ac:dyDescent="0.25">
      <c r="B551" s="50"/>
      <c r="E551" s="50"/>
      <c r="F551" s="50"/>
      <c r="G551" s="62"/>
    </row>
    <row r="552" spans="2:7" ht="18" customHeight="1" x14ac:dyDescent="0.25">
      <c r="B552" s="50"/>
      <c r="E552" s="50"/>
      <c r="F552" s="50"/>
      <c r="G552" s="62"/>
    </row>
    <row r="553" spans="2:7" ht="18" customHeight="1" x14ac:dyDescent="0.25">
      <c r="B553" s="50"/>
      <c r="E553" s="50"/>
      <c r="F553" s="50"/>
      <c r="G553" s="62"/>
    </row>
    <row r="554" spans="2:7" ht="18" customHeight="1" x14ac:dyDescent="0.25">
      <c r="B554" s="50"/>
      <c r="E554" s="50"/>
      <c r="F554" s="50"/>
      <c r="G554" s="62"/>
    </row>
    <row r="555" spans="2:7" ht="18" customHeight="1" x14ac:dyDescent="0.25">
      <c r="B555" s="50"/>
      <c r="E555" s="50"/>
      <c r="F555" s="50"/>
      <c r="G555" s="62"/>
    </row>
    <row r="556" spans="2:7" ht="18" customHeight="1" x14ac:dyDescent="0.25">
      <c r="B556" s="50"/>
      <c r="E556" s="50"/>
      <c r="F556" s="50"/>
      <c r="G556" s="62"/>
    </row>
    <row r="557" spans="2:7" ht="18" customHeight="1" x14ac:dyDescent="0.25">
      <c r="B557" s="50"/>
      <c r="E557" s="50"/>
      <c r="F557" s="50"/>
      <c r="G557" s="62"/>
    </row>
    <row r="558" spans="2:7" ht="18" customHeight="1" x14ac:dyDescent="0.25">
      <c r="B558" s="50"/>
      <c r="E558" s="50"/>
      <c r="F558" s="50"/>
      <c r="G558" s="62"/>
    </row>
    <row r="559" spans="2:7" ht="18" customHeight="1" x14ac:dyDescent="0.25">
      <c r="B559" s="50"/>
      <c r="E559" s="50"/>
      <c r="F559" s="50"/>
      <c r="G559" s="62"/>
    </row>
    <row r="560" spans="2:7" ht="18" customHeight="1" x14ac:dyDescent="0.25">
      <c r="B560" s="50"/>
      <c r="E560" s="50"/>
      <c r="F560" s="50"/>
      <c r="G560" s="62"/>
    </row>
    <row r="561" spans="2:7" ht="18" customHeight="1" x14ac:dyDescent="0.25">
      <c r="B561" s="50"/>
      <c r="E561" s="50"/>
      <c r="F561" s="50"/>
      <c r="G561" s="62"/>
    </row>
    <row r="562" spans="2:7" ht="18" customHeight="1" x14ac:dyDescent="0.25">
      <c r="B562" s="50"/>
      <c r="E562" s="50"/>
      <c r="F562" s="50"/>
      <c r="G562" s="62"/>
    </row>
    <row r="563" spans="2:7" ht="18" customHeight="1" x14ac:dyDescent="0.25">
      <c r="B563" s="50"/>
      <c r="E563" s="50"/>
      <c r="F563" s="50"/>
      <c r="G563" s="62"/>
    </row>
    <row r="564" spans="2:7" ht="18" customHeight="1" x14ac:dyDescent="0.25">
      <c r="B564" s="50"/>
      <c r="E564" s="50"/>
      <c r="F564" s="50"/>
      <c r="G564" s="62"/>
    </row>
    <row r="565" spans="2:7" ht="18" customHeight="1" x14ac:dyDescent="0.25">
      <c r="B565" s="50"/>
      <c r="E565" s="50"/>
      <c r="F565" s="50"/>
      <c r="G565" s="62"/>
    </row>
    <row r="566" spans="2:7" ht="18" customHeight="1" x14ac:dyDescent="0.25">
      <c r="B566" s="50"/>
      <c r="E566" s="50"/>
      <c r="F566" s="50"/>
      <c r="G566" s="62"/>
    </row>
    <row r="567" spans="2:7" ht="18" customHeight="1" x14ac:dyDescent="0.25">
      <c r="B567" s="50"/>
      <c r="E567" s="50"/>
      <c r="F567" s="50"/>
      <c r="G567" s="62"/>
    </row>
    <row r="568" spans="2:7" ht="18" customHeight="1" x14ac:dyDescent="0.25">
      <c r="B568" s="50"/>
      <c r="E568" s="50"/>
      <c r="F568" s="50"/>
      <c r="G568" s="62"/>
    </row>
    <row r="569" spans="2:7" ht="18" customHeight="1" x14ac:dyDescent="0.25">
      <c r="B569" s="50"/>
      <c r="E569" s="50"/>
      <c r="F569" s="50"/>
      <c r="G569" s="62"/>
    </row>
    <row r="570" spans="2:7" ht="18" customHeight="1" x14ac:dyDescent="0.25">
      <c r="B570" s="50"/>
      <c r="E570" s="50"/>
      <c r="F570" s="50"/>
      <c r="G570" s="62"/>
    </row>
    <row r="571" spans="2:7" ht="18" customHeight="1" x14ac:dyDescent="0.25">
      <c r="B571" s="50"/>
      <c r="E571" s="50"/>
      <c r="F571" s="50"/>
      <c r="G571" s="62"/>
    </row>
    <row r="572" spans="2:7" ht="18" customHeight="1" x14ac:dyDescent="0.25">
      <c r="B572" s="50"/>
      <c r="E572" s="50"/>
      <c r="F572" s="50"/>
      <c r="G572" s="62"/>
    </row>
    <row r="573" spans="2:7" ht="18" customHeight="1" x14ac:dyDescent="0.25">
      <c r="B573" s="50"/>
      <c r="E573" s="50"/>
      <c r="F573" s="50"/>
      <c r="G573" s="62"/>
    </row>
    <row r="574" spans="2:7" ht="18" customHeight="1" x14ac:dyDescent="0.25">
      <c r="B574" s="50"/>
      <c r="E574" s="50"/>
      <c r="F574" s="50"/>
      <c r="G574" s="62"/>
    </row>
    <row r="575" spans="2:7" ht="18" customHeight="1" x14ac:dyDescent="0.25">
      <c r="B575" s="50"/>
      <c r="E575" s="50"/>
      <c r="F575" s="50"/>
      <c r="G575" s="62"/>
    </row>
    <row r="576" spans="2:7" ht="18" customHeight="1" x14ac:dyDescent="0.25">
      <c r="B576" s="50"/>
      <c r="E576" s="50"/>
      <c r="F576" s="50"/>
      <c r="G576" s="62"/>
    </row>
    <row r="577" spans="2:7" ht="18" customHeight="1" x14ac:dyDescent="0.25">
      <c r="B577" s="50"/>
      <c r="E577" s="50"/>
      <c r="F577" s="50"/>
      <c r="G577" s="62"/>
    </row>
    <row r="578" spans="2:7" ht="18" customHeight="1" x14ac:dyDescent="0.25">
      <c r="B578" s="50"/>
      <c r="E578" s="50"/>
      <c r="F578" s="50"/>
      <c r="G578" s="62"/>
    </row>
    <row r="579" spans="2:7" ht="18" customHeight="1" x14ac:dyDescent="0.25">
      <c r="B579" s="50"/>
      <c r="E579" s="50"/>
      <c r="F579" s="50"/>
      <c r="G579" s="62"/>
    </row>
    <row r="580" spans="2:7" ht="18" customHeight="1" x14ac:dyDescent="0.25">
      <c r="B580" s="50"/>
      <c r="E580" s="50"/>
      <c r="F580" s="50"/>
      <c r="G580" s="62"/>
    </row>
    <row r="581" spans="2:7" ht="18" customHeight="1" x14ac:dyDescent="0.25">
      <c r="B581" s="50"/>
      <c r="E581" s="50"/>
      <c r="F581" s="50"/>
      <c r="G581" s="62"/>
    </row>
    <row r="582" spans="2:7" ht="18" customHeight="1" x14ac:dyDescent="0.25">
      <c r="B582" s="50"/>
      <c r="E582" s="50"/>
      <c r="F582" s="50"/>
      <c r="G582" s="62"/>
    </row>
    <row r="583" spans="2:7" ht="18" customHeight="1" x14ac:dyDescent="0.25">
      <c r="B583" s="50"/>
      <c r="E583" s="50"/>
      <c r="F583" s="50"/>
      <c r="G583" s="62"/>
    </row>
    <row r="584" spans="2:7" ht="18" customHeight="1" x14ac:dyDescent="0.25">
      <c r="B584" s="50"/>
      <c r="E584" s="50"/>
      <c r="F584" s="50"/>
      <c r="G584" s="62"/>
    </row>
    <row r="585" spans="2:7" ht="18" customHeight="1" x14ac:dyDescent="0.25">
      <c r="B585" s="50"/>
      <c r="E585" s="50"/>
      <c r="F585" s="50"/>
      <c r="G585" s="62"/>
    </row>
    <row r="586" spans="2:7" ht="18" customHeight="1" x14ac:dyDescent="0.25">
      <c r="B586" s="50"/>
      <c r="E586" s="50"/>
      <c r="F586" s="50"/>
      <c r="G586" s="62"/>
    </row>
    <row r="587" spans="2:7" ht="18" customHeight="1" x14ac:dyDescent="0.25">
      <c r="B587" s="50"/>
      <c r="E587" s="50"/>
      <c r="F587" s="50"/>
      <c r="G587" s="62"/>
    </row>
    <row r="588" spans="2:7" ht="18" customHeight="1" x14ac:dyDescent="0.25">
      <c r="B588" s="50"/>
      <c r="E588" s="50"/>
      <c r="F588" s="50"/>
      <c r="G588" s="62"/>
    </row>
    <row r="589" spans="2:7" ht="18" customHeight="1" x14ac:dyDescent="0.25">
      <c r="B589" s="50"/>
      <c r="E589" s="50"/>
      <c r="F589" s="50"/>
      <c r="G589" s="62"/>
    </row>
    <row r="590" spans="2:7" ht="18" customHeight="1" x14ac:dyDescent="0.25">
      <c r="B590" s="50"/>
      <c r="E590" s="50"/>
      <c r="F590" s="50"/>
      <c r="G590" s="62"/>
    </row>
    <row r="591" spans="2:7" ht="18" customHeight="1" x14ac:dyDescent="0.25">
      <c r="B591" s="50"/>
      <c r="E591" s="50"/>
      <c r="F591" s="50"/>
      <c r="G591" s="62"/>
    </row>
    <row r="592" spans="2:7" ht="18" customHeight="1" x14ac:dyDescent="0.25">
      <c r="B592" s="50"/>
      <c r="E592" s="50"/>
      <c r="F592" s="50"/>
      <c r="G592" s="62"/>
    </row>
    <row r="593" spans="2:7" ht="18" customHeight="1" x14ac:dyDescent="0.25">
      <c r="B593" s="50"/>
      <c r="E593" s="50"/>
      <c r="F593" s="50"/>
      <c r="G593" s="62"/>
    </row>
    <row r="594" spans="2:7" ht="18" customHeight="1" x14ac:dyDescent="0.25">
      <c r="B594" s="50"/>
      <c r="E594" s="50"/>
      <c r="F594" s="50"/>
      <c r="G594" s="62"/>
    </row>
    <row r="595" spans="2:7" ht="18" customHeight="1" x14ac:dyDescent="0.25">
      <c r="B595" s="50"/>
      <c r="E595" s="50"/>
      <c r="F595" s="50"/>
      <c r="G595" s="62"/>
    </row>
    <row r="596" spans="2:7" ht="18" customHeight="1" x14ac:dyDescent="0.25">
      <c r="B596" s="50"/>
      <c r="E596" s="50"/>
      <c r="F596" s="50"/>
      <c r="G596" s="62"/>
    </row>
    <row r="597" spans="2:7" ht="18" customHeight="1" x14ac:dyDescent="0.25">
      <c r="B597" s="50"/>
      <c r="E597" s="50"/>
      <c r="F597" s="50"/>
      <c r="G597" s="62"/>
    </row>
    <row r="598" spans="2:7" ht="18" customHeight="1" x14ac:dyDescent="0.25">
      <c r="B598" s="50"/>
      <c r="E598" s="50"/>
      <c r="F598" s="50"/>
      <c r="G598" s="62"/>
    </row>
    <row r="599" spans="2:7" ht="18" customHeight="1" x14ac:dyDescent="0.25">
      <c r="B599" s="50"/>
      <c r="E599" s="50"/>
      <c r="F599" s="50"/>
      <c r="G599" s="62"/>
    </row>
    <row r="600" spans="2:7" ht="18" customHeight="1" x14ac:dyDescent="0.25">
      <c r="B600" s="50"/>
      <c r="E600" s="50"/>
      <c r="F600" s="50"/>
      <c r="G600" s="62"/>
    </row>
    <row r="601" spans="2:7" ht="18" customHeight="1" x14ac:dyDescent="0.25">
      <c r="B601" s="50"/>
      <c r="E601" s="50"/>
      <c r="F601" s="50"/>
      <c r="G601" s="62"/>
    </row>
    <row r="602" spans="2:7" ht="18" customHeight="1" x14ac:dyDescent="0.25">
      <c r="B602" s="50"/>
      <c r="E602" s="50"/>
      <c r="F602" s="50"/>
      <c r="G602" s="62"/>
    </row>
    <row r="603" spans="2:7" ht="18" customHeight="1" x14ac:dyDescent="0.25">
      <c r="B603" s="50"/>
      <c r="E603" s="50"/>
      <c r="F603" s="50"/>
      <c r="G603" s="62"/>
    </row>
    <row r="604" spans="2:7" ht="18" customHeight="1" x14ac:dyDescent="0.25">
      <c r="B604" s="50"/>
      <c r="E604" s="50"/>
      <c r="F604" s="50"/>
      <c r="G604" s="62"/>
    </row>
    <row r="605" spans="2:7" ht="18" customHeight="1" x14ac:dyDescent="0.25">
      <c r="B605" s="50"/>
      <c r="E605" s="50"/>
      <c r="F605" s="50"/>
      <c r="G605" s="62"/>
    </row>
    <row r="606" spans="2:7" ht="18" customHeight="1" x14ac:dyDescent="0.25">
      <c r="B606" s="50"/>
      <c r="E606" s="50"/>
      <c r="F606" s="50"/>
      <c r="G606" s="62"/>
    </row>
    <row r="607" spans="2:7" ht="18" customHeight="1" x14ac:dyDescent="0.25">
      <c r="B607" s="50"/>
      <c r="E607" s="50"/>
      <c r="F607" s="50"/>
      <c r="G607" s="62"/>
    </row>
    <row r="608" spans="2:7" ht="18" customHeight="1" x14ac:dyDescent="0.25">
      <c r="B608" s="50"/>
      <c r="E608" s="50"/>
      <c r="F608" s="50"/>
      <c r="G608" s="62"/>
    </row>
    <row r="609" spans="2:7" ht="18" customHeight="1" x14ac:dyDescent="0.25">
      <c r="B609" s="50"/>
      <c r="E609" s="50"/>
      <c r="F609" s="50"/>
      <c r="G609" s="62"/>
    </row>
    <row r="610" spans="2:7" ht="18" customHeight="1" x14ac:dyDescent="0.25">
      <c r="B610" s="50"/>
      <c r="E610" s="50"/>
      <c r="F610" s="50"/>
      <c r="G610" s="62"/>
    </row>
    <row r="611" spans="2:7" ht="18" customHeight="1" x14ac:dyDescent="0.25">
      <c r="B611" s="50"/>
      <c r="E611" s="50"/>
      <c r="F611" s="50"/>
      <c r="G611" s="62"/>
    </row>
    <row r="612" spans="2:7" ht="18" customHeight="1" x14ac:dyDescent="0.25">
      <c r="B612" s="50"/>
      <c r="E612" s="50"/>
      <c r="F612" s="50"/>
      <c r="G612" s="62"/>
    </row>
    <row r="613" spans="2:7" ht="18" customHeight="1" x14ac:dyDescent="0.25">
      <c r="B613" s="50"/>
      <c r="E613" s="50"/>
      <c r="F613" s="50"/>
      <c r="G613" s="62"/>
    </row>
    <row r="614" spans="2:7" ht="18" customHeight="1" x14ac:dyDescent="0.25">
      <c r="B614" s="50"/>
      <c r="E614" s="50"/>
      <c r="F614" s="50"/>
      <c r="G614" s="62"/>
    </row>
    <row r="615" spans="2:7" ht="18" customHeight="1" x14ac:dyDescent="0.25">
      <c r="B615" s="50"/>
      <c r="E615" s="50"/>
      <c r="F615" s="50"/>
      <c r="G615" s="62"/>
    </row>
    <row r="616" spans="2:7" ht="18" customHeight="1" x14ac:dyDescent="0.25">
      <c r="B616" s="50"/>
      <c r="E616" s="50"/>
      <c r="F616" s="50"/>
      <c r="G616" s="62"/>
    </row>
    <row r="617" spans="2:7" ht="18" customHeight="1" x14ac:dyDescent="0.25">
      <c r="B617" s="50"/>
      <c r="E617" s="50"/>
      <c r="F617" s="50"/>
      <c r="G617" s="62"/>
    </row>
    <row r="618" spans="2:7" ht="18" customHeight="1" x14ac:dyDescent="0.25">
      <c r="B618" s="50"/>
      <c r="E618" s="50"/>
      <c r="F618" s="50"/>
      <c r="G618" s="62"/>
    </row>
    <row r="619" spans="2:7" ht="18" customHeight="1" x14ac:dyDescent="0.25">
      <c r="B619" s="50"/>
      <c r="E619" s="50"/>
      <c r="F619" s="50"/>
      <c r="G619" s="62"/>
    </row>
    <row r="620" spans="2:7" ht="18" customHeight="1" x14ac:dyDescent="0.25">
      <c r="B620" s="50"/>
      <c r="E620" s="50"/>
      <c r="F620" s="50"/>
      <c r="G620" s="62"/>
    </row>
    <row r="621" spans="2:7" ht="18" customHeight="1" x14ac:dyDescent="0.25">
      <c r="B621" s="50"/>
      <c r="E621" s="50"/>
      <c r="F621" s="50"/>
      <c r="G621" s="62"/>
    </row>
    <row r="622" spans="2:7" ht="18" customHeight="1" x14ac:dyDescent="0.25">
      <c r="B622" s="50"/>
      <c r="E622" s="50"/>
      <c r="F622" s="50"/>
      <c r="G622" s="62"/>
    </row>
    <row r="623" spans="2:7" ht="18" customHeight="1" x14ac:dyDescent="0.25">
      <c r="B623" s="50"/>
      <c r="E623" s="50"/>
      <c r="F623" s="50"/>
      <c r="G623" s="62"/>
    </row>
    <row r="624" spans="2:7" ht="18" customHeight="1" x14ac:dyDescent="0.25">
      <c r="B624" s="50"/>
      <c r="E624" s="50"/>
      <c r="F624" s="50"/>
      <c r="G624" s="62"/>
    </row>
    <row r="625" spans="2:7" ht="18" customHeight="1" x14ac:dyDescent="0.25">
      <c r="B625" s="50"/>
      <c r="E625" s="50"/>
      <c r="F625" s="50"/>
      <c r="G625" s="62"/>
    </row>
    <row r="626" spans="2:7" ht="18" customHeight="1" x14ac:dyDescent="0.25">
      <c r="B626" s="50"/>
      <c r="E626" s="50"/>
      <c r="F626" s="50"/>
      <c r="G626" s="62"/>
    </row>
    <row r="627" spans="2:7" ht="18" customHeight="1" x14ac:dyDescent="0.25">
      <c r="B627" s="50"/>
      <c r="E627" s="50"/>
      <c r="F627" s="50"/>
      <c r="G627" s="62"/>
    </row>
    <row r="628" spans="2:7" ht="18" customHeight="1" x14ac:dyDescent="0.25">
      <c r="B628" s="50"/>
      <c r="E628" s="50"/>
      <c r="F628" s="50"/>
      <c r="G628" s="62"/>
    </row>
    <row r="629" spans="2:7" ht="18" customHeight="1" x14ac:dyDescent="0.25">
      <c r="B629" s="50"/>
      <c r="E629" s="50"/>
      <c r="F629" s="50"/>
      <c r="G629" s="62"/>
    </row>
    <row r="630" spans="2:7" ht="18" customHeight="1" x14ac:dyDescent="0.25">
      <c r="B630" s="50"/>
      <c r="E630" s="50"/>
      <c r="F630" s="50"/>
      <c r="G630" s="62"/>
    </row>
    <row r="631" spans="2:7" ht="18" customHeight="1" x14ac:dyDescent="0.25">
      <c r="B631" s="50"/>
      <c r="E631" s="50"/>
      <c r="F631" s="50"/>
      <c r="G631" s="62"/>
    </row>
    <row r="632" spans="2:7" ht="18" customHeight="1" x14ac:dyDescent="0.25">
      <c r="B632" s="50"/>
      <c r="E632" s="50"/>
      <c r="F632" s="50"/>
      <c r="G632" s="62"/>
    </row>
    <row r="633" spans="2:7" ht="18" customHeight="1" x14ac:dyDescent="0.25">
      <c r="B633" s="50"/>
      <c r="E633" s="50"/>
      <c r="F633" s="50"/>
      <c r="G633" s="62"/>
    </row>
    <row r="634" spans="2:7" ht="18" customHeight="1" x14ac:dyDescent="0.25">
      <c r="B634" s="50"/>
      <c r="E634" s="50"/>
      <c r="F634" s="50"/>
      <c r="G634" s="62"/>
    </row>
    <row r="635" spans="2:7" ht="18" customHeight="1" x14ac:dyDescent="0.25">
      <c r="B635" s="50"/>
      <c r="E635" s="50"/>
      <c r="F635" s="50"/>
      <c r="G635" s="62"/>
    </row>
    <row r="636" spans="2:7" ht="18" customHeight="1" x14ac:dyDescent="0.25">
      <c r="B636" s="50"/>
      <c r="E636" s="50"/>
      <c r="F636" s="50"/>
      <c r="G636" s="62"/>
    </row>
    <row r="637" spans="2:7" ht="18" customHeight="1" x14ac:dyDescent="0.25">
      <c r="B637" s="50"/>
      <c r="E637" s="50"/>
      <c r="F637" s="50"/>
      <c r="G637" s="62"/>
    </row>
    <row r="638" spans="2:7" ht="18" customHeight="1" x14ac:dyDescent="0.25">
      <c r="B638" s="50"/>
      <c r="E638" s="50"/>
      <c r="F638" s="50"/>
      <c r="G638" s="62"/>
    </row>
    <row r="639" spans="2:7" ht="18" customHeight="1" x14ac:dyDescent="0.25">
      <c r="B639" s="50"/>
      <c r="E639" s="50"/>
      <c r="F639" s="50"/>
      <c r="G639" s="62"/>
    </row>
    <row r="640" spans="2:7" ht="18" customHeight="1" x14ac:dyDescent="0.25">
      <c r="B640" s="50"/>
      <c r="E640" s="50"/>
      <c r="F640" s="50"/>
      <c r="G640" s="62"/>
    </row>
    <row r="641" spans="2:7" ht="18" customHeight="1" x14ac:dyDescent="0.25">
      <c r="B641" s="50"/>
      <c r="E641" s="50"/>
      <c r="F641" s="50"/>
      <c r="G641" s="62"/>
    </row>
    <row r="642" spans="2:7" ht="18" customHeight="1" x14ac:dyDescent="0.25">
      <c r="B642" s="50"/>
      <c r="E642" s="50"/>
      <c r="F642" s="50"/>
      <c r="G642" s="62"/>
    </row>
    <row r="643" spans="2:7" ht="18" customHeight="1" x14ac:dyDescent="0.25">
      <c r="B643" s="50"/>
      <c r="E643" s="50"/>
      <c r="F643" s="50"/>
      <c r="G643" s="62"/>
    </row>
    <row r="644" spans="2:7" ht="18" customHeight="1" x14ac:dyDescent="0.25">
      <c r="B644" s="50"/>
      <c r="E644" s="50"/>
      <c r="F644" s="50"/>
      <c r="G644" s="62"/>
    </row>
    <row r="645" spans="2:7" ht="18" customHeight="1" x14ac:dyDescent="0.25">
      <c r="B645" s="50"/>
      <c r="E645" s="50"/>
      <c r="F645" s="50"/>
      <c r="G645" s="62"/>
    </row>
    <row r="646" spans="2:7" ht="18" customHeight="1" x14ac:dyDescent="0.25">
      <c r="B646" s="50"/>
      <c r="E646" s="50"/>
      <c r="F646" s="50"/>
      <c r="G646" s="62"/>
    </row>
    <row r="647" spans="2:7" ht="18" customHeight="1" x14ac:dyDescent="0.25">
      <c r="B647" s="50"/>
      <c r="E647" s="50"/>
      <c r="F647" s="50"/>
      <c r="G647" s="62"/>
    </row>
    <row r="648" spans="2:7" ht="18" customHeight="1" x14ac:dyDescent="0.25">
      <c r="B648" s="50"/>
      <c r="E648" s="50"/>
      <c r="F648" s="50"/>
      <c r="G648" s="62"/>
    </row>
    <row r="649" spans="2:7" ht="18" customHeight="1" x14ac:dyDescent="0.25">
      <c r="B649" s="50"/>
      <c r="E649" s="50"/>
      <c r="F649" s="50"/>
      <c r="G649" s="62"/>
    </row>
    <row r="650" spans="2:7" ht="18" customHeight="1" x14ac:dyDescent="0.25">
      <c r="B650" s="50"/>
      <c r="E650" s="50"/>
      <c r="F650" s="50"/>
      <c r="G650" s="62"/>
    </row>
    <row r="651" spans="2:7" ht="18" customHeight="1" x14ac:dyDescent="0.25">
      <c r="B651" s="50"/>
      <c r="E651" s="50"/>
      <c r="F651" s="50"/>
      <c r="G651" s="62"/>
    </row>
    <row r="652" spans="2:7" ht="18" customHeight="1" x14ac:dyDescent="0.25">
      <c r="B652" s="50"/>
      <c r="E652" s="50"/>
      <c r="F652" s="50"/>
      <c r="G652" s="62"/>
    </row>
    <row r="653" spans="2:7" ht="18" customHeight="1" x14ac:dyDescent="0.25">
      <c r="B653" s="50"/>
      <c r="E653" s="50"/>
      <c r="F653" s="50"/>
      <c r="G653" s="62"/>
    </row>
    <row r="654" spans="2:7" ht="18" customHeight="1" x14ac:dyDescent="0.25">
      <c r="B654" s="50"/>
      <c r="E654" s="50"/>
      <c r="F654" s="50"/>
      <c r="G654" s="62"/>
    </row>
    <row r="655" spans="2:7" ht="18" customHeight="1" x14ac:dyDescent="0.25">
      <c r="B655" s="50"/>
      <c r="E655" s="50"/>
      <c r="F655" s="50"/>
      <c r="G655" s="62"/>
    </row>
    <row r="656" spans="2:7" ht="18" customHeight="1" x14ac:dyDescent="0.25">
      <c r="B656" s="50"/>
      <c r="E656" s="50"/>
      <c r="F656" s="50"/>
      <c r="G656" s="62"/>
    </row>
    <row r="657" spans="2:7" ht="18" customHeight="1" x14ac:dyDescent="0.25">
      <c r="B657" s="50"/>
      <c r="E657" s="50"/>
      <c r="F657" s="50"/>
      <c r="G657" s="62"/>
    </row>
    <row r="658" spans="2:7" ht="18" customHeight="1" x14ac:dyDescent="0.25">
      <c r="B658" s="50"/>
      <c r="E658" s="50"/>
      <c r="F658" s="50"/>
      <c r="G658" s="62"/>
    </row>
    <row r="659" spans="2:7" ht="18" customHeight="1" x14ac:dyDescent="0.25">
      <c r="B659" s="50"/>
      <c r="E659" s="50"/>
      <c r="F659" s="50"/>
      <c r="G659" s="62"/>
    </row>
    <row r="660" spans="2:7" ht="18" customHeight="1" x14ac:dyDescent="0.25">
      <c r="B660" s="50"/>
      <c r="E660" s="50"/>
      <c r="F660" s="50"/>
      <c r="G660" s="62"/>
    </row>
    <row r="661" spans="2:7" ht="18" customHeight="1" x14ac:dyDescent="0.25">
      <c r="B661" s="50"/>
      <c r="E661" s="50"/>
      <c r="F661" s="50"/>
      <c r="G661" s="62"/>
    </row>
    <row r="662" spans="2:7" ht="18" customHeight="1" x14ac:dyDescent="0.25">
      <c r="B662" s="50"/>
      <c r="E662" s="50"/>
      <c r="F662" s="50"/>
      <c r="G662" s="62"/>
    </row>
    <row r="663" spans="2:7" ht="18" customHeight="1" x14ac:dyDescent="0.25">
      <c r="B663" s="50"/>
      <c r="E663" s="50"/>
      <c r="F663" s="50"/>
      <c r="G663" s="62"/>
    </row>
    <row r="664" spans="2:7" ht="18" customHeight="1" x14ac:dyDescent="0.25">
      <c r="B664" s="50"/>
      <c r="E664" s="50"/>
      <c r="F664" s="50"/>
      <c r="G664" s="62"/>
    </row>
    <row r="665" spans="2:7" ht="18" customHeight="1" x14ac:dyDescent="0.25">
      <c r="B665" s="50"/>
      <c r="E665" s="50"/>
      <c r="F665" s="50"/>
      <c r="G665" s="62"/>
    </row>
    <row r="666" spans="2:7" ht="18" customHeight="1" x14ac:dyDescent="0.25">
      <c r="B666" s="50"/>
      <c r="E666" s="50"/>
      <c r="F666" s="50"/>
      <c r="G666" s="62"/>
    </row>
    <row r="667" spans="2:7" ht="18" customHeight="1" x14ac:dyDescent="0.25">
      <c r="B667" s="50"/>
      <c r="E667" s="50"/>
      <c r="F667" s="50"/>
      <c r="G667" s="62"/>
    </row>
    <row r="668" spans="2:7" ht="18" customHeight="1" x14ac:dyDescent="0.25">
      <c r="B668" s="50"/>
      <c r="E668" s="50"/>
      <c r="F668" s="50"/>
      <c r="G668" s="62"/>
    </row>
    <row r="669" spans="2:7" ht="18" customHeight="1" x14ac:dyDescent="0.25">
      <c r="B669" s="50"/>
      <c r="E669" s="50"/>
      <c r="F669" s="50"/>
      <c r="G669" s="62"/>
    </row>
    <row r="670" spans="2:7" ht="18" customHeight="1" x14ac:dyDescent="0.25">
      <c r="B670" s="50"/>
      <c r="E670" s="50"/>
      <c r="F670" s="50"/>
      <c r="G670" s="62"/>
    </row>
    <row r="671" spans="2:7" ht="18" customHeight="1" x14ac:dyDescent="0.25">
      <c r="B671" s="50"/>
      <c r="E671" s="50"/>
      <c r="F671" s="50"/>
      <c r="G671" s="62"/>
    </row>
    <row r="672" spans="2:7" ht="18" customHeight="1" x14ac:dyDescent="0.25">
      <c r="B672" s="50"/>
      <c r="E672" s="50"/>
      <c r="F672" s="50"/>
      <c r="G672" s="62"/>
    </row>
    <row r="673" spans="2:7" ht="18" customHeight="1" x14ac:dyDescent="0.25">
      <c r="B673" s="50"/>
      <c r="E673" s="50"/>
      <c r="F673" s="50"/>
      <c r="G673" s="62"/>
    </row>
    <row r="674" spans="2:7" ht="18" customHeight="1" x14ac:dyDescent="0.25">
      <c r="B674" s="50"/>
      <c r="E674" s="50"/>
      <c r="F674" s="50"/>
      <c r="G674" s="62"/>
    </row>
    <row r="675" spans="2:7" ht="18" customHeight="1" x14ac:dyDescent="0.25">
      <c r="B675" s="50"/>
      <c r="E675" s="50"/>
      <c r="F675" s="50"/>
      <c r="G675" s="62"/>
    </row>
    <row r="676" spans="2:7" ht="18" customHeight="1" x14ac:dyDescent="0.25">
      <c r="B676" s="50"/>
      <c r="E676" s="50"/>
      <c r="F676" s="50"/>
      <c r="G676" s="62"/>
    </row>
    <row r="677" spans="2:7" ht="18" customHeight="1" x14ac:dyDescent="0.25">
      <c r="B677" s="50"/>
      <c r="E677" s="50"/>
      <c r="F677" s="50"/>
      <c r="G677" s="62"/>
    </row>
    <row r="678" spans="2:7" ht="18" customHeight="1" x14ac:dyDescent="0.25">
      <c r="B678" s="50"/>
      <c r="E678" s="50"/>
      <c r="F678" s="50"/>
      <c r="G678" s="62"/>
    </row>
    <row r="679" spans="2:7" ht="18" customHeight="1" x14ac:dyDescent="0.25">
      <c r="B679" s="50"/>
      <c r="E679" s="50"/>
      <c r="F679" s="50"/>
      <c r="G679" s="62"/>
    </row>
    <row r="680" spans="2:7" ht="18" customHeight="1" x14ac:dyDescent="0.25">
      <c r="B680" s="50"/>
      <c r="E680" s="50"/>
      <c r="F680" s="50"/>
      <c r="G680" s="62"/>
    </row>
    <row r="681" spans="2:7" ht="18" customHeight="1" x14ac:dyDescent="0.25">
      <c r="B681" s="50"/>
      <c r="E681" s="50"/>
      <c r="F681" s="50"/>
      <c r="G681" s="62"/>
    </row>
    <row r="682" spans="2:7" ht="18" customHeight="1" x14ac:dyDescent="0.25">
      <c r="B682" s="50"/>
      <c r="E682" s="50"/>
      <c r="F682" s="50"/>
      <c r="G682" s="62"/>
    </row>
    <row r="683" spans="2:7" ht="18" customHeight="1" x14ac:dyDescent="0.25">
      <c r="B683" s="50"/>
      <c r="E683" s="50"/>
      <c r="F683" s="50"/>
      <c r="G683" s="62"/>
    </row>
    <row r="684" spans="2:7" ht="18" customHeight="1" x14ac:dyDescent="0.25">
      <c r="B684" s="50"/>
      <c r="E684" s="50"/>
      <c r="F684" s="50"/>
      <c r="G684" s="62"/>
    </row>
    <row r="685" spans="2:7" ht="18" customHeight="1" x14ac:dyDescent="0.25">
      <c r="B685" s="50"/>
      <c r="E685" s="50"/>
      <c r="F685" s="50"/>
      <c r="G685" s="62"/>
    </row>
    <row r="686" spans="2:7" ht="18" customHeight="1" x14ac:dyDescent="0.25">
      <c r="B686" s="50"/>
      <c r="E686" s="50"/>
      <c r="F686" s="50"/>
      <c r="G686" s="62"/>
    </row>
    <row r="687" spans="2:7" ht="18" customHeight="1" x14ac:dyDescent="0.25">
      <c r="B687" s="50"/>
      <c r="E687" s="50"/>
      <c r="F687" s="50"/>
      <c r="G687" s="62"/>
    </row>
    <row r="688" spans="2:7" ht="18" customHeight="1" x14ac:dyDescent="0.25">
      <c r="B688" s="50"/>
      <c r="E688" s="50"/>
      <c r="F688" s="50"/>
      <c r="G688" s="62"/>
    </row>
    <row r="689" spans="2:7" ht="18" customHeight="1" x14ac:dyDescent="0.25">
      <c r="B689" s="50"/>
      <c r="E689" s="50"/>
      <c r="F689" s="50"/>
      <c r="G689" s="62"/>
    </row>
    <row r="690" spans="2:7" ht="18" customHeight="1" x14ac:dyDescent="0.25">
      <c r="B690" s="50"/>
      <c r="E690" s="50"/>
      <c r="F690" s="50"/>
      <c r="G690" s="62"/>
    </row>
    <row r="691" spans="2:7" ht="18" customHeight="1" x14ac:dyDescent="0.25">
      <c r="B691" s="50"/>
      <c r="E691" s="50"/>
      <c r="F691" s="50"/>
      <c r="G691" s="62"/>
    </row>
    <row r="692" spans="2:7" ht="18" customHeight="1" x14ac:dyDescent="0.25">
      <c r="B692" s="50"/>
      <c r="E692" s="50"/>
      <c r="F692" s="50"/>
      <c r="G692" s="62"/>
    </row>
    <row r="693" spans="2:7" ht="18" customHeight="1" x14ac:dyDescent="0.25">
      <c r="B693" s="50"/>
      <c r="E693" s="50"/>
      <c r="F693" s="50"/>
      <c r="G693" s="62"/>
    </row>
    <row r="694" spans="2:7" ht="18" customHeight="1" x14ac:dyDescent="0.25">
      <c r="B694" s="50"/>
      <c r="E694" s="50"/>
      <c r="F694" s="50"/>
      <c r="G694" s="62"/>
    </row>
    <row r="695" spans="2:7" ht="18" customHeight="1" x14ac:dyDescent="0.25">
      <c r="B695" s="50"/>
      <c r="E695" s="50"/>
      <c r="F695" s="50"/>
      <c r="G695" s="62"/>
    </row>
    <row r="696" spans="2:7" ht="18" customHeight="1" x14ac:dyDescent="0.25">
      <c r="B696" s="50"/>
      <c r="E696" s="50"/>
      <c r="F696" s="50"/>
      <c r="G696" s="62"/>
    </row>
    <row r="697" spans="2:7" ht="18" customHeight="1" x14ac:dyDescent="0.25">
      <c r="B697" s="50"/>
      <c r="E697" s="50"/>
      <c r="F697" s="50"/>
      <c r="G697" s="62"/>
    </row>
    <row r="698" spans="2:7" ht="18" customHeight="1" x14ac:dyDescent="0.25">
      <c r="B698" s="50"/>
      <c r="E698" s="50"/>
      <c r="F698" s="50"/>
      <c r="G698" s="62"/>
    </row>
    <row r="699" spans="2:7" ht="18" customHeight="1" x14ac:dyDescent="0.25">
      <c r="B699" s="50"/>
      <c r="E699" s="50"/>
      <c r="F699" s="50"/>
      <c r="G699" s="62"/>
    </row>
    <row r="700" spans="2:7" ht="18" customHeight="1" x14ac:dyDescent="0.25">
      <c r="B700" s="50"/>
      <c r="E700" s="50"/>
      <c r="F700" s="50"/>
      <c r="G700" s="62"/>
    </row>
    <row r="701" spans="2:7" ht="18" customHeight="1" x14ac:dyDescent="0.25">
      <c r="B701" s="50"/>
      <c r="E701" s="50"/>
      <c r="F701" s="50"/>
      <c r="G701" s="62"/>
    </row>
    <row r="702" spans="2:7" ht="18" customHeight="1" x14ac:dyDescent="0.25">
      <c r="B702" s="50"/>
      <c r="E702" s="50"/>
      <c r="F702" s="50"/>
      <c r="G702" s="62"/>
    </row>
    <row r="703" spans="2:7" ht="18" customHeight="1" x14ac:dyDescent="0.25">
      <c r="B703" s="50"/>
      <c r="E703" s="50"/>
      <c r="F703" s="50"/>
      <c r="G703" s="62"/>
    </row>
    <row r="704" spans="2:7" ht="18" customHeight="1" x14ac:dyDescent="0.25">
      <c r="B704" s="50"/>
      <c r="E704" s="50"/>
      <c r="F704" s="50"/>
      <c r="G704" s="62"/>
    </row>
    <row r="705" spans="2:7" ht="18" customHeight="1" x14ac:dyDescent="0.25">
      <c r="B705" s="50"/>
      <c r="E705" s="50"/>
      <c r="F705" s="50"/>
      <c r="G705" s="62"/>
    </row>
    <row r="706" spans="2:7" ht="18" customHeight="1" x14ac:dyDescent="0.25">
      <c r="B706" s="50"/>
      <c r="E706" s="50"/>
      <c r="F706" s="50"/>
      <c r="G706" s="62"/>
    </row>
    <row r="707" spans="2:7" ht="18" customHeight="1" x14ac:dyDescent="0.25">
      <c r="B707" s="50"/>
      <c r="E707" s="50"/>
      <c r="F707" s="50"/>
      <c r="G707" s="62"/>
    </row>
    <row r="708" spans="2:7" ht="18" customHeight="1" x14ac:dyDescent="0.25">
      <c r="B708" s="50"/>
      <c r="E708" s="50"/>
      <c r="F708" s="50"/>
      <c r="G708" s="62"/>
    </row>
    <row r="709" spans="2:7" ht="18" customHeight="1" x14ac:dyDescent="0.25">
      <c r="B709" s="50"/>
      <c r="E709" s="50"/>
      <c r="F709" s="50"/>
      <c r="G709" s="62"/>
    </row>
    <row r="710" spans="2:7" ht="18" customHeight="1" x14ac:dyDescent="0.25">
      <c r="B710" s="50"/>
      <c r="E710" s="50"/>
      <c r="F710" s="50"/>
      <c r="G710" s="62"/>
    </row>
    <row r="711" spans="2:7" ht="18" customHeight="1" x14ac:dyDescent="0.25">
      <c r="B711" s="50"/>
      <c r="E711" s="50"/>
      <c r="F711" s="50"/>
      <c r="G711" s="62"/>
    </row>
    <row r="712" spans="2:7" ht="18" customHeight="1" x14ac:dyDescent="0.25">
      <c r="B712" s="50"/>
      <c r="E712" s="50"/>
      <c r="F712" s="50"/>
      <c r="G712" s="62"/>
    </row>
    <row r="713" spans="2:7" ht="18" customHeight="1" x14ac:dyDescent="0.25">
      <c r="B713" s="50"/>
      <c r="E713" s="50"/>
      <c r="F713" s="50"/>
      <c r="G713" s="62"/>
    </row>
    <row r="714" spans="2:7" ht="18" customHeight="1" x14ac:dyDescent="0.25">
      <c r="B714" s="50"/>
      <c r="E714" s="50"/>
      <c r="F714" s="50"/>
      <c r="G714" s="62"/>
    </row>
    <row r="715" spans="2:7" ht="18" customHeight="1" x14ac:dyDescent="0.25">
      <c r="B715" s="50"/>
      <c r="E715" s="50"/>
      <c r="F715" s="50"/>
      <c r="G715" s="62"/>
    </row>
    <row r="716" spans="2:7" ht="18" customHeight="1" x14ac:dyDescent="0.25">
      <c r="B716" s="50"/>
      <c r="E716" s="50"/>
      <c r="F716" s="50"/>
      <c r="G716" s="62"/>
    </row>
    <row r="717" spans="2:7" ht="18" customHeight="1" x14ac:dyDescent="0.25">
      <c r="B717" s="50"/>
      <c r="E717" s="50"/>
      <c r="F717" s="50"/>
      <c r="G717" s="62"/>
    </row>
    <row r="718" spans="2:7" ht="18" customHeight="1" x14ac:dyDescent="0.25">
      <c r="B718" s="50"/>
      <c r="E718" s="50"/>
      <c r="F718" s="50"/>
      <c r="G718" s="62"/>
    </row>
    <row r="719" spans="2:7" ht="18" customHeight="1" x14ac:dyDescent="0.25">
      <c r="B719" s="50"/>
      <c r="E719" s="50"/>
      <c r="F719" s="50"/>
      <c r="G719" s="62"/>
    </row>
    <row r="720" spans="2:7" ht="18" customHeight="1" x14ac:dyDescent="0.25">
      <c r="B720" s="50"/>
      <c r="E720" s="50"/>
      <c r="F720" s="50"/>
      <c r="G720" s="62"/>
    </row>
    <row r="721" spans="2:7" ht="18" customHeight="1" x14ac:dyDescent="0.25">
      <c r="B721" s="50"/>
      <c r="E721" s="50"/>
      <c r="F721" s="50"/>
      <c r="G721" s="62"/>
    </row>
    <row r="722" spans="2:7" ht="18" customHeight="1" x14ac:dyDescent="0.25">
      <c r="B722" s="50"/>
      <c r="E722" s="50"/>
      <c r="F722" s="50"/>
      <c r="G722" s="62"/>
    </row>
    <row r="723" spans="2:7" ht="18" customHeight="1" x14ac:dyDescent="0.25">
      <c r="B723" s="50"/>
      <c r="E723" s="50"/>
      <c r="F723" s="50"/>
      <c r="G723" s="62"/>
    </row>
    <row r="724" spans="2:7" ht="18" customHeight="1" x14ac:dyDescent="0.25">
      <c r="B724" s="50"/>
      <c r="E724" s="50"/>
      <c r="F724" s="50"/>
      <c r="G724" s="62"/>
    </row>
    <row r="725" spans="2:7" ht="18" customHeight="1" x14ac:dyDescent="0.25">
      <c r="B725" s="50"/>
      <c r="E725" s="50"/>
      <c r="F725" s="50"/>
      <c r="G725" s="62"/>
    </row>
    <row r="726" spans="2:7" ht="18" customHeight="1" x14ac:dyDescent="0.25">
      <c r="B726" s="50"/>
      <c r="E726" s="50"/>
      <c r="F726" s="50"/>
      <c r="G726" s="62"/>
    </row>
    <row r="727" spans="2:7" ht="18" customHeight="1" x14ac:dyDescent="0.25">
      <c r="B727" s="50"/>
      <c r="E727" s="50"/>
      <c r="F727" s="50"/>
      <c r="G727" s="62"/>
    </row>
    <row r="728" spans="2:7" ht="18" customHeight="1" x14ac:dyDescent="0.25">
      <c r="B728" s="50"/>
      <c r="E728" s="50"/>
      <c r="F728" s="50"/>
      <c r="G728" s="62"/>
    </row>
    <row r="729" spans="2:7" ht="18" customHeight="1" x14ac:dyDescent="0.25">
      <c r="B729" s="50"/>
      <c r="E729" s="50"/>
      <c r="F729" s="50"/>
      <c r="G729" s="62"/>
    </row>
    <row r="730" spans="2:7" ht="18" customHeight="1" x14ac:dyDescent="0.25">
      <c r="B730" s="50"/>
      <c r="E730" s="50"/>
      <c r="F730" s="50"/>
      <c r="G730" s="62"/>
    </row>
    <row r="731" spans="2:7" ht="18" customHeight="1" x14ac:dyDescent="0.25">
      <c r="B731" s="50"/>
      <c r="E731" s="50"/>
      <c r="F731" s="50"/>
      <c r="G731" s="62"/>
    </row>
    <row r="732" spans="2:7" ht="18" customHeight="1" x14ac:dyDescent="0.25">
      <c r="B732" s="50"/>
      <c r="E732" s="50"/>
      <c r="F732" s="50"/>
      <c r="G732" s="62"/>
    </row>
    <row r="733" spans="2:7" ht="18" customHeight="1" x14ac:dyDescent="0.25">
      <c r="B733" s="50"/>
      <c r="E733" s="50"/>
      <c r="F733" s="50"/>
      <c r="G733" s="62"/>
    </row>
    <row r="734" spans="2:7" ht="18" customHeight="1" x14ac:dyDescent="0.25">
      <c r="B734" s="50"/>
      <c r="E734" s="50"/>
      <c r="F734" s="50"/>
      <c r="G734" s="62"/>
    </row>
    <row r="735" spans="2:7" ht="18" customHeight="1" x14ac:dyDescent="0.25">
      <c r="B735" s="50"/>
      <c r="E735" s="50"/>
      <c r="F735" s="50"/>
      <c r="G735" s="62"/>
    </row>
    <row r="736" spans="2:7" ht="18" customHeight="1" x14ac:dyDescent="0.25">
      <c r="B736" s="50"/>
      <c r="E736" s="50"/>
      <c r="F736" s="50"/>
      <c r="G736" s="62"/>
    </row>
    <row r="737" spans="2:7" ht="18" customHeight="1" x14ac:dyDescent="0.25">
      <c r="B737" s="50"/>
      <c r="E737" s="50"/>
      <c r="F737" s="50"/>
      <c r="G737" s="62"/>
    </row>
    <row r="738" spans="2:7" ht="18" customHeight="1" x14ac:dyDescent="0.25">
      <c r="B738" s="50"/>
      <c r="E738" s="50"/>
      <c r="F738" s="50"/>
      <c r="G738" s="62"/>
    </row>
    <row r="739" spans="2:7" ht="18" customHeight="1" x14ac:dyDescent="0.25">
      <c r="B739" s="50"/>
      <c r="E739" s="50"/>
      <c r="F739" s="50"/>
      <c r="G739" s="62"/>
    </row>
    <row r="740" spans="2:7" ht="18" customHeight="1" x14ac:dyDescent="0.25">
      <c r="B740" s="50"/>
      <c r="E740" s="50"/>
      <c r="F740" s="50"/>
      <c r="G740" s="62"/>
    </row>
    <row r="741" spans="2:7" ht="18" customHeight="1" x14ac:dyDescent="0.25">
      <c r="B741" s="50"/>
      <c r="E741" s="50"/>
      <c r="F741" s="50"/>
      <c r="G741" s="62"/>
    </row>
    <row r="742" spans="2:7" ht="18" customHeight="1" x14ac:dyDescent="0.25">
      <c r="B742" s="50"/>
      <c r="E742" s="50"/>
      <c r="F742" s="50"/>
      <c r="G742" s="62"/>
    </row>
    <row r="743" spans="2:7" ht="18" customHeight="1" x14ac:dyDescent="0.25">
      <c r="B743" s="50"/>
      <c r="E743" s="50"/>
      <c r="F743" s="50"/>
      <c r="G743" s="62"/>
    </row>
    <row r="744" spans="2:7" ht="18" customHeight="1" x14ac:dyDescent="0.25">
      <c r="B744" s="50"/>
      <c r="E744" s="50"/>
      <c r="F744" s="50"/>
      <c r="G744" s="62"/>
    </row>
    <row r="745" spans="2:7" ht="18" customHeight="1" x14ac:dyDescent="0.25">
      <c r="B745" s="50"/>
      <c r="E745" s="50"/>
      <c r="F745" s="50"/>
      <c r="G745" s="62"/>
    </row>
    <row r="746" spans="2:7" ht="18" customHeight="1" x14ac:dyDescent="0.25">
      <c r="B746" s="50"/>
      <c r="E746" s="50"/>
      <c r="F746" s="50"/>
      <c r="G746" s="62"/>
    </row>
    <row r="747" spans="2:7" ht="18" customHeight="1" x14ac:dyDescent="0.25">
      <c r="B747" s="50"/>
      <c r="E747" s="50"/>
      <c r="F747" s="50"/>
      <c r="G747" s="62"/>
    </row>
    <row r="748" spans="2:7" ht="18" customHeight="1" x14ac:dyDescent="0.25">
      <c r="B748" s="50"/>
      <c r="E748" s="50"/>
      <c r="F748" s="50"/>
      <c r="G748" s="62"/>
    </row>
    <row r="749" spans="2:7" ht="18" customHeight="1" x14ac:dyDescent="0.25">
      <c r="B749" s="50"/>
      <c r="E749" s="50"/>
      <c r="F749" s="50"/>
      <c r="G749" s="62"/>
    </row>
    <row r="750" spans="2:7" ht="18" customHeight="1" x14ac:dyDescent="0.25">
      <c r="B750" s="50"/>
      <c r="E750" s="50"/>
      <c r="F750" s="50"/>
      <c r="G750" s="62"/>
    </row>
    <row r="751" spans="2:7" ht="18" customHeight="1" x14ac:dyDescent="0.25">
      <c r="B751" s="50"/>
      <c r="E751" s="50"/>
      <c r="F751" s="50"/>
      <c r="G751" s="62"/>
    </row>
    <row r="752" spans="2:7" ht="18" customHeight="1" x14ac:dyDescent="0.25">
      <c r="B752" s="50"/>
      <c r="E752" s="50"/>
      <c r="F752" s="50"/>
      <c r="G752" s="62"/>
    </row>
    <row r="753" spans="2:7" ht="18" customHeight="1" x14ac:dyDescent="0.25">
      <c r="B753" s="50"/>
      <c r="E753" s="50"/>
      <c r="F753" s="50"/>
      <c r="G753" s="62"/>
    </row>
    <row r="754" spans="2:7" ht="18" customHeight="1" x14ac:dyDescent="0.25">
      <c r="B754" s="50"/>
      <c r="E754" s="50"/>
      <c r="F754" s="50"/>
      <c r="G754" s="62"/>
    </row>
    <row r="755" spans="2:7" ht="18" customHeight="1" x14ac:dyDescent="0.25">
      <c r="B755" s="50"/>
      <c r="E755" s="50"/>
      <c r="F755" s="50"/>
      <c r="G755" s="62"/>
    </row>
    <row r="756" spans="2:7" ht="18" customHeight="1" x14ac:dyDescent="0.25">
      <c r="B756" s="50"/>
      <c r="E756" s="50"/>
      <c r="F756" s="50"/>
      <c r="G756" s="62"/>
    </row>
    <row r="757" spans="2:7" ht="18" customHeight="1" x14ac:dyDescent="0.25">
      <c r="B757" s="50"/>
      <c r="E757" s="50"/>
      <c r="F757" s="50"/>
      <c r="G757" s="62"/>
    </row>
    <row r="758" spans="2:7" ht="18" customHeight="1" x14ac:dyDescent="0.25">
      <c r="B758" s="50"/>
      <c r="E758" s="50"/>
      <c r="F758" s="50"/>
      <c r="G758" s="62"/>
    </row>
    <row r="759" spans="2:7" ht="18" customHeight="1" x14ac:dyDescent="0.25">
      <c r="B759" s="50"/>
      <c r="E759" s="50"/>
      <c r="F759" s="50"/>
      <c r="G759" s="62"/>
    </row>
    <row r="760" spans="2:7" ht="18" customHeight="1" x14ac:dyDescent="0.25">
      <c r="B760" s="50"/>
      <c r="E760" s="50"/>
      <c r="F760" s="50"/>
      <c r="G760" s="62"/>
    </row>
    <row r="761" spans="2:7" ht="18" customHeight="1" x14ac:dyDescent="0.25">
      <c r="B761" s="50"/>
      <c r="E761" s="50"/>
      <c r="F761" s="50"/>
      <c r="G761" s="62"/>
    </row>
    <row r="762" spans="2:7" ht="18" customHeight="1" x14ac:dyDescent="0.25">
      <c r="B762" s="50"/>
      <c r="E762" s="50"/>
      <c r="F762" s="50"/>
      <c r="G762" s="62"/>
    </row>
    <row r="763" spans="2:7" ht="18" customHeight="1" x14ac:dyDescent="0.25">
      <c r="B763" s="50"/>
      <c r="E763" s="50"/>
      <c r="F763" s="50"/>
      <c r="G763" s="62"/>
    </row>
    <row r="764" spans="2:7" ht="18" customHeight="1" x14ac:dyDescent="0.25">
      <c r="B764" s="50"/>
      <c r="E764" s="50"/>
      <c r="F764" s="50"/>
      <c r="G764" s="62"/>
    </row>
    <row r="765" spans="2:7" ht="18" customHeight="1" x14ac:dyDescent="0.25">
      <c r="B765" s="50"/>
      <c r="E765" s="50"/>
      <c r="F765" s="50"/>
      <c r="G765" s="62"/>
    </row>
    <row r="766" spans="2:7" ht="18" customHeight="1" x14ac:dyDescent="0.25">
      <c r="B766" s="50"/>
      <c r="E766" s="50"/>
      <c r="F766" s="50"/>
      <c r="G766" s="62"/>
    </row>
    <row r="767" spans="2:7" ht="18" customHeight="1" x14ac:dyDescent="0.25">
      <c r="B767" s="50"/>
      <c r="E767" s="50"/>
      <c r="F767" s="50"/>
      <c r="G767" s="62"/>
    </row>
    <row r="768" spans="2:7" ht="18" customHeight="1" x14ac:dyDescent="0.25">
      <c r="B768" s="50"/>
      <c r="E768" s="50"/>
      <c r="F768" s="50"/>
      <c r="G768" s="62"/>
    </row>
    <row r="769" spans="2:7" ht="18" customHeight="1" x14ac:dyDescent="0.25">
      <c r="B769" s="50"/>
      <c r="E769" s="50"/>
      <c r="F769" s="50"/>
      <c r="G769" s="62"/>
    </row>
    <row r="770" spans="2:7" ht="18" customHeight="1" x14ac:dyDescent="0.25">
      <c r="B770" s="50"/>
      <c r="E770" s="50"/>
      <c r="F770" s="50"/>
      <c r="G770" s="62"/>
    </row>
    <row r="771" spans="2:7" ht="18" customHeight="1" x14ac:dyDescent="0.25">
      <c r="B771" s="50"/>
      <c r="E771" s="50"/>
      <c r="F771" s="50"/>
      <c r="G771" s="62"/>
    </row>
    <row r="772" spans="2:7" ht="18" customHeight="1" x14ac:dyDescent="0.25">
      <c r="B772" s="50"/>
      <c r="E772" s="50"/>
      <c r="F772" s="50"/>
      <c r="G772" s="62"/>
    </row>
    <row r="773" spans="2:7" ht="18" customHeight="1" x14ac:dyDescent="0.25">
      <c r="B773" s="50"/>
      <c r="E773" s="50"/>
      <c r="F773" s="50"/>
      <c r="G773" s="62"/>
    </row>
    <row r="774" spans="2:7" ht="18" customHeight="1" x14ac:dyDescent="0.25">
      <c r="B774" s="50"/>
      <c r="E774" s="50"/>
      <c r="F774" s="50"/>
      <c r="G774" s="62"/>
    </row>
    <row r="775" spans="2:7" ht="18" customHeight="1" x14ac:dyDescent="0.25">
      <c r="B775" s="50"/>
      <c r="E775" s="50"/>
      <c r="F775" s="50"/>
      <c r="G775" s="62"/>
    </row>
    <row r="776" spans="2:7" ht="18" customHeight="1" x14ac:dyDescent="0.25">
      <c r="B776" s="50"/>
      <c r="E776" s="50"/>
      <c r="F776" s="50"/>
      <c r="G776" s="62"/>
    </row>
    <row r="777" spans="2:7" ht="18" customHeight="1" x14ac:dyDescent="0.25">
      <c r="B777" s="50"/>
      <c r="E777" s="50"/>
      <c r="F777" s="50"/>
      <c r="G777" s="62"/>
    </row>
    <row r="778" spans="2:7" ht="18" customHeight="1" x14ac:dyDescent="0.25">
      <c r="B778" s="50"/>
      <c r="E778" s="50"/>
      <c r="F778" s="50"/>
      <c r="G778" s="62"/>
    </row>
    <row r="779" spans="2:7" ht="18" customHeight="1" x14ac:dyDescent="0.25">
      <c r="B779" s="50"/>
      <c r="E779" s="50"/>
      <c r="F779" s="50"/>
      <c r="G779" s="62"/>
    </row>
    <row r="780" spans="2:7" ht="18" customHeight="1" x14ac:dyDescent="0.25">
      <c r="B780" s="50"/>
      <c r="E780" s="50"/>
      <c r="F780" s="50"/>
      <c r="G780" s="62"/>
    </row>
    <row r="781" spans="2:7" ht="18" customHeight="1" x14ac:dyDescent="0.25">
      <c r="B781" s="50"/>
      <c r="E781" s="50"/>
      <c r="F781" s="50"/>
      <c r="G781" s="62"/>
    </row>
    <row r="782" spans="2:7" ht="18" customHeight="1" x14ac:dyDescent="0.25">
      <c r="B782" s="50"/>
      <c r="E782" s="50"/>
      <c r="F782" s="50"/>
      <c r="G782" s="62"/>
    </row>
    <row r="783" spans="2:7" ht="18" customHeight="1" x14ac:dyDescent="0.25">
      <c r="B783" s="50"/>
      <c r="E783" s="50"/>
      <c r="F783" s="50"/>
      <c r="G783" s="62"/>
    </row>
    <row r="784" spans="2:7" ht="18" customHeight="1" x14ac:dyDescent="0.25">
      <c r="B784" s="50"/>
      <c r="E784" s="50"/>
      <c r="F784" s="50"/>
      <c r="G784" s="62"/>
    </row>
    <row r="785" spans="2:7" ht="18" customHeight="1" x14ac:dyDescent="0.25">
      <c r="B785" s="50"/>
      <c r="E785" s="50"/>
      <c r="F785" s="50"/>
      <c r="G785" s="62"/>
    </row>
    <row r="786" spans="2:7" ht="18" customHeight="1" x14ac:dyDescent="0.25">
      <c r="B786" s="50"/>
      <c r="E786" s="50"/>
      <c r="F786" s="50"/>
      <c r="G786" s="62"/>
    </row>
    <row r="787" spans="2:7" ht="18" customHeight="1" x14ac:dyDescent="0.25">
      <c r="B787" s="50"/>
      <c r="E787" s="50"/>
      <c r="F787" s="50"/>
      <c r="G787" s="62"/>
    </row>
    <row r="788" spans="2:7" ht="18" customHeight="1" x14ac:dyDescent="0.25">
      <c r="B788" s="50"/>
      <c r="E788" s="50"/>
      <c r="F788" s="50"/>
      <c r="G788" s="62"/>
    </row>
    <row r="789" spans="2:7" ht="18" customHeight="1" x14ac:dyDescent="0.25">
      <c r="B789" s="50"/>
      <c r="E789" s="50"/>
      <c r="F789" s="50"/>
      <c r="G789" s="62"/>
    </row>
    <row r="790" spans="2:7" ht="18" customHeight="1" x14ac:dyDescent="0.25">
      <c r="B790" s="50"/>
      <c r="E790" s="50"/>
      <c r="F790" s="50"/>
      <c r="G790" s="62"/>
    </row>
    <row r="791" spans="2:7" ht="18" customHeight="1" x14ac:dyDescent="0.25">
      <c r="B791" s="50"/>
      <c r="E791" s="50"/>
      <c r="F791" s="50"/>
      <c r="G791" s="62"/>
    </row>
    <row r="792" spans="2:7" ht="18" customHeight="1" x14ac:dyDescent="0.25">
      <c r="B792" s="50"/>
      <c r="E792" s="50"/>
      <c r="F792" s="50"/>
      <c r="G792" s="62"/>
    </row>
    <row r="793" spans="2:7" ht="18" customHeight="1" x14ac:dyDescent="0.25">
      <c r="B793" s="50"/>
      <c r="E793" s="50"/>
      <c r="F793" s="50"/>
      <c r="G793" s="62"/>
    </row>
    <row r="794" spans="2:7" ht="18" customHeight="1" x14ac:dyDescent="0.25">
      <c r="B794" s="50"/>
      <c r="E794" s="50"/>
      <c r="F794" s="50"/>
      <c r="G794" s="62"/>
    </row>
    <row r="795" spans="2:7" ht="18" customHeight="1" x14ac:dyDescent="0.25">
      <c r="B795" s="50"/>
      <c r="E795" s="50"/>
      <c r="F795" s="50"/>
      <c r="G795" s="62"/>
    </row>
    <row r="796" spans="2:7" ht="18" customHeight="1" x14ac:dyDescent="0.25">
      <c r="B796" s="50"/>
      <c r="E796" s="50"/>
      <c r="F796" s="50"/>
      <c r="G796" s="62"/>
    </row>
    <row r="797" spans="2:7" ht="18" customHeight="1" x14ac:dyDescent="0.25">
      <c r="B797" s="50"/>
      <c r="E797" s="50"/>
      <c r="F797" s="50"/>
      <c r="G797" s="62"/>
    </row>
    <row r="798" spans="2:7" ht="18" customHeight="1" x14ac:dyDescent="0.25">
      <c r="B798" s="50"/>
      <c r="E798" s="50"/>
      <c r="F798" s="50"/>
      <c r="G798" s="62"/>
    </row>
    <row r="799" spans="2:7" ht="18" customHeight="1" x14ac:dyDescent="0.25">
      <c r="B799" s="50"/>
      <c r="E799" s="50"/>
      <c r="F799" s="50"/>
      <c r="G799" s="62"/>
    </row>
    <row r="800" spans="2:7" ht="18" customHeight="1" x14ac:dyDescent="0.25">
      <c r="B800" s="50"/>
      <c r="E800" s="50"/>
      <c r="F800" s="50"/>
      <c r="G800" s="62"/>
    </row>
    <row r="801" spans="2:7" ht="18" customHeight="1" x14ac:dyDescent="0.25">
      <c r="B801" s="50"/>
      <c r="E801" s="50"/>
      <c r="F801" s="50"/>
      <c r="G801" s="62"/>
    </row>
    <row r="802" spans="2:7" ht="18" customHeight="1" x14ac:dyDescent="0.25">
      <c r="B802" s="50"/>
      <c r="E802" s="50"/>
      <c r="F802" s="50"/>
      <c r="G802" s="62"/>
    </row>
    <row r="803" spans="2:7" ht="18" customHeight="1" x14ac:dyDescent="0.25">
      <c r="B803" s="50"/>
      <c r="E803" s="50"/>
      <c r="F803" s="50"/>
      <c r="G803" s="62"/>
    </row>
    <row r="804" spans="2:7" ht="18" customHeight="1" x14ac:dyDescent="0.25">
      <c r="B804" s="50"/>
      <c r="E804" s="50"/>
      <c r="F804" s="50"/>
      <c r="G804" s="62"/>
    </row>
    <row r="805" spans="2:7" ht="18" customHeight="1" x14ac:dyDescent="0.25">
      <c r="B805" s="50"/>
      <c r="E805" s="50"/>
      <c r="F805" s="50"/>
      <c r="G805" s="62"/>
    </row>
    <row r="806" spans="2:7" ht="18" customHeight="1" x14ac:dyDescent="0.25">
      <c r="B806" s="50"/>
      <c r="E806" s="50"/>
      <c r="F806" s="50"/>
      <c r="G806" s="62"/>
    </row>
    <row r="807" spans="2:7" ht="18" customHeight="1" x14ac:dyDescent="0.25">
      <c r="B807" s="50"/>
      <c r="E807" s="50"/>
      <c r="F807" s="50"/>
      <c r="G807" s="62"/>
    </row>
    <row r="808" spans="2:7" ht="18" customHeight="1" x14ac:dyDescent="0.25">
      <c r="B808" s="50"/>
      <c r="E808" s="50"/>
      <c r="F808" s="50"/>
      <c r="G808" s="62"/>
    </row>
    <row r="809" spans="2:7" ht="18" customHeight="1" x14ac:dyDescent="0.25">
      <c r="B809" s="50"/>
      <c r="E809" s="50"/>
      <c r="F809" s="50"/>
      <c r="G809" s="62"/>
    </row>
    <row r="810" spans="2:7" ht="18" customHeight="1" x14ac:dyDescent="0.25">
      <c r="B810" s="50"/>
      <c r="E810" s="50"/>
      <c r="F810" s="50"/>
      <c r="G810" s="62"/>
    </row>
    <row r="811" spans="2:7" ht="18" customHeight="1" x14ac:dyDescent="0.25">
      <c r="B811" s="50"/>
      <c r="E811" s="50"/>
      <c r="F811" s="50"/>
      <c r="G811" s="62"/>
    </row>
    <row r="812" spans="2:7" ht="18" customHeight="1" x14ac:dyDescent="0.25">
      <c r="B812" s="50"/>
      <c r="E812" s="50"/>
      <c r="F812" s="50"/>
      <c r="G812" s="62"/>
    </row>
    <row r="813" spans="2:7" ht="18" customHeight="1" x14ac:dyDescent="0.25">
      <c r="B813" s="50"/>
      <c r="E813" s="50"/>
      <c r="F813" s="50"/>
      <c r="G813" s="62"/>
    </row>
    <row r="814" spans="2:7" ht="18" customHeight="1" x14ac:dyDescent="0.25">
      <c r="B814" s="50"/>
      <c r="E814" s="50"/>
      <c r="F814" s="50"/>
      <c r="G814" s="62"/>
    </row>
    <row r="815" spans="2:7" ht="18" customHeight="1" x14ac:dyDescent="0.25">
      <c r="B815" s="50"/>
      <c r="E815" s="50"/>
      <c r="F815" s="50"/>
      <c r="G815" s="62"/>
    </row>
    <row r="816" spans="2:7" ht="18" customHeight="1" x14ac:dyDescent="0.25">
      <c r="B816" s="50"/>
      <c r="E816" s="50"/>
      <c r="F816" s="50"/>
      <c r="G816" s="62"/>
    </row>
    <row r="817" spans="2:7" ht="18" customHeight="1" x14ac:dyDescent="0.25">
      <c r="B817" s="50"/>
      <c r="E817" s="50"/>
      <c r="F817" s="50"/>
      <c r="G817" s="62"/>
    </row>
    <row r="818" spans="2:7" ht="18" customHeight="1" x14ac:dyDescent="0.25">
      <c r="B818" s="50"/>
      <c r="E818" s="50"/>
      <c r="F818" s="50"/>
      <c r="G818" s="62"/>
    </row>
    <row r="819" spans="2:7" ht="18" customHeight="1" x14ac:dyDescent="0.25">
      <c r="B819" s="50"/>
      <c r="E819" s="50"/>
      <c r="F819" s="50"/>
      <c r="G819" s="62"/>
    </row>
    <row r="820" spans="2:7" ht="18" customHeight="1" x14ac:dyDescent="0.25">
      <c r="B820" s="50"/>
      <c r="E820" s="50"/>
      <c r="F820" s="50"/>
      <c r="G820" s="62"/>
    </row>
    <row r="821" spans="2:7" ht="18" customHeight="1" x14ac:dyDescent="0.25">
      <c r="B821" s="50"/>
      <c r="E821" s="50"/>
      <c r="F821" s="50"/>
      <c r="G821" s="62"/>
    </row>
    <row r="822" spans="2:7" ht="18" customHeight="1" x14ac:dyDescent="0.25">
      <c r="B822" s="50"/>
      <c r="E822" s="50"/>
      <c r="F822" s="50"/>
      <c r="G822" s="62"/>
    </row>
    <row r="823" spans="2:7" ht="18" customHeight="1" x14ac:dyDescent="0.25">
      <c r="B823" s="50"/>
      <c r="E823" s="50"/>
      <c r="F823" s="50"/>
      <c r="G823" s="62"/>
    </row>
    <row r="824" spans="2:7" ht="18" customHeight="1" x14ac:dyDescent="0.25">
      <c r="B824" s="50"/>
      <c r="E824" s="50"/>
      <c r="F824" s="50"/>
      <c r="G824" s="62"/>
    </row>
    <row r="825" spans="2:7" ht="18" customHeight="1" x14ac:dyDescent="0.25">
      <c r="B825" s="50"/>
      <c r="E825" s="50"/>
      <c r="F825" s="50"/>
      <c r="G825" s="62"/>
    </row>
    <row r="826" spans="2:7" ht="18" customHeight="1" x14ac:dyDescent="0.25">
      <c r="B826" s="50"/>
      <c r="E826" s="50"/>
      <c r="F826" s="50"/>
      <c r="G826" s="62"/>
    </row>
    <row r="827" spans="2:7" ht="18" customHeight="1" x14ac:dyDescent="0.25">
      <c r="B827" s="50"/>
      <c r="E827" s="50"/>
      <c r="F827" s="50"/>
      <c r="G827" s="62"/>
    </row>
    <row r="828" spans="2:7" ht="18" customHeight="1" x14ac:dyDescent="0.25">
      <c r="B828" s="50"/>
      <c r="E828" s="50"/>
      <c r="F828" s="50"/>
      <c r="G828" s="62"/>
    </row>
    <row r="829" spans="2:7" ht="18" customHeight="1" x14ac:dyDescent="0.25">
      <c r="B829" s="50"/>
      <c r="E829" s="50"/>
      <c r="F829" s="50"/>
      <c r="G829" s="62"/>
    </row>
    <row r="830" spans="2:7" ht="18" customHeight="1" x14ac:dyDescent="0.25">
      <c r="B830" s="50"/>
      <c r="E830" s="50"/>
      <c r="F830" s="50"/>
      <c r="G830" s="62"/>
    </row>
    <row r="831" spans="2:7" ht="18" customHeight="1" x14ac:dyDescent="0.25">
      <c r="B831" s="50"/>
      <c r="E831" s="50"/>
      <c r="F831" s="50"/>
      <c r="G831" s="62"/>
    </row>
    <row r="832" spans="2:7" ht="18" customHeight="1" x14ac:dyDescent="0.25">
      <c r="B832" s="50"/>
      <c r="E832" s="50"/>
      <c r="F832" s="50"/>
      <c r="G832" s="62"/>
    </row>
    <row r="833" spans="2:7" ht="18" customHeight="1" x14ac:dyDescent="0.25">
      <c r="B833" s="50"/>
      <c r="E833" s="50"/>
      <c r="F833" s="50"/>
      <c r="G833" s="62"/>
    </row>
    <row r="834" spans="2:7" ht="18" customHeight="1" x14ac:dyDescent="0.25">
      <c r="B834" s="50"/>
      <c r="E834" s="50"/>
      <c r="F834" s="50"/>
      <c r="G834" s="62"/>
    </row>
    <row r="835" spans="2:7" ht="18" customHeight="1" x14ac:dyDescent="0.25">
      <c r="B835" s="50"/>
      <c r="E835" s="50"/>
      <c r="F835" s="50"/>
      <c r="G835" s="62"/>
    </row>
    <row r="836" spans="2:7" ht="18" customHeight="1" x14ac:dyDescent="0.25">
      <c r="B836" s="50"/>
      <c r="E836" s="50"/>
      <c r="F836" s="50"/>
      <c r="G836" s="62"/>
    </row>
    <row r="837" spans="2:7" ht="18" customHeight="1" x14ac:dyDescent="0.25">
      <c r="B837" s="50"/>
      <c r="E837" s="50"/>
      <c r="F837" s="50"/>
      <c r="G837" s="62"/>
    </row>
    <row r="838" spans="2:7" ht="18" customHeight="1" x14ac:dyDescent="0.25">
      <c r="B838" s="50"/>
      <c r="E838" s="50"/>
      <c r="F838" s="50"/>
      <c r="G838" s="62"/>
    </row>
    <row r="839" spans="2:7" ht="18" customHeight="1" x14ac:dyDescent="0.25">
      <c r="B839" s="50"/>
      <c r="E839" s="50"/>
      <c r="F839" s="50"/>
      <c r="G839" s="62"/>
    </row>
    <row r="840" spans="2:7" ht="18" customHeight="1" x14ac:dyDescent="0.25">
      <c r="B840" s="50"/>
      <c r="E840" s="50"/>
      <c r="F840" s="50"/>
      <c r="G840" s="62"/>
    </row>
    <row r="841" spans="2:7" ht="18" customHeight="1" x14ac:dyDescent="0.25">
      <c r="B841" s="50"/>
      <c r="E841" s="50"/>
      <c r="F841" s="50"/>
      <c r="G841" s="62"/>
    </row>
    <row r="842" spans="2:7" ht="18" customHeight="1" x14ac:dyDescent="0.25">
      <c r="B842" s="50"/>
      <c r="E842" s="50"/>
      <c r="F842" s="50"/>
      <c r="G842" s="62"/>
    </row>
    <row r="843" spans="2:7" ht="18" customHeight="1" x14ac:dyDescent="0.25">
      <c r="B843" s="50"/>
      <c r="E843" s="50"/>
      <c r="F843" s="50"/>
      <c r="G843" s="62"/>
    </row>
    <row r="844" spans="2:7" ht="18" customHeight="1" x14ac:dyDescent="0.25">
      <c r="B844" s="50"/>
      <c r="E844" s="50"/>
      <c r="F844" s="50"/>
      <c r="G844" s="62"/>
    </row>
    <row r="845" spans="2:7" ht="18" customHeight="1" x14ac:dyDescent="0.25">
      <c r="B845" s="50"/>
      <c r="E845" s="50"/>
      <c r="F845" s="50"/>
      <c r="G845" s="62"/>
    </row>
    <row r="846" spans="2:7" ht="18" customHeight="1" x14ac:dyDescent="0.25">
      <c r="B846" s="50"/>
      <c r="E846" s="50"/>
      <c r="F846" s="50"/>
      <c r="G846" s="62"/>
    </row>
    <row r="847" spans="2:7" ht="18" customHeight="1" x14ac:dyDescent="0.25">
      <c r="B847" s="50"/>
      <c r="E847" s="50"/>
      <c r="F847" s="50"/>
      <c r="G847" s="62"/>
    </row>
    <row r="848" spans="2:7" ht="18" customHeight="1" x14ac:dyDescent="0.25">
      <c r="B848" s="50"/>
      <c r="E848" s="50"/>
      <c r="F848" s="50"/>
      <c r="G848" s="62"/>
    </row>
    <row r="849" spans="2:7" ht="18" customHeight="1" x14ac:dyDescent="0.25">
      <c r="B849" s="50"/>
      <c r="E849" s="50"/>
      <c r="F849" s="50"/>
      <c r="G849" s="62"/>
    </row>
    <row r="850" spans="2:7" ht="18" customHeight="1" x14ac:dyDescent="0.25">
      <c r="B850" s="50"/>
      <c r="E850" s="50"/>
      <c r="F850" s="50"/>
      <c r="G850" s="62"/>
    </row>
    <row r="851" spans="2:7" ht="18" customHeight="1" x14ac:dyDescent="0.25">
      <c r="B851" s="50"/>
      <c r="E851" s="50"/>
      <c r="F851" s="50"/>
      <c r="G851" s="62"/>
    </row>
    <row r="852" spans="2:7" ht="18" customHeight="1" x14ac:dyDescent="0.25">
      <c r="B852" s="50"/>
      <c r="E852" s="50"/>
      <c r="F852" s="50"/>
      <c r="G852" s="62"/>
    </row>
    <row r="853" spans="2:7" ht="18" customHeight="1" x14ac:dyDescent="0.25">
      <c r="B853" s="50"/>
      <c r="E853" s="50"/>
      <c r="F853" s="50"/>
      <c r="G853" s="62"/>
    </row>
    <row r="854" spans="2:7" ht="18" customHeight="1" x14ac:dyDescent="0.25">
      <c r="B854" s="50"/>
      <c r="E854" s="50"/>
      <c r="F854" s="50"/>
      <c r="G854" s="62"/>
    </row>
    <row r="855" spans="2:7" ht="18" customHeight="1" x14ac:dyDescent="0.25">
      <c r="B855" s="50"/>
      <c r="E855" s="50"/>
      <c r="F855" s="50"/>
      <c r="G855" s="62"/>
    </row>
    <row r="856" spans="2:7" ht="18" customHeight="1" x14ac:dyDescent="0.25">
      <c r="B856" s="50"/>
      <c r="E856" s="50"/>
      <c r="F856" s="50"/>
      <c r="G856" s="62"/>
    </row>
    <row r="857" spans="2:7" ht="18" customHeight="1" x14ac:dyDescent="0.25">
      <c r="B857" s="50"/>
      <c r="E857" s="50"/>
      <c r="F857" s="50"/>
      <c r="G857" s="62"/>
    </row>
    <row r="858" spans="2:7" ht="18" customHeight="1" x14ac:dyDescent="0.25">
      <c r="B858" s="50"/>
      <c r="E858" s="50"/>
      <c r="F858" s="50"/>
      <c r="G858" s="62"/>
    </row>
    <row r="859" spans="2:7" ht="18" customHeight="1" x14ac:dyDescent="0.25">
      <c r="B859" s="50"/>
      <c r="E859" s="50"/>
      <c r="F859" s="50"/>
      <c r="G859" s="62"/>
    </row>
    <row r="860" spans="2:7" ht="18" customHeight="1" x14ac:dyDescent="0.25">
      <c r="B860" s="50"/>
      <c r="E860" s="50"/>
      <c r="F860" s="50"/>
      <c r="G860" s="62"/>
    </row>
    <row r="861" spans="2:7" ht="18" customHeight="1" x14ac:dyDescent="0.25">
      <c r="B861" s="50"/>
      <c r="E861" s="50"/>
      <c r="F861" s="50"/>
      <c r="G861" s="62"/>
    </row>
    <row r="862" spans="2:7" ht="18" customHeight="1" x14ac:dyDescent="0.25">
      <c r="B862" s="50"/>
      <c r="E862" s="50"/>
      <c r="F862" s="50"/>
      <c r="G862" s="62"/>
    </row>
    <row r="863" spans="2:7" ht="18" customHeight="1" x14ac:dyDescent="0.25">
      <c r="B863" s="50"/>
      <c r="E863" s="50"/>
      <c r="F863" s="50"/>
      <c r="G863" s="62"/>
    </row>
    <row r="864" spans="2:7" ht="18" customHeight="1" x14ac:dyDescent="0.25">
      <c r="B864" s="50"/>
      <c r="E864" s="50"/>
      <c r="F864" s="50"/>
      <c r="G864" s="62"/>
    </row>
    <row r="865" spans="2:7" ht="18" customHeight="1" x14ac:dyDescent="0.25">
      <c r="B865" s="50"/>
      <c r="E865" s="50"/>
      <c r="F865" s="50"/>
      <c r="G865" s="62"/>
    </row>
    <row r="866" spans="2:7" ht="18" customHeight="1" x14ac:dyDescent="0.25">
      <c r="B866" s="50"/>
      <c r="E866" s="50"/>
      <c r="F866" s="50"/>
      <c r="G866" s="62"/>
    </row>
    <row r="867" spans="2:7" ht="18" customHeight="1" x14ac:dyDescent="0.25">
      <c r="B867" s="50"/>
      <c r="E867" s="50"/>
      <c r="F867" s="50"/>
      <c r="G867" s="62"/>
    </row>
    <row r="868" spans="2:7" ht="18" customHeight="1" x14ac:dyDescent="0.25">
      <c r="B868" s="50"/>
      <c r="E868" s="50"/>
      <c r="F868" s="50"/>
      <c r="G868" s="62"/>
    </row>
    <row r="869" spans="2:7" ht="18" customHeight="1" x14ac:dyDescent="0.25">
      <c r="B869" s="50"/>
      <c r="E869" s="50"/>
      <c r="F869" s="50"/>
      <c r="G869" s="62"/>
    </row>
    <row r="870" spans="2:7" ht="18" customHeight="1" x14ac:dyDescent="0.25">
      <c r="B870" s="50"/>
      <c r="E870" s="50"/>
      <c r="F870" s="50"/>
      <c r="G870" s="62"/>
    </row>
    <row r="871" spans="2:7" ht="18" customHeight="1" x14ac:dyDescent="0.25">
      <c r="B871" s="50"/>
      <c r="E871" s="50"/>
      <c r="F871" s="50"/>
      <c r="G871" s="62"/>
    </row>
    <row r="872" spans="2:7" ht="18" customHeight="1" x14ac:dyDescent="0.25">
      <c r="B872" s="50"/>
      <c r="E872" s="50"/>
      <c r="F872" s="50"/>
      <c r="G872" s="62"/>
    </row>
    <row r="873" spans="2:7" ht="18" customHeight="1" x14ac:dyDescent="0.25">
      <c r="B873" s="50"/>
      <c r="E873" s="50"/>
      <c r="F873" s="50"/>
      <c r="G873" s="62"/>
    </row>
    <row r="874" spans="2:7" ht="18" customHeight="1" x14ac:dyDescent="0.25">
      <c r="B874" s="50"/>
      <c r="E874" s="50"/>
      <c r="F874" s="50"/>
      <c r="G874" s="62"/>
    </row>
    <row r="875" spans="2:7" ht="18" customHeight="1" x14ac:dyDescent="0.25">
      <c r="B875" s="50"/>
      <c r="E875" s="50"/>
      <c r="F875" s="50"/>
      <c r="G875" s="62"/>
    </row>
    <row r="876" spans="2:7" ht="18" customHeight="1" x14ac:dyDescent="0.25">
      <c r="B876" s="50"/>
      <c r="E876" s="50"/>
      <c r="F876" s="50"/>
      <c r="G876" s="62"/>
    </row>
    <row r="877" spans="2:7" ht="18" customHeight="1" x14ac:dyDescent="0.25">
      <c r="B877" s="50"/>
      <c r="E877" s="50"/>
      <c r="F877" s="50"/>
      <c r="G877" s="62"/>
    </row>
    <row r="878" spans="2:7" ht="18" customHeight="1" x14ac:dyDescent="0.25">
      <c r="B878" s="50"/>
      <c r="E878" s="50"/>
      <c r="F878" s="50"/>
      <c r="G878" s="62"/>
    </row>
    <row r="879" spans="2:7" ht="18" customHeight="1" x14ac:dyDescent="0.25">
      <c r="B879" s="50"/>
      <c r="E879" s="50"/>
      <c r="F879" s="50"/>
      <c r="G879" s="62"/>
    </row>
    <row r="880" spans="2:7" ht="18" customHeight="1" x14ac:dyDescent="0.25">
      <c r="B880" s="50"/>
      <c r="E880" s="50"/>
      <c r="F880" s="50"/>
      <c r="G880" s="62"/>
    </row>
    <row r="881" spans="2:7" ht="18" customHeight="1" x14ac:dyDescent="0.25">
      <c r="B881" s="50"/>
      <c r="E881" s="50"/>
      <c r="F881" s="50"/>
      <c r="G881" s="62"/>
    </row>
    <row r="882" spans="2:7" ht="18" customHeight="1" x14ac:dyDescent="0.25">
      <c r="B882" s="50"/>
      <c r="E882" s="50"/>
      <c r="F882" s="50"/>
      <c r="G882" s="62"/>
    </row>
    <row r="883" spans="2:7" ht="18" customHeight="1" x14ac:dyDescent="0.25">
      <c r="B883" s="50"/>
      <c r="E883" s="50"/>
      <c r="F883" s="50"/>
      <c r="G883" s="62"/>
    </row>
    <row r="884" spans="2:7" ht="18" customHeight="1" x14ac:dyDescent="0.25">
      <c r="B884" s="50"/>
      <c r="E884" s="50"/>
      <c r="F884" s="50"/>
      <c r="G884" s="62"/>
    </row>
    <row r="885" spans="2:7" ht="18" customHeight="1" x14ac:dyDescent="0.25">
      <c r="B885" s="50"/>
      <c r="E885" s="50"/>
      <c r="F885" s="50"/>
      <c r="G885" s="62"/>
    </row>
    <row r="886" spans="2:7" ht="18" customHeight="1" x14ac:dyDescent="0.25">
      <c r="B886" s="50"/>
      <c r="E886" s="50"/>
      <c r="F886" s="50"/>
      <c r="G886" s="62"/>
    </row>
    <row r="887" spans="2:7" ht="18" customHeight="1" x14ac:dyDescent="0.25">
      <c r="B887" s="50"/>
      <c r="E887" s="50"/>
      <c r="F887" s="50"/>
      <c r="G887" s="62"/>
    </row>
    <row r="888" spans="2:7" ht="18" customHeight="1" x14ac:dyDescent="0.25">
      <c r="B888" s="50"/>
      <c r="E888" s="50"/>
      <c r="F888" s="50"/>
      <c r="G888" s="62"/>
    </row>
    <row r="889" spans="2:7" ht="18" customHeight="1" x14ac:dyDescent="0.25">
      <c r="B889" s="50"/>
      <c r="E889" s="50"/>
      <c r="F889" s="50"/>
      <c r="G889" s="62"/>
    </row>
    <row r="890" spans="2:7" ht="18" customHeight="1" x14ac:dyDescent="0.25">
      <c r="B890" s="50"/>
      <c r="E890" s="50"/>
      <c r="F890" s="50"/>
      <c r="G890" s="62"/>
    </row>
    <row r="891" spans="2:7" ht="18" customHeight="1" x14ac:dyDescent="0.25">
      <c r="B891" s="50"/>
      <c r="E891" s="50"/>
      <c r="F891" s="50"/>
      <c r="G891" s="62"/>
    </row>
    <row r="892" spans="2:7" ht="18" customHeight="1" x14ac:dyDescent="0.25">
      <c r="B892" s="50"/>
      <c r="E892" s="50"/>
      <c r="F892" s="50"/>
      <c r="G892" s="62"/>
    </row>
    <row r="893" spans="2:7" ht="18" customHeight="1" x14ac:dyDescent="0.25">
      <c r="B893" s="50"/>
      <c r="E893" s="50"/>
      <c r="F893" s="50"/>
      <c r="G893" s="62"/>
    </row>
    <row r="894" spans="2:7" ht="18" customHeight="1" x14ac:dyDescent="0.25">
      <c r="B894" s="50"/>
      <c r="E894" s="50"/>
      <c r="F894" s="50"/>
      <c r="G894" s="62"/>
    </row>
    <row r="895" spans="2:7" ht="18" customHeight="1" x14ac:dyDescent="0.25">
      <c r="B895" s="50"/>
      <c r="E895" s="50"/>
      <c r="F895" s="50"/>
      <c r="G895" s="62"/>
    </row>
    <row r="896" spans="2:7" ht="18" customHeight="1" x14ac:dyDescent="0.25">
      <c r="B896" s="50"/>
      <c r="E896" s="50"/>
      <c r="F896" s="50"/>
      <c r="G896" s="62"/>
    </row>
    <row r="897" spans="2:7" ht="18" customHeight="1" x14ac:dyDescent="0.25">
      <c r="B897" s="50"/>
      <c r="E897" s="50"/>
      <c r="F897" s="50"/>
      <c r="G897" s="62"/>
    </row>
    <row r="898" spans="2:7" ht="18" customHeight="1" x14ac:dyDescent="0.25">
      <c r="B898" s="50"/>
      <c r="E898" s="50"/>
      <c r="F898" s="50"/>
      <c r="G898" s="62"/>
    </row>
    <row r="899" spans="2:7" ht="18" customHeight="1" x14ac:dyDescent="0.25">
      <c r="B899" s="50"/>
      <c r="E899" s="50"/>
      <c r="F899" s="50"/>
      <c r="G899" s="62"/>
    </row>
    <row r="900" spans="2:7" ht="18" customHeight="1" x14ac:dyDescent="0.25">
      <c r="B900" s="50"/>
      <c r="E900" s="50"/>
      <c r="F900" s="50"/>
      <c r="G900" s="62"/>
    </row>
    <row r="901" spans="2:7" ht="18" customHeight="1" x14ac:dyDescent="0.25">
      <c r="B901" s="50"/>
      <c r="E901" s="50"/>
      <c r="F901" s="50"/>
      <c r="G901" s="62"/>
    </row>
    <row r="902" spans="2:7" ht="18" customHeight="1" x14ac:dyDescent="0.25">
      <c r="B902" s="50"/>
      <c r="E902" s="50"/>
      <c r="F902" s="50"/>
      <c r="G902" s="62"/>
    </row>
    <row r="903" spans="2:7" ht="18" customHeight="1" x14ac:dyDescent="0.25">
      <c r="B903" s="50"/>
      <c r="E903" s="50"/>
      <c r="F903" s="50"/>
      <c r="G903" s="62"/>
    </row>
    <row r="904" spans="2:7" ht="18" customHeight="1" x14ac:dyDescent="0.25">
      <c r="B904" s="50"/>
      <c r="E904" s="50"/>
      <c r="F904" s="50"/>
      <c r="G904" s="62"/>
    </row>
    <row r="905" spans="2:7" ht="18" customHeight="1" x14ac:dyDescent="0.25">
      <c r="B905" s="50"/>
      <c r="E905" s="50"/>
      <c r="F905" s="50"/>
      <c r="G905" s="62"/>
    </row>
    <row r="906" spans="2:7" ht="18" customHeight="1" x14ac:dyDescent="0.25">
      <c r="B906" s="50"/>
      <c r="E906" s="50"/>
      <c r="F906" s="50"/>
      <c r="G906" s="62"/>
    </row>
    <row r="907" spans="2:7" ht="18" customHeight="1" x14ac:dyDescent="0.25">
      <c r="B907" s="50"/>
      <c r="E907" s="50"/>
      <c r="F907" s="50"/>
      <c r="G907" s="62"/>
    </row>
    <row r="908" spans="2:7" ht="18" customHeight="1" x14ac:dyDescent="0.25">
      <c r="B908" s="50"/>
      <c r="E908" s="50"/>
      <c r="F908" s="50"/>
      <c r="G908" s="62"/>
    </row>
    <row r="909" spans="2:7" ht="18" customHeight="1" x14ac:dyDescent="0.25">
      <c r="B909" s="50"/>
      <c r="E909" s="50"/>
      <c r="F909" s="50"/>
      <c r="G909" s="62"/>
    </row>
    <row r="910" spans="2:7" ht="18" customHeight="1" x14ac:dyDescent="0.25">
      <c r="B910" s="50"/>
      <c r="E910" s="50"/>
      <c r="F910" s="50"/>
      <c r="G910" s="62"/>
    </row>
    <row r="911" spans="2:7" ht="18" customHeight="1" x14ac:dyDescent="0.25">
      <c r="B911" s="50"/>
      <c r="E911" s="50"/>
      <c r="F911" s="50"/>
      <c r="G911" s="62"/>
    </row>
    <row r="912" spans="2:7" ht="18" customHeight="1" x14ac:dyDescent="0.25">
      <c r="B912" s="50"/>
      <c r="E912" s="50"/>
      <c r="F912" s="50"/>
      <c r="G912" s="62"/>
    </row>
    <row r="913" spans="2:7" ht="18" customHeight="1" x14ac:dyDescent="0.25">
      <c r="B913" s="50"/>
      <c r="E913" s="50"/>
      <c r="F913" s="50"/>
      <c r="G913" s="62"/>
    </row>
    <row r="914" spans="2:7" ht="18" customHeight="1" x14ac:dyDescent="0.25">
      <c r="B914" s="50"/>
      <c r="E914" s="50"/>
      <c r="F914" s="50"/>
      <c r="G914" s="62"/>
    </row>
    <row r="915" spans="2:7" ht="18" customHeight="1" x14ac:dyDescent="0.25">
      <c r="B915" s="50"/>
      <c r="E915" s="50"/>
      <c r="F915" s="50"/>
      <c r="G915" s="62"/>
    </row>
    <row r="916" spans="2:7" ht="18" customHeight="1" x14ac:dyDescent="0.25">
      <c r="B916" s="50"/>
      <c r="E916" s="50"/>
      <c r="F916" s="50"/>
      <c r="G916" s="62"/>
    </row>
    <row r="917" spans="2:7" ht="18" customHeight="1" x14ac:dyDescent="0.25">
      <c r="B917" s="50"/>
      <c r="E917" s="50"/>
      <c r="F917" s="50"/>
      <c r="G917" s="62"/>
    </row>
    <row r="918" spans="2:7" ht="18" customHeight="1" x14ac:dyDescent="0.25">
      <c r="B918" s="50"/>
      <c r="E918" s="50"/>
      <c r="F918" s="50"/>
      <c r="G918" s="62"/>
    </row>
    <row r="919" spans="2:7" ht="18" customHeight="1" x14ac:dyDescent="0.25">
      <c r="B919" s="50"/>
      <c r="E919" s="50"/>
      <c r="F919" s="50"/>
      <c r="G919" s="62"/>
    </row>
    <row r="920" spans="2:7" ht="18" customHeight="1" x14ac:dyDescent="0.25">
      <c r="B920" s="50"/>
      <c r="E920" s="50"/>
      <c r="F920" s="50"/>
      <c r="G920" s="62"/>
    </row>
    <row r="921" spans="2:7" ht="18" customHeight="1" x14ac:dyDescent="0.25">
      <c r="B921" s="50"/>
      <c r="E921" s="50"/>
      <c r="F921" s="50"/>
      <c r="G921" s="62"/>
    </row>
    <row r="922" spans="2:7" ht="18" customHeight="1" x14ac:dyDescent="0.25">
      <c r="B922" s="50"/>
      <c r="E922" s="50"/>
      <c r="F922" s="50"/>
      <c r="G922" s="62"/>
    </row>
    <row r="923" spans="2:7" ht="18" customHeight="1" x14ac:dyDescent="0.25">
      <c r="B923" s="50"/>
      <c r="E923" s="50"/>
      <c r="F923" s="50"/>
      <c r="G923" s="62"/>
    </row>
    <row r="924" spans="2:7" ht="18" customHeight="1" x14ac:dyDescent="0.25">
      <c r="B924" s="50"/>
      <c r="E924" s="50"/>
      <c r="F924" s="50"/>
      <c r="G924" s="62"/>
    </row>
    <row r="925" spans="2:7" ht="18" customHeight="1" x14ac:dyDescent="0.25">
      <c r="B925" s="50"/>
      <c r="E925" s="50"/>
      <c r="F925" s="50"/>
      <c r="G925" s="62"/>
    </row>
    <row r="926" spans="2:7" ht="18" customHeight="1" x14ac:dyDescent="0.25">
      <c r="B926" s="50"/>
      <c r="E926" s="50"/>
      <c r="F926" s="50"/>
      <c r="G926" s="62"/>
    </row>
    <row r="927" spans="2:7" ht="18" customHeight="1" x14ac:dyDescent="0.25">
      <c r="B927" s="50"/>
      <c r="E927" s="50"/>
      <c r="F927" s="50"/>
      <c r="G927" s="62"/>
    </row>
    <row r="928" spans="2:7" ht="18" customHeight="1" x14ac:dyDescent="0.25">
      <c r="B928" s="50"/>
      <c r="E928" s="50"/>
      <c r="F928" s="50"/>
      <c r="G928" s="62"/>
    </row>
    <row r="929" spans="2:7" ht="18" customHeight="1" x14ac:dyDescent="0.25">
      <c r="B929" s="50"/>
      <c r="E929" s="50"/>
      <c r="F929" s="50"/>
      <c r="G929" s="62"/>
    </row>
    <row r="930" spans="2:7" ht="18" customHeight="1" x14ac:dyDescent="0.25">
      <c r="B930" s="50"/>
      <c r="E930" s="50"/>
      <c r="F930" s="50"/>
      <c r="G930" s="62"/>
    </row>
    <row r="931" spans="2:7" ht="18" customHeight="1" x14ac:dyDescent="0.25">
      <c r="B931" s="50"/>
      <c r="E931" s="50"/>
      <c r="F931" s="50"/>
      <c r="G931" s="62"/>
    </row>
    <row r="932" spans="2:7" ht="18" customHeight="1" x14ac:dyDescent="0.25">
      <c r="B932" s="50"/>
      <c r="E932" s="50"/>
      <c r="F932" s="50"/>
      <c r="G932" s="62"/>
    </row>
    <row r="933" spans="2:7" ht="18" customHeight="1" x14ac:dyDescent="0.25">
      <c r="B933" s="50"/>
      <c r="E933" s="50"/>
      <c r="F933" s="50"/>
      <c r="G933" s="62"/>
    </row>
    <row r="934" spans="2:7" ht="18" customHeight="1" x14ac:dyDescent="0.25">
      <c r="B934" s="50"/>
      <c r="E934" s="50"/>
      <c r="F934" s="50"/>
      <c r="G934" s="62"/>
    </row>
    <row r="935" spans="2:7" ht="18" customHeight="1" x14ac:dyDescent="0.25">
      <c r="B935" s="50"/>
      <c r="E935" s="50"/>
      <c r="F935" s="50"/>
      <c r="G935" s="62"/>
    </row>
    <row r="936" spans="2:7" ht="18" customHeight="1" x14ac:dyDescent="0.25">
      <c r="B936" s="50"/>
      <c r="E936" s="50"/>
      <c r="F936" s="50"/>
      <c r="G936" s="62"/>
    </row>
    <row r="937" spans="2:7" ht="18" customHeight="1" x14ac:dyDescent="0.25">
      <c r="B937" s="50"/>
      <c r="E937" s="50"/>
      <c r="F937" s="50"/>
      <c r="G937" s="62"/>
    </row>
    <row r="938" spans="2:7" ht="18" customHeight="1" x14ac:dyDescent="0.25">
      <c r="B938" s="50"/>
      <c r="E938" s="50"/>
      <c r="F938" s="50"/>
      <c r="G938" s="62"/>
    </row>
    <row r="939" spans="2:7" ht="18" customHeight="1" x14ac:dyDescent="0.25">
      <c r="B939" s="50"/>
      <c r="E939" s="50"/>
      <c r="F939" s="50"/>
      <c r="G939" s="62"/>
    </row>
    <row r="940" spans="2:7" ht="18" customHeight="1" x14ac:dyDescent="0.25">
      <c r="B940" s="50"/>
      <c r="E940" s="50"/>
      <c r="F940" s="50"/>
      <c r="G940" s="62"/>
    </row>
    <row r="941" spans="2:7" ht="18" customHeight="1" x14ac:dyDescent="0.25">
      <c r="B941" s="50"/>
      <c r="E941" s="50"/>
      <c r="F941" s="50"/>
      <c r="G941" s="62"/>
    </row>
    <row r="942" spans="2:7" ht="18" customHeight="1" x14ac:dyDescent="0.25">
      <c r="B942" s="50"/>
      <c r="E942" s="50"/>
      <c r="F942" s="50"/>
      <c r="G942" s="62"/>
    </row>
    <row r="943" spans="2:7" ht="18" customHeight="1" x14ac:dyDescent="0.25">
      <c r="B943" s="50"/>
      <c r="E943" s="50"/>
      <c r="F943" s="50"/>
      <c r="G943" s="62"/>
    </row>
    <row r="944" spans="2:7" ht="18" customHeight="1" x14ac:dyDescent="0.25">
      <c r="B944" s="50"/>
      <c r="E944" s="50"/>
      <c r="F944" s="50"/>
      <c r="G944" s="62"/>
    </row>
    <row r="945" spans="2:7" ht="18" customHeight="1" x14ac:dyDescent="0.25">
      <c r="B945" s="50"/>
      <c r="E945" s="50"/>
      <c r="F945" s="50"/>
      <c r="G945" s="62"/>
    </row>
    <row r="946" spans="2:7" ht="18" customHeight="1" x14ac:dyDescent="0.25">
      <c r="B946" s="50"/>
      <c r="E946" s="50"/>
      <c r="F946" s="50"/>
      <c r="G946" s="62"/>
    </row>
    <row r="947" spans="2:7" ht="18" customHeight="1" x14ac:dyDescent="0.25">
      <c r="B947" s="50"/>
      <c r="E947" s="50"/>
      <c r="F947" s="50"/>
      <c r="G947" s="62"/>
    </row>
    <row r="948" spans="2:7" ht="18" customHeight="1" x14ac:dyDescent="0.25">
      <c r="B948" s="50"/>
      <c r="E948" s="50"/>
      <c r="F948" s="50"/>
      <c r="G948" s="62"/>
    </row>
    <row r="949" spans="2:7" ht="18" customHeight="1" x14ac:dyDescent="0.25">
      <c r="B949" s="50"/>
      <c r="E949" s="50"/>
      <c r="F949" s="50"/>
      <c r="G949" s="62"/>
    </row>
    <row r="950" spans="2:7" ht="18" customHeight="1" x14ac:dyDescent="0.25">
      <c r="B950" s="50"/>
      <c r="E950" s="50"/>
      <c r="F950" s="50"/>
      <c r="G950" s="62"/>
    </row>
    <row r="951" spans="2:7" ht="18" customHeight="1" x14ac:dyDescent="0.25">
      <c r="B951" s="50"/>
      <c r="E951" s="50"/>
      <c r="F951" s="50"/>
      <c r="G951" s="62"/>
    </row>
    <row r="952" spans="2:7" ht="18" customHeight="1" x14ac:dyDescent="0.25">
      <c r="B952" s="50"/>
      <c r="E952" s="50"/>
      <c r="F952" s="50"/>
      <c r="G952" s="62"/>
    </row>
    <row r="953" spans="2:7" ht="18" customHeight="1" x14ac:dyDescent="0.25">
      <c r="B953" s="50"/>
      <c r="E953" s="50"/>
      <c r="F953" s="50"/>
      <c r="G953" s="62"/>
    </row>
    <row r="954" spans="2:7" ht="18" customHeight="1" x14ac:dyDescent="0.25">
      <c r="B954" s="50"/>
      <c r="E954" s="50"/>
      <c r="F954" s="50"/>
      <c r="G954" s="62"/>
    </row>
    <row r="955" spans="2:7" ht="18" customHeight="1" x14ac:dyDescent="0.25">
      <c r="B955" s="50"/>
      <c r="E955" s="50"/>
      <c r="F955" s="50"/>
      <c r="G955" s="62"/>
    </row>
    <row r="956" spans="2:7" ht="18" customHeight="1" x14ac:dyDescent="0.25">
      <c r="B956" s="50"/>
      <c r="E956" s="50"/>
      <c r="F956" s="50"/>
      <c r="G956" s="62"/>
    </row>
    <row r="957" spans="2:7" ht="18" customHeight="1" x14ac:dyDescent="0.25">
      <c r="B957" s="50"/>
      <c r="E957" s="50"/>
      <c r="F957" s="50"/>
      <c r="G957" s="62"/>
    </row>
    <row r="958" spans="2:7" ht="18" customHeight="1" x14ac:dyDescent="0.25">
      <c r="B958" s="50"/>
      <c r="E958" s="50"/>
      <c r="F958" s="50"/>
      <c r="G958" s="62"/>
    </row>
    <row r="959" spans="2:7" ht="18" customHeight="1" x14ac:dyDescent="0.25">
      <c r="B959" s="50"/>
      <c r="E959" s="50"/>
      <c r="F959" s="50"/>
      <c r="G959" s="62"/>
    </row>
    <row r="960" spans="2:7" ht="18" customHeight="1" x14ac:dyDescent="0.25">
      <c r="B960" s="50"/>
      <c r="E960" s="50"/>
      <c r="F960" s="50"/>
      <c r="G960" s="62"/>
    </row>
    <row r="961" spans="2:7" ht="18" customHeight="1" x14ac:dyDescent="0.25">
      <c r="B961" s="50"/>
      <c r="E961" s="50"/>
      <c r="F961" s="50"/>
      <c r="G961" s="62"/>
    </row>
    <row r="962" spans="2:7" ht="18" customHeight="1" x14ac:dyDescent="0.25">
      <c r="B962" s="50"/>
      <c r="E962" s="50"/>
      <c r="F962" s="50"/>
      <c r="G962" s="62"/>
    </row>
    <row r="963" spans="2:7" ht="18" customHeight="1" x14ac:dyDescent="0.25">
      <c r="B963" s="50"/>
      <c r="E963" s="50"/>
      <c r="F963" s="50"/>
      <c r="G963" s="62"/>
    </row>
    <row r="964" spans="2:7" ht="18" customHeight="1" x14ac:dyDescent="0.25">
      <c r="B964" s="50"/>
      <c r="E964" s="50"/>
      <c r="F964" s="50"/>
      <c r="G964" s="62"/>
    </row>
    <row r="965" spans="2:7" ht="18" customHeight="1" x14ac:dyDescent="0.25">
      <c r="B965" s="50"/>
      <c r="E965" s="50"/>
      <c r="F965" s="50"/>
      <c r="G965" s="62"/>
    </row>
    <row r="966" spans="2:7" ht="18" customHeight="1" x14ac:dyDescent="0.25">
      <c r="B966" s="50"/>
      <c r="E966" s="50"/>
      <c r="F966" s="50"/>
      <c r="G966" s="62"/>
    </row>
    <row r="967" spans="2:7" ht="18" customHeight="1" x14ac:dyDescent="0.25">
      <c r="B967" s="50"/>
      <c r="E967" s="50"/>
      <c r="F967" s="50"/>
      <c r="G967" s="62"/>
    </row>
    <row r="968" spans="2:7" ht="18" customHeight="1" x14ac:dyDescent="0.25">
      <c r="B968" s="50"/>
      <c r="E968" s="50"/>
      <c r="F968" s="50"/>
      <c r="G968" s="62"/>
    </row>
    <row r="969" spans="2:7" ht="18" customHeight="1" x14ac:dyDescent="0.25">
      <c r="B969" s="50"/>
      <c r="E969" s="50"/>
      <c r="F969" s="50"/>
      <c r="G969" s="62"/>
    </row>
    <row r="970" spans="2:7" ht="18" customHeight="1" x14ac:dyDescent="0.25">
      <c r="B970" s="50"/>
      <c r="E970" s="50"/>
      <c r="F970" s="50"/>
      <c r="G970" s="62"/>
    </row>
    <row r="971" spans="2:7" ht="18" customHeight="1" x14ac:dyDescent="0.25">
      <c r="B971" s="50"/>
      <c r="E971" s="50"/>
      <c r="F971" s="50"/>
      <c r="G971" s="62"/>
    </row>
    <row r="972" spans="2:7" ht="18" customHeight="1" x14ac:dyDescent="0.25">
      <c r="B972" s="50"/>
      <c r="E972" s="50"/>
      <c r="F972" s="50"/>
      <c r="G972" s="62"/>
    </row>
    <row r="973" spans="2:7" ht="18" customHeight="1" x14ac:dyDescent="0.25">
      <c r="B973" s="50"/>
      <c r="E973" s="50"/>
      <c r="F973" s="50"/>
      <c r="G973" s="62"/>
    </row>
    <row r="974" spans="2:7" ht="18" customHeight="1" x14ac:dyDescent="0.25">
      <c r="B974" s="50"/>
      <c r="E974" s="50"/>
      <c r="F974" s="50"/>
      <c r="G974" s="62"/>
    </row>
    <row r="975" spans="2:7" ht="18" customHeight="1" x14ac:dyDescent="0.25">
      <c r="B975" s="50"/>
      <c r="E975" s="50"/>
      <c r="F975" s="50"/>
      <c r="G975" s="62"/>
    </row>
    <row r="976" spans="2:7" ht="18" customHeight="1" x14ac:dyDescent="0.25">
      <c r="B976" s="50"/>
      <c r="E976" s="50"/>
      <c r="F976" s="50"/>
      <c r="G976" s="62"/>
    </row>
    <row r="977" spans="2:7" ht="18" customHeight="1" x14ac:dyDescent="0.25">
      <c r="B977" s="50"/>
      <c r="E977" s="50"/>
      <c r="F977" s="50"/>
      <c r="G977" s="62"/>
    </row>
    <row r="978" spans="2:7" ht="18" customHeight="1" x14ac:dyDescent="0.25">
      <c r="B978" s="50"/>
      <c r="E978" s="50"/>
      <c r="F978" s="50"/>
      <c r="G978" s="62"/>
    </row>
    <row r="979" spans="2:7" ht="18" customHeight="1" x14ac:dyDescent="0.25">
      <c r="B979" s="50"/>
      <c r="E979" s="50"/>
      <c r="F979" s="50"/>
      <c r="G979" s="62"/>
    </row>
    <row r="980" spans="2:7" ht="18" customHeight="1" x14ac:dyDescent="0.25">
      <c r="B980" s="50"/>
      <c r="E980" s="50"/>
      <c r="F980" s="50"/>
      <c r="G980" s="62"/>
    </row>
    <row r="981" spans="2:7" ht="18" customHeight="1" x14ac:dyDescent="0.25">
      <c r="B981" s="50"/>
      <c r="E981" s="50"/>
      <c r="F981" s="50"/>
      <c r="G981" s="62"/>
    </row>
    <row r="982" spans="2:7" ht="18" customHeight="1" x14ac:dyDescent="0.25">
      <c r="B982" s="50"/>
      <c r="E982" s="50"/>
      <c r="F982" s="50"/>
      <c r="G982" s="62"/>
    </row>
    <row r="983" spans="2:7" ht="18" customHeight="1" x14ac:dyDescent="0.25">
      <c r="B983" s="50"/>
      <c r="E983" s="50"/>
      <c r="F983" s="50"/>
      <c r="G983" s="62"/>
    </row>
    <row r="984" spans="2:7" ht="18" customHeight="1" x14ac:dyDescent="0.25">
      <c r="B984" s="50"/>
      <c r="E984" s="50"/>
      <c r="F984" s="50"/>
      <c r="G984" s="62"/>
    </row>
    <row r="985" spans="2:7" ht="18" customHeight="1" x14ac:dyDescent="0.25">
      <c r="B985" s="50"/>
      <c r="E985" s="50"/>
      <c r="F985" s="50"/>
      <c r="G985" s="62"/>
    </row>
    <row r="986" spans="2:7" ht="18" customHeight="1" x14ac:dyDescent="0.25">
      <c r="B986" s="50"/>
      <c r="E986" s="50"/>
      <c r="F986" s="50"/>
      <c r="G986" s="62"/>
    </row>
    <row r="987" spans="2:7" ht="18" customHeight="1" x14ac:dyDescent="0.25">
      <c r="B987" s="50"/>
      <c r="E987" s="50"/>
      <c r="F987" s="50"/>
      <c r="G987" s="62"/>
    </row>
    <row r="988" spans="2:7" ht="18" customHeight="1" x14ac:dyDescent="0.25">
      <c r="B988" s="50"/>
      <c r="E988" s="50"/>
      <c r="F988" s="50"/>
      <c r="G988" s="62"/>
    </row>
    <row r="989" spans="2:7" ht="18" customHeight="1" x14ac:dyDescent="0.25">
      <c r="B989" s="50"/>
      <c r="E989" s="50"/>
      <c r="F989" s="50"/>
      <c r="G989" s="62"/>
    </row>
    <row r="990" spans="2:7" ht="18" customHeight="1" x14ac:dyDescent="0.25">
      <c r="B990" s="50"/>
      <c r="E990" s="50"/>
      <c r="F990" s="50"/>
      <c r="G990" s="62"/>
    </row>
    <row r="991" spans="2:7" ht="18" customHeight="1" x14ac:dyDescent="0.25">
      <c r="B991" s="50"/>
      <c r="E991" s="50"/>
      <c r="F991" s="50"/>
      <c r="G991" s="62"/>
    </row>
    <row r="992" spans="2:7" ht="18" customHeight="1" x14ac:dyDescent="0.25">
      <c r="B992" s="50"/>
      <c r="E992" s="50"/>
      <c r="F992" s="50"/>
      <c r="G992" s="62"/>
    </row>
    <row r="993" spans="2:7" ht="18" customHeight="1" x14ac:dyDescent="0.25">
      <c r="B993" s="50"/>
      <c r="E993" s="50"/>
      <c r="F993" s="50"/>
      <c r="G993" s="62"/>
    </row>
    <row r="994" spans="2:7" ht="18" customHeight="1" x14ac:dyDescent="0.25">
      <c r="B994" s="50"/>
      <c r="E994" s="50"/>
      <c r="F994" s="50"/>
      <c r="G994" s="62"/>
    </row>
    <row r="995" spans="2:7" ht="18" customHeight="1" x14ac:dyDescent="0.25">
      <c r="B995" s="50"/>
      <c r="E995" s="50"/>
      <c r="F995" s="50"/>
      <c r="G995" s="62"/>
    </row>
    <row r="996" spans="2:7" ht="18" customHeight="1" x14ac:dyDescent="0.25">
      <c r="B996" s="50"/>
      <c r="E996" s="50"/>
      <c r="F996" s="50"/>
      <c r="G996" s="62"/>
    </row>
    <row r="997" spans="2:7" ht="18" customHeight="1" x14ac:dyDescent="0.25">
      <c r="B997" s="50"/>
      <c r="E997" s="50"/>
      <c r="F997" s="50"/>
      <c r="G997" s="62"/>
    </row>
    <row r="998" spans="2:7" ht="18" customHeight="1" x14ac:dyDescent="0.25">
      <c r="B998" s="50"/>
      <c r="E998" s="50"/>
      <c r="F998" s="50"/>
      <c r="G998" s="62"/>
    </row>
    <row r="999" spans="2:7" ht="18" customHeight="1" x14ac:dyDescent="0.25">
      <c r="B999" s="50"/>
      <c r="E999" s="50"/>
      <c r="F999" s="50"/>
      <c r="G999" s="62"/>
    </row>
    <row r="1000" spans="2:7" ht="18" customHeight="1" x14ac:dyDescent="0.25">
      <c r="B1000" s="50"/>
      <c r="E1000" s="50"/>
      <c r="F1000" s="50"/>
      <c r="G1000" s="62"/>
    </row>
    <row r="1001" spans="2:7" ht="18" customHeight="1" x14ac:dyDescent="0.25">
      <c r="B1001" s="50"/>
      <c r="E1001" s="50"/>
      <c r="F1001" s="50"/>
      <c r="G1001" s="62"/>
    </row>
    <row r="1002" spans="2:7" ht="18" customHeight="1" x14ac:dyDescent="0.25">
      <c r="B1002" s="50"/>
      <c r="E1002" s="50"/>
      <c r="F1002" s="50"/>
      <c r="G1002" s="62"/>
    </row>
    <row r="1003" spans="2:7" ht="18" customHeight="1" x14ac:dyDescent="0.25">
      <c r="B1003" s="50"/>
      <c r="E1003" s="50"/>
      <c r="F1003" s="50"/>
      <c r="G1003" s="62"/>
    </row>
    <row r="1004" spans="2:7" ht="18" customHeight="1" x14ac:dyDescent="0.25">
      <c r="B1004" s="50"/>
      <c r="E1004" s="50"/>
      <c r="F1004" s="50"/>
      <c r="G1004" s="62"/>
    </row>
    <row r="1005" spans="2:7" ht="18" customHeight="1" x14ac:dyDescent="0.25">
      <c r="B1005" s="50"/>
      <c r="E1005" s="50"/>
      <c r="F1005" s="50"/>
      <c r="G1005" s="62"/>
    </row>
    <row r="1006" spans="2:7" ht="18" customHeight="1" x14ac:dyDescent="0.25">
      <c r="B1006" s="50"/>
      <c r="E1006" s="50"/>
      <c r="F1006" s="50"/>
      <c r="G1006" s="62"/>
    </row>
    <row r="1007" spans="2:7" ht="18" customHeight="1" x14ac:dyDescent="0.25">
      <c r="B1007" s="50"/>
      <c r="E1007" s="50"/>
      <c r="F1007" s="50"/>
      <c r="G1007" s="62"/>
    </row>
    <row r="1008" spans="2:7" ht="18" customHeight="1" x14ac:dyDescent="0.25">
      <c r="B1008" s="50"/>
      <c r="E1008" s="50"/>
      <c r="F1008" s="50"/>
      <c r="G1008" s="62"/>
    </row>
    <row r="1009" spans="2:7" ht="18" customHeight="1" x14ac:dyDescent="0.25">
      <c r="B1009" s="50"/>
      <c r="E1009" s="50"/>
      <c r="F1009" s="50"/>
      <c r="G1009" s="62"/>
    </row>
    <row r="1010" spans="2:7" ht="18" customHeight="1" x14ac:dyDescent="0.25">
      <c r="B1010" s="50"/>
      <c r="E1010" s="50"/>
      <c r="F1010" s="50"/>
      <c r="G1010" s="62"/>
    </row>
    <row r="1011" spans="2:7" ht="18" customHeight="1" x14ac:dyDescent="0.25">
      <c r="B1011" s="50"/>
      <c r="E1011" s="50"/>
      <c r="F1011" s="50"/>
      <c r="G1011" s="62"/>
    </row>
    <row r="1012" spans="2:7" ht="18" customHeight="1" x14ac:dyDescent="0.25">
      <c r="B1012" s="50"/>
      <c r="E1012" s="50"/>
      <c r="F1012" s="50"/>
      <c r="G1012" s="62"/>
    </row>
    <row r="1013" spans="2:7" ht="18" customHeight="1" x14ac:dyDescent="0.25">
      <c r="B1013" s="50"/>
      <c r="E1013" s="50"/>
      <c r="F1013" s="50"/>
      <c r="G1013" s="62"/>
    </row>
    <row r="1014" spans="2:7" ht="18" customHeight="1" x14ac:dyDescent="0.25">
      <c r="B1014" s="50"/>
      <c r="E1014" s="50"/>
      <c r="F1014" s="50"/>
      <c r="G1014" s="62"/>
    </row>
    <row r="1015" spans="2:7" ht="18" customHeight="1" x14ac:dyDescent="0.25">
      <c r="B1015" s="50"/>
      <c r="E1015" s="50"/>
      <c r="F1015" s="50"/>
      <c r="G1015" s="62"/>
    </row>
    <row r="1016" spans="2:7" ht="18" customHeight="1" x14ac:dyDescent="0.25">
      <c r="B1016" s="50"/>
      <c r="E1016" s="50"/>
      <c r="F1016" s="50"/>
      <c r="G1016" s="62"/>
    </row>
    <row r="1017" spans="2:7" ht="18" customHeight="1" x14ac:dyDescent="0.25">
      <c r="B1017" s="50"/>
      <c r="E1017" s="50"/>
      <c r="F1017" s="50"/>
      <c r="G1017" s="62"/>
    </row>
    <row r="1018" spans="2:7" ht="18" customHeight="1" x14ac:dyDescent="0.25">
      <c r="B1018" s="50"/>
      <c r="E1018" s="50"/>
      <c r="F1018" s="50"/>
      <c r="G1018" s="62"/>
    </row>
    <row r="1019" spans="2:7" ht="18" customHeight="1" x14ac:dyDescent="0.25">
      <c r="B1019" s="50"/>
      <c r="E1019" s="50"/>
      <c r="F1019" s="50"/>
      <c r="G1019" s="62"/>
    </row>
    <row r="1020" spans="2:7" ht="18" customHeight="1" x14ac:dyDescent="0.25">
      <c r="B1020" s="50"/>
      <c r="E1020" s="50"/>
      <c r="F1020" s="50"/>
      <c r="G1020" s="62"/>
    </row>
    <row r="1021" spans="2:7" ht="18" customHeight="1" x14ac:dyDescent="0.25">
      <c r="B1021" s="50"/>
      <c r="E1021" s="50"/>
      <c r="F1021" s="50"/>
      <c r="G1021" s="62"/>
    </row>
    <row r="1022" spans="2:7" ht="18" customHeight="1" x14ac:dyDescent="0.25">
      <c r="B1022" s="50"/>
      <c r="E1022" s="50"/>
      <c r="F1022" s="50"/>
      <c r="G1022" s="62"/>
    </row>
    <row r="1023" spans="2:7" ht="18" customHeight="1" x14ac:dyDescent="0.25">
      <c r="B1023" s="50"/>
      <c r="E1023" s="50"/>
      <c r="F1023" s="50"/>
      <c r="G1023" s="62"/>
    </row>
    <row r="1024" spans="2:7" ht="18" customHeight="1" x14ac:dyDescent="0.25">
      <c r="B1024" s="50"/>
      <c r="E1024" s="50"/>
      <c r="F1024" s="50"/>
      <c r="G1024" s="62"/>
    </row>
    <row r="1025" spans="2:7" ht="18" customHeight="1" x14ac:dyDescent="0.25">
      <c r="B1025" s="50"/>
      <c r="E1025" s="50"/>
      <c r="F1025" s="50"/>
      <c r="G1025" s="62"/>
    </row>
    <row r="1026" spans="2:7" ht="18" customHeight="1" x14ac:dyDescent="0.25">
      <c r="B1026" s="50"/>
      <c r="E1026" s="50"/>
      <c r="F1026" s="50"/>
      <c r="G1026" s="62"/>
    </row>
    <row r="1027" spans="2:7" ht="18" customHeight="1" x14ac:dyDescent="0.25">
      <c r="B1027" s="50"/>
      <c r="E1027" s="50"/>
      <c r="F1027" s="50"/>
      <c r="G1027" s="62"/>
    </row>
    <row r="1028" spans="2:7" ht="18" customHeight="1" x14ac:dyDescent="0.25">
      <c r="B1028" s="50"/>
      <c r="E1028" s="50"/>
      <c r="F1028" s="50"/>
      <c r="G1028" s="62"/>
    </row>
    <row r="1029" spans="2:7" ht="18" customHeight="1" x14ac:dyDescent="0.25">
      <c r="B1029" s="50"/>
      <c r="E1029" s="50"/>
      <c r="F1029" s="50"/>
      <c r="G1029" s="62"/>
    </row>
    <row r="1030" spans="2:7" ht="18" customHeight="1" x14ac:dyDescent="0.25">
      <c r="B1030" s="50"/>
      <c r="E1030" s="50"/>
      <c r="F1030" s="50"/>
      <c r="G1030" s="62"/>
    </row>
    <row r="1031" spans="2:7" ht="18" customHeight="1" x14ac:dyDescent="0.25">
      <c r="B1031" s="50"/>
      <c r="E1031" s="50"/>
      <c r="F1031" s="50"/>
      <c r="G1031" s="62"/>
    </row>
    <row r="1032" spans="2:7" ht="18" customHeight="1" x14ac:dyDescent="0.25">
      <c r="B1032" s="50"/>
      <c r="E1032" s="50"/>
      <c r="F1032" s="50"/>
      <c r="G1032" s="62"/>
    </row>
    <row r="1033" spans="2:7" ht="18" customHeight="1" x14ac:dyDescent="0.25">
      <c r="B1033" s="50"/>
      <c r="E1033" s="50"/>
      <c r="F1033" s="50"/>
      <c r="G1033" s="62"/>
    </row>
    <row r="1034" spans="2:7" ht="18" customHeight="1" x14ac:dyDescent="0.25">
      <c r="B1034" s="50"/>
      <c r="E1034" s="50"/>
      <c r="F1034" s="50"/>
      <c r="G1034" s="62"/>
    </row>
    <row r="1035" spans="2:7" ht="18" customHeight="1" x14ac:dyDescent="0.25">
      <c r="B1035" s="50"/>
      <c r="E1035" s="50"/>
      <c r="F1035" s="50"/>
      <c r="G1035" s="62"/>
    </row>
    <row r="1036" spans="2:7" ht="18" customHeight="1" x14ac:dyDescent="0.25">
      <c r="B1036" s="50"/>
      <c r="E1036" s="50"/>
      <c r="F1036" s="50"/>
      <c r="G1036" s="62"/>
    </row>
    <row r="1037" spans="2:7" ht="18" customHeight="1" x14ac:dyDescent="0.25">
      <c r="B1037" s="50"/>
      <c r="E1037" s="50"/>
      <c r="F1037" s="50"/>
      <c r="G1037" s="62"/>
    </row>
    <row r="1038" spans="2:7" ht="18" customHeight="1" x14ac:dyDescent="0.25">
      <c r="B1038" s="50"/>
      <c r="E1038" s="50"/>
      <c r="F1038" s="50"/>
      <c r="G1038" s="62"/>
    </row>
    <row r="1039" spans="2:7" ht="18" customHeight="1" x14ac:dyDescent="0.25">
      <c r="B1039" s="50"/>
      <c r="E1039" s="50"/>
      <c r="F1039" s="50"/>
      <c r="G1039" s="62"/>
    </row>
    <row r="1040" spans="2:7" ht="18" customHeight="1" x14ac:dyDescent="0.25">
      <c r="B1040" s="50"/>
      <c r="E1040" s="50"/>
      <c r="F1040" s="50"/>
      <c r="G1040" s="62"/>
    </row>
    <row r="1041" spans="2:7" ht="18" customHeight="1" x14ac:dyDescent="0.25">
      <c r="B1041" s="50"/>
      <c r="E1041" s="50"/>
      <c r="F1041" s="50"/>
      <c r="G1041" s="62"/>
    </row>
    <row r="1042" spans="2:7" ht="18" customHeight="1" x14ac:dyDescent="0.25">
      <c r="B1042" s="50"/>
      <c r="E1042" s="50"/>
      <c r="F1042" s="50"/>
      <c r="G1042" s="62"/>
    </row>
    <row r="1043" spans="2:7" ht="18" customHeight="1" x14ac:dyDescent="0.25">
      <c r="B1043" s="50"/>
      <c r="E1043" s="50"/>
      <c r="F1043" s="50"/>
      <c r="G1043" s="62"/>
    </row>
    <row r="1044" spans="2:7" ht="18" customHeight="1" x14ac:dyDescent="0.25">
      <c r="B1044" s="50"/>
      <c r="E1044" s="50"/>
      <c r="F1044" s="50"/>
      <c r="G1044" s="62"/>
    </row>
    <row r="1045" spans="2:7" ht="18" customHeight="1" x14ac:dyDescent="0.25">
      <c r="B1045" s="50"/>
      <c r="E1045" s="50"/>
      <c r="F1045" s="50"/>
      <c r="G1045" s="62"/>
    </row>
    <row r="1046" spans="2:7" ht="18" customHeight="1" x14ac:dyDescent="0.25">
      <c r="B1046" s="50"/>
      <c r="E1046" s="50"/>
      <c r="F1046" s="50"/>
      <c r="G1046" s="62"/>
    </row>
    <row r="1047" spans="2:7" ht="18" customHeight="1" x14ac:dyDescent="0.25">
      <c r="B1047" s="50"/>
      <c r="E1047" s="50"/>
      <c r="F1047" s="50"/>
      <c r="G1047" s="62"/>
    </row>
    <row r="1048" spans="2:7" ht="18" customHeight="1" x14ac:dyDescent="0.25">
      <c r="B1048" s="50"/>
      <c r="E1048" s="50"/>
      <c r="F1048" s="50"/>
      <c r="G1048" s="62"/>
    </row>
    <row r="1049" spans="2:7" ht="18" customHeight="1" x14ac:dyDescent="0.25">
      <c r="B1049" s="50"/>
      <c r="E1049" s="50"/>
      <c r="F1049" s="50"/>
      <c r="G1049" s="62"/>
    </row>
    <row r="1050" spans="2:7" ht="18" customHeight="1" x14ac:dyDescent="0.25">
      <c r="B1050" s="50"/>
      <c r="E1050" s="50"/>
      <c r="F1050" s="50"/>
      <c r="G1050" s="62"/>
    </row>
    <row r="1051" spans="2:7" ht="18" customHeight="1" x14ac:dyDescent="0.25">
      <c r="B1051" s="50"/>
      <c r="E1051" s="50"/>
      <c r="F1051" s="50"/>
      <c r="G1051" s="62"/>
    </row>
    <row r="1052" spans="2:7" ht="18" customHeight="1" x14ac:dyDescent="0.25">
      <c r="B1052" s="50"/>
      <c r="E1052" s="50"/>
      <c r="F1052" s="50"/>
      <c r="G1052" s="62"/>
    </row>
    <row r="1053" spans="2:7" ht="18" customHeight="1" x14ac:dyDescent="0.25">
      <c r="B1053" s="50"/>
      <c r="E1053" s="50"/>
      <c r="F1053" s="50"/>
      <c r="G1053" s="62"/>
    </row>
    <row r="1054" spans="2:7" ht="18" customHeight="1" x14ac:dyDescent="0.25">
      <c r="B1054" s="50"/>
      <c r="E1054" s="50"/>
      <c r="F1054" s="50"/>
      <c r="G1054" s="62"/>
    </row>
    <row r="1055" spans="2:7" ht="18" customHeight="1" x14ac:dyDescent="0.25">
      <c r="B1055" s="50"/>
      <c r="E1055" s="50"/>
      <c r="F1055" s="50"/>
      <c r="G1055" s="62"/>
    </row>
    <row r="1056" spans="2:7" ht="18" customHeight="1" x14ac:dyDescent="0.25">
      <c r="B1056" s="50"/>
      <c r="E1056" s="50"/>
      <c r="F1056" s="50"/>
      <c r="G1056" s="62"/>
    </row>
    <row r="1057" spans="2:7" ht="18" customHeight="1" x14ac:dyDescent="0.25">
      <c r="B1057" s="50"/>
      <c r="E1057" s="50"/>
      <c r="F1057" s="50"/>
      <c r="G1057" s="62"/>
    </row>
    <row r="1058" spans="2:7" ht="18" customHeight="1" x14ac:dyDescent="0.25">
      <c r="B1058" s="50"/>
      <c r="E1058" s="50"/>
      <c r="F1058" s="50"/>
      <c r="G1058" s="62"/>
    </row>
    <row r="1059" spans="2:7" ht="18" customHeight="1" x14ac:dyDescent="0.25">
      <c r="B1059" s="50"/>
      <c r="E1059" s="50"/>
      <c r="F1059" s="50"/>
      <c r="G1059" s="62"/>
    </row>
    <row r="1060" spans="2:7" ht="18" customHeight="1" x14ac:dyDescent="0.25">
      <c r="B1060" s="50"/>
      <c r="E1060" s="50"/>
      <c r="F1060" s="50"/>
      <c r="G1060" s="62"/>
    </row>
    <row r="1061" spans="2:7" ht="18" customHeight="1" x14ac:dyDescent="0.25">
      <c r="B1061" s="50"/>
      <c r="E1061" s="50"/>
      <c r="F1061" s="50"/>
      <c r="G1061" s="62"/>
    </row>
    <row r="1062" spans="2:7" ht="18" customHeight="1" x14ac:dyDescent="0.25">
      <c r="B1062" s="50"/>
      <c r="E1062" s="50"/>
      <c r="F1062" s="50"/>
      <c r="G1062" s="62"/>
    </row>
    <row r="1063" spans="2:7" ht="18" customHeight="1" x14ac:dyDescent="0.25">
      <c r="B1063" s="50"/>
      <c r="E1063" s="50"/>
      <c r="F1063" s="50"/>
      <c r="G1063" s="62"/>
    </row>
    <row r="1064" spans="2:7" ht="18" customHeight="1" x14ac:dyDescent="0.25">
      <c r="B1064" s="50"/>
      <c r="E1064" s="50"/>
      <c r="F1064" s="50"/>
      <c r="G1064" s="62"/>
    </row>
    <row r="1065" spans="2:7" ht="18" customHeight="1" x14ac:dyDescent="0.25">
      <c r="B1065" s="50"/>
      <c r="E1065" s="50"/>
      <c r="F1065" s="50"/>
      <c r="G1065" s="62"/>
    </row>
    <row r="1066" spans="2:7" ht="18" customHeight="1" x14ac:dyDescent="0.25">
      <c r="B1066" s="50"/>
      <c r="E1066" s="50"/>
      <c r="F1066" s="50"/>
      <c r="G1066" s="62"/>
    </row>
    <row r="1067" spans="2:7" ht="18" customHeight="1" x14ac:dyDescent="0.25">
      <c r="B1067" s="50"/>
      <c r="E1067" s="50"/>
      <c r="F1067" s="50"/>
      <c r="G1067" s="62"/>
    </row>
    <row r="1068" spans="2:7" ht="18" customHeight="1" x14ac:dyDescent="0.25">
      <c r="B1068" s="50"/>
      <c r="E1068" s="50"/>
      <c r="F1068" s="50"/>
      <c r="G1068" s="62"/>
    </row>
    <row r="1069" spans="2:7" ht="18" customHeight="1" x14ac:dyDescent="0.25">
      <c r="B1069" s="50"/>
      <c r="E1069" s="50"/>
      <c r="F1069" s="50"/>
      <c r="G1069" s="62"/>
    </row>
    <row r="1070" spans="2:7" ht="18" customHeight="1" x14ac:dyDescent="0.25">
      <c r="B1070" s="50"/>
      <c r="E1070" s="50"/>
      <c r="F1070" s="50"/>
      <c r="G1070" s="62"/>
    </row>
    <row r="1071" spans="2:7" ht="18" customHeight="1" x14ac:dyDescent="0.25">
      <c r="B1071" s="50"/>
      <c r="E1071" s="50"/>
      <c r="F1071" s="50"/>
      <c r="G1071" s="62"/>
    </row>
    <row r="1072" spans="2:7" ht="18" customHeight="1" x14ac:dyDescent="0.25">
      <c r="B1072" s="50"/>
      <c r="E1072" s="50"/>
      <c r="F1072" s="50"/>
      <c r="G1072" s="62"/>
    </row>
    <row r="1073" spans="2:7" ht="18" customHeight="1" x14ac:dyDescent="0.25">
      <c r="B1073" s="50"/>
      <c r="E1073" s="50"/>
      <c r="F1073" s="50"/>
      <c r="G1073" s="62"/>
    </row>
    <row r="1074" spans="2:7" ht="18" customHeight="1" x14ac:dyDescent="0.25">
      <c r="B1074" s="50"/>
      <c r="E1074" s="50"/>
      <c r="F1074" s="50"/>
      <c r="G1074" s="62"/>
    </row>
    <row r="1075" spans="2:7" ht="18" customHeight="1" x14ac:dyDescent="0.25">
      <c r="B1075" s="50"/>
      <c r="E1075" s="50"/>
      <c r="F1075" s="50"/>
      <c r="G1075" s="62"/>
    </row>
    <row r="1076" spans="2:7" ht="18" customHeight="1" x14ac:dyDescent="0.25">
      <c r="B1076" s="50"/>
      <c r="E1076" s="50"/>
      <c r="F1076" s="50"/>
      <c r="G1076" s="62"/>
    </row>
    <row r="1077" spans="2:7" ht="18" customHeight="1" x14ac:dyDescent="0.25">
      <c r="B1077" s="50"/>
      <c r="E1077" s="50"/>
      <c r="F1077" s="50"/>
      <c r="G1077" s="62"/>
    </row>
    <row r="1078" spans="2:7" ht="18" customHeight="1" x14ac:dyDescent="0.25">
      <c r="B1078" s="50"/>
      <c r="E1078" s="50"/>
      <c r="F1078" s="50"/>
      <c r="G1078" s="62"/>
    </row>
    <row r="1079" spans="2:7" ht="18" customHeight="1" x14ac:dyDescent="0.25">
      <c r="B1079" s="50"/>
      <c r="E1079" s="50"/>
      <c r="F1079" s="50"/>
      <c r="G1079" s="62"/>
    </row>
    <row r="1080" spans="2:7" ht="18" customHeight="1" x14ac:dyDescent="0.25">
      <c r="B1080" s="50"/>
      <c r="E1080" s="50"/>
      <c r="F1080" s="50"/>
      <c r="G1080" s="62"/>
    </row>
    <row r="1081" spans="2:7" ht="18" customHeight="1" x14ac:dyDescent="0.25">
      <c r="B1081" s="50"/>
      <c r="E1081" s="50"/>
      <c r="F1081" s="50"/>
      <c r="G1081" s="62"/>
    </row>
    <row r="1082" spans="2:7" ht="18" customHeight="1" x14ac:dyDescent="0.25">
      <c r="B1082" s="50"/>
      <c r="E1082" s="50"/>
      <c r="F1082" s="50"/>
      <c r="G1082" s="62"/>
    </row>
    <row r="1083" spans="2:7" ht="18" customHeight="1" x14ac:dyDescent="0.25">
      <c r="B1083" s="50"/>
      <c r="E1083" s="50"/>
      <c r="F1083" s="50"/>
      <c r="G1083" s="62"/>
    </row>
    <row r="1084" spans="2:7" ht="18" customHeight="1" x14ac:dyDescent="0.25">
      <c r="B1084" s="50"/>
      <c r="E1084" s="50"/>
      <c r="F1084" s="50"/>
      <c r="G1084" s="62"/>
    </row>
    <row r="1085" spans="2:7" ht="18" customHeight="1" x14ac:dyDescent="0.25">
      <c r="B1085" s="50"/>
      <c r="E1085" s="50"/>
      <c r="F1085" s="50"/>
      <c r="G1085" s="62"/>
    </row>
    <row r="1086" spans="2:7" ht="18" customHeight="1" x14ac:dyDescent="0.25">
      <c r="B1086" s="50"/>
      <c r="E1086" s="50"/>
      <c r="F1086" s="50"/>
      <c r="G1086" s="62"/>
    </row>
    <row r="1087" spans="2:7" ht="18" customHeight="1" x14ac:dyDescent="0.25">
      <c r="B1087" s="50"/>
      <c r="E1087" s="50"/>
      <c r="F1087" s="50"/>
      <c r="G1087" s="62"/>
    </row>
    <row r="1088" spans="2:7" ht="18" customHeight="1" x14ac:dyDescent="0.25">
      <c r="B1088" s="50"/>
      <c r="E1088" s="50"/>
      <c r="F1088" s="50"/>
      <c r="G1088" s="62"/>
    </row>
    <row r="1089" spans="2:7" ht="18" customHeight="1" x14ac:dyDescent="0.25">
      <c r="B1089" s="50"/>
      <c r="E1089" s="50"/>
      <c r="F1089" s="50"/>
      <c r="G1089" s="62"/>
    </row>
    <row r="1090" spans="2:7" ht="18" customHeight="1" x14ac:dyDescent="0.25">
      <c r="B1090" s="50"/>
      <c r="E1090" s="50"/>
      <c r="F1090" s="50"/>
      <c r="G1090" s="62"/>
    </row>
    <row r="1091" spans="2:7" ht="18" customHeight="1" x14ac:dyDescent="0.25">
      <c r="B1091" s="50"/>
      <c r="E1091" s="50"/>
      <c r="F1091" s="50"/>
      <c r="G1091" s="62"/>
    </row>
    <row r="1092" spans="2:7" ht="18" customHeight="1" x14ac:dyDescent="0.25">
      <c r="B1092" s="50"/>
      <c r="E1092" s="50"/>
      <c r="F1092" s="50"/>
      <c r="G1092" s="62"/>
    </row>
    <row r="1093" spans="2:7" ht="18" customHeight="1" x14ac:dyDescent="0.25">
      <c r="B1093" s="50"/>
      <c r="E1093" s="50"/>
      <c r="F1093" s="50"/>
      <c r="G1093" s="62"/>
    </row>
    <row r="1094" spans="2:7" ht="18" customHeight="1" x14ac:dyDescent="0.25">
      <c r="B1094" s="50"/>
      <c r="E1094" s="50"/>
      <c r="F1094" s="50"/>
      <c r="G1094" s="62"/>
    </row>
    <row r="1095" spans="2:7" ht="18" customHeight="1" x14ac:dyDescent="0.25">
      <c r="B1095" s="50"/>
      <c r="E1095" s="50"/>
      <c r="F1095" s="50"/>
      <c r="G1095" s="62"/>
    </row>
    <row r="1096" spans="2:7" ht="18" customHeight="1" x14ac:dyDescent="0.25">
      <c r="B1096" s="50"/>
      <c r="E1096" s="50"/>
      <c r="F1096" s="50"/>
      <c r="G1096" s="62"/>
    </row>
    <row r="1097" spans="2:7" ht="18" customHeight="1" x14ac:dyDescent="0.25">
      <c r="B1097" s="50"/>
      <c r="E1097" s="50"/>
      <c r="F1097" s="50"/>
      <c r="G1097" s="62"/>
    </row>
    <row r="1098" spans="2:7" ht="18" customHeight="1" x14ac:dyDescent="0.25">
      <c r="B1098" s="50"/>
      <c r="E1098" s="50"/>
      <c r="F1098" s="50"/>
      <c r="G1098" s="62"/>
    </row>
    <row r="1099" spans="2:7" ht="18" customHeight="1" x14ac:dyDescent="0.25">
      <c r="B1099" s="50"/>
      <c r="E1099" s="50"/>
      <c r="F1099" s="50"/>
      <c r="G1099" s="62"/>
    </row>
    <row r="1100" spans="2:7" ht="18" customHeight="1" x14ac:dyDescent="0.25">
      <c r="B1100" s="50"/>
      <c r="E1100" s="50"/>
      <c r="F1100" s="50"/>
      <c r="G1100" s="62"/>
    </row>
    <row r="1101" spans="2:7" ht="18" customHeight="1" x14ac:dyDescent="0.25">
      <c r="B1101" s="50"/>
      <c r="E1101" s="50"/>
      <c r="F1101" s="50"/>
      <c r="G1101" s="62"/>
    </row>
    <row r="1102" spans="2:7" ht="18" customHeight="1" x14ac:dyDescent="0.25">
      <c r="B1102" s="50"/>
      <c r="E1102" s="50"/>
      <c r="F1102" s="50"/>
      <c r="G1102" s="62"/>
    </row>
    <row r="1103" spans="2:7" ht="18" customHeight="1" x14ac:dyDescent="0.25">
      <c r="B1103" s="50"/>
      <c r="E1103" s="50"/>
      <c r="F1103" s="50"/>
      <c r="G1103" s="62"/>
    </row>
    <row r="1104" spans="2:7" ht="18" customHeight="1" x14ac:dyDescent="0.25">
      <c r="B1104" s="50"/>
      <c r="E1104" s="50"/>
      <c r="F1104" s="50"/>
      <c r="G1104" s="62"/>
    </row>
    <row r="1105" spans="2:7" ht="18" customHeight="1" x14ac:dyDescent="0.25">
      <c r="B1105" s="50"/>
      <c r="E1105" s="50"/>
      <c r="F1105" s="50"/>
      <c r="G1105" s="62"/>
    </row>
    <row r="1106" spans="2:7" ht="18" customHeight="1" x14ac:dyDescent="0.25">
      <c r="B1106" s="50"/>
      <c r="E1106" s="50"/>
      <c r="F1106" s="50"/>
      <c r="G1106" s="62"/>
    </row>
    <row r="1107" spans="2:7" ht="18" customHeight="1" x14ac:dyDescent="0.25">
      <c r="B1107" s="50"/>
      <c r="E1107" s="50"/>
      <c r="F1107" s="50"/>
      <c r="G1107" s="62"/>
    </row>
    <row r="1108" spans="2:7" ht="18" customHeight="1" x14ac:dyDescent="0.25">
      <c r="B1108" s="50"/>
      <c r="E1108" s="50"/>
      <c r="F1108" s="50"/>
      <c r="G1108" s="62"/>
    </row>
    <row r="1109" spans="2:7" ht="18" customHeight="1" x14ac:dyDescent="0.25">
      <c r="B1109" s="50"/>
      <c r="E1109" s="50"/>
      <c r="F1109" s="50"/>
      <c r="G1109" s="62"/>
    </row>
    <row r="1110" spans="2:7" ht="18" customHeight="1" x14ac:dyDescent="0.25">
      <c r="B1110" s="50"/>
      <c r="E1110" s="50"/>
      <c r="F1110" s="50"/>
      <c r="G1110" s="62"/>
    </row>
    <row r="1111" spans="2:7" ht="18" customHeight="1" x14ac:dyDescent="0.25">
      <c r="B1111" s="50"/>
      <c r="E1111" s="50"/>
      <c r="F1111" s="50"/>
      <c r="G1111" s="62"/>
    </row>
    <row r="1112" spans="2:7" ht="18" customHeight="1" x14ac:dyDescent="0.25">
      <c r="B1112" s="50"/>
      <c r="E1112" s="50"/>
      <c r="F1112" s="50"/>
      <c r="G1112" s="62"/>
    </row>
    <row r="1113" spans="2:7" ht="18" customHeight="1" x14ac:dyDescent="0.25">
      <c r="B1113" s="50"/>
      <c r="E1113" s="50"/>
      <c r="F1113" s="50"/>
      <c r="G1113" s="62"/>
    </row>
    <row r="1114" spans="2:7" ht="18" customHeight="1" x14ac:dyDescent="0.25">
      <c r="B1114" s="50"/>
      <c r="E1114" s="50"/>
      <c r="F1114" s="50"/>
      <c r="G1114" s="62"/>
    </row>
    <row r="1115" spans="2:7" ht="18" customHeight="1" x14ac:dyDescent="0.25">
      <c r="B1115" s="50"/>
      <c r="E1115" s="50"/>
      <c r="F1115" s="50"/>
      <c r="G1115" s="62"/>
    </row>
    <row r="1116" spans="2:7" ht="18" customHeight="1" x14ac:dyDescent="0.25">
      <c r="B1116" s="50"/>
      <c r="E1116" s="50"/>
      <c r="F1116" s="50"/>
      <c r="G1116" s="62"/>
    </row>
    <row r="1117" spans="2:7" ht="18" customHeight="1" x14ac:dyDescent="0.25">
      <c r="B1117" s="50"/>
      <c r="E1117" s="50"/>
      <c r="F1117" s="50"/>
      <c r="G1117" s="62"/>
    </row>
    <row r="1118" spans="2:7" ht="18" customHeight="1" x14ac:dyDescent="0.25">
      <c r="B1118" s="50"/>
      <c r="E1118" s="50"/>
      <c r="F1118" s="50"/>
      <c r="G1118" s="62"/>
    </row>
    <row r="1119" spans="2:7" ht="18" customHeight="1" x14ac:dyDescent="0.25">
      <c r="B1119" s="50"/>
      <c r="E1119" s="50"/>
      <c r="F1119" s="50"/>
      <c r="G1119" s="62"/>
    </row>
    <row r="1120" spans="2:7" ht="18" customHeight="1" x14ac:dyDescent="0.25">
      <c r="B1120" s="50"/>
      <c r="E1120" s="50"/>
      <c r="F1120" s="50"/>
      <c r="G1120" s="62"/>
    </row>
    <row r="1121" spans="2:7" ht="18" customHeight="1" x14ac:dyDescent="0.25">
      <c r="B1121" s="50"/>
      <c r="E1121" s="50"/>
      <c r="F1121" s="50"/>
      <c r="G1121" s="62"/>
    </row>
    <row r="1122" spans="2:7" ht="18" customHeight="1" x14ac:dyDescent="0.25">
      <c r="B1122" s="50"/>
      <c r="E1122" s="50"/>
      <c r="F1122" s="50"/>
      <c r="G1122" s="62"/>
    </row>
    <row r="1123" spans="2:7" ht="18" customHeight="1" x14ac:dyDescent="0.25">
      <c r="B1123" s="50"/>
      <c r="E1123" s="50"/>
      <c r="F1123" s="50"/>
      <c r="G1123" s="62"/>
    </row>
    <row r="1124" spans="2:7" ht="18" customHeight="1" x14ac:dyDescent="0.25">
      <c r="B1124" s="50"/>
      <c r="E1124" s="50"/>
      <c r="F1124" s="50"/>
      <c r="G1124" s="62"/>
    </row>
    <row r="1125" spans="2:7" ht="18" customHeight="1" x14ac:dyDescent="0.25">
      <c r="B1125" s="50"/>
      <c r="E1125" s="50"/>
      <c r="F1125" s="50"/>
      <c r="G1125" s="62"/>
    </row>
    <row r="1126" spans="2:7" ht="18" customHeight="1" x14ac:dyDescent="0.25">
      <c r="B1126" s="50"/>
      <c r="E1126" s="50"/>
      <c r="F1126" s="50"/>
      <c r="G1126" s="62"/>
    </row>
    <row r="1127" spans="2:7" ht="18" customHeight="1" x14ac:dyDescent="0.25">
      <c r="B1127" s="50"/>
      <c r="E1127" s="50"/>
      <c r="F1127" s="50"/>
      <c r="G1127" s="62"/>
    </row>
    <row r="1128" spans="2:7" ht="18" customHeight="1" x14ac:dyDescent="0.25">
      <c r="B1128" s="50"/>
      <c r="E1128" s="50"/>
      <c r="F1128" s="50"/>
      <c r="G1128" s="62"/>
    </row>
    <row r="1129" spans="2:7" ht="18" customHeight="1" x14ac:dyDescent="0.25">
      <c r="B1129" s="50"/>
      <c r="E1129" s="50"/>
      <c r="F1129" s="50"/>
      <c r="G1129" s="62"/>
    </row>
    <row r="1130" spans="2:7" ht="18" customHeight="1" x14ac:dyDescent="0.25">
      <c r="B1130" s="50"/>
      <c r="E1130" s="50"/>
      <c r="F1130" s="50"/>
      <c r="G1130" s="62"/>
    </row>
    <row r="1131" spans="2:7" ht="18" customHeight="1" x14ac:dyDescent="0.25">
      <c r="B1131" s="50"/>
      <c r="E1131" s="50"/>
      <c r="F1131" s="50"/>
      <c r="G1131" s="62"/>
    </row>
    <row r="1132" spans="2:7" ht="18" customHeight="1" x14ac:dyDescent="0.25">
      <c r="B1132" s="50"/>
      <c r="E1132" s="50"/>
      <c r="F1132" s="50"/>
      <c r="G1132" s="62"/>
    </row>
    <row r="1133" spans="2:7" ht="18" customHeight="1" x14ac:dyDescent="0.25">
      <c r="B1133" s="50"/>
      <c r="E1133" s="50"/>
      <c r="F1133" s="50"/>
      <c r="G1133" s="62"/>
    </row>
    <row r="1134" spans="2:7" ht="18" customHeight="1" x14ac:dyDescent="0.25">
      <c r="B1134" s="50"/>
      <c r="E1134" s="50"/>
      <c r="F1134" s="50"/>
      <c r="G1134" s="62"/>
    </row>
    <row r="1135" spans="2:7" ht="18" customHeight="1" x14ac:dyDescent="0.25">
      <c r="B1135" s="50"/>
      <c r="E1135" s="50"/>
      <c r="F1135" s="50"/>
      <c r="G1135" s="62"/>
    </row>
    <row r="1136" spans="2:7" ht="18" customHeight="1" x14ac:dyDescent="0.25">
      <c r="B1136" s="50"/>
      <c r="E1136" s="50"/>
      <c r="F1136" s="50"/>
      <c r="G1136" s="62"/>
    </row>
    <row r="1137" spans="2:7" ht="18" customHeight="1" x14ac:dyDescent="0.25">
      <c r="B1137" s="50"/>
      <c r="E1137" s="50"/>
      <c r="F1137" s="50"/>
      <c r="G1137" s="62"/>
    </row>
    <row r="1138" spans="2:7" ht="18" customHeight="1" x14ac:dyDescent="0.25">
      <c r="B1138" s="50"/>
      <c r="E1138" s="50"/>
      <c r="F1138" s="50"/>
      <c r="G1138" s="62"/>
    </row>
    <row r="1139" spans="2:7" ht="18" customHeight="1" x14ac:dyDescent="0.25">
      <c r="B1139" s="50"/>
      <c r="E1139" s="50"/>
      <c r="F1139" s="50"/>
      <c r="G1139" s="62"/>
    </row>
    <row r="1140" spans="2:7" ht="18" customHeight="1" x14ac:dyDescent="0.25">
      <c r="B1140" s="50"/>
      <c r="E1140" s="50"/>
      <c r="F1140" s="50"/>
      <c r="G1140" s="62"/>
    </row>
    <row r="1141" spans="2:7" ht="18" customHeight="1" x14ac:dyDescent="0.25">
      <c r="B1141" s="50"/>
      <c r="E1141" s="50"/>
      <c r="F1141" s="50"/>
      <c r="G1141" s="62"/>
    </row>
    <row r="1142" spans="2:7" ht="18" customHeight="1" x14ac:dyDescent="0.25">
      <c r="B1142" s="50"/>
      <c r="E1142" s="50"/>
      <c r="F1142" s="50"/>
      <c r="G1142" s="62"/>
    </row>
    <row r="1143" spans="2:7" ht="18" customHeight="1" x14ac:dyDescent="0.25">
      <c r="B1143" s="50"/>
      <c r="E1143" s="50"/>
      <c r="F1143" s="50"/>
      <c r="G1143" s="62"/>
    </row>
    <row r="1144" spans="2:7" ht="18" customHeight="1" x14ac:dyDescent="0.25">
      <c r="B1144" s="50"/>
      <c r="E1144" s="50"/>
      <c r="F1144" s="50"/>
      <c r="G1144" s="62"/>
    </row>
    <row r="1145" spans="2:7" ht="18" customHeight="1" x14ac:dyDescent="0.25">
      <c r="B1145" s="50"/>
      <c r="E1145" s="50"/>
      <c r="F1145" s="50"/>
      <c r="G1145" s="62"/>
    </row>
    <row r="1146" spans="2:7" ht="18" customHeight="1" x14ac:dyDescent="0.25">
      <c r="B1146" s="50"/>
      <c r="E1146" s="50"/>
      <c r="F1146" s="50"/>
      <c r="G1146" s="62"/>
    </row>
    <row r="1147" spans="2:7" ht="18" customHeight="1" x14ac:dyDescent="0.25">
      <c r="B1147" s="50"/>
      <c r="E1147" s="50"/>
      <c r="F1147" s="50"/>
      <c r="G1147" s="62"/>
    </row>
    <row r="1148" spans="2:7" ht="18" customHeight="1" x14ac:dyDescent="0.25">
      <c r="B1148" s="50"/>
      <c r="E1148" s="50"/>
      <c r="F1148" s="50"/>
      <c r="G1148" s="62"/>
    </row>
    <row r="1149" spans="2:7" ht="18" customHeight="1" x14ac:dyDescent="0.25">
      <c r="B1149" s="50"/>
      <c r="E1149" s="50"/>
      <c r="F1149" s="50"/>
      <c r="G1149" s="62"/>
    </row>
    <row r="1150" spans="2:7" ht="18" customHeight="1" x14ac:dyDescent="0.25">
      <c r="B1150" s="50"/>
      <c r="E1150" s="50"/>
      <c r="F1150" s="50"/>
      <c r="G1150" s="62"/>
    </row>
    <row r="1151" spans="2:7" ht="18" customHeight="1" x14ac:dyDescent="0.25">
      <c r="B1151" s="50"/>
      <c r="E1151" s="50"/>
      <c r="F1151" s="50"/>
      <c r="G1151" s="62"/>
    </row>
    <row r="1152" spans="2:7" ht="18" customHeight="1" x14ac:dyDescent="0.25">
      <c r="B1152" s="50"/>
      <c r="E1152" s="50"/>
      <c r="F1152" s="50"/>
      <c r="G1152" s="62"/>
    </row>
    <row r="1153" spans="2:7" ht="18" customHeight="1" x14ac:dyDescent="0.25">
      <c r="B1153" s="50"/>
      <c r="E1153" s="50"/>
      <c r="F1153" s="50"/>
      <c r="G1153" s="62"/>
    </row>
    <row r="1154" spans="2:7" ht="18" customHeight="1" x14ac:dyDescent="0.25">
      <c r="B1154" s="50"/>
      <c r="E1154" s="50"/>
      <c r="F1154" s="50"/>
      <c r="G1154" s="62"/>
    </row>
    <row r="1155" spans="2:7" ht="18" customHeight="1" x14ac:dyDescent="0.25">
      <c r="B1155" s="50"/>
      <c r="E1155" s="50"/>
      <c r="F1155" s="50"/>
      <c r="G1155" s="62"/>
    </row>
    <row r="1156" spans="2:7" ht="18" customHeight="1" x14ac:dyDescent="0.25">
      <c r="B1156" s="50"/>
      <c r="E1156" s="50"/>
      <c r="F1156" s="50"/>
      <c r="G1156" s="62"/>
    </row>
    <row r="1157" spans="2:7" ht="18" customHeight="1" x14ac:dyDescent="0.25">
      <c r="B1157" s="50"/>
      <c r="E1157" s="50"/>
      <c r="F1157" s="50"/>
      <c r="G1157" s="62"/>
    </row>
    <row r="1158" spans="2:7" ht="18" customHeight="1" x14ac:dyDescent="0.25">
      <c r="B1158" s="50"/>
      <c r="E1158" s="50"/>
      <c r="F1158" s="50"/>
      <c r="G1158" s="62"/>
    </row>
    <row r="1159" spans="2:7" ht="18" customHeight="1" x14ac:dyDescent="0.25">
      <c r="B1159" s="50"/>
      <c r="E1159" s="50"/>
      <c r="F1159" s="50"/>
      <c r="G1159" s="62"/>
    </row>
    <row r="1160" spans="2:7" ht="18" customHeight="1" x14ac:dyDescent="0.25">
      <c r="B1160" s="50"/>
      <c r="E1160" s="50"/>
      <c r="F1160" s="50"/>
      <c r="G1160" s="62"/>
    </row>
    <row r="1161" spans="2:7" ht="18" customHeight="1" x14ac:dyDescent="0.25">
      <c r="B1161" s="50"/>
      <c r="E1161" s="50"/>
      <c r="F1161" s="50"/>
      <c r="G1161" s="62"/>
    </row>
    <row r="1162" spans="2:7" ht="18" customHeight="1" x14ac:dyDescent="0.25">
      <c r="B1162" s="50"/>
      <c r="E1162" s="50"/>
      <c r="F1162" s="50"/>
      <c r="G1162" s="62"/>
    </row>
    <row r="1163" spans="2:7" ht="18" customHeight="1" x14ac:dyDescent="0.25">
      <c r="B1163" s="50"/>
      <c r="E1163" s="50"/>
      <c r="F1163" s="50"/>
      <c r="G1163" s="62"/>
    </row>
    <row r="1164" spans="2:7" ht="18" customHeight="1" x14ac:dyDescent="0.25">
      <c r="B1164" s="50"/>
      <c r="E1164" s="50"/>
      <c r="F1164" s="50"/>
      <c r="G1164" s="62"/>
    </row>
    <row r="1165" spans="2:7" ht="18" customHeight="1" x14ac:dyDescent="0.25">
      <c r="B1165" s="50"/>
      <c r="E1165" s="50"/>
      <c r="F1165" s="50"/>
      <c r="G1165" s="62"/>
    </row>
    <row r="1166" spans="2:7" ht="18" customHeight="1" x14ac:dyDescent="0.25">
      <c r="B1166" s="50"/>
      <c r="E1166" s="50"/>
      <c r="F1166" s="50"/>
      <c r="G1166" s="62"/>
    </row>
    <row r="1167" spans="2:7" ht="18" customHeight="1" x14ac:dyDescent="0.25">
      <c r="B1167" s="50"/>
      <c r="E1167" s="50"/>
      <c r="F1167" s="50"/>
      <c r="G1167" s="62"/>
    </row>
    <row r="1168" spans="2:7" ht="18" customHeight="1" x14ac:dyDescent="0.25">
      <c r="B1168" s="50"/>
      <c r="E1168" s="50"/>
      <c r="F1168" s="50"/>
      <c r="G1168" s="62"/>
    </row>
    <row r="1169" spans="2:7" ht="18" customHeight="1" x14ac:dyDescent="0.25">
      <c r="B1169" s="50"/>
      <c r="E1169" s="50"/>
      <c r="F1169" s="50"/>
      <c r="G1169" s="62"/>
    </row>
    <row r="1170" spans="2:7" ht="18" customHeight="1" x14ac:dyDescent="0.25">
      <c r="B1170" s="50"/>
      <c r="E1170" s="50"/>
      <c r="F1170" s="50"/>
      <c r="G1170" s="62"/>
    </row>
    <row r="1171" spans="2:7" ht="18" customHeight="1" x14ac:dyDescent="0.25">
      <c r="B1171" s="50"/>
      <c r="E1171" s="50"/>
      <c r="F1171" s="50"/>
      <c r="G1171" s="62"/>
    </row>
    <row r="1172" spans="2:7" ht="18" customHeight="1" x14ac:dyDescent="0.25">
      <c r="B1172" s="50"/>
      <c r="E1172" s="50"/>
      <c r="F1172" s="50"/>
      <c r="G1172" s="62"/>
    </row>
    <row r="1173" spans="2:7" ht="18" customHeight="1" x14ac:dyDescent="0.25">
      <c r="B1173" s="50"/>
      <c r="E1173" s="50"/>
      <c r="F1173" s="50"/>
      <c r="G1173" s="62"/>
    </row>
    <row r="1174" spans="2:7" ht="18" customHeight="1" x14ac:dyDescent="0.25">
      <c r="B1174" s="50"/>
      <c r="E1174" s="50"/>
      <c r="F1174" s="50"/>
      <c r="G1174" s="62"/>
    </row>
    <row r="1175" spans="2:7" ht="18" customHeight="1" x14ac:dyDescent="0.25">
      <c r="B1175" s="50"/>
      <c r="E1175" s="50"/>
      <c r="F1175" s="50"/>
      <c r="G1175" s="62"/>
    </row>
    <row r="1176" spans="2:7" ht="18" customHeight="1" x14ac:dyDescent="0.25">
      <c r="B1176" s="50"/>
      <c r="E1176" s="50"/>
      <c r="F1176" s="50"/>
      <c r="G1176" s="62"/>
    </row>
    <row r="1177" spans="2:7" ht="18" customHeight="1" x14ac:dyDescent="0.25">
      <c r="B1177" s="50"/>
      <c r="E1177" s="50"/>
      <c r="F1177" s="50"/>
      <c r="G1177" s="62"/>
    </row>
    <row r="1178" spans="2:7" ht="18" customHeight="1" x14ac:dyDescent="0.25">
      <c r="B1178" s="50"/>
      <c r="E1178" s="50"/>
      <c r="F1178" s="50"/>
      <c r="G1178" s="62"/>
    </row>
    <row r="1179" spans="2:7" ht="18" customHeight="1" x14ac:dyDescent="0.25">
      <c r="B1179" s="50"/>
      <c r="E1179" s="50"/>
      <c r="F1179" s="50"/>
      <c r="G1179" s="62"/>
    </row>
    <row r="1180" spans="2:7" ht="18" customHeight="1" x14ac:dyDescent="0.25">
      <c r="B1180" s="50"/>
      <c r="E1180" s="50"/>
      <c r="F1180" s="50"/>
      <c r="G1180" s="62"/>
    </row>
    <row r="1181" spans="2:7" ht="18" customHeight="1" x14ac:dyDescent="0.25">
      <c r="B1181" s="50"/>
      <c r="E1181" s="50"/>
      <c r="F1181" s="50"/>
      <c r="G1181" s="62"/>
    </row>
    <row r="1182" spans="2:7" ht="18" customHeight="1" x14ac:dyDescent="0.25">
      <c r="B1182" s="50"/>
      <c r="E1182" s="50"/>
      <c r="F1182" s="50"/>
      <c r="G1182" s="62"/>
    </row>
    <row r="1183" spans="2:7" ht="18" customHeight="1" x14ac:dyDescent="0.25">
      <c r="B1183" s="50"/>
      <c r="E1183" s="50"/>
      <c r="F1183" s="50"/>
      <c r="G1183" s="62"/>
    </row>
    <row r="1184" spans="2:7" ht="18" customHeight="1" x14ac:dyDescent="0.25">
      <c r="B1184" s="50"/>
      <c r="E1184" s="50"/>
      <c r="F1184" s="50"/>
      <c r="G1184" s="62"/>
    </row>
    <row r="1185" spans="2:7" ht="18" customHeight="1" x14ac:dyDescent="0.25">
      <c r="B1185" s="50"/>
      <c r="E1185" s="50"/>
      <c r="F1185" s="50"/>
      <c r="G1185" s="62"/>
    </row>
    <row r="1186" spans="2:7" ht="18" customHeight="1" x14ac:dyDescent="0.25">
      <c r="B1186" s="50"/>
      <c r="E1186" s="50"/>
      <c r="F1186" s="50"/>
      <c r="G1186" s="62"/>
    </row>
    <row r="1187" spans="2:7" ht="18" customHeight="1" x14ac:dyDescent="0.25">
      <c r="B1187" s="50"/>
      <c r="E1187" s="50"/>
      <c r="F1187" s="50"/>
      <c r="G1187" s="62"/>
    </row>
    <row r="1188" spans="2:7" ht="18" customHeight="1" x14ac:dyDescent="0.25">
      <c r="B1188" s="50"/>
      <c r="E1188" s="50"/>
      <c r="F1188" s="50"/>
      <c r="G1188" s="62"/>
    </row>
    <row r="1189" spans="2:7" ht="18" customHeight="1" x14ac:dyDescent="0.25">
      <c r="B1189" s="50"/>
      <c r="E1189" s="50"/>
      <c r="F1189" s="50"/>
      <c r="G1189" s="62"/>
    </row>
    <row r="1190" spans="2:7" ht="18" customHeight="1" x14ac:dyDescent="0.25">
      <c r="B1190" s="50"/>
      <c r="E1190" s="50"/>
      <c r="F1190" s="50"/>
      <c r="G1190" s="62"/>
    </row>
    <row r="1191" spans="2:7" ht="18" customHeight="1" x14ac:dyDescent="0.25">
      <c r="B1191" s="50"/>
      <c r="E1191" s="50"/>
      <c r="F1191" s="50"/>
      <c r="G1191" s="62"/>
    </row>
    <row r="1192" spans="2:7" ht="18" customHeight="1" x14ac:dyDescent="0.25">
      <c r="B1192" s="50"/>
      <c r="E1192" s="50"/>
      <c r="F1192" s="50"/>
      <c r="G1192" s="62"/>
    </row>
    <row r="1193" spans="2:7" ht="18" customHeight="1" x14ac:dyDescent="0.25">
      <c r="B1193" s="50"/>
      <c r="E1193" s="50"/>
      <c r="F1193" s="50"/>
      <c r="G1193" s="62"/>
    </row>
    <row r="1194" spans="2:7" ht="18" customHeight="1" x14ac:dyDescent="0.25">
      <c r="B1194" s="50"/>
      <c r="E1194" s="50"/>
      <c r="F1194" s="50"/>
      <c r="G1194" s="62"/>
    </row>
    <row r="1195" spans="2:7" ht="18" customHeight="1" x14ac:dyDescent="0.25">
      <c r="B1195" s="50"/>
      <c r="E1195" s="50"/>
      <c r="F1195" s="50"/>
      <c r="G1195" s="62"/>
    </row>
    <row r="1196" spans="2:7" ht="18" customHeight="1" x14ac:dyDescent="0.25">
      <c r="B1196" s="50"/>
      <c r="E1196" s="50"/>
      <c r="F1196" s="50"/>
      <c r="G1196" s="62"/>
    </row>
    <row r="1197" spans="2:7" ht="18" customHeight="1" x14ac:dyDescent="0.25">
      <c r="B1197" s="50"/>
      <c r="E1197" s="50"/>
      <c r="F1197" s="50"/>
      <c r="G1197" s="62"/>
    </row>
    <row r="1198" spans="2:7" ht="18" customHeight="1" x14ac:dyDescent="0.25">
      <c r="B1198" s="50"/>
      <c r="E1198" s="50"/>
      <c r="F1198" s="50"/>
      <c r="G1198" s="62"/>
    </row>
    <row r="1199" spans="2:7" ht="18" customHeight="1" x14ac:dyDescent="0.25">
      <c r="B1199" s="50"/>
      <c r="E1199" s="50"/>
      <c r="F1199" s="50"/>
      <c r="G1199" s="62"/>
    </row>
    <row r="1200" spans="2:7" ht="18" customHeight="1" x14ac:dyDescent="0.25">
      <c r="B1200" s="50"/>
      <c r="E1200" s="50"/>
      <c r="F1200" s="50"/>
      <c r="G1200" s="62"/>
    </row>
    <row r="1201" spans="2:7" ht="18" customHeight="1" x14ac:dyDescent="0.25">
      <c r="B1201" s="50"/>
      <c r="E1201" s="50"/>
      <c r="F1201" s="50"/>
      <c r="G1201" s="62"/>
    </row>
    <row r="1202" spans="2:7" ht="18" customHeight="1" x14ac:dyDescent="0.25">
      <c r="B1202" s="50"/>
      <c r="E1202" s="50"/>
      <c r="F1202" s="50"/>
      <c r="G1202" s="62"/>
    </row>
    <row r="1203" spans="2:7" ht="18" customHeight="1" x14ac:dyDescent="0.25">
      <c r="B1203" s="50"/>
      <c r="E1203" s="50"/>
      <c r="F1203" s="50"/>
      <c r="G1203" s="62"/>
    </row>
    <row r="1204" spans="2:7" ht="18" customHeight="1" x14ac:dyDescent="0.25">
      <c r="B1204" s="50"/>
      <c r="E1204" s="50"/>
      <c r="F1204" s="50"/>
      <c r="G1204" s="62"/>
    </row>
    <row r="1205" spans="2:7" ht="18" customHeight="1" x14ac:dyDescent="0.25">
      <c r="B1205" s="50"/>
      <c r="E1205" s="50"/>
      <c r="F1205" s="50"/>
      <c r="G1205" s="62"/>
    </row>
    <row r="1206" spans="2:7" ht="18" customHeight="1" x14ac:dyDescent="0.25">
      <c r="B1206" s="50"/>
      <c r="E1206" s="50"/>
      <c r="F1206" s="50"/>
      <c r="G1206" s="62"/>
    </row>
    <row r="1207" spans="2:7" ht="18" customHeight="1" x14ac:dyDescent="0.25">
      <c r="B1207" s="50"/>
      <c r="E1207" s="50"/>
      <c r="F1207" s="50"/>
      <c r="G1207" s="62"/>
    </row>
    <row r="1208" spans="2:7" ht="18" customHeight="1" x14ac:dyDescent="0.25">
      <c r="B1208" s="50"/>
      <c r="E1208" s="50"/>
      <c r="F1208" s="50"/>
      <c r="G1208" s="62"/>
    </row>
    <row r="1209" spans="2:7" ht="18" customHeight="1" x14ac:dyDescent="0.25">
      <c r="B1209" s="50"/>
      <c r="E1209" s="50"/>
      <c r="F1209" s="50"/>
      <c r="G1209" s="62"/>
    </row>
    <row r="1210" spans="2:7" ht="18" customHeight="1" x14ac:dyDescent="0.25">
      <c r="B1210" s="50"/>
      <c r="E1210" s="50"/>
      <c r="F1210" s="50"/>
      <c r="G1210" s="62"/>
    </row>
    <row r="1211" spans="2:7" ht="18" customHeight="1" x14ac:dyDescent="0.25">
      <c r="B1211" s="50"/>
      <c r="E1211" s="50"/>
      <c r="F1211" s="50"/>
      <c r="G1211" s="62"/>
    </row>
    <row r="1212" spans="2:7" ht="18" customHeight="1" x14ac:dyDescent="0.25">
      <c r="B1212" s="50"/>
      <c r="E1212" s="50"/>
      <c r="F1212" s="50"/>
      <c r="G1212" s="62"/>
    </row>
    <row r="1213" spans="2:7" ht="18" customHeight="1" x14ac:dyDescent="0.25">
      <c r="B1213" s="50"/>
      <c r="E1213" s="50"/>
      <c r="F1213" s="50"/>
      <c r="G1213" s="62"/>
    </row>
    <row r="1214" spans="2:7" ht="18" customHeight="1" x14ac:dyDescent="0.25">
      <c r="B1214" s="50"/>
      <c r="E1214" s="50"/>
      <c r="F1214" s="50"/>
      <c r="G1214" s="62"/>
    </row>
    <row r="1215" spans="2:7" ht="18" customHeight="1" x14ac:dyDescent="0.25">
      <c r="B1215" s="50"/>
      <c r="E1215" s="50"/>
      <c r="F1215" s="50"/>
      <c r="G1215" s="62"/>
    </row>
    <row r="1216" spans="2:7" ht="18" customHeight="1" x14ac:dyDescent="0.25">
      <c r="B1216" s="50"/>
      <c r="E1216" s="50"/>
      <c r="F1216" s="50"/>
      <c r="G1216" s="62"/>
    </row>
    <row r="1217" spans="1:116" ht="18" customHeight="1" x14ac:dyDescent="0.25">
      <c r="B1217" s="50"/>
      <c r="E1217" s="50"/>
      <c r="F1217" s="50"/>
      <c r="G1217" s="62"/>
    </row>
    <row r="1218" spans="1:116" ht="18" customHeight="1" x14ac:dyDescent="0.25">
      <c r="B1218" s="50"/>
      <c r="E1218" s="50"/>
      <c r="F1218" s="50"/>
      <c r="G1218" s="62"/>
    </row>
    <row r="1219" spans="1:116" ht="18" customHeight="1" x14ac:dyDescent="0.25">
      <c r="B1219" s="50"/>
      <c r="E1219" s="50"/>
      <c r="F1219" s="50"/>
      <c r="G1219" s="62"/>
    </row>
    <row r="1220" spans="1:116" ht="18" customHeight="1" x14ac:dyDescent="0.25">
      <c r="B1220" s="50"/>
      <c r="E1220" s="50"/>
      <c r="F1220" s="50"/>
      <c r="G1220" s="62"/>
    </row>
    <row r="1221" spans="1:116" ht="18" customHeight="1" x14ac:dyDescent="0.25">
      <c r="B1221" s="50"/>
      <c r="E1221" s="50"/>
      <c r="F1221" s="50"/>
      <c r="G1221" s="62"/>
    </row>
    <row r="1222" spans="1:116" ht="18" customHeight="1" x14ac:dyDescent="0.25">
      <c r="B1222" s="50"/>
      <c r="E1222" s="50"/>
      <c r="F1222" s="50"/>
      <c r="G1222" s="62"/>
    </row>
    <row r="1223" spans="1:116" ht="18" customHeight="1" x14ac:dyDescent="0.25">
      <c r="B1223" s="50"/>
      <c r="E1223" s="50"/>
      <c r="F1223" s="50"/>
      <c r="G1223" s="62"/>
    </row>
    <row r="1224" spans="1:116" ht="18" customHeight="1" x14ac:dyDescent="0.25">
      <c r="B1224" s="50"/>
      <c r="E1224" s="50"/>
      <c r="F1224" s="50"/>
      <c r="G1224" s="62"/>
    </row>
    <row r="1225" spans="1:116" ht="18" customHeight="1" x14ac:dyDescent="0.25">
      <c r="B1225" s="50"/>
      <c r="E1225" s="50"/>
      <c r="F1225" s="50"/>
      <c r="G1225" s="62"/>
    </row>
    <row r="1226" spans="1:116" ht="18" customHeight="1" x14ac:dyDescent="0.25">
      <c r="B1226" s="50"/>
      <c r="E1226" s="50"/>
      <c r="F1226" s="50"/>
      <c r="G1226" s="62"/>
    </row>
    <row r="1227" spans="1:116" ht="18" customHeight="1" x14ac:dyDescent="0.25">
      <c r="B1227" s="50"/>
      <c r="E1227" s="50"/>
      <c r="F1227" s="50"/>
      <c r="G1227" s="62"/>
    </row>
    <row r="1228" spans="1:116" ht="18" customHeight="1" x14ac:dyDescent="0.25">
      <c r="B1228" s="50"/>
      <c r="E1228" s="50"/>
      <c r="F1228" s="50"/>
      <c r="G1228" s="62"/>
    </row>
    <row r="1229" spans="1:116" ht="18" customHeight="1" x14ac:dyDescent="0.25">
      <c r="B1229" s="50"/>
      <c r="E1229" s="50"/>
      <c r="F1229" s="50"/>
      <c r="G1229" s="62"/>
    </row>
    <row r="1230" spans="1:116" s="49" customFormat="1" ht="18" customHeight="1" x14ac:dyDescent="0.25">
      <c r="A1230" s="115"/>
      <c r="C1230" s="50"/>
      <c r="D1230" s="50"/>
      <c r="E1230" s="60"/>
      <c r="F1230" s="61"/>
      <c r="G1230" s="61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5"/>
      <c r="AK1230" s="55"/>
      <c r="AL1230" s="55"/>
      <c r="AM1230" s="55"/>
      <c r="AN1230" s="55"/>
      <c r="AO1230" s="55"/>
      <c r="AP1230" s="55"/>
      <c r="AQ1230" s="55"/>
      <c r="AR1230" s="55"/>
      <c r="AS1230" s="55"/>
      <c r="AT1230" s="55"/>
      <c r="AU1230" s="55"/>
      <c r="AV1230" s="55"/>
      <c r="AW1230" s="55"/>
      <c r="AX1230" s="55"/>
      <c r="AY1230" s="55"/>
      <c r="AZ1230" s="55"/>
      <c r="BA1230" s="55"/>
      <c r="BB1230" s="55"/>
      <c r="BC1230" s="55"/>
      <c r="BD1230" s="55"/>
      <c r="BE1230" s="55"/>
      <c r="BF1230" s="55"/>
      <c r="BG1230" s="55"/>
      <c r="BH1230" s="55"/>
      <c r="BI1230" s="55"/>
      <c r="BJ1230" s="55"/>
      <c r="BK1230" s="55"/>
      <c r="BL1230" s="55"/>
      <c r="BM1230" s="55"/>
      <c r="BN1230" s="55"/>
      <c r="BO1230" s="55"/>
      <c r="BP1230" s="55"/>
      <c r="BQ1230" s="55"/>
      <c r="BR1230" s="55"/>
      <c r="BS1230" s="55"/>
      <c r="BT1230" s="55"/>
      <c r="BU1230" s="55"/>
      <c r="BV1230" s="55"/>
      <c r="BW1230" s="55"/>
      <c r="BX1230" s="55"/>
      <c r="BY1230" s="55"/>
      <c r="BZ1230" s="55"/>
      <c r="CA1230" s="55"/>
      <c r="CB1230" s="55"/>
      <c r="CC1230" s="55"/>
      <c r="CD1230" s="55"/>
      <c r="CE1230" s="55"/>
      <c r="CF1230" s="55"/>
      <c r="CG1230" s="55"/>
      <c r="CH1230" s="55"/>
      <c r="CI1230" s="55"/>
      <c r="CJ1230" s="55"/>
      <c r="CK1230" s="55"/>
      <c r="CL1230" s="55"/>
      <c r="CM1230" s="55"/>
      <c r="CN1230" s="55"/>
      <c r="CO1230" s="55"/>
      <c r="CP1230" s="55"/>
      <c r="CQ1230" s="55"/>
      <c r="CR1230" s="55"/>
      <c r="CS1230" s="55"/>
      <c r="CT1230" s="55"/>
      <c r="CU1230" s="55"/>
      <c r="CV1230" s="55"/>
      <c r="CW1230" s="55"/>
      <c r="CX1230" s="55"/>
      <c r="CY1230" s="55"/>
      <c r="CZ1230" s="55"/>
      <c r="DA1230" s="55"/>
      <c r="DB1230" s="55"/>
      <c r="DC1230" s="55"/>
      <c r="DD1230" s="55"/>
      <c r="DE1230" s="55"/>
      <c r="DF1230" s="55"/>
      <c r="DG1230" s="55"/>
      <c r="DH1230" s="55"/>
      <c r="DI1230" s="55"/>
      <c r="DJ1230" s="55"/>
      <c r="DK1230" s="55"/>
      <c r="DL1230" s="55"/>
    </row>
    <row r="1231" spans="1:116" s="49" customFormat="1" ht="18" customHeight="1" x14ac:dyDescent="0.25">
      <c r="A1231" s="115"/>
      <c r="C1231" s="50"/>
      <c r="D1231" s="50"/>
      <c r="E1231" s="60"/>
      <c r="F1231" s="61"/>
      <c r="G1231" s="61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5"/>
      <c r="AU1231" s="55"/>
      <c r="AV1231" s="55"/>
      <c r="AW1231" s="55"/>
      <c r="AX1231" s="55"/>
      <c r="AY1231" s="55"/>
      <c r="AZ1231" s="55"/>
      <c r="BA1231" s="55"/>
      <c r="BB1231" s="55"/>
      <c r="BC1231" s="55"/>
      <c r="BD1231" s="55"/>
      <c r="BE1231" s="55"/>
      <c r="BF1231" s="55"/>
      <c r="BG1231" s="55"/>
      <c r="BH1231" s="55"/>
      <c r="BI1231" s="55"/>
      <c r="BJ1231" s="55"/>
      <c r="BK1231" s="55"/>
      <c r="BL1231" s="55"/>
      <c r="BM1231" s="55"/>
      <c r="BN1231" s="55"/>
      <c r="BO1231" s="55"/>
      <c r="BP1231" s="55"/>
      <c r="BQ1231" s="55"/>
      <c r="BR1231" s="55"/>
      <c r="BS1231" s="55"/>
      <c r="BT1231" s="55"/>
      <c r="BU1231" s="55"/>
      <c r="BV1231" s="55"/>
      <c r="BW1231" s="55"/>
      <c r="BX1231" s="55"/>
      <c r="BY1231" s="55"/>
      <c r="BZ1231" s="55"/>
      <c r="CA1231" s="55"/>
      <c r="CB1231" s="55"/>
      <c r="CC1231" s="55"/>
      <c r="CD1231" s="55"/>
      <c r="CE1231" s="55"/>
      <c r="CF1231" s="55"/>
      <c r="CG1231" s="55"/>
      <c r="CH1231" s="55"/>
      <c r="CI1231" s="55"/>
      <c r="CJ1231" s="55"/>
      <c r="CK1231" s="55"/>
      <c r="CL1231" s="55"/>
      <c r="CM1231" s="55"/>
      <c r="CN1231" s="55"/>
      <c r="CO1231" s="55"/>
      <c r="CP1231" s="55"/>
      <c r="CQ1231" s="55"/>
      <c r="CR1231" s="55"/>
      <c r="CS1231" s="55"/>
      <c r="CT1231" s="55"/>
      <c r="CU1231" s="55"/>
      <c r="CV1231" s="55"/>
      <c r="CW1231" s="55"/>
      <c r="CX1231" s="55"/>
      <c r="CY1231" s="55"/>
      <c r="CZ1231" s="55"/>
      <c r="DA1231" s="55"/>
      <c r="DB1231" s="55"/>
      <c r="DC1231" s="55"/>
      <c r="DD1231" s="55"/>
      <c r="DE1231" s="55"/>
      <c r="DF1231" s="55"/>
      <c r="DG1231" s="55"/>
      <c r="DH1231" s="55"/>
      <c r="DI1231" s="55"/>
      <c r="DJ1231" s="55"/>
      <c r="DK1231" s="55"/>
      <c r="DL1231" s="55"/>
    </row>
    <row r="1232" spans="1:116" s="49" customFormat="1" ht="18" customHeight="1" x14ac:dyDescent="0.25">
      <c r="A1232" s="115"/>
      <c r="C1232" s="50"/>
      <c r="D1232" s="50"/>
      <c r="E1232" s="60"/>
      <c r="F1232" s="61"/>
      <c r="G1232" s="61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5"/>
      <c r="S1232" s="55"/>
      <c r="T1232" s="55"/>
      <c r="U1232" s="55"/>
      <c r="V1232" s="55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5"/>
      <c r="AK1232" s="55"/>
      <c r="AL1232" s="55"/>
      <c r="AM1232" s="55"/>
      <c r="AN1232" s="55"/>
      <c r="AO1232" s="55"/>
      <c r="AP1232" s="55"/>
      <c r="AQ1232" s="55"/>
      <c r="AR1232" s="55"/>
      <c r="AS1232" s="55"/>
      <c r="AT1232" s="55"/>
      <c r="AU1232" s="55"/>
      <c r="AV1232" s="55"/>
      <c r="AW1232" s="55"/>
      <c r="AX1232" s="55"/>
      <c r="AY1232" s="55"/>
      <c r="AZ1232" s="55"/>
      <c r="BA1232" s="55"/>
      <c r="BB1232" s="55"/>
      <c r="BC1232" s="55"/>
      <c r="BD1232" s="55"/>
      <c r="BE1232" s="55"/>
      <c r="BF1232" s="55"/>
      <c r="BG1232" s="55"/>
      <c r="BH1232" s="55"/>
      <c r="BI1232" s="55"/>
      <c r="BJ1232" s="55"/>
      <c r="BK1232" s="55"/>
      <c r="BL1232" s="55"/>
      <c r="BM1232" s="55"/>
      <c r="BN1232" s="55"/>
      <c r="BO1232" s="55"/>
      <c r="BP1232" s="55"/>
      <c r="BQ1232" s="55"/>
      <c r="BR1232" s="55"/>
      <c r="BS1232" s="55"/>
      <c r="BT1232" s="55"/>
      <c r="BU1232" s="55"/>
      <c r="BV1232" s="55"/>
      <c r="BW1232" s="55"/>
      <c r="BX1232" s="55"/>
      <c r="BY1232" s="55"/>
      <c r="BZ1232" s="55"/>
      <c r="CA1232" s="55"/>
      <c r="CB1232" s="55"/>
      <c r="CC1232" s="55"/>
      <c r="CD1232" s="55"/>
      <c r="CE1232" s="55"/>
      <c r="CF1232" s="55"/>
      <c r="CG1232" s="55"/>
      <c r="CH1232" s="55"/>
      <c r="CI1232" s="55"/>
      <c r="CJ1232" s="55"/>
      <c r="CK1232" s="55"/>
      <c r="CL1232" s="55"/>
      <c r="CM1232" s="55"/>
      <c r="CN1232" s="55"/>
      <c r="CO1232" s="55"/>
      <c r="CP1232" s="55"/>
      <c r="CQ1232" s="55"/>
      <c r="CR1232" s="55"/>
      <c r="CS1232" s="55"/>
      <c r="CT1232" s="55"/>
      <c r="CU1232" s="55"/>
      <c r="CV1232" s="55"/>
      <c r="CW1232" s="55"/>
      <c r="CX1232" s="55"/>
      <c r="CY1232" s="55"/>
      <c r="CZ1232" s="55"/>
      <c r="DA1232" s="55"/>
      <c r="DB1232" s="55"/>
      <c r="DC1232" s="55"/>
      <c r="DD1232" s="55"/>
      <c r="DE1232" s="55"/>
      <c r="DF1232" s="55"/>
      <c r="DG1232" s="55"/>
      <c r="DH1232" s="55"/>
      <c r="DI1232" s="55"/>
      <c r="DJ1232" s="55"/>
      <c r="DK1232" s="55"/>
      <c r="DL1232" s="55"/>
    </row>
    <row r="1233" spans="1:116" s="49" customFormat="1" ht="18" customHeight="1" x14ac:dyDescent="0.25">
      <c r="A1233" s="115"/>
      <c r="C1233" s="50"/>
      <c r="D1233" s="50"/>
      <c r="E1233" s="60"/>
      <c r="F1233" s="61"/>
      <c r="G1233" s="61"/>
      <c r="H1233" s="50"/>
      <c r="I1233" s="50"/>
      <c r="J1233" s="50"/>
      <c r="K1233" s="50"/>
      <c r="L1233" s="50"/>
      <c r="M1233" s="50"/>
      <c r="N1233" s="50"/>
      <c r="O1233" s="50"/>
      <c r="P1233" s="50"/>
      <c r="Q1233" s="50"/>
      <c r="R1233" s="55"/>
      <c r="S1233" s="55"/>
      <c r="T1233" s="55"/>
      <c r="U1233" s="55"/>
      <c r="V1233" s="55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5"/>
      <c r="AK1233" s="55"/>
      <c r="AL1233" s="55"/>
      <c r="AM1233" s="55"/>
      <c r="AN1233" s="55"/>
      <c r="AO1233" s="55"/>
      <c r="AP1233" s="55"/>
      <c r="AQ1233" s="55"/>
      <c r="AR1233" s="55"/>
      <c r="AS1233" s="55"/>
      <c r="AT1233" s="55"/>
      <c r="AU1233" s="55"/>
      <c r="AV1233" s="55"/>
      <c r="AW1233" s="55"/>
      <c r="AX1233" s="55"/>
      <c r="AY1233" s="55"/>
      <c r="AZ1233" s="55"/>
      <c r="BA1233" s="55"/>
      <c r="BB1233" s="55"/>
      <c r="BC1233" s="55"/>
      <c r="BD1233" s="55"/>
      <c r="BE1233" s="55"/>
      <c r="BF1233" s="55"/>
      <c r="BG1233" s="55"/>
      <c r="BH1233" s="55"/>
      <c r="BI1233" s="55"/>
      <c r="BJ1233" s="55"/>
      <c r="BK1233" s="55"/>
      <c r="BL1233" s="55"/>
      <c r="BM1233" s="55"/>
      <c r="BN1233" s="55"/>
      <c r="BO1233" s="55"/>
      <c r="BP1233" s="55"/>
      <c r="BQ1233" s="55"/>
      <c r="BR1233" s="55"/>
      <c r="BS1233" s="55"/>
      <c r="BT1233" s="55"/>
      <c r="BU1233" s="55"/>
      <c r="BV1233" s="55"/>
      <c r="BW1233" s="55"/>
      <c r="BX1233" s="55"/>
      <c r="BY1233" s="55"/>
      <c r="BZ1233" s="55"/>
      <c r="CA1233" s="55"/>
      <c r="CB1233" s="55"/>
      <c r="CC1233" s="55"/>
      <c r="CD1233" s="55"/>
      <c r="CE1233" s="55"/>
      <c r="CF1233" s="55"/>
      <c r="CG1233" s="55"/>
      <c r="CH1233" s="55"/>
      <c r="CI1233" s="55"/>
      <c r="CJ1233" s="55"/>
      <c r="CK1233" s="55"/>
      <c r="CL1233" s="55"/>
      <c r="CM1233" s="55"/>
      <c r="CN1233" s="55"/>
      <c r="CO1233" s="55"/>
      <c r="CP1233" s="55"/>
      <c r="CQ1233" s="55"/>
      <c r="CR1233" s="55"/>
      <c r="CS1233" s="55"/>
      <c r="CT1233" s="55"/>
      <c r="CU1233" s="55"/>
      <c r="CV1233" s="55"/>
      <c r="CW1233" s="55"/>
      <c r="CX1233" s="55"/>
      <c r="CY1233" s="55"/>
      <c r="CZ1233" s="55"/>
      <c r="DA1233" s="55"/>
      <c r="DB1233" s="55"/>
      <c r="DC1233" s="55"/>
      <c r="DD1233" s="55"/>
      <c r="DE1233" s="55"/>
      <c r="DF1233" s="55"/>
      <c r="DG1233" s="55"/>
      <c r="DH1233" s="55"/>
      <c r="DI1233" s="55"/>
      <c r="DJ1233" s="55"/>
      <c r="DK1233" s="55"/>
      <c r="DL1233" s="55"/>
    </row>
    <row r="1234" spans="1:116" s="49" customFormat="1" ht="18" customHeight="1" x14ac:dyDescent="0.25">
      <c r="A1234" s="115"/>
      <c r="C1234" s="50"/>
      <c r="D1234" s="50"/>
      <c r="E1234" s="60"/>
      <c r="F1234" s="61"/>
      <c r="G1234" s="61"/>
      <c r="H1234" s="50"/>
      <c r="I1234" s="50"/>
      <c r="J1234" s="50"/>
      <c r="K1234" s="50"/>
      <c r="L1234" s="50"/>
      <c r="M1234" s="50"/>
      <c r="N1234" s="50"/>
      <c r="O1234" s="50"/>
      <c r="P1234" s="50"/>
      <c r="Q1234" s="50"/>
      <c r="R1234" s="55"/>
      <c r="S1234" s="55"/>
      <c r="T1234" s="55"/>
      <c r="U1234" s="55"/>
      <c r="V1234" s="55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5"/>
      <c r="AK1234" s="55"/>
      <c r="AL1234" s="55"/>
      <c r="AM1234" s="55"/>
      <c r="AN1234" s="55"/>
      <c r="AO1234" s="55"/>
      <c r="AP1234" s="55"/>
      <c r="AQ1234" s="55"/>
      <c r="AR1234" s="55"/>
      <c r="AS1234" s="55"/>
      <c r="AT1234" s="55"/>
      <c r="AU1234" s="55"/>
      <c r="AV1234" s="55"/>
      <c r="AW1234" s="55"/>
      <c r="AX1234" s="55"/>
      <c r="AY1234" s="55"/>
      <c r="AZ1234" s="55"/>
      <c r="BA1234" s="55"/>
      <c r="BB1234" s="55"/>
      <c r="BC1234" s="55"/>
      <c r="BD1234" s="55"/>
      <c r="BE1234" s="55"/>
      <c r="BF1234" s="55"/>
      <c r="BG1234" s="55"/>
      <c r="BH1234" s="55"/>
      <c r="BI1234" s="55"/>
      <c r="BJ1234" s="55"/>
      <c r="BK1234" s="55"/>
      <c r="BL1234" s="55"/>
      <c r="BM1234" s="55"/>
      <c r="BN1234" s="55"/>
      <c r="BO1234" s="55"/>
      <c r="BP1234" s="55"/>
      <c r="BQ1234" s="55"/>
      <c r="BR1234" s="55"/>
      <c r="BS1234" s="55"/>
      <c r="BT1234" s="55"/>
      <c r="BU1234" s="55"/>
      <c r="BV1234" s="55"/>
      <c r="BW1234" s="55"/>
      <c r="BX1234" s="55"/>
      <c r="BY1234" s="55"/>
      <c r="BZ1234" s="55"/>
      <c r="CA1234" s="55"/>
      <c r="CB1234" s="55"/>
      <c r="CC1234" s="55"/>
      <c r="CD1234" s="55"/>
      <c r="CE1234" s="55"/>
      <c r="CF1234" s="55"/>
      <c r="CG1234" s="55"/>
      <c r="CH1234" s="55"/>
      <c r="CI1234" s="55"/>
      <c r="CJ1234" s="55"/>
      <c r="CK1234" s="55"/>
      <c r="CL1234" s="55"/>
      <c r="CM1234" s="55"/>
      <c r="CN1234" s="55"/>
      <c r="CO1234" s="55"/>
      <c r="CP1234" s="55"/>
      <c r="CQ1234" s="55"/>
      <c r="CR1234" s="55"/>
      <c r="CS1234" s="55"/>
      <c r="CT1234" s="55"/>
      <c r="CU1234" s="55"/>
      <c r="CV1234" s="55"/>
      <c r="CW1234" s="55"/>
      <c r="CX1234" s="55"/>
      <c r="CY1234" s="55"/>
      <c r="CZ1234" s="55"/>
      <c r="DA1234" s="55"/>
      <c r="DB1234" s="55"/>
      <c r="DC1234" s="55"/>
      <c r="DD1234" s="55"/>
      <c r="DE1234" s="55"/>
      <c r="DF1234" s="55"/>
      <c r="DG1234" s="55"/>
      <c r="DH1234" s="55"/>
      <c r="DI1234" s="55"/>
      <c r="DJ1234" s="55"/>
      <c r="DK1234" s="55"/>
      <c r="DL1234" s="55"/>
    </row>
    <row r="1235" spans="1:116" s="49" customFormat="1" ht="18" customHeight="1" x14ac:dyDescent="0.25">
      <c r="A1235" s="115"/>
      <c r="C1235" s="50"/>
      <c r="D1235" s="50"/>
      <c r="E1235" s="60"/>
      <c r="F1235" s="61"/>
      <c r="G1235" s="61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5"/>
      <c r="S1235" s="55"/>
      <c r="T1235" s="55"/>
      <c r="U1235" s="55"/>
      <c r="V1235" s="55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5"/>
      <c r="AK1235" s="55"/>
      <c r="AL1235" s="55"/>
      <c r="AM1235" s="55"/>
      <c r="AN1235" s="55"/>
      <c r="AO1235" s="55"/>
      <c r="AP1235" s="55"/>
      <c r="AQ1235" s="55"/>
      <c r="AR1235" s="55"/>
      <c r="AS1235" s="55"/>
      <c r="AT1235" s="55"/>
      <c r="AU1235" s="55"/>
      <c r="AV1235" s="55"/>
      <c r="AW1235" s="55"/>
      <c r="AX1235" s="55"/>
      <c r="AY1235" s="55"/>
      <c r="AZ1235" s="55"/>
      <c r="BA1235" s="55"/>
      <c r="BB1235" s="55"/>
      <c r="BC1235" s="55"/>
      <c r="BD1235" s="55"/>
      <c r="BE1235" s="55"/>
      <c r="BF1235" s="55"/>
      <c r="BG1235" s="55"/>
      <c r="BH1235" s="55"/>
      <c r="BI1235" s="55"/>
      <c r="BJ1235" s="55"/>
      <c r="BK1235" s="55"/>
      <c r="BL1235" s="55"/>
      <c r="BM1235" s="55"/>
      <c r="BN1235" s="55"/>
      <c r="BO1235" s="55"/>
      <c r="BP1235" s="55"/>
      <c r="BQ1235" s="55"/>
      <c r="BR1235" s="55"/>
      <c r="BS1235" s="55"/>
      <c r="BT1235" s="55"/>
      <c r="BU1235" s="55"/>
      <c r="BV1235" s="55"/>
      <c r="BW1235" s="55"/>
      <c r="BX1235" s="55"/>
      <c r="BY1235" s="55"/>
      <c r="BZ1235" s="55"/>
      <c r="CA1235" s="55"/>
      <c r="CB1235" s="55"/>
      <c r="CC1235" s="55"/>
      <c r="CD1235" s="55"/>
      <c r="CE1235" s="55"/>
      <c r="CF1235" s="55"/>
      <c r="CG1235" s="55"/>
      <c r="CH1235" s="55"/>
      <c r="CI1235" s="55"/>
      <c r="CJ1235" s="55"/>
      <c r="CK1235" s="55"/>
      <c r="CL1235" s="55"/>
      <c r="CM1235" s="55"/>
      <c r="CN1235" s="55"/>
      <c r="CO1235" s="55"/>
      <c r="CP1235" s="55"/>
      <c r="CQ1235" s="55"/>
      <c r="CR1235" s="55"/>
      <c r="CS1235" s="55"/>
      <c r="CT1235" s="55"/>
      <c r="CU1235" s="55"/>
      <c r="CV1235" s="55"/>
      <c r="CW1235" s="55"/>
      <c r="CX1235" s="55"/>
      <c r="CY1235" s="55"/>
      <c r="CZ1235" s="55"/>
      <c r="DA1235" s="55"/>
      <c r="DB1235" s="55"/>
      <c r="DC1235" s="55"/>
      <c r="DD1235" s="55"/>
      <c r="DE1235" s="55"/>
      <c r="DF1235" s="55"/>
      <c r="DG1235" s="55"/>
      <c r="DH1235" s="55"/>
      <c r="DI1235" s="55"/>
      <c r="DJ1235" s="55"/>
      <c r="DK1235" s="55"/>
      <c r="DL1235" s="55"/>
    </row>
    <row r="1236" spans="1:116" s="49" customFormat="1" ht="18" customHeight="1" x14ac:dyDescent="0.25">
      <c r="A1236" s="115"/>
      <c r="C1236" s="50"/>
      <c r="D1236" s="50"/>
      <c r="E1236" s="60"/>
      <c r="F1236" s="61"/>
      <c r="G1236" s="61"/>
      <c r="H1236" s="50"/>
      <c r="I1236" s="50"/>
      <c r="J1236" s="50"/>
      <c r="K1236" s="50"/>
      <c r="L1236" s="50"/>
      <c r="M1236" s="50"/>
      <c r="N1236" s="50"/>
      <c r="O1236" s="50"/>
      <c r="P1236" s="50"/>
      <c r="Q1236" s="50"/>
      <c r="R1236" s="55"/>
      <c r="S1236" s="55"/>
      <c r="T1236" s="55"/>
      <c r="U1236" s="55"/>
      <c r="V1236" s="55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5"/>
      <c r="AK1236" s="55"/>
      <c r="AL1236" s="55"/>
      <c r="AM1236" s="55"/>
      <c r="AN1236" s="55"/>
      <c r="AO1236" s="55"/>
      <c r="AP1236" s="55"/>
      <c r="AQ1236" s="55"/>
      <c r="AR1236" s="55"/>
      <c r="AS1236" s="55"/>
      <c r="AT1236" s="55"/>
      <c r="AU1236" s="55"/>
      <c r="AV1236" s="55"/>
      <c r="AW1236" s="55"/>
      <c r="AX1236" s="55"/>
      <c r="AY1236" s="55"/>
      <c r="AZ1236" s="55"/>
      <c r="BA1236" s="55"/>
      <c r="BB1236" s="55"/>
      <c r="BC1236" s="55"/>
      <c r="BD1236" s="55"/>
      <c r="BE1236" s="55"/>
      <c r="BF1236" s="55"/>
      <c r="BG1236" s="55"/>
      <c r="BH1236" s="55"/>
      <c r="BI1236" s="55"/>
      <c r="BJ1236" s="55"/>
      <c r="BK1236" s="55"/>
      <c r="BL1236" s="55"/>
      <c r="BM1236" s="55"/>
      <c r="BN1236" s="55"/>
      <c r="BO1236" s="55"/>
      <c r="BP1236" s="55"/>
      <c r="BQ1236" s="55"/>
      <c r="BR1236" s="55"/>
      <c r="BS1236" s="55"/>
      <c r="BT1236" s="55"/>
      <c r="BU1236" s="55"/>
      <c r="BV1236" s="55"/>
      <c r="BW1236" s="55"/>
      <c r="BX1236" s="55"/>
      <c r="BY1236" s="55"/>
      <c r="BZ1236" s="55"/>
      <c r="CA1236" s="55"/>
      <c r="CB1236" s="55"/>
      <c r="CC1236" s="55"/>
      <c r="CD1236" s="55"/>
      <c r="CE1236" s="55"/>
      <c r="CF1236" s="55"/>
      <c r="CG1236" s="55"/>
      <c r="CH1236" s="55"/>
      <c r="CI1236" s="55"/>
      <c r="CJ1236" s="55"/>
      <c r="CK1236" s="55"/>
      <c r="CL1236" s="55"/>
      <c r="CM1236" s="55"/>
      <c r="CN1236" s="55"/>
      <c r="CO1236" s="55"/>
      <c r="CP1236" s="55"/>
      <c r="CQ1236" s="55"/>
      <c r="CR1236" s="55"/>
      <c r="CS1236" s="55"/>
      <c r="CT1236" s="55"/>
      <c r="CU1236" s="55"/>
      <c r="CV1236" s="55"/>
      <c r="CW1236" s="55"/>
      <c r="CX1236" s="55"/>
      <c r="CY1236" s="55"/>
      <c r="CZ1236" s="55"/>
      <c r="DA1236" s="55"/>
      <c r="DB1236" s="55"/>
      <c r="DC1236" s="55"/>
      <c r="DD1236" s="55"/>
      <c r="DE1236" s="55"/>
      <c r="DF1236" s="55"/>
      <c r="DG1236" s="55"/>
      <c r="DH1236" s="55"/>
      <c r="DI1236" s="55"/>
      <c r="DJ1236" s="55"/>
      <c r="DK1236" s="55"/>
      <c r="DL1236" s="55"/>
    </row>
    <row r="1237" spans="1:116" s="49" customFormat="1" ht="18" customHeight="1" x14ac:dyDescent="0.25">
      <c r="A1237" s="115"/>
      <c r="C1237" s="50"/>
      <c r="D1237" s="50"/>
      <c r="E1237" s="60"/>
      <c r="F1237" s="61"/>
      <c r="G1237" s="61"/>
      <c r="H1237" s="50"/>
      <c r="I1237" s="50"/>
      <c r="J1237" s="50"/>
      <c r="K1237" s="50"/>
      <c r="L1237" s="50"/>
      <c r="M1237" s="50"/>
      <c r="N1237" s="50"/>
      <c r="O1237" s="50"/>
      <c r="P1237" s="50"/>
      <c r="Q1237" s="50"/>
      <c r="R1237" s="55"/>
      <c r="S1237" s="55"/>
      <c r="T1237" s="55"/>
      <c r="U1237" s="55"/>
      <c r="V1237" s="55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5"/>
      <c r="AK1237" s="55"/>
      <c r="AL1237" s="55"/>
      <c r="AM1237" s="55"/>
      <c r="AN1237" s="55"/>
      <c r="AO1237" s="55"/>
      <c r="AP1237" s="55"/>
      <c r="AQ1237" s="55"/>
      <c r="AR1237" s="55"/>
      <c r="AS1237" s="55"/>
      <c r="AT1237" s="55"/>
      <c r="AU1237" s="55"/>
      <c r="AV1237" s="55"/>
      <c r="AW1237" s="55"/>
      <c r="AX1237" s="55"/>
      <c r="AY1237" s="55"/>
      <c r="AZ1237" s="55"/>
      <c r="BA1237" s="55"/>
      <c r="BB1237" s="55"/>
      <c r="BC1237" s="55"/>
      <c r="BD1237" s="55"/>
      <c r="BE1237" s="55"/>
      <c r="BF1237" s="55"/>
      <c r="BG1237" s="55"/>
      <c r="BH1237" s="55"/>
      <c r="BI1237" s="55"/>
      <c r="BJ1237" s="55"/>
      <c r="BK1237" s="55"/>
      <c r="BL1237" s="55"/>
      <c r="BM1237" s="55"/>
      <c r="BN1237" s="55"/>
      <c r="BO1237" s="55"/>
      <c r="BP1237" s="55"/>
      <c r="BQ1237" s="55"/>
      <c r="BR1237" s="55"/>
      <c r="BS1237" s="55"/>
      <c r="BT1237" s="55"/>
      <c r="BU1237" s="55"/>
      <c r="BV1237" s="55"/>
      <c r="BW1237" s="55"/>
      <c r="BX1237" s="55"/>
      <c r="BY1237" s="55"/>
      <c r="BZ1237" s="55"/>
      <c r="CA1237" s="55"/>
      <c r="CB1237" s="55"/>
      <c r="CC1237" s="55"/>
      <c r="CD1237" s="55"/>
      <c r="CE1237" s="55"/>
      <c r="CF1237" s="55"/>
      <c r="CG1237" s="55"/>
      <c r="CH1237" s="55"/>
      <c r="CI1237" s="55"/>
      <c r="CJ1237" s="55"/>
      <c r="CK1237" s="55"/>
      <c r="CL1237" s="55"/>
      <c r="CM1237" s="55"/>
      <c r="CN1237" s="55"/>
      <c r="CO1237" s="55"/>
      <c r="CP1237" s="55"/>
      <c r="CQ1237" s="55"/>
      <c r="CR1237" s="55"/>
      <c r="CS1237" s="55"/>
      <c r="CT1237" s="55"/>
      <c r="CU1237" s="55"/>
      <c r="CV1237" s="55"/>
      <c r="CW1237" s="55"/>
      <c r="CX1237" s="55"/>
      <c r="CY1237" s="55"/>
      <c r="CZ1237" s="55"/>
      <c r="DA1237" s="55"/>
      <c r="DB1237" s="55"/>
      <c r="DC1237" s="55"/>
      <c r="DD1237" s="55"/>
      <c r="DE1237" s="55"/>
      <c r="DF1237" s="55"/>
      <c r="DG1237" s="55"/>
      <c r="DH1237" s="55"/>
      <c r="DI1237" s="55"/>
      <c r="DJ1237" s="55"/>
      <c r="DK1237" s="55"/>
      <c r="DL1237" s="55"/>
    </row>
  </sheetData>
  <autoFilter ref="A5:DL31"/>
  <mergeCells count="9">
    <mergeCell ref="H4:H5"/>
    <mergeCell ref="A1:G1"/>
    <mergeCell ref="A2:G2"/>
    <mergeCell ref="A4:A5"/>
    <mergeCell ref="B4:B5"/>
    <mergeCell ref="C4:D4"/>
    <mergeCell ref="E4:E5"/>
    <mergeCell ref="F4:F5"/>
    <mergeCell ref="G4:G5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236"/>
  <sheetViews>
    <sheetView zoomScale="96" zoomScaleNormal="96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1:A1048576"/>
    </sheetView>
  </sheetViews>
  <sheetFormatPr defaultRowHeight="18" customHeight="1" x14ac:dyDescent="0.25"/>
  <cols>
    <col min="1" max="1" width="8.140625" style="115" bestFit="1" customWidth="1"/>
    <col min="2" max="2" width="47" style="49" bestFit="1" customWidth="1"/>
    <col min="3" max="3" width="10.85546875" style="50" customWidth="1"/>
    <col min="4" max="4" width="9.85546875" style="50" customWidth="1"/>
    <col min="5" max="5" width="14.5703125" style="60" bestFit="1" customWidth="1"/>
    <col min="6" max="6" width="13.42578125" style="61" customWidth="1"/>
    <col min="7" max="7" width="14.7109375" style="61" customWidth="1"/>
    <col min="8" max="8" width="13.42578125" style="50" customWidth="1"/>
    <col min="9" max="9" width="9.140625" style="50"/>
    <col min="10" max="10" width="10.42578125" style="50" customWidth="1"/>
    <col min="11" max="17" width="9.140625" style="50"/>
    <col min="18" max="116" width="9.140625" style="55"/>
    <col min="117" max="16384" width="9.140625" style="50"/>
  </cols>
  <sheetData>
    <row r="1" spans="1:116" s="68" customFormat="1" ht="23.25" customHeight="1" x14ac:dyDescent="0.3">
      <c r="A1" s="119" t="s">
        <v>61</v>
      </c>
      <c r="B1" s="119"/>
      <c r="C1" s="119"/>
      <c r="D1" s="119"/>
      <c r="E1" s="119"/>
      <c r="F1" s="119"/>
      <c r="G1" s="119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</row>
    <row r="2" spans="1:116" s="68" customFormat="1" ht="23.25" customHeight="1" x14ac:dyDescent="0.3">
      <c r="A2" s="120" t="s">
        <v>144</v>
      </c>
      <c r="B2" s="120"/>
      <c r="C2" s="120"/>
      <c r="D2" s="120"/>
      <c r="E2" s="120"/>
      <c r="F2" s="120"/>
      <c r="G2" s="120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</row>
    <row r="3" spans="1:116" ht="10.5" customHeight="1" x14ac:dyDescent="0.25">
      <c r="A3" s="111"/>
      <c r="B3" s="65"/>
      <c r="C3" s="65"/>
      <c r="D3" s="65"/>
      <c r="E3" s="65"/>
      <c r="F3" s="65"/>
      <c r="G3" s="65"/>
    </row>
    <row r="4" spans="1:116" s="58" customFormat="1" ht="18" customHeight="1" x14ac:dyDescent="0.25">
      <c r="A4" s="121" t="s">
        <v>9</v>
      </c>
      <c r="B4" s="123" t="s">
        <v>8</v>
      </c>
      <c r="C4" s="125" t="s">
        <v>7</v>
      </c>
      <c r="D4" s="126"/>
      <c r="E4" s="123" t="s">
        <v>6</v>
      </c>
      <c r="F4" s="127" t="s">
        <v>5</v>
      </c>
      <c r="G4" s="127" t="s">
        <v>4</v>
      </c>
      <c r="H4" s="118" t="s">
        <v>88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</row>
    <row r="5" spans="1:116" s="58" customFormat="1" ht="18" customHeight="1" x14ac:dyDescent="0.25">
      <c r="A5" s="122"/>
      <c r="B5" s="124"/>
      <c r="C5" s="69" t="s">
        <v>3</v>
      </c>
      <c r="D5" s="69" t="s">
        <v>2</v>
      </c>
      <c r="E5" s="124"/>
      <c r="F5" s="128"/>
      <c r="G5" s="128"/>
      <c r="H5" s="118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</row>
    <row r="6" spans="1:116" s="76" customFormat="1" ht="18" customHeight="1" x14ac:dyDescent="0.25">
      <c r="A6" s="113"/>
      <c r="B6" s="70" t="s">
        <v>1</v>
      </c>
      <c r="C6" s="71"/>
      <c r="D6" s="71"/>
      <c r="E6" s="72"/>
      <c r="F6" s="73"/>
      <c r="G6" s="74">
        <f>T6.19!G31</f>
        <v>28242446</v>
      </c>
      <c r="H6" s="75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</row>
    <row r="7" spans="1:116" ht="18" customHeight="1" x14ac:dyDescent="0.25">
      <c r="A7" s="112">
        <v>44378</v>
      </c>
      <c r="B7" s="59" t="s">
        <v>211</v>
      </c>
      <c r="C7" s="48"/>
      <c r="D7" s="48" t="s">
        <v>11</v>
      </c>
      <c r="E7" s="52">
        <v>500000</v>
      </c>
      <c r="F7" s="52"/>
      <c r="G7" s="52">
        <f>G6+E7-F7</f>
        <v>28742446</v>
      </c>
      <c r="H7" s="53" t="s">
        <v>37</v>
      </c>
    </row>
    <row r="8" spans="1:116" ht="18" customHeight="1" x14ac:dyDescent="0.25">
      <c r="A8" s="112">
        <v>44378</v>
      </c>
      <c r="B8" s="59" t="s">
        <v>64</v>
      </c>
      <c r="C8" s="48"/>
      <c r="D8" s="48"/>
      <c r="E8" s="51"/>
      <c r="F8" s="52">
        <v>2200</v>
      </c>
      <c r="G8" s="52">
        <f t="shared" ref="G8:G29" si="0">G7+E8-F8</f>
        <v>28740246</v>
      </c>
      <c r="H8" s="53" t="s">
        <v>60</v>
      </c>
    </row>
    <row r="9" spans="1:116" ht="18" customHeight="1" x14ac:dyDescent="0.25">
      <c r="A9" s="112">
        <v>44380</v>
      </c>
      <c r="B9" s="59" t="s">
        <v>148</v>
      </c>
      <c r="C9" s="48"/>
      <c r="D9" s="48"/>
      <c r="E9" s="51"/>
      <c r="F9" s="52">
        <v>2302200</v>
      </c>
      <c r="G9" s="52">
        <f t="shared" si="0"/>
        <v>26438046</v>
      </c>
      <c r="H9" s="53" t="s">
        <v>89</v>
      </c>
    </row>
    <row r="10" spans="1:116" ht="18" customHeight="1" x14ac:dyDescent="0.25">
      <c r="A10" s="112">
        <v>44383</v>
      </c>
      <c r="B10" s="59" t="s">
        <v>134</v>
      </c>
      <c r="C10" s="48" t="s">
        <v>11</v>
      </c>
      <c r="D10" s="48"/>
      <c r="E10" s="51">
        <v>1000000</v>
      </c>
      <c r="F10" s="52"/>
      <c r="G10" s="52">
        <f t="shared" si="0"/>
        <v>27438046</v>
      </c>
      <c r="H10" s="53" t="s">
        <v>38</v>
      </c>
    </row>
    <row r="11" spans="1:116" ht="18" customHeight="1" x14ac:dyDescent="0.25">
      <c r="A11" s="114">
        <v>44383</v>
      </c>
      <c r="B11" s="59" t="s">
        <v>149</v>
      </c>
      <c r="C11" s="48" t="s">
        <v>11</v>
      </c>
      <c r="D11" s="48"/>
      <c r="E11" s="51">
        <v>500000</v>
      </c>
      <c r="F11" s="52"/>
      <c r="G11" s="52">
        <f t="shared" si="0"/>
        <v>27938046</v>
      </c>
      <c r="H11" s="53" t="s">
        <v>38</v>
      </c>
    </row>
    <row r="12" spans="1:116" ht="18" customHeight="1" x14ac:dyDescent="0.25">
      <c r="A12" s="112">
        <v>44383</v>
      </c>
      <c r="B12" s="59" t="s">
        <v>66</v>
      </c>
      <c r="C12" s="48" t="s">
        <v>11</v>
      </c>
      <c r="D12" s="48"/>
      <c r="E12" s="51">
        <v>370000</v>
      </c>
      <c r="F12" s="52"/>
      <c r="G12" s="52">
        <f t="shared" si="0"/>
        <v>28308046</v>
      </c>
      <c r="H12" s="53" t="s">
        <v>38</v>
      </c>
    </row>
    <row r="13" spans="1:116" ht="18" customHeight="1" x14ac:dyDescent="0.25">
      <c r="A13" s="112">
        <v>44385</v>
      </c>
      <c r="B13" s="59" t="s">
        <v>92</v>
      </c>
      <c r="C13" s="48"/>
      <c r="D13" s="48" t="s">
        <v>11</v>
      </c>
      <c r="E13" s="51">
        <v>200000</v>
      </c>
      <c r="F13" s="52"/>
      <c r="G13" s="52">
        <f t="shared" si="0"/>
        <v>28508046</v>
      </c>
      <c r="H13" s="53" t="s">
        <v>37</v>
      </c>
    </row>
    <row r="14" spans="1:116" ht="18" customHeight="1" x14ac:dyDescent="0.25">
      <c r="A14" s="112">
        <v>44386</v>
      </c>
      <c r="B14" s="59" t="s">
        <v>100</v>
      </c>
      <c r="C14" s="48"/>
      <c r="D14" s="48"/>
      <c r="E14" s="52"/>
      <c r="F14" s="52">
        <v>540000</v>
      </c>
      <c r="G14" s="52">
        <f t="shared" si="0"/>
        <v>27968046</v>
      </c>
      <c r="H14" s="53" t="s">
        <v>90</v>
      </c>
    </row>
    <row r="15" spans="1:116" ht="18" customHeight="1" x14ac:dyDescent="0.25">
      <c r="A15" s="112">
        <v>44389</v>
      </c>
      <c r="B15" s="59" t="s">
        <v>150</v>
      </c>
      <c r="C15" s="48" t="s">
        <v>11</v>
      </c>
      <c r="D15" s="48"/>
      <c r="E15" s="51">
        <v>350000</v>
      </c>
      <c r="F15" s="52"/>
      <c r="G15" s="52">
        <f t="shared" si="0"/>
        <v>28318046</v>
      </c>
      <c r="H15" s="53" t="s">
        <v>38</v>
      </c>
    </row>
    <row r="16" spans="1:116" ht="18" customHeight="1" x14ac:dyDescent="0.25">
      <c r="A16" s="112">
        <v>44391</v>
      </c>
      <c r="B16" s="59" t="s">
        <v>151</v>
      </c>
      <c r="C16" s="48" t="s">
        <v>11</v>
      </c>
      <c r="D16" s="48"/>
      <c r="E16" s="51">
        <v>200000</v>
      </c>
      <c r="F16" s="52"/>
      <c r="G16" s="52">
        <f t="shared" si="0"/>
        <v>28518046</v>
      </c>
      <c r="H16" s="53" t="s">
        <v>38</v>
      </c>
    </row>
    <row r="17" spans="1:116" ht="18" customHeight="1" x14ac:dyDescent="0.25">
      <c r="A17" s="112">
        <v>44391</v>
      </c>
      <c r="B17" s="59" t="s">
        <v>152</v>
      </c>
      <c r="C17" s="48" t="s">
        <v>11</v>
      </c>
      <c r="D17" s="48"/>
      <c r="E17" s="51">
        <v>500000</v>
      </c>
      <c r="F17" s="52"/>
      <c r="G17" s="52">
        <f t="shared" si="0"/>
        <v>29018046</v>
      </c>
      <c r="H17" s="53" t="s">
        <v>38</v>
      </c>
    </row>
    <row r="18" spans="1:116" ht="18" customHeight="1" x14ac:dyDescent="0.25">
      <c r="A18" s="112">
        <v>44392</v>
      </c>
      <c r="B18" s="59" t="s">
        <v>153</v>
      </c>
      <c r="C18" s="48" t="s">
        <v>11</v>
      </c>
      <c r="D18" s="48"/>
      <c r="E18" s="52">
        <v>500000</v>
      </c>
      <c r="F18" s="52"/>
      <c r="G18" s="52">
        <f t="shared" si="0"/>
        <v>29518046</v>
      </c>
      <c r="H18" s="53" t="s">
        <v>38</v>
      </c>
    </row>
    <row r="19" spans="1:116" ht="18" customHeight="1" x14ac:dyDescent="0.25">
      <c r="A19" s="112">
        <v>44394</v>
      </c>
      <c r="B19" s="59" t="s">
        <v>66</v>
      </c>
      <c r="C19" s="48" t="s">
        <v>11</v>
      </c>
      <c r="D19" s="48"/>
      <c r="E19" s="52">
        <v>200000</v>
      </c>
      <c r="F19" s="52"/>
      <c r="G19" s="52">
        <f t="shared" si="0"/>
        <v>29718046</v>
      </c>
      <c r="H19" s="53" t="s">
        <v>38</v>
      </c>
    </row>
    <row r="20" spans="1:116" ht="18" customHeight="1" x14ac:dyDescent="0.25">
      <c r="A20" s="112">
        <v>44397</v>
      </c>
      <c r="B20" s="59" t="s">
        <v>66</v>
      </c>
      <c r="C20" s="48" t="s">
        <v>11</v>
      </c>
      <c r="D20" s="48"/>
      <c r="E20" s="52">
        <v>200000</v>
      </c>
      <c r="F20" s="52"/>
      <c r="G20" s="52">
        <f t="shared" si="0"/>
        <v>29918046</v>
      </c>
      <c r="H20" s="53" t="s">
        <v>38</v>
      </c>
    </row>
    <row r="21" spans="1:116" ht="18" customHeight="1" x14ac:dyDescent="0.25">
      <c r="A21" s="112">
        <v>44398</v>
      </c>
      <c r="B21" s="59" t="s">
        <v>66</v>
      </c>
      <c r="C21" s="48" t="s">
        <v>11</v>
      </c>
      <c r="D21" s="48"/>
      <c r="E21" s="52">
        <v>200000</v>
      </c>
      <c r="F21" s="52"/>
      <c r="G21" s="52">
        <f t="shared" si="0"/>
        <v>30118046</v>
      </c>
      <c r="H21" s="53" t="s">
        <v>38</v>
      </c>
    </row>
    <row r="22" spans="1:116" ht="18" customHeight="1" x14ac:dyDescent="0.25">
      <c r="A22" s="112">
        <v>44400</v>
      </c>
      <c r="B22" s="59" t="s">
        <v>100</v>
      </c>
      <c r="C22" s="48"/>
      <c r="D22" s="48"/>
      <c r="E22" s="52"/>
      <c r="F22" s="52">
        <v>540000</v>
      </c>
      <c r="G22" s="52">
        <f t="shared" si="0"/>
        <v>29578046</v>
      </c>
      <c r="H22" s="53" t="s">
        <v>90</v>
      </c>
    </row>
    <row r="23" spans="1:116" ht="18" customHeight="1" x14ac:dyDescent="0.25">
      <c r="A23" s="112">
        <v>44402</v>
      </c>
      <c r="B23" s="59" t="s">
        <v>83</v>
      </c>
      <c r="C23" s="48"/>
      <c r="D23" s="48"/>
      <c r="E23" s="52">
        <v>2414</v>
      </c>
      <c r="F23" s="52"/>
      <c r="G23" s="52">
        <f t="shared" si="0"/>
        <v>29580460</v>
      </c>
      <c r="H23" s="53" t="s">
        <v>83</v>
      </c>
    </row>
    <row r="24" spans="1:116" ht="18" customHeight="1" x14ac:dyDescent="0.25">
      <c r="A24" s="112">
        <v>44403</v>
      </c>
      <c r="B24" s="59" t="s">
        <v>147</v>
      </c>
      <c r="C24" s="48"/>
      <c r="D24" s="48" t="s">
        <v>11</v>
      </c>
      <c r="E24" s="52">
        <v>500000</v>
      </c>
      <c r="F24" s="52"/>
      <c r="G24" s="52">
        <f t="shared" si="0"/>
        <v>30080460</v>
      </c>
      <c r="H24" s="53" t="s">
        <v>37</v>
      </c>
    </row>
    <row r="25" spans="1:116" ht="18" customHeight="1" x14ac:dyDescent="0.25">
      <c r="A25" s="112">
        <v>44405</v>
      </c>
      <c r="B25" s="59" t="s">
        <v>155</v>
      </c>
      <c r="C25" s="48" t="s">
        <v>11</v>
      </c>
      <c r="D25" s="48"/>
      <c r="E25" s="52">
        <v>500000</v>
      </c>
      <c r="F25" s="52"/>
      <c r="G25" s="52">
        <f t="shared" si="0"/>
        <v>30580460</v>
      </c>
      <c r="H25" s="53" t="s">
        <v>38</v>
      </c>
    </row>
    <row r="26" spans="1:116" ht="18" customHeight="1" x14ac:dyDescent="0.25">
      <c r="A26" s="112">
        <v>44405</v>
      </c>
      <c r="B26" s="59" t="s">
        <v>66</v>
      </c>
      <c r="C26" s="48" t="s">
        <v>11</v>
      </c>
      <c r="D26" s="48"/>
      <c r="E26" s="52">
        <v>500000</v>
      </c>
      <c r="F26" s="52"/>
      <c r="G26" s="52">
        <f t="shared" si="0"/>
        <v>31080460</v>
      </c>
      <c r="H26" s="53" t="s">
        <v>38</v>
      </c>
    </row>
    <row r="27" spans="1:116" ht="18" customHeight="1" x14ac:dyDescent="0.25">
      <c r="A27" s="112">
        <v>44406</v>
      </c>
      <c r="B27" s="59" t="s">
        <v>156</v>
      </c>
      <c r="C27" s="48"/>
      <c r="D27" s="48"/>
      <c r="E27" s="52"/>
      <c r="F27" s="52">
        <v>2082200</v>
      </c>
      <c r="G27" s="52">
        <f t="shared" si="0"/>
        <v>28998260</v>
      </c>
      <c r="H27" s="53" t="s">
        <v>89</v>
      </c>
    </row>
    <row r="28" spans="1:116" ht="18" customHeight="1" x14ac:dyDescent="0.25">
      <c r="A28" s="112">
        <v>44406</v>
      </c>
      <c r="B28" s="59" t="s">
        <v>157</v>
      </c>
      <c r="C28" s="48"/>
      <c r="D28" s="48"/>
      <c r="E28" s="52"/>
      <c r="F28" s="52">
        <v>4080000</v>
      </c>
      <c r="G28" s="52">
        <f t="shared" si="0"/>
        <v>24918260</v>
      </c>
      <c r="H28" s="53" t="s">
        <v>89</v>
      </c>
    </row>
    <row r="29" spans="1:116" ht="18" customHeight="1" x14ac:dyDescent="0.25">
      <c r="A29" s="112">
        <v>44407</v>
      </c>
      <c r="B29" s="59" t="s">
        <v>158</v>
      </c>
      <c r="C29" s="48" t="s">
        <v>11</v>
      </c>
      <c r="D29" s="48"/>
      <c r="E29" s="52">
        <v>1000000</v>
      </c>
      <c r="F29" s="52"/>
      <c r="G29" s="52">
        <f t="shared" si="0"/>
        <v>25918260</v>
      </c>
      <c r="H29" s="53" t="s">
        <v>38</v>
      </c>
    </row>
    <row r="30" spans="1:116" s="80" customFormat="1" ht="18" customHeight="1" x14ac:dyDescent="0.25">
      <c r="A30" s="113"/>
      <c r="B30" s="70" t="s">
        <v>10</v>
      </c>
      <c r="C30" s="71"/>
      <c r="D30" s="71"/>
      <c r="E30" s="78">
        <f>SUM(E7:E29)</f>
        <v>7222414</v>
      </c>
      <c r="F30" s="79">
        <f>SUM(F7:F29)</f>
        <v>9546600</v>
      </c>
      <c r="G30" s="74">
        <f>SUM(G6+E30-F30)</f>
        <v>25918260</v>
      </c>
      <c r="H30" s="75"/>
      <c r="I30" s="76"/>
      <c r="J30" s="76"/>
      <c r="K30" s="76"/>
      <c r="L30" s="76"/>
      <c r="M30" s="76"/>
      <c r="N30" s="76"/>
      <c r="O30" s="76"/>
      <c r="P30" s="76"/>
      <c r="Q30" s="76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</row>
    <row r="31" spans="1:116" s="56" customFormat="1" ht="18" customHeight="1" x14ac:dyDescent="0.25">
      <c r="A31" s="115"/>
      <c r="B31" s="57"/>
      <c r="C31" s="57"/>
      <c r="D31" s="60"/>
      <c r="E31" s="61"/>
      <c r="F31" s="62"/>
      <c r="G31" s="50"/>
      <c r="H31" s="55"/>
      <c r="I31" s="63"/>
      <c r="J31" s="50"/>
      <c r="K31" s="50"/>
      <c r="L31" s="50"/>
      <c r="M31" s="50"/>
      <c r="N31" s="50"/>
      <c r="O31" s="50"/>
      <c r="P31" s="50"/>
      <c r="Q31" s="50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</row>
    <row r="32" spans="1:116" s="56" customFormat="1" ht="18" customHeight="1" x14ac:dyDescent="0.25">
      <c r="A32" s="115"/>
      <c r="B32" s="57"/>
      <c r="C32" s="57"/>
      <c r="D32" s="60"/>
      <c r="E32" s="61"/>
      <c r="F32" s="62"/>
      <c r="G32" s="50"/>
      <c r="H32" s="55"/>
      <c r="I32" s="63"/>
      <c r="J32" s="50"/>
      <c r="K32" s="50"/>
      <c r="L32" s="50"/>
      <c r="M32" s="50"/>
      <c r="N32" s="50"/>
      <c r="O32" s="50"/>
      <c r="P32" s="50"/>
      <c r="Q32" s="50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</row>
    <row r="33" spans="1:116" s="56" customFormat="1" ht="18" customHeight="1" x14ac:dyDescent="0.25">
      <c r="A33" s="115"/>
      <c r="B33" s="57"/>
      <c r="C33" s="57"/>
      <c r="D33" s="60"/>
      <c r="E33" s="61"/>
      <c r="F33" s="62"/>
      <c r="G33" s="50"/>
      <c r="H33" s="55"/>
      <c r="I33" s="63"/>
      <c r="J33" s="50"/>
      <c r="K33" s="50"/>
      <c r="L33" s="50"/>
      <c r="M33" s="50"/>
      <c r="N33" s="50"/>
      <c r="O33" s="50"/>
      <c r="P33" s="50"/>
      <c r="Q33" s="50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</row>
    <row r="34" spans="1:116" s="64" customFormat="1" ht="18" customHeight="1" x14ac:dyDescent="0.25">
      <c r="A34" s="115"/>
      <c r="B34" s="57"/>
      <c r="C34" s="57"/>
      <c r="D34" s="60"/>
      <c r="E34" s="61"/>
      <c r="F34" s="62"/>
      <c r="G34" s="50"/>
      <c r="H34" s="55"/>
      <c r="I34" s="50"/>
      <c r="J34" s="50"/>
      <c r="K34" s="50"/>
      <c r="L34" s="50"/>
      <c r="M34" s="50"/>
      <c r="N34" s="50"/>
      <c r="O34" s="50"/>
      <c r="P34" s="50"/>
      <c r="Q34" s="50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</row>
    <row r="35" spans="1:116" s="55" customFormat="1" ht="18" customHeight="1" x14ac:dyDescent="0.25">
      <c r="A35" s="115"/>
      <c r="B35" s="57"/>
      <c r="C35" s="57"/>
      <c r="D35" s="60"/>
      <c r="E35" s="61"/>
      <c r="F35" s="62"/>
      <c r="G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16" s="55" customFormat="1" ht="18" customHeight="1" x14ac:dyDescent="0.25">
      <c r="A36" s="115"/>
      <c r="B36" s="57"/>
      <c r="C36" s="57"/>
      <c r="D36" s="60"/>
      <c r="E36" s="61"/>
      <c r="F36" s="62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116" s="55" customFormat="1" ht="18" customHeight="1" x14ac:dyDescent="0.25">
      <c r="A37" s="115"/>
      <c r="B37" s="57"/>
      <c r="C37" s="57"/>
      <c r="D37" s="60"/>
      <c r="E37" s="61"/>
      <c r="F37" s="62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16" s="55" customFormat="1" ht="18" customHeight="1" x14ac:dyDescent="0.25">
      <c r="A38" s="115"/>
      <c r="B38" s="57"/>
      <c r="C38" s="57"/>
      <c r="D38" s="60"/>
      <c r="E38" s="61"/>
      <c r="F38" s="62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16" s="55" customFormat="1" ht="18" customHeight="1" x14ac:dyDescent="0.25">
      <c r="A39" s="115"/>
      <c r="B39" s="50"/>
      <c r="C39" s="50"/>
      <c r="D39" s="50"/>
      <c r="E39" s="60"/>
      <c r="F39" s="61"/>
      <c r="G39" s="62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16" s="55" customFormat="1" ht="18" customHeight="1" x14ac:dyDescent="0.25">
      <c r="A40" s="115"/>
      <c r="B40" s="50"/>
      <c r="C40" s="50"/>
      <c r="D40" s="50"/>
      <c r="E40" s="60"/>
      <c r="F40" s="61"/>
      <c r="G40" s="62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16" s="55" customFormat="1" ht="18" customHeight="1" x14ac:dyDescent="0.25">
      <c r="A41" s="115"/>
      <c r="B41" s="50"/>
      <c r="C41" s="50"/>
      <c r="D41" s="50"/>
      <c r="E41" s="60"/>
      <c r="F41" s="61"/>
      <c r="G41" s="62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16" s="55" customFormat="1" ht="18" customHeight="1" x14ac:dyDescent="0.25">
      <c r="A42" s="115"/>
      <c r="B42" s="50"/>
      <c r="C42" s="50"/>
      <c r="D42" s="50"/>
      <c r="E42" s="60"/>
      <c r="F42" s="61"/>
      <c r="G42" s="62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16" s="55" customFormat="1" ht="18" customHeight="1" x14ac:dyDescent="0.25">
      <c r="A43" s="115"/>
      <c r="B43" s="50"/>
      <c r="C43" s="50"/>
      <c r="D43" s="50"/>
      <c r="E43" s="60"/>
      <c r="F43" s="61"/>
      <c r="G43" s="62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16" s="55" customFormat="1" ht="18" customHeight="1" x14ac:dyDescent="0.25">
      <c r="A44" s="115"/>
      <c r="B44" s="50"/>
      <c r="C44" s="50"/>
      <c r="D44" s="50"/>
      <c r="E44" s="60"/>
      <c r="F44" s="61"/>
      <c r="G44" s="62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16" s="55" customFormat="1" ht="18" customHeight="1" x14ac:dyDescent="0.25">
      <c r="A45" s="115"/>
      <c r="B45" s="50"/>
      <c r="C45" s="50"/>
      <c r="D45" s="50"/>
      <c r="E45" s="60"/>
      <c r="F45" s="61"/>
      <c r="G45" s="62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16" s="55" customFormat="1" ht="18" customHeight="1" x14ac:dyDescent="0.25">
      <c r="A46" s="115"/>
      <c r="B46" s="50"/>
      <c r="C46" s="50"/>
      <c r="D46" s="50"/>
      <c r="E46" s="60"/>
      <c r="F46" s="61"/>
      <c r="G46" s="62"/>
      <c r="H46" s="50"/>
      <c r="I46" s="50" t="s">
        <v>0</v>
      </c>
      <c r="J46" s="50"/>
      <c r="K46" s="50"/>
      <c r="L46" s="50"/>
      <c r="M46" s="50"/>
      <c r="N46" s="50"/>
      <c r="O46" s="50"/>
      <c r="P46" s="50"/>
      <c r="Q46" s="50"/>
    </row>
    <row r="47" spans="1:116" s="55" customFormat="1" ht="18" customHeight="1" x14ac:dyDescent="0.25">
      <c r="A47" s="115"/>
      <c r="B47" s="50"/>
      <c r="C47" s="50"/>
      <c r="D47" s="50"/>
      <c r="E47" s="60"/>
      <c r="F47" s="61"/>
      <c r="G47" s="62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16" s="55" customFormat="1" ht="18" customHeight="1" x14ac:dyDescent="0.25">
      <c r="A48" s="115"/>
      <c r="B48" s="50"/>
      <c r="C48" s="50"/>
      <c r="D48" s="50"/>
      <c r="E48" s="60"/>
      <c r="F48" s="61"/>
      <c r="G48" s="62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s="55" customFormat="1" ht="18" customHeight="1" x14ac:dyDescent="0.25">
      <c r="A49" s="115"/>
      <c r="B49" s="50"/>
      <c r="C49" s="50"/>
      <c r="D49" s="50"/>
      <c r="E49" s="60"/>
      <c r="F49" s="61"/>
      <c r="G49" s="62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s="55" customFormat="1" ht="18" customHeight="1" x14ac:dyDescent="0.25">
      <c r="A50" s="115"/>
      <c r="B50" s="50"/>
      <c r="C50" s="50"/>
      <c r="D50" s="50"/>
      <c r="E50" s="60"/>
      <c r="F50" s="61"/>
      <c r="G50" s="62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s="55" customFormat="1" ht="18" customHeight="1" x14ac:dyDescent="0.25">
      <c r="A51" s="115"/>
      <c r="B51" s="50"/>
      <c r="C51" s="50"/>
      <c r="D51" s="50"/>
      <c r="E51" s="60"/>
      <c r="F51" s="61"/>
      <c r="G51" s="62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s="55" customFormat="1" ht="18" customHeight="1" x14ac:dyDescent="0.25">
      <c r="A52" s="115"/>
      <c r="B52" s="50"/>
      <c r="C52" s="50"/>
      <c r="D52" s="50"/>
      <c r="E52" s="60"/>
      <c r="F52" s="61"/>
      <c r="G52" s="62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s="55" customFormat="1" ht="18" customHeight="1" x14ac:dyDescent="0.25">
      <c r="A53" s="115"/>
      <c r="B53" s="50"/>
      <c r="C53" s="50"/>
      <c r="D53" s="50"/>
      <c r="E53" s="50"/>
      <c r="F53" s="50"/>
      <c r="G53" s="62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s="55" customFormat="1" ht="18" customHeight="1" x14ac:dyDescent="0.25">
      <c r="A54" s="115"/>
      <c r="B54" s="50"/>
      <c r="C54" s="50"/>
      <c r="D54" s="50"/>
      <c r="E54" s="50"/>
      <c r="F54" s="50"/>
      <c r="G54" s="62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s="55" customFormat="1" ht="18" customHeight="1" x14ac:dyDescent="0.25">
      <c r="A55" s="115"/>
      <c r="B55" s="50"/>
      <c r="C55" s="50"/>
      <c r="D55" s="50"/>
      <c r="E55" s="50"/>
      <c r="F55" s="50"/>
      <c r="G55" s="62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s="55" customFormat="1" ht="18" customHeight="1" x14ac:dyDescent="0.25">
      <c r="A56" s="115"/>
      <c r="B56" s="50"/>
      <c r="C56" s="50"/>
      <c r="D56" s="50"/>
      <c r="E56" s="50"/>
      <c r="F56" s="50"/>
      <c r="G56" s="62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s="55" customFormat="1" ht="18" customHeight="1" x14ac:dyDescent="0.25">
      <c r="A57" s="115"/>
      <c r="B57" s="50"/>
      <c r="C57" s="50"/>
      <c r="D57" s="50"/>
      <c r="E57" s="50"/>
      <c r="F57" s="50"/>
      <c r="G57" s="62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s="55" customFormat="1" ht="18" customHeight="1" x14ac:dyDescent="0.25">
      <c r="A58" s="115"/>
      <c r="B58" s="50"/>
      <c r="C58" s="50"/>
      <c r="D58" s="50"/>
      <c r="E58" s="50"/>
      <c r="F58" s="50"/>
      <c r="G58" s="62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s="55" customFormat="1" ht="18" customHeight="1" x14ac:dyDescent="0.25">
      <c r="A59" s="115"/>
      <c r="B59" s="50"/>
      <c r="C59" s="50"/>
      <c r="D59" s="50"/>
      <c r="E59" s="50"/>
      <c r="F59" s="50"/>
      <c r="G59" s="62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s="55" customFormat="1" ht="18" customHeight="1" x14ac:dyDescent="0.25">
      <c r="A60" s="115"/>
      <c r="B60" s="50"/>
      <c r="C60" s="50"/>
      <c r="D60" s="50"/>
      <c r="E60" s="50"/>
      <c r="F60" s="50"/>
      <c r="G60" s="62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s="55" customFormat="1" ht="18" customHeight="1" x14ac:dyDescent="0.25">
      <c r="A61" s="115"/>
      <c r="B61" s="50"/>
      <c r="C61" s="50"/>
      <c r="D61" s="50"/>
      <c r="E61" s="50"/>
      <c r="F61" s="50"/>
      <c r="G61" s="62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s="55" customFormat="1" ht="18" customHeight="1" x14ac:dyDescent="0.25">
      <c r="A62" s="115"/>
      <c r="B62" s="50"/>
      <c r="C62" s="50"/>
      <c r="D62" s="50"/>
      <c r="E62" s="50"/>
      <c r="F62" s="50"/>
      <c r="G62" s="62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s="55" customFormat="1" ht="18" customHeight="1" x14ac:dyDescent="0.25">
      <c r="A63" s="115"/>
      <c r="B63" s="50"/>
      <c r="C63" s="50"/>
      <c r="D63" s="50"/>
      <c r="E63" s="50"/>
      <c r="F63" s="50"/>
      <c r="G63" s="62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ht="18" customHeight="1" x14ac:dyDescent="0.25">
      <c r="B64" s="50"/>
      <c r="E64" s="50"/>
      <c r="F64" s="50"/>
      <c r="G64" s="62"/>
    </row>
    <row r="65" spans="2:7" ht="18" customHeight="1" x14ac:dyDescent="0.25">
      <c r="B65" s="50"/>
      <c r="E65" s="50"/>
      <c r="F65" s="50"/>
      <c r="G65" s="62"/>
    </row>
    <row r="66" spans="2:7" ht="18" customHeight="1" x14ac:dyDescent="0.25">
      <c r="B66" s="50"/>
      <c r="E66" s="50"/>
      <c r="F66" s="50"/>
      <c r="G66" s="62"/>
    </row>
    <row r="67" spans="2:7" ht="18" customHeight="1" x14ac:dyDescent="0.25">
      <c r="B67" s="50"/>
      <c r="E67" s="50"/>
      <c r="F67" s="50"/>
      <c r="G67" s="62"/>
    </row>
    <row r="68" spans="2:7" ht="18" customHeight="1" x14ac:dyDescent="0.25">
      <c r="B68" s="50"/>
      <c r="E68" s="50"/>
      <c r="F68" s="50"/>
      <c r="G68" s="62"/>
    </row>
    <row r="69" spans="2:7" ht="18" customHeight="1" x14ac:dyDescent="0.25">
      <c r="B69" s="50"/>
      <c r="E69" s="50"/>
      <c r="F69" s="50"/>
      <c r="G69" s="62"/>
    </row>
    <row r="70" spans="2:7" ht="18" customHeight="1" x14ac:dyDescent="0.25">
      <c r="B70" s="50"/>
      <c r="E70" s="50"/>
      <c r="F70" s="50"/>
      <c r="G70" s="62"/>
    </row>
    <row r="71" spans="2:7" ht="18" customHeight="1" x14ac:dyDescent="0.25">
      <c r="B71" s="50"/>
      <c r="E71" s="50"/>
      <c r="F71" s="50"/>
      <c r="G71" s="62"/>
    </row>
    <row r="72" spans="2:7" ht="18" customHeight="1" x14ac:dyDescent="0.25">
      <c r="B72" s="50"/>
      <c r="E72" s="50"/>
      <c r="F72" s="50"/>
      <c r="G72" s="62"/>
    </row>
    <row r="73" spans="2:7" ht="18" customHeight="1" x14ac:dyDescent="0.25">
      <c r="B73" s="50"/>
      <c r="E73" s="50"/>
      <c r="F73" s="50"/>
      <c r="G73" s="62"/>
    </row>
    <row r="74" spans="2:7" ht="18" customHeight="1" x14ac:dyDescent="0.25">
      <c r="B74" s="50"/>
      <c r="E74" s="50"/>
      <c r="F74" s="50"/>
      <c r="G74" s="62"/>
    </row>
    <row r="75" spans="2:7" ht="18" customHeight="1" x14ac:dyDescent="0.25">
      <c r="B75" s="50"/>
      <c r="E75" s="50"/>
      <c r="F75" s="50"/>
      <c r="G75" s="62"/>
    </row>
    <row r="76" spans="2:7" ht="18" customHeight="1" x14ac:dyDescent="0.25">
      <c r="B76" s="50"/>
      <c r="E76" s="50"/>
      <c r="F76" s="50"/>
      <c r="G76" s="62"/>
    </row>
    <row r="77" spans="2:7" ht="18" customHeight="1" x14ac:dyDescent="0.25">
      <c r="B77" s="50"/>
      <c r="E77" s="50"/>
      <c r="F77" s="50"/>
      <c r="G77" s="62"/>
    </row>
    <row r="78" spans="2:7" ht="18" customHeight="1" x14ac:dyDescent="0.25">
      <c r="B78" s="50"/>
      <c r="E78" s="50"/>
      <c r="F78" s="50"/>
      <c r="G78" s="62"/>
    </row>
    <row r="79" spans="2:7" ht="18" customHeight="1" x14ac:dyDescent="0.25">
      <c r="B79" s="50"/>
      <c r="E79" s="50"/>
      <c r="F79" s="50"/>
      <c r="G79" s="62"/>
    </row>
    <row r="80" spans="2:7" ht="18" customHeight="1" x14ac:dyDescent="0.25">
      <c r="B80" s="50"/>
      <c r="E80" s="50"/>
      <c r="F80" s="50"/>
      <c r="G80" s="62"/>
    </row>
    <row r="81" spans="2:7" ht="18" customHeight="1" x14ac:dyDescent="0.25">
      <c r="B81" s="50"/>
      <c r="E81" s="50"/>
      <c r="F81" s="50"/>
      <c r="G81" s="62"/>
    </row>
    <row r="82" spans="2:7" ht="18" customHeight="1" x14ac:dyDescent="0.25">
      <c r="B82" s="50"/>
      <c r="E82" s="50"/>
      <c r="F82" s="50"/>
      <c r="G82" s="62"/>
    </row>
    <row r="83" spans="2:7" ht="18" customHeight="1" x14ac:dyDescent="0.25">
      <c r="B83" s="50"/>
      <c r="E83" s="50"/>
      <c r="F83" s="50"/>
      <c r="G83" s="62"/>
    </row>
    <row r="84" spans="2:7" ht="18" customHeight="1" x14ac:dyDescent="0.25">
      <c r="B84" s="50"/>
      <c r="E84" s="50"/>
      <c r="F84" s="50"/>
      <c r="G84" s="62"/>
    </row>
    <row r="85" spans="2:7" ht="18" customHeight="1" x14ac:dyDescent="0.25">
      <c r="B85" s="50"/>
      <c r="E85" s="50"/>
      <c r="F85" s="50"/>
      <c r="G85" s="62"/>
    </row>
    <row r="86" spans="2:7" ht="18" customHeight="1" x14ac:dyDescent="0.25">
      <c r="B86" s="50"/>
      <c r="E86" s="50"/>
      <c r="F86" s="50"/>
      <c r="G86" s="62"/>
    </row>
    <row r="87" spans="2:7" ht="18" customHeight="1" x14ac:dyDescent="0.25">
      <c r="B87" s="50"/>
      <c r="E87" s="50"/>
      <c r="F87" s="50"/>
      <c r="G87" s="62"/>
    </row>
    <row r="88" spans="2:7" ht="18" customHeight="1" x14ac:dyDescent="0.25">
      <c r="B88" s="50"/>
      <c r="E88" s="50"/>
      <c r="F88" s="50"/>
      <c r="G88" s="62"/>
    </row>
    <row r="89" spans="2:7" ht="18" customHeight="1" x14ac:dyDescent="0.25">
      <c r="B89" s="50"/>
      <c r="E89" s="50"/>
      <c r="F89" s="50"/>
      <c r="G89" s="62"/>
    </row>
    <row r="90" spans="2:7" ht="18" customHeight="1" x14ac:dyDescent="0.25">
      <c r="B90" s="50"/>
      <c r="E90" s="50"/>
      <c r="F90" s="50"/>
      <c r="G90" s="62"/>
    </row>
    <row r="91" spans="2:7" ht="18" customHeight="1" x14ac:dyDescent="0.25">
      <c r="B91" s="50"/>
      <c r="E91" s="50"/>
      <c r="F91" s="50"/>
      <c r="G91" s="62"/>
    </row>
    <row r="92" spans="2:7" ht="18" customHeight="1" x14ac:dyDescent="0.25">
      <c r="B92" s="50"/>
      <c r="E92" s="50"/>
      <c r="F92" s="50"/>
      <c r="G92" s="62"/>
    </row>
    <row r="93" spans="2:7" ht="18" customHeight="1" x14ac:dyDescent="0.25">
      <c r="B93" s="50"/>
      <c r="E93" s="50"/>
      <c r="F93" s="50"/>
      <c r="G93" s="62"/>
    </row>
    <row r="94" spans="2:7" ht="18" customHeight="1" x14ac:dyDescent="0.25">
      <c r="B94" s="50"/>
      <c r="E94" s="50"/>
      <c r="F94" s="50"/>
      <c r="G94" s="62"/>
    </row>
    <row r="95" spans="2:7" ht="18" customHeight="1" x14ac:dyDescent="0.25">
      <c r="B95" s="50"/>
      <c r="E95" s="50"/>
      <c r="F95" s="50"/>
      <c r="G95" s="62"/>
    </row>
    <row r="96" spans="2:7" ht="18" customHeight="1" x14ac:dyDescent="0.25">
      <c r="B96" s="50"/>
      <c r="E96" s="50"/>
      <c r="F96" s="50"/>
      <c r="G96" s="62"/>
    </row>
    <row r="97" spans="2:7" ht="18" customHeight="1" x14ac:dyDescent="0.25">
      <c r="B97" s="50"/>
      <c r="E97" s="50"/>
      <c r="F97" s="50"/>
      <c r="G97" s="62"/>
    </row>
    <row r="98" spans="2:7" ht="18" customHeight="1" x14ac:dyDescent="0.25">
      <c r="B98" s="50"/>
      <c r="E98" s="50"/>
      <c r="F98" s="50"/>
      <c r="G98" s="62"/>
    </row>
    <row r="99" spans="2:7" ht="18" customHeight="1" x14ac:dyDescent="0.25">
      <c r="B99" s="50"/>
      <c r="E99" s="50"/>
      <c r="F99" s="50"/>
      <c r="G99" s="62"/>
    </row>
    <row r="100" spans="2:7" ht="18" customHeight="1" x14ac:dyDescent="0.25">
      <c r="B100" s="50"/>
      <c r="E100" s="50"/>
      <c r="F100" s="50"/>
      <c r="G100" s="62"/>
    </row>
    <row r="101" spans="2:7" ht="18" customHeight="1" x14ac:dyDescent="0.25">
      <c r="B101" s="50"/>
      <c r="E101" s="50"/>
      <c r="F101" s="50"/>
      <c r="G101" s="62"/>
    </row>
    <row r="102" spans="2:7" ht="18" customHeight="1" x14ac:dyDescent="0.25">
      <c r="B102" s="50"/>
      <c r="E102" s="50"/>
      <c r="F102" s="50"/>
      <c r="G102" s="62"/>
    </row>
    <row r="103" spans="2:7" ht="18" customHeight="1" x14ac:dyDescent="0.25">
      <c r="B103" s="50"/>
      <c r="E103" s="50"/>
      <c r="F103" s="50"/>
      <c r="G103" s="62"/>
    </row>
    <row r="104" spans="2:7" ht="18" customHeight="1" x14ac:dyDescent="0.25">
      <c r="B104" s="50"/>
      <c r="E104" s="50"/>
      <c r="F104" s="50"/>
      <c r="G104" s="62"/>
    </row>
    <row r="105" spans="2:7" ht="18" customHeight="1" x14ac:dyDescent="0.25">
      <c r="B105" s="50"/>
      <c r="E105" s="50"/>
      <c r="F105" s="50"/>
      <c r="G105" s="62"/>
    </row>
    <row r="106" spans="2:7" ht="18" customHeight="1" x14ac:dyDescent="0.25">
      <c r="B106" s="50"/>
      <c r="E106" s="50"/>
      <c r="F106" s="50"/>
      <c r="G106" s="62"/>
    </row>
    <row r="107" spans="2:7" ht="18" customHeight="1" x14ac:dyDescent="0.25">
      <c r="B107" s="50"/>
      <c r="E107" s="50"/>
      <c r="F107" s="50"/>
      <c r="G107" s="62"/>
    </row>
    <row r="108" spans="2:7" ht="18" customHeight="1" x14ac:dyDescent="0.25">
      <c r="B108" s="50"/>
      <c r="E108" s="50"/>
      <c r="F108" s="50"/>
      <c r="G108" s="62"/>
    </row>
    <row r="109" spans="2:7" ht="18" customHeight="1" x14ac:dyDescent="0.25">
      <c r="B109" s="50"/>
      <c r="E109" s="50"/>
      <c r="F109" s="50"/>
      <c r="G109" s="62"/>
    </row>
    <row r="110" spans="2:7" ht="18" customHeight="1" x14ac:dyDescent="0.25">
      <c r="B110" s="50"/>
      <c r="E110" s="50"/>
      <c r="F110" s="50"/>
      <c r="G110" s="62"/>
    </row>
    <row r="111" spans="2:7" ht="18" customHeight="1" x14ac:dyDescent="0.25">
      <c r="B111" s="50"/>
      <c r="E111" s="50"/>
      <c r="F111" s="50"/>
      <c r="G111" s="62"/>
    </row>
    <row r="112" spans="2:7" ht="18" customHeight="1" x14ac:dyDescent="0.25">
      <c r="B112" s="50"/>
      <c r="E112" s="50"/>
      <c r="F112" s="50"/>
      <c r="G112" s="62"/>
    </row>
    <row r="113" spans="2:7" ht="18" customHeight="1" x14ac:dyDescent="0.25">
      <c r="B113" s="50"/>
      <c r="E113" s="50"/>
      <c r="F113" s="50"/>
      <c r="G113" s="62"/>
    </row>
    <row r="114" spans="2:7" ht="18" customHeight="1" x14ac:dyDescent="0.25">
      <c r="B114" s="50"/>
      <c r="E114" s="50"/>
      <c r="F114" s="50"/>
      <c r="G114" s="62"/>
    </row>
    <row r="115" spans="2:7" ht="18" customHeight="1" x14ac:dyDescent="0.25">
      <c r="B115" s="50"/>
      <c r="E115" s="50"/>
      <c r="F115" s="50"/>
      <c r="G115" s="62"/>
    </row>
    <row r="116" spans="2:7" ht="18" customHeight="1" x14ac:dyDescent="0.25">
      <c r="B116" s="50"/>
      <c r="E116" s="50"/>
      <c r="F116" s="50"/>
      <c r="G116" s="62"/>
    </row>
    <row r="117" spans="2:7" ht="18" customHeight="1" x14ac:dyDescent="0.25">
      <c r="B117" s="50"/>
      <c r="E117" s="50"/>
      <c r="F117" s="50"/>
      <c r="G117" s="62"/>
    </row>
    <row r="118" spans="2:7" ht="18" customHeight="1" x14ac:dyDescent="0.25">
      <c r="B118" s="50"/>
      <c r="E118" s="50"/>
      <c r="F118" s="50"/>
      <c r="G118" s="62"/>
    </row>
    <row r="119" spans="2:7" ht="18" customHeight="1" x14ac:dyDescent="0.25">
      <c r="B119" s="50"/>
      <c r="E119" s="50"/>
      <c r="F119" s="50"/>
      <c r="G119" s="62"/>
    </row>
    <row r="120" spans="2:7" ht="18" customHeight="1" x14ac:dyDescent="0.25">
      <c r="B120" s="50"/>
      <c r="E120" s="50"/>
      <c r="F120" s="50"/>
      <c r="G120" s="62"/>
    </row>
    <row r="121" spans="2:7" ht="18" customHeight="1" x14ac:dyDescent="0.25">
      <c r="B121" s="50"/>
      <c r="E121" s="50"/>
      <c r="F121" s="50"/>
      <c r="G121" s="62"/>
    </row>
    <row r="122" spans="2:7" ht="18" customHeight="1" x14ac:dyDescent="0.25">
      <c r="B122" s="50"/>
      <c r="E122" s="50"/>
      <c r="F122" s="50"/>
      <c r="G122" s="62"/>
    </row>
    <row r="123" spans="2:7" ht="18" customHeight="1" x14ac:dyDescent="0.25">
      <c r="B123" s="50"/>
      <c r="E123" s="50"/>
      <c r="F123" s="50"/>
      <c r="G123" s="62"/>
    </row>
    <row r="124" spans="2:7" ht="18" customHeight="1" x14ac:dyDescent="0.25">
      <c r="B124" s="50"/>
      <c r="E124" s="50"/>
      <c r="F124" s="50"/>
      <c r="G124" s="62"/>
    </row>
    <row r="125" spans="2:7" ht="18" customHeight="1" x14ac:dyDescent="0.25">
      <c r="B125" s="50"/>
      <c r="E125" s="50"/>
      <c r="F125" s="50"/>
      <c r="G125" s="62"/>
    </row>
    <row r="126" spans="2:7" ht="18" customHeight="1" x14ac:dyDescent="0.25">
      <c r="B126" s="50"/>
      <c r="E126" s="50"/>
      <c r="F126" s="50"/>
      <c r="G126" s="62"/>
    </row>
    <row r="127" spans="2:7" ht="18" customHeight="1" x14ac:dyDescent="0.25">
      <c r="B127" s="50"/>
      <c r="E127" s="50"/>
      <c r="F127" s="50"/>
      <c r="G127" s="62"/>
    </row>
    <row r="128" spans="2:7" ht="18" customHeight="1" x14ac:dyDescent="0.25">
      <c r="B128" s="50"/>
      <c r="E128" s="50"/>
      <c r="F128" s="50"/>
      <c r="G128" s="62"/>
    </row>
    <row r="129" spans="2:7" ht="18" customHeight="1" x14ac:dyDescent="0.25">
      <c r="B129" s="50"/>
      <c r="E129" s="50"/>
      <c r="F129" s="50"/>
      <c r="G129" s="62"/>
    </row>
    <row r="130" spans="2:7" ht="18" customHeight="1" x14ac:dyDescent="0.25">
      <c r="B130" s="50"/>
      <c r="E130" s="50"/>
      <c r="F130" s="50"/>
      <c r="G130" s="62"/>
    </row>
    <row r="131" spans="2:7" ht="18" customHeight="1" x14ac:dyDescent="0.25">
      <c r="B131" s="50"/>
      <c r="E131" s="50"/>
      <c r="F131" s="50"/>
      <c r="G131" s="62"/>
    </row>
    <row r="132" spans="2:7" ht="18" customHeight="1" x14ac:dyDescent="0.25">
      <c r="B132" s="50"/>
      <c r="E132" s="50"/>
      <c r="F132" s="50"/>
      <c r="G132" s="62"/>
    </row>
    <row r="133" spans="2:7" ht="18" customHeight="1" x14ac:dyDescent="0.25">
      <c r="B133" s="50"/>
      <c r="E133" s="50"/>
      <c r="F133" s="50"/>
      <c r="G133" s="62"/>
    </row>
    <row r="134" spans="2:7" ht="18" customHeight="1" x14ac:dyDescent="0.25">
      <c r="B134" s="50"/>
      <c r="E134" s="50"/>
      <c r="F134" s="50"/>
      <c r="G134" s="62"/>
    </row>
    <row r="135" spans="2:7" ht="18" customHeight="1" x14ac:dyDescent="0.25">
      <c r="B135" s="50"/>
      <c r="E135" s="50"/>
      <c r="F135" s="50"/>
      <c r="G135" s="62"/>
    </row>
    <row r="136" spans="2:7" ht="18" customHeight="1" x14ac:dyDescent="0.25">
      <c r="B136" s="50"/>
      <c r="E136" s="50"/>
      <c r="F136" s="50"/>
      <c r="G136" s="62"/>
    </row>
    <row r="137" spans="2:7" ht="18" customHeight="1" x14ac:dyDescent="0.25">
      <c r="B137" s="50"/>
      <c r="E137" s="50"/>
      <c r="F137" s="50"/>
      <c r="G137" s="62"/>
    </row>
    <row r="138" spans="2:7" ht="18" customHeight="1" x14ac:dyDescent="0.25">
      <c r="B138" s="50"/>
      <c r="E138" s="50"/>
      <c r="F138" s="50"/>
      <c r="G138" s="62"/>
    </row>
    <row r="139" spans="2:7" ht="18" customHeight="1" x14ac:dyDescent="0.25">
      <c r="B139" s="50"/>
      <c r="E139" s="50"/>
      <c r="F139" s="50"/>
      <c r="G139" s="62"/>
    </row>
    <row r="140" spans="2:7" ht="18" customHeight="1" x14ac:dyDescent="0.25">
      <c r="B140" s="50"/>
      <c r="E140" s="50"/>
      <c r="F140" s="50"/>
      <c r="G140" s="62"/>
    </row>
    <row r="141" spans="2:7" ht="18" customHeight="1" x14ac:dyDescent="0.25">
      <c r="B141" s="50"/>
      <c r="E141" s="50"/>
      <c r="F141" s="50"/>
      <c r="G141" s="62"/>
    </row>
    <row r="142" spans="2:7" ht="18" customHeight="1" x14ac:dyDescent="0.25">
      <c r="B142" s="50"/>
      <c r="E142" s="50"/>
      <c r="F142" s="50"/>
      <c r="G142" s="62"/>
    </row>
    <row r="143" spans="2:7" ht="18" customHeight="1" x14ac:dyDescent="0.25">
      <c r="B143" s="50"/>
      <c r="E143" s="50"/>
      <c r="F143" s="50"/>
      <c r="G143" s="62"/>
    </row>
    <row r="144" spans="2:7" ht="18" customHeight="1" x14ac:dyDescent="0.25">
      <c r="B144" s="50"/>
      <c r="E144" s="50"/>
      <c r="F144" s="50"/>
      <c r="G144" s="62"/>
    </row>
    <row r="145" spans="2:7" ht="18" customHeight="1" x14ac:dyDescent="0.25">
      <c r="B145" s="50"/>
      <c r="E145" s="50"/>
      <c r="F145" s="50"/>
      <c r="G145" s="62"/>
    </row>
    <row r="146" spans="2:7" ht="18" customHeight="1" x14ac:dyDescent="0.25">
      <c r="B146" s="50"/>
      <c r="E146" s="50"/>
      <c r="F146" s="50"/>
      <c r="G146" s="62"/>
    </row>
    <row r="147" spans="2:7" ht="18" customHeight="1" x14ac:dyDescent="0.25">
      <c r="B147" s="50"/>
      <c r="E147" s="50"/>
      <c r="F147" s="50"/>
      <c r="G147" s="62"/>
    </row>
    <row r="148" spans="2:7" ht="18" customHeight="1" x14ac:dyDescent="0.25">
      <c r="B148" s="50"/>
      <c r="E148" s="50"/>
      <c r="F148" s="50"/>
      <c r="G148" s="62"/>
    </row>
    <row r="149" spans="2:7" ht="18" customHeight="1" x14ac:dyDescent="0.25">
      <c r="B149" s="50"/>
      <c r="E149" s="50"/>
      <c r="F149" s="50"/>
      <c r="G149" s="62"/>
    </row>
    <row r="150" spans="2:7" ht="18" customHeight="1" x14ac:dyDescent="0.25">
      <c r="B150" s="50"/>
      <c r="E150" s="50"/>
      <c r="F150" s="50"/>
      <c r="G150" s="62"/>
    </row>
    <row r="151" spans="2:7" ht="18" customHeight="1" x14ac:dyDescent="0.25">
      <c r="B151" s="50"/>
      <c r="E151" s="50"/>
      <c r="F151" s="50"/>
      <c r="G151" s="62"/>
    </row>
    <row r="152" spans="2:7" ht="18" customHeight="1" x14ac:dyDescent="0.25">
      <c r="B152" s="50"/>
      <c r="E152" s="50"/>
      <c r="F152" s="50"/>
      <c r="G152" s="62"/>
    </row>
    <row r="153" spans="2:7" ht="18" customHeight="1" x14ac:dyDescent="0.25">
      <c r="B153" s="50"/>
      <c r="E153" s="50"/>
      <c r="F153" s="50"/>
      <c r="G153" s="62"/>
    </row>
    <row r="154" spans="2:7" ht="18" customHeight="1" x14ac:dyDescent="0.25">
      <c r="B154" s="50"/>
      <c r="E154" s="50"/>
      <c r="F154" s="50"/>
      <c r="G154" s="62"/>
    </row>
    <row r="155" spans="2:7" ht="18" customHeight="1" x14ac:dyDescent="0.25">
      <c r="B155" s="50"/>
      <c r="E155" s="50"/>
      <c r="F155" s="50"/>
      <c r="G155" s="62"/>
    </row>
    <row r="156" spans="2:7" ht="18" customHeight="1" x14ac:dyDescent="0.25">
      <c r="B156" s="50"/>
      <c r="E156" s="50"/>
      <c r="F156" s="50"/>
      <c r="G156" s="62"/>
    </row>
    <row r="157" spans="2:7" ht="18" customHeight="1" x14ac:dyDescent="0.25">
      <c r="B157" s="50"/>
      <c r="E157" s="50"/>
      <c r="F157" s="50"/>
      <c r="G157" s="62"/>
    </row>
    <row r="158" spans="2:7" ht="18" customHeight="1" x14ac:dyDescent="0.25">
      <c r="B158" s="50"/>
      <c r="E158" s="50"/>
      <c r="F158" s="50"/>
      <c r="G158" s="62"/>
    </row>
    <row r="159" spans="2:7" ht="18" customHeight="1" x14ac:dyDescent="0.25">
      <c r="B159" s="50"/>
      <c r="E159" s="50"/>
      <c r="F159" s="50"/>
      <c r="G159" s="62"/>
    </row>
    <row r="160" spans="2:7" ht="18" customHeight="1" x14ac:dyDescent="0.25">
      <c r="B160" s="50"/>
      <c r="E160" s="50"/>
      <c r="F160" s="50"/>
      <c r="G160" s="62"/>
    </row>
    <row r="161" spans="2:7" ht="18" customHeight="1" x14ac:dyDescent="0.25">
      <c r="B161" s="50"/>
      <c r="E161" s="50"/>
      <c r="F161" s="50"/>
      <c r="G161" s="62"/>
    </row>
    <row r="162" spans="2:7" ht="18" customHeight="1" x14ac:dyDescent="0.25">
      <c r="B162" s="50"/>
      <c r="E162" s="50"/>
      <c r="F162" s="50"/>
      <c r="G162" s="62"/>
    </row>
    <row r="163" spans="2:7" ht="18" customHeight="1" x14ac:dyDescent="0.25">
      <c r="B163" s="50"/>
      <c r="E163" s="50"/>
      <c r="F163" s="50"/>
      <c r="G163" s="62"/>
    </row>
    <row r="164" spans="2:7" ht="18" customHeight="1" x14ac:dyDescent="0.25">
      <c r="B164" s="50"/>
      <c r="E164" s="50"/>
      <c r="F164" s="50"/>
      <c r="G164" s="62"/>
    </row>
    <row r="165" spans="2:7" ht="18" customHeight="1" x14ac:dyDescent="0.25">
      <c r="B165" s="50"/>
      <c r="E165" s="50"/>
      <c r="F165" s="50"/>
      <c r="G165" s="62"/>
    </row>
    <row r="166" spans="2:7" ht="18" customHeight="1" x14ac:dyDescent="0.25">
      <c r="B166" s="50"/>
      <c r="E166" s="50"/>
      <c r="F166" s="50"/>
      <c r="G166" s="62"/>
    </row>
    <row r="167" spans="2:7" ht="18" customHeight="1" x14ac:dyDescent="0.25">
      <c r="B167" s="50"/>
      <c r="E167" s="50"/>
      <c r="F167" s="50"/>
      <c r="G167" s="62"/>
    </row>
    <row r="168" spans="2:7" ht="18" customHeight="1" x14ac:dyDescent="0.25">
      <c r="B168" s="50"/>
      <c r="E168" s="50"/>
      <c r="F168" s="50"/>
      <c r="G168" s="62"/>
    </row>
    <row r="169" spans="2:7" ht="18" customHeight="1" x14ac:dyDescent="0.25">
      <c r="B169" s="50"/>
      <c r="E169" s="50"/>
      <c r="F169" s="50"/>
      <c r="G169" s="62"/>
    </row>
    <row r="170" spans="2:7" ht="18" customHeight="1" x14ac:dyDescent="0.25">
      <c r="B170" s="50"/>
      <c r="E170" s="50"/>
      <c r="F170" s="50"/>
      <c r="G170" s="62"/>
    </row>
    <row r="171" spans="2:7" ht="18" customHeight="1" x14ac:dyDescent="0.25">
      <c r="B171" s="50"/>
      <c r="E171" s="50"/>
      <c r="F171" s="50"/>
      <c r="G171" s="62"/>
    </row>
    <row r="172" spans="2:7" ht="18" customHeight="1" x14ac:dyDescent="0.25">
      <c r="B172" s="50"/>
      <c r="E172" s="50"/>
      <c r="F172" s="50"/>
      <c r="G172" s="62"/>
    </row>
    <row r="173" spans="2:7" ht="18" customHeight="1" x14ac:dyDescent="0.25">
      <c r="B173" s="50"/>
      <c r="E173" s="50"/>
      <c r="F173" s="50"/>
      <c r="G173" s="62"/>
    </row>
    <row r="174" spans="2:7" ht="18" customHeight="1" x14ac:dyDescent="0.25">
      <c r="B174" s="50"/>
      <c r="E174" s="50"/>
      <c r="F174" s="50"/>
      <c r="G174" s="62"/>
    </row>
    <row r="175" spans="2:7" ht="18" customHeight="1" x14ac:dyDescent="0.25">
      <c r="B175" s="50"/>
      <c r="E175" s="50"/>
      <c r="F175" s="50"/>
      <c r="G175" s="62"/>
    </row>
    <row r="176" spans="2:7" ht="18" customHeight="1" x14ac:dyDescent="0.25">
      <c r="B176" s="50"/>
      <c r="E176" s="50"/>
      <c r="F176" s="50"/>
      <c r="G176" s="62"/>
    </row>
    <row r="177" spans="2:7" ht="18" customHeight="1" x14ac:dyDescent="0.25">
      <c r="B177" s="50"/>
      <c r="E177" s="50"/>
      <c r="F177" s="50"/>
      <c r="G177" s="62"/>
    </row>
    <row r="178" spans="2:7" ht="18" customHeight="1" x14ac:dyDescent="0.25">
      <c r="B178" s="50"/>
      <c r="E178" s="50"/>
      <c r="F178" s="50"/>
      <c r="G178" s="62"/>
    </row>
    <row r="179" spans="2:7" ht="18" customHeight="1" x14ac:dyDescent="0.25">
      <c r="B179" s="50"/>
      <c r="E179" s="50"/>
      <c r="F179" s="50"/>
      <c r="G179" s="62"/>
    </row>
    <row r="180" spans="2:7" ht="18" customHeight="1" x14ac:dyDescent="0.25">
      <c r="B180" s="50"/>
      <c r="E180" s="50"/>
      <c r="F180" s="50"/>
      <c r="G180" s="62"/>
    </row>
    <row r="181" spans="2:7" ht="18" customHeight="1" x14ac:dyDescent="0.25">
      <c r="B181" s="50"/>
      <c r="E181" s="50"/>
      <c r="F181" s="50"/>
      <c r="G181" s="62"/>
    </row>
    <row r="182" spans="2:7" ht="18" customHeight="1" x14ac:dyDescent="0.25">
      <c r="B182" s="50"/>
      <c r="E182" s="50"/>
      <c r="F182" s="50"/>
      <c r="G182" s="62"/>
    </row>
    <row r="183" spans="2:7" ht="18" customHeight="1" x14ac:dyDescent="0.25">
      <c r="B183" s="50"/>
      <c r="E183" s="50"/>
      <c r="F183" s="50"/>
      <c r="G183" s="62"/>
    </row>
    <row r="184" spans="2:7" ht="18" customHeight="1" x14ac:dyDescent="0.25">
      <c r="B184" s="50"/>
      <c r="E184" s="50"/>
      <c r="F184" s="50"/>
      <c r="G184" s="62"/>
    </row>
    <row r="185" spans="2:7" ht="18" customHeight="1" x14ac:dyDescent="0.25">
      <c r="B185" s="50"/>
      <c r="E185" s="50"/>
      <c r="F185" s="50"/>
      <c r="G185" s="62"/>
    </row>
    <row r="186" spans="2:7" ht="18" customHeight="1" x14ac:dyDescent="0.25">
      <c r="B186" s="50"/>
      <c r="E186" s="50"/>
      <c r="F186" s="50"/>
      <c r="G186" s="62"/>
    </row>
    <row r="187" spans="2:7" ht="18" customHeight="1" x14ac:dyDescent="0.25">
      <c r="B187" s="50"/>
      <c r="E187" s="50"/>
      <c r="F187" s="50"/>
      <c r="G187" s="62"/>
    </row>
    <row r="188" spans="2:7" ht="18" customHeight="1" x14ac:dyDescent="0.25">
      <c r="B188" s="50"/>
      <c r="E188" s="50"/>
      <c r="F188" s="50"/>
      <c r="G188" s="62"/>
    </row>
    <row r="189" spans="2:7" ht="18" customHeight="1" x14ac:dyDescent="0.25">
      <c r="B189" s="50"/>
      <c r="E189" s="50"/>
      <c r="F189" s="50"/>
      <c r="G189" s="62"/>
    </row>
    <row r="190" spans="2:7" ht="18" customHeight="1" x14ac:dyDescent="0.25">
      <c r="B190" s="50"/>
      <c r="E190" s="50"/>
      <c r="F190" s="50"/>
      <c r="G190" s="62"/>
    </row>
    <row r="191" spans="2:7" ht="18" customHeight="1" x14ac:dyDescent="0.25">
      <c r="B191" s="50"/>
      <c r="E191" s="50"/>
      <c r="F191" s="50"/>
      <c r="G191" s="62"/>
    </row>
    <row r="192" spans="2:7" ht="18" customHeight="1" x14ac:dyDescent="0.25">
      <c r="B192" s="50"/>
      <c r="E192" s="50"/>
      <c r="F192" s="50"/>
      <c r="G192" s="62"/>
    </row>
    <row r="193" spans="2:7" ht="18" customHeight="1" x14ac:dyDescent="0.25">
      <c r="B193" s="50"/>
      <c r="E193" s="50"/>
      <c r="F193" s="50"/>
      <c r="G193" s="62"/>
    </row>
    <row r="194" spans="2:7" ht="18" customHeight="1" x14ac:dyDescent="0.25">
      <c r="B194" s="50"/>
      <c r="E194" s="50"/>
      <c r="F194" s="50"/>
      <c r="G194" s="62"/>
    </row>
    <row r="195" spans="2:7" ht="18" customHeight="1" x14ac:dyDescent="0.25">
      <c r="B195" s="50"/>
      <c r="E195" s="50"/>
      <c r="F195" s="50"/>
      <c r="G195" s="62"/>
    </row>
    <row r="196" spans="2:7" ht="18" customHeight="1" x14ac:dyDescent="0.25">
      <c r="B196" s="50"/>
      <c r="E196" s="50"/>
      <c r="F196" s="50"/>
      <c r="G196" s="62"/>
    </row>
    <row r="197" spans="2:7" ht="18" customHeight="1" x14ac:dyDescent="0.25">
      <c r="B197" s="50"/>
      <c r="E197" s="50"/>
      <c r="F197" s="50"/>
      <c r="G197" s="62"/>
    </row>
    <row r="198" spans="2:7" ht="18" customHeight="1" x14ac:dyDescent="0.25">
      <c r="B198" s="50"/>
      <c r="E198" s="50"/>
      <c r="F198" s="50"/>
      <c r="G198" s="62"/>
    </row>
    <row r="199" spans="2:7" ht="18" customHeight="1" x14ac:dyDescent="0.25">
      <c r="B199" s="50"/>
      <c r="E199" s="50"/>
      <c r="F199" s="50"/>
      <c r="G199" s="62"/>
    </row>
    <row r="200" spans="2:7" ht="18" customHeight="1" x14ac:dyDescent="0.25">
      <c r="B200" s="50"/>
      <c r="E200" s="50"/>
      <c r="F200" s="50"/>
      <c r="G200" s="62"/>
    </row>
    <row r="201" spans="2:7" ht="18" customHeight="1" x14ac:dyDescent="0.25">
      <c r="B201" s="50"/>
      <c r="E201" s="50"/>
      <c r="F201" s="50"/>
      <c r="G201" s="62"/>
    </row>
    <row r="202" spans="2:7" ht="18" customHeight="1" x14ac:dyDescent="0.25">
      <c r="B202" s="50"/>
      <c r="E202" s="50"/>
      <c r="F202" s="50"/>
      <c r="G202" s="62"/>
    </row>
    <row r="203" spans="2:7" ht="18" customHeight="1" x14ac:dyDescent="0.25">
      <c r="B203" s="50"/>
      <c r="E203" s="50"/>
      <c r="F203" s="50"/>
      <c r="G203" s="62"/>
    </row>
    <row r="204" spans="2:7" ht="18" customHeight="1" x14ac:dyDescent="0.25">
      <c r="B204" s="50"/>
      <c r="E204" s="50"/>
      <c r="F204" s="50"/>
      <c r="G204" s="62"/>
    </row>
    <row r="205" spans="2:7" ht="18" customHeight="1" x14ac:dyDescent="0.25">
      <c r="B205" s="50"/>
      <c r="E205" s="50"/>
      <c r="F205" s="50"/>
      <c r="G205" s="62"/>
    </row>
    <row r="206" spans="2:7" ht="18" customHeight="1" x14ac:dyDescent="0.25">
      <c r="B206" s="50"/>
      <c r="E206" s="50"/>
      <c r="F206" s="50"/>
      <c r="G206" s="62"/>
    </row>
    <row r="207" spans="2:7" ht="18" customHeight="1" x14ac:dyDescent="0.25">
      <c r="B207" s="50"/>
      <c r="E207" s="50"/>
      <c r="F207" s="50"/>
      <c r="G207" s="62"/>
    </row>
    <row r="208" spans="2:7" ht="18" customHeight="1" x14ac:dyDescent="0.25">
      <c r="B208" s="50"/>
      <c r="E208" s="50"/>
      <c r="F208" s="50"/>
      <c r="G208" s="62"/>
    </row>
    <row r="209" spans="2:7" ht="18" customHeight="1" x14ac:dyDescent="0.25">
      <c r="B209" s="50"/>
      <c r="E209" s="50"/>
      <c r="F209" s="50"/>
      <c r="G209" s="62"/>
    </row>
    <row r="210" spans="2:7" ht="18" customHeight="1" x14ac:dyDescent="0.25">
      <c r="B210" s="50"/>
      <c r="E210" s="50"/>
      <c r="F210" s="50"/>
      <c r="G210" s="62"/>
    </row>
    <row r="211" spans="2:7" ht="18" customHeight="1" x14ac:dyDescent="0.25">
      <c r="B211" s="50"/>
      <c r="E211" s="50"/>
      <c r="F211" s="50"/>
      <c r="G211" s="62"/>
    </row>
    <row r="212" spans="2:7" ht="18" customHeight="1" x14ac:dyDescent="0.25">
      <c r="B212" s="50"/>
      <c r="E212" s="50"/>
      <c r="F212" s="50"/>
      <c r="G212" s="62"/>
    </row>
    <row r="213" spans="2:7" ht="18" customHeight="1" x14ac:dyDescent="0.25">
      <c r="B213" s="50"/>
      <c r="E213" s="50"/>
      <c r="F213" s="50"/>
      <c r="G213" s="62"/>
    </row>
    <row r="214" spans="2:7" ht="18" customHeight="1" x14ac:dyDescent="0.25">
      <c r="B214" s="50"/>
      <c r="E214" s="50"/>
      <c r="F214" s="50"/>
      <c r="G214" s="62"/>
    </row>
    <row r="215" spans="2:7" ht="18" customHeight="1" x14ac:dyDescent="0.25">
      <c r="B215" s="50"/>
      <c r="E215" s="50"/>
      <c r="F215" s="50"/>
      <c r="G215" s="62"/>
    </row>
    <row r="216" spans="2:7" ht="18" customHeight="1" x14ac:dyDescent="0.25">
      <c r="B216" s="50"/>
      <c r="E216" s="50"/>
      <c r="F216" s="50"/>
      <c r="G216" s="62"/>
    </row>
    <row r="217" spans="2:7" ht="18" customHeight="1" x14ac:dyDescent="0.25">
      <c r="B217" s="50"/>
      <c r="E217" s="50"/>
      <c r="F217" s="50"/>
      <c r="G217" s="62"/>
    </row>
    <row r="218" spans="2:7" ht="18" customHeight="1" x14ac:dyDescent="0.25">
      <c r="B218" s="50"/>
      <c r="E218" s="50"/>
      <c r="F218" s="50"/>
      <c r="G218" s="62"/>
    </row>
    <row r="219" spans="2:7" ht="18" customHeight="1" x14ac:dyDescent="0.25">
      <c r="B219" s="50"/>
      <c r="E219" s="50"/>
      <c r="F219" s="50"/>
      <c r="G219" s="62"/>
    </row>
    <row r="220" spans="2:7" ht="18" customHeight="1" x14ac:dyDescent="0.25">
      <c r="B220" s="50"/>
      <c r="E220" s="50"/>
      <c r="F220" s="50"/>
      <c r="G220" s="62"/>
    </row>
    <row r="221" spans="2:7" ht="18" customHeight="1" x14ac:dyDescent="0.25">
      <c r="B221" s="50"/>
      <c r="E221" s="50"/>
      <c r="F221" s="50"/>
      <c r="G221" s="62"/>
    </row>
    <row r="222" spans="2:7" ht="18" customHeight="1" x14ac:dyDescent="0.25">
      <c r="B222" s="50"/>
      <c r="E222" s="50"/>
      <c r="F222" s="50"/>
      <c r="G222" s="62"/>
    </row>
    <row r="223" spans="2:7" ht="18" customHeight="1" x14ac:dyDescent="0.25">
      <c r="B223" s="50"/>
      <c r="E223" s="50"/>
      <c r="F223" s="50"/>
      <c r="G223" s="62"/>
    </row>
    <row r="224" spans="2:7" ht="18" customHeight="1" x14ac:dyDescent="0.25">
      <c r="B224" s="50"/>
      <c r="E224" s="50"/>
      <c r="F224" s="50"/>
      <c r="G224" s="62"/>
    </row>
    <row r="225" spans="2:7" ht="18" customHeight="1" x14ac:dyDescent="0.25">
      <c r="B225" s="50"/>
      <c r="E225" s="50"/>
      <c r="F225" s="50"/>
      <c r="G225" s="62"/>
    </row>
    <row r="226" spans="2:7" ht="18" customHeight="1" x14ac:dyDescent="0.25">
      <c r="B226" s="50"/>
      <c r="E226" s="50"/>
      <c r="F226" s="50"/>
      <c r="G226" s="62"/>
    </row>
    <row r="227" spans="2:7" ht="18" customHeight="1" x14ac:dyDescent="0.25">
      <c r="B227" s="50"/>
      <c r="E227" s="50"/>
      <c r="F227" s="50"/>
      <c r="G227" s="62"/>
    </row>
    <row r="228" spans="2:7" ht="18" customHeight="1" x14ac:dyDescent="0.25">
      <c r="B228" s="50"/>
      <c r="E228" s="50"/>
      <c r="F228" s="50"/>
      <c r="G228" s="62"/>
    </row>
    <row r="229" spans="2:7" ht="18" customHeight="1" x14ac:dyDescent="0.25">
      <c r="B229" s="50"/>
      <c r="E229" s="50"/>
      <c r="F229" s="50"/>
      <c r="G229" s="62"/>
    </row>
    <row r="230" spans="2:7" ht="18" customHeight="1" x14ac:dyDescent="0.25">
      <c r="B230" s="50"/>
      <c r="E230" s="50"/>
      <c r="F230" s="50"/>
      <c r="G230" s="62"/>
    </row>
    <row r="231" spans="2:7" ht="18" customHeight="1" x14ac:dyDescent="0.25">
      <c r="B231" s="50"/>
      <c r="E231" s="50"/>
      <c r="F231" s="50"/>
      <c r="G231" s="62"/>
    </row>
    <row r="232" spans="2:7" ht="18" customHeight="1" x14ac:dyDescent="0.25">
      <c r="B232" s="50"/>
      <c r="E232" s="50"/>
      <c r="F232" s="50"/>
      <c r="G232" s="62"/>
    </row>
    <row r="233" spans="2:7" ht="18" customHeight="1" x14ac:dyDescent="0.25">
      <c r="B233" s="50"/>
      <c r="E233" s="50"/>
      <c r="F233" s="50"/>
      <c r="G233" s="62"/>
    </row>
    <row r="234" spans="2:7" ht="18" customHeight="1" x14ac:dyDescent="0.25">
      <c r="B234" s="50"/>
      <c r="E234" s="50"/>
      <c r="F234" s="50"/>
      <c r="G234" s="62"/>
    </row>
    <row r="235" spans="2:7" ht="18" customHeight="1" x14ac:dyDescent="0.25">
      <c r="B235" s="50"/>
      <c r="E235" s="50"/>
      <c r="F235" s="50"/>
      <c r="G235" s="62"/>
    </row>
    <row r="236" spans="2:7" ht="18" customHeight="1" x14ac:dyDescent="0.25">
      <c r="B236" s="50"/>
      <c r="E236" s="50"/>
      <c r="F236" s="50"/>
      <c r="G236" s="62"/>
    </row>
    <row r="237" spans="2:7" ht="18" customHeight="1" x14ac:dyDescent="0.25">
      <c r="B237" s="50"/>
      <c r="E237" s="50"/>
      <c r="F237" s="50"/>
      <c r="G237" s="62"/>
    </row>
    <row r="238" spans="2:7" ht="18" customHeight="1" x14ac:dyDescent="0.25">
      <c r="B238" s="50"/>
      <c r="E238" s="50"/>
      <c r="F238" s="50"/>
      <c r="G238" s="62"/>
    </row>
    <row r="239" spans="2:7" ht="18" customHeight="1" x14ac:dyDescent="0.25">
      <c r="B239" s="50"/>
      <c r="E239" s="50"/>
      <c r="F239" s="50"/>
      <c r="G239" s="62"/>
    </row>
    <row r="240" spans="2:7" ht="18" customHeight="1" x14ac:dyDescent="0.25">
      <c r="B240" s="50"/>
      <c r="E240" s="50"/>
      <c r="F240" s="50"/>
      <c r="G240" s="62"/>
    </row>
    <row r="241" spans="2:7" ht="18" customHeight="1" x14ac:dyDescent="0.25">
      <c r="B241" s="50"/>
      <c r="E241" s="50"/>
      <c r="F241" s="50"/>
      <c r="G241" s="62"/>
    </row>
    <row r="242" spans="2:7" ht="18" customHeight="1" x14ac:dyDescent="0.25">
      <c r="B242" s="50"/>
      <c r="E242" s="50"/>
      <c r="F242" s="50"/>
      <c r="G242" s="62"/>
    </row>
    <row r="243" spans="2:7" ht="18" customHeight="1" x14ac:dyDescent="0.25">
      <c r="B243" s="50"/>
      <c r="E243" s="50"/>
      <c r="F243" s="50"/>
      <c r="G243" s="62"/>
    </row>
    <row r="244" spans="2:7" ht="18" customHeight="1" x14ac:dyDescent="0.25">
      <c r="B244" s="50"/>
      <c r="E244" s="50"/>
      <c r="F244" s="50"/>
      <c r="G244" s="62"/>
    </row>
    <row r="245" spans="2:7" ht="18" customHeight="1" x14ac:dyDescent="0.25">
      <c r="B245" s="50"/>
      <c r="E245" s="50"/>
      <c r="G245" s="62"/>
    </row>
    <row r="246" spans="2:7" ht="18" customHeight="1" x14ac:dyDescent="0.25">
      <c r="B246" s="50"/>
      <c r="E246" s="50"/>
      <c r="G246" s="62"/>
    </row>
    <row r="247" spans="2:7" ht="18" customHeight="1" x14ac:dyDescent="0.25">
      <c r="B247" s="50"/>
      <c r="E247" s="50"/>
      <c r="G247" s="62"/>
    </row>
    <row r="248" spans="2:7" ht="18" customHeight="1" x14ac:dyDescent="0.25">
      <c r="B248" s="50"/>
      <c r="E248" s="50"/>
      <c r="G248" s="62"/>
    </row>
    <row r="249" spans="2:7" ht="18" customHeight="1" x14ac:dyDescent="0.25">
      <c r="B249" s="50"/>
      <c r="E249" s="50"/>
      <c r="G249" s="62"/>
    </row>
    <row r="250" spans="2:7" ht="18" customHeight="1" x14ac:dyDescent="0.25">
      <c r="B250" s="50"/>
      <c r="E250" s="50"/>
      <c r="F250" s="62"/>
      <c r="G250" s="62"/>
    </row>
    <row r="251" spans="2:7" ht="18" customHeight="1" x14ac:dyDescent="0.25">
      <c r="B251" s="50"/>
      <c r="E251" s="50"/>
      <c r="F251" s="62"/>
      <c r="G251" s="62"/>
    </row>
    <row r="252" spans="2:7" ht="18" customHeight="1" x14ac:dyDescent="0.25">
      <c r="B252" s="50"/>
      <c r="E252" s="50"/>
      <c r="F252" s="62"/>
      <c r="G252" s="62"/>
    </row>
    <row r="253" spans="2:7" ht="18" customHeight="1" x14ac:dyDescent="0.25">
      <c r="B253" s="50"/>
      <c r="E253" s="50"/>
      <c r="F253" s="62"/>
      <c r="G253" s="62"/>
    </row>
    <row r="254" spans="2:7" ht="18" customHeight="1" x14ac:dyDescent="0.25">
      <c r="B254" s="50"/>
      <c r="E254" s="50"/>
      <c r="F254" s="62"/>
      <c r="G254" s="62"/>
    </row>
    <row r="255" spans="2:7" ht="18" customHeight="1" x14ac:dyDescent="0.25">
      <c r="B255" s="50"/>
      <c r="E255" s="50"/>
      <c r="F255" s="62"/>
      <c r="G255" s="62"/>
    </row>
    <row r="256" spans="2:7" ht="18" customHeight="1" x14ac:dyDescent="0.25">
      <c r="B256" s="50"/>
      <c r="E256" s="50"/>
      <c r="F256" s="62"/>
      <c r="G256" s="62"/>
    </row>
    <row r="257" spans="2:7" ht="18" customHeight="1" x14ac:dyDescent="0.25">
      <c r="B257" s="50"/>
      <c r="E257" s="50"/>
      <c r="F257" s="62"/>
      <c r="G257" s="62"/>
    </row>
    <row r="258" spans="2:7" ht="18" customHeight="1" x14ac:dyDescent="0.25">
      <c r="B258" s="50"/>
      <c r="E258" s="50"/>
      <c r="F258" s="62"/>
      <c r="G258" s="62"/>
    </row>
    <row r="259" spans="2:7" ht="18" customHeight="1" x14ac:dyDescent="0.25">
      <c r="B259" s="50"/>
      <c r="E259" s="50"/>
      <c r="F259" s="62"/>
      <c r="G259" s="62"/>
    </row>
    <row r="260" spans="2:7" ht="18" customHeight="1" x14ac:dyDescent="0.25">
      <c r="B260" s="50"/>
      <c r="E260" s="50"/>
      <c r="F260" s="62"/>
      <c r="G260" s="62"/>
    </row>
    <row r="261" spans="2:7" ht="18" customHeight="1" x14ac:dyDescent="0.25">
      <c r="B261" s="50"/>
      <c r="F261" s="62"/>
      <c r="G261" s="62"/>
    </row>
    <row r="262" spans="2:7" ht="18" customHeight="1" x14ac:dyDescent="0.25">
      <c r="B262" s="50"/>
      <c r="E262" s="61"/>
      <c r="F262" s="62"/>
      <c r="G262" s="62"/>
    </row>
    <row r="263" spans="2:7" ht="18" customHeight="1" x14ac:dyDescent="0.25">
      <c r="B263" s="50"/>
      <c r="F263" s="62"/>
      <c r="G263" s="62"/>
    </row>
    <row r="264" spans="2:7" ht="18" customHeight="1" x14ac:dyDescent="0.25">
      <c r="B264" s="50"/>
      <c r="F264" s="62"/>
      <c r="G264" s="62"/>
    </row>
    <row r="265" spans="2:7" ht="18" customHeight="1" x14ac:dyDescent="0.25">
      <c r="B265" s="50"/>
      <c r="F265" s="62"/>
      <c r="G265" s="62"/>
    </row>
    <row r="266" spans="2:7" ht="18" customHeight="1" x14ac:dyDescent="0.25">
      <c r="B266" s="50"/>
      <c r="F266" s="62"/>
      <c r="G266" s="62"/>
    </row>
    <row r="267" spans="2:7" ht="18" customHeight="1" x14ac:dyDescent="0.25">
      <c r="B267" s="50"/>
      <c r="F267" s="62"/>
      <c r="G267" s="62"/>
    </row>
    <row r="268" spans="2:7" ht="18" customHeight="1" x14ac:dyDescent="0.25">
      <c r="B268" s="50"/>
      <c r="F268" s="62"/>
      <c r="G268" s="62"/>
    </row>
    <row r="269" spans="2:7" ht="18" customHeight="1" x14ac:dyDescent="0.25">
      <c r="B269" s="50"/>
      <c r="F269" s="62"/>
      <c r="G269" s="62"/>
    </row>
    <row r="270" spans="2:7" ht="18" customHeight="1" x14ac:dyDescent="0.25">
      <c r="B270" s="50"/>
      <c r="F270" s="62"/>
      <c r="G270" s="62"/>
    </row>
    <row r="271" spans="2:7" ht="18" customHeight="1" x14ac:dyDescent="0.25">
      <c r="B271" s="50"/>
      <c r="F271" s="62"/>
      <c r="G271" s="62"/>
    </row>
    <row r="272" spans="2:7" ht="18" customHeight="1" x14ac:dyDescent="0.25">
      <c r="B272" s="50"/>
      <c r="F272" s="62"/>
      <c r="G272" s="62"/>
    </row>
    <row r="273" spans="2:7" ht="18" customHeight="1" x14ac:dyDescent="0.25">
      <c r="B273" s="50"/>
      <c r="F273" s="62"/>
      <c r="G273" s="62"/>
    </row>
    <row r="274" spans="2:7" ht="18" customHeight="1" x14ac:dyDescent="0.25">
      <c r="B274" s="50"/>
      <c r="F274" s="62"/>
      <c r="G274" s="62"/>
    </row>
    <row r="275" spans="2:7" ht="18" customHeight="1" x14ac:dyDescent="0.25">
      <c r="B275" s="50"/>
      <c r="F275" s="62"/>
      <c r="G275" s="62"/>
    </row>
    <row r="276" spans="2:7" ht="18" customHeight="1" x14ac:dyDescent="0.25">
      <c r="B276" s="50"/>
      <c r="F276" s="62"/>
      <c r="G276" s="62"/>
    </row>
    <row r="277" spans="2:7" ht="18" customHeight="1" x14ac:dyDescent="0.25">
      <c r="B277" s="50"/>
      <c r="E277" s="50"/>
      <c r="F277" s="62"/>
      <c r="G277" s="62"/>
    </row>
    <row r="278" spans="2:7" ht="18" customHeight="1" x14ac:dyDescent="0.25">
      <c r="B278" s="50"/>
      <c r="E278" s="50"/>
      <c r="F278" s="62"/>
      <c r="G278" s="62"/>
    </row>
    <row r="279" spans="2:7" ht="18" customHeight="1" x14ac:dyDescent="0.25">
      <c r="B279" s="50"/>
      <c r="E279" s="50"/>
      <c r="F279" s="62"/>
      <c r="G279" s="62"/>
    </row>
    <row r="280" spans="2:7" ht="18" customHeight="1" x14ac:dyDescent="0.25">
      <c r="B280" s="50"/>
      <c r="E280" s="50"/>
      <c r="F280" s="62"/>
      <c r="G280" s="62"/>
    </row>
    <row r="281" spans="2:7" ht="18" customHeight="1" x14ac:dyDescent="0.25">
      <c r="B281" s="50"/>
      <c r="E281" s="50"/>
      <c r="F281" s="62"/>
      <c r="G281" s="62"/>
    </row>
    <row r="282" spans="2:7" ht="18" customHeight="1" x14ac:dyDescent="0.25">
      <c r="B282" s="50"/>
      <c r="E282" s="50"/>
      <c r="F282" s="62"/>
      <c r="G282" s="62"/>
    </row>
    <row r="283" spans="2:7" ht="18" customHeight="1" x14ac:dyDescent="0.25">
      <c r="B283" s="50"/>
      <c r="E283" s="50"/>
      <c r="F283" s="62"/>
      <c r="G283" s="62"/>
    </row>
    <row r="284" spans="2:7" ht="18" customHeight="1" x14ac:dyDescent="0.25">
      <c r="B284" s="50"/>
      <c r="E284" s="50"/>
      <c r="F284" s="62"/>
      <c r="G284" s="62"/>
    </row>
    <row r="285" spans="2:7" ht="18" customHeight="1" x14ac:dyDescent="0.25">
      <c r="B285" s="50"/>
      <c r="E285" s="50"/>
      <c r="F285" s="62"/>
      <c r="G285" s="62"/>
    </row>
    <row r="286" spans="2:7" ht="18" customHeight="1" x14ac:dyDescent="0.25">
      <c r="B286" s="50"/>
      <c r="E286" s="50"/>
      <c r="F286" s="62"/>
      <c r="G286" s="62"/>
    </row>
    <row r="287" spans="2:7" ht="18" customHeight="1" x14ac:dyDescent="0.25">
      <c r="B287" s="50"/>
      <c r="E287" s="50"/>
      <c r="F287" s="62"/>
      <c r="G287" s="62"/>
    </row>
    <row r="288" spans="2:7" ht="18" customHeight="1" x14ac:dyDescent="0.25">
      <c r="B288" s="50"/>
      <c r="E288" s="50"/>
      <c r="F288" s="62"/>
      <c r="G288" s="62"/>
    </row>
    <row r="289" spans="2:7" ht="18" customHeight="1" x14ac:dyDescent="0.25">
      <c r="B289" s="50"/>
      <c r="E289" s="50"/>
      <c r="F289" s="62"/>
      <c r="G289" s="62"/>
    </row>
    <row r="290" spans="2:7" ht="18" customHeight="1" x14ac:dyDescent="0.25">
      <c r="B290" s="50"/>
      <c r="E290" s="50"/>
      <c r="F290" s="62"/>
      <c r="G290" s="62"/>
    </row>
    <row r="291" spans="2:7" ht="18" customHeight="1" x14ac:dyDescent="0.25">
      <c r="B291" s="50"/>
      <c r="E291" s="50"/>
      <c r="G291" s="62"/>
    </row>
    <row r="292" spans="2:7" ht="18" customHeight="1" x14ac:dyDescent="0.25">
      <c r="B292" s="50"/>
      <c r="E292" s="50"/>
      <c r="G292" s="62"/>
    </row>
    <row r="293" spans="2:7" ht="18" customHeight="1" x14ac:dyDescent="0.25">
      <c r="B293" s="50"/>
      <c r="E293" s="50"/>
      <c r="F293" s="50"/>
      <c r="G293" s="62"/>
    </row>
    <row r="294" spans="2:7" ht="18" customHeight="1" x14ac:dyDescent="0.25">
      <c r="B294" s="50"/>
      <c r="E294" s="50"/>
      <c r="F294" s="50"/>
      <c r="G294" s="62"/>
    </row>
    <row r="295" spans="2:7" ht="18" customHeight="1" x14ac:dyDescent="0.25">
      <c r="B295" s="50"/>
      <c r="E295" s="50"/>
      <c r="F295" s="50"/>
      <c r="G295" s="62"/>
    </row>
    <row r="296" spans="2:7" ht="18" customHeight="1" x14ac:dyDescent="0.25">
      <c r="B296" s="50"/>
      <c r="E296" s="50"/>
      <c r="F296" s="50"/>
      <c r="G296" s="62"/>
    </row>
    <row r="297" spans="2:7" ht="18" customHeight="1" x14ac:dyDescent="0.25">
      <c r="B297" s="50"/>
      <c r="E297" s="50"/>
      <c r="F297" s="50"/>
      <c r="G297" s="62"/>
    </row>
    <row r="298" spans="2:7" ht="18" customHeight="1" x14ac:dyDescent="0.25">
      <c r="B298" s="50"/>
      <c r="E298" s="50"/>
      <c r="F298" s="50"/>
      <c r="G298" s="62"/>
    </row>
    <row r="299" spans="2:7" ht="18" customHeight="1" x14ac:dyDescent="0.25">
      <c r="B299" s="50"/>
      <c r="E299" s="50"/>
      <c r="F299" s="50"/>
      <c r="G299" s="62"/>
    </row>
    <row r="300" spans="2:7" ht="18" customHeight="1" x14ac:dyDescent="0.25">
      <c r="B300" s="50"/>
      <c r="E300" s="50"/>
      <c r="F300" s="50"/>
      <c r="G300" s="62"/>
    </row>
    <row r="301" spans="2:7" ht="18" customHeight="1" x14ac:dyDescent="0.25">
      <c r="B301" s="50"/>
      <c r="E301" s="50"/>
      <c r="F301" s="50"/>
      <c r="G301" s="62"/>
    </row>
    <row r="302" spans="2:7" ht="18" customHeight="1" x14ac:dyDescent="0.25">
      <c r="B302" s="50"/>
      <c r="E302" s="50"/>
      <c r="F302" s="50"/>
      <c r="G302" s="62"/>
    </row>
    <row r="303" spans="2:7" ht="18" customHeight="1" x14ac:dyDescent="0.25">
      <c r="B303" s="50"/>
      <c r="E303" s="50"/>
      <c r="F303" s="50"/>
      <c r="G303" s="62"/>
    </row>
    <row r="304" spans="2:7" ht="18" customHeight="1" x14ac:dyDescent="0.25">
      <c r="B304" s="50"/>
      <c r="E304" s="50"/>
      <c r="F304" s="50"/>
      <c r="G304" s="62"/>
    </row>
    <row r="305" spans="2:7" ht="18" customHeight="1" x14ac:dyDescent="0.25">
      <c r="B305" s="50"/>
      <c r="E305" s="50"/>
      <c r="F305" s="50"/>
      <c r="G305" s="62"/>
    </row>
    <row r="306" spans="2:7" ht="18" customHeight="1" x14ac:dyDescent="0.25">
      <c r="B306" s="50"/>
      <c r="E306" s="50"/>
      <c r="F306" s="50"/>
      <c r="G306" s="62"/>
    </row>
    <row r="307" spans="2:7" ht="18" customHeight="1" x14ac:dyDescent="0.25">
      <c r="B307" s="50"/>
      <c r="E307" s="50"/>
      <c r="F307" s="50"/>
      <c r="G307" s="62"/>
    </row>
    <row r="308" spans="2:7" ht="18" customHeight="1" x14ac:dyDescent="0.25">
      <c r="B308" s="50"/>
      <c r="E308" s="50"/>
      <c r="F308" s="50"/>
      <c r="G308" s="62"/>
    </row>
    <row r="309" spans="2:7" ht="18" customHeight="1" x14ac:dyDescent="0.25">
      <c r="B309" s="50"/>
      <c r="E309" s="50"/>
      <c r="F309" s="50"/>
      <c r="G309" s="62"/>
    </row>
    <row r="310" spans="2:7" ht="18" customHeight="1" x14ac:dyDescent="0.25">
      <c r="B310" s="50"/>
      <c r="E310" s="50"/>
      <c r="F310" s="50"/>
      <c r="G310" s="62"/>
    </row>
    <row r="311" spans="2:7" ht="18" customHeight="1" x14ac:dyDescent="0.25">
      <c r="B311" s="50"/>
      <c r="E311" s="50"/>
      <c r="F311" s="50"/>
      <c r="G311" s="62"/>
    </row>
    <row r="312" spans="2:7" ht="18" customHeight="1" x14ac:dyDescent="0.25">
      <c r="B312" s="50"/>
      <c r="E312" s="50"/>
      <c r="F312" s="50"/>
      <c r="G312" s="62"/>
    </row>
    <row r="313" spans="2:7" ht="18" customHeight="1" x14ac:dyDescent="0.25">
      <c r="B313" s="50"/>
      <c r="E313" s="50"/>
      <c r="F313" s="50"/>
      <c r="G313" s="62"/>
    </row>
    <row r="314" spans="2:7" ht="18" customHeight="1" x14ac:dyDescent="0.25">
      <c r="B314" s="50"/>
      <c r="E314" s="50"/>
      <c r="F314" s="50"/>
      <c r="G314" s="62"/>
    </row>
    <row r="315" spans="2:7" ht="18" customHeight="1" x14ac:dyDescent="0.25">
      <c r="B315" s="50"/>
      <c r="E315" s="50"/>
      <c r="F315" s="50"/>
      <c r="G315" s="62"/>
    </row>
    <row r="316" spans="2:7" ht="18" customHeight="1" x14ac:dyDescent="0.25">
      <c r="B316" s="50"/>
      <c r="E316" s="50"/>
      <c r="F316" s="50"/>
      <c r="G316" s="62"/>
    </row>
    <row r="317" spans="2:7" ht="18" customHeight="1" x14ac:dyDescent="0.25">
      <c r="B317" s="50"/>
      <c r="E317" s="50"/>
      <c r="F317" s="50"/>
      <c r="G317" s="62"/>
    </row>
    <row r="318" spans="2:7" ht="18" customHeight="1" x14ac:dyDescent="0.25">
      <c r="B318" s="50"/>
      <c r="E318" s="50"/>
      <c r="F318" s="50"/>
      <c r="G318" s="62"/>
    </row>
    <row r="319" spans="2:7" ht="18" customHeight="1" x14ac:dyDescent="0.25">
      <c r="B319" s="50"/>
      <c r="E319" s="50"/>
      <c r="F319" s="50"/>
      <c r="G319" s="62"/>
    </row>
    <row r="320" spans="2:7" ht="18" customHeight="1" x14ac:dyDescent="0.25">
      <c r="B320" s="50"/>
      <c r="E320" s="50"/>
      <c r="F320" s="50"/>
      <c r="G320" s="62"/>
    </row>
    <row r="321" spans="2:7" ht="18" customHeight="1" x14ac:dyDescent="0.25">
      <c r="B321" s="50"/>
      <c r="E321" s="50"/>
      <c r="F321" s="50"/>
      <c r="G321" s="62"/>
    </row>
    <row r="322" spans="2:7" ht="18" customHeight="1" x14ac:dyDescent="0.25">
      <c r="B322" s="50"/>
      <c r="E322" s="50"/>
      <c r="F322" s="50"/>
      <c r="G322" s="62"/>
    </row>
    <row r="323" spans="2:7" ht="18" customHeight="1" x14ac:dyDescent="0.25">
      <c r="B323" s="50"/>
      <c r="E323" s="50"/>
      <c r="F323" s="50"/>
      <c r="G323" s="62"/>
    </row>
    <row r="324" spans="2:7" ht="18" customHeight="1" x14ac:dyDescent="0.25">
      <c r="B324" s="50"/>
      <c r="E324" s="50"/>
      <c r="F324" s="50"/>
      <c r="G324" s="62"/>
    </row>
    <row r="325" spans="2:7" ht="18" customHeight="1" x14ac:dyDescent="0.25">
      <c r="B325" s="50"/>
      <c r="E325" s="50"/>
      <c r="F325" s="50"/>
      <c r="G325" s="62"/>
    </row>
    <row r="326" spans="2:7" ht="18" customHeight="1" x14ac:dyDescent="0.25">
      <c r="B326" s="50"/>
      <c r="E326" s="50"/>
      <c r="F326" s="50"/>
      <c r="G326" s="62"/>
    </row>
    <row r="327" spans="2:7" ht="18" customHeight="1" x14ac:dyDescent="0.25">
      <c r="B327" s="50"/>
      <c r="E327" s="50"/>
      <c r="F327" s="50"/>
      <c r="G327" s="62"/>
    </row>
    <row r="328" spans="2:7" ht="18" customHeight="1" x14ac:dyDescent="0.25">
      <c r="B328" s="50"/>
      <c r="E328" s="50"/>
      <c r="F328" s="50"/>
      <c r="G328" s="62"/>
    </row>
    <row r="329" spans="2:7" ht="18" customHeight="1" x14ac:dyDescent="0.25">
      <c r="B329" s="50"/>
      <c r="E329" s="50"/>
      <c r="F329" s="50"/>
      <c r="G329" s="62"/>
    </row>
    <row r="330" spans="2:7" ht="18" customHeight="1" x14ac:dyDescent="0.25">
      <c r="B330" s="50"/>
      <c r="E330" s="50"/>
      <c r="F330" s="50"/>
      <c r="G330" s="62"/>
    </row>
    <row r="331" spans="2:7" ht="18" customHeight="1" x14ac:dyDescent="0.25">
      <c r="B331" s="50"/>
      <c r="E331" s="50"/>
      <c r="F331" s="50"/>
      <c r="G331" s="62"/>
    </row>
    <row r="332" spans="2:7" ht="18" customHeight="1" x14ac:dyDescent="0.25">
      <c r="B332" s="50"/>
      <c r="E332" s="50"/>
      <c r="F332" s="50"/>
      <c r="G332" s="62"/>
    </row>
    <row r="333" spans="2:7" ht="18" customHeight="1" x14ac:dyDescent="0.25">
      <c r="B333" s="50"/>
      <c r="E333" s="50"/>
      <c r="F333" s="50"/>
      <c r="G333" s="62"/>
    </row>
    <row r="334" spans="2:7" ht="18" customHeight="1" x14ac:dyDescent="0.25">
      <c r="B334" s="50"/>
      <c r="E334" s="50"/>
      <c r="F334" s="50"/>
      <c r="G334" s="62"/>
    </row>
    <row r="335" spans="2:7" ht="18" customHeight="1" x14ac:dyDescent="0.25">
      <c r="B335" s="50"/>
      <c r="E335" s="50"/>
      <c r="F335" s="50"/>
      <c r="G335" s="62"/>
    </row>
    <row r="336" spans="2:7" ht="18" customHeight="1" x14ac:dyDescent="0.25">
      <c r="B336" s="50"/>
      <c r="E336" s="50"/>
      <c r="F336" s="50"/>
      <c r="G336" s="62"/>
    </row>
    <row r="337" spans="2:7" ht="18" customHeight="1" x14ac:dyDescent="0.25">
      <c r="B337" s="50"/>
      <c r="E337" s="50"/>
      <c r="F337" s="50"/>
      <c r="G337" s="62"/>
    </row>
    <row r="338" spans="2:7" ht="18" customHeight="1" x14ac:dyDescent="0.25">
      <c r="B338" s="50"/>
      <c r="E338" s="50"/>
      <c r="F338" s="50"/>
      <c r="G338" s="62"/>
    </row>
    <row r="339" spans="2:7" ht="18" customHeight="1" x14ac:dyDescent="0.25">
      <c r="B339" s="50"/>
      <c r="E339" s="50"/>
      <c r="F339" s="50"/>
      <c r="G339" s="62"/>
    </row>
    <row r="340" spans="2:7" ht="18" customHeight="1" x14ac:dyDescent="0.25">
      <c r="B340" s="50"/>
      <c r="E340" s="50"/>
      <c r="F340" s="50"/>
      <c r="G340" s="62"/>
    </row>
    <row r="341" spans="2:7" ht="18" customHeight="1" x14ac:dyDescent="0.25">
      <c r="B341" s="50"/>
      <c r="E341" s="50"/>
      <c r="F341" s="50"/>
      <c r="G341" s="62"/>
    </row>
    <row r="342" spans="2:7" ht="18" customHeight="1" x14ac:dyDescent="0.25">
      <c r="B342" s="50"/>
      <c r="E342" s="50"/>
      <c r="F342" s="50"/>
      <c r="G342" s="62"/>
    </row>
    <row r="343" spans="2:7" ht="18" customHeight="1" x14ac:dyDescent="0.25">
      <c r="B343" s="50"/>
      <c r="E343" s="50"/>
      <c r="F343" s="50"/>
      <c r="G343" s="62"/>
    </row>
    <row r="344" spans="2:7" ht="18" customHeight="1" x14ac:dyDescent="0.25">
      <c r="B344" s="50"/>
      <c r="E344" s="50"/>
      <c r="F344" s="50"/>
      <c r="G344" s="62"/>
    </row>
    <row r="345" spans="2:7" ht="18" customHeight="1" x14ac:dyDescent="0.25">
      <c r="B345" s="50"/>
      <c r="E345" s="50"/>
      <c r="F345" s="50"/>
      <c r="G345" s="62"/>
    </row>
    <row r="346" spans="2:7" ht="18" customHeight="1" x14ac:dyDescent="0.25">
      <c r="B346" s="50"/>
      <c r="E346" s="50"/>
      <c r="F346" s="50"/>
      <c r="G346" s="62"/>
    </row>
    <row r="347" spans="2:7" ht="18" customHeight="1" x14ac:dyDescent="0.25">
      <c r="B347" s="50"/>
      <c r="E347" s="50"/>
      <c r="F347" s="50"/>
      <c r="G347" s="62"/>
    </row>
    <row r="348" spans="2:7" ht="18" customHeight="1" x14ac:dyDescent="0.25">
      <c r="B348" s="50"/>
      <c r="E348" s="50"/>
      <c r="F348" s="50"/>
      <c r="G348" s="62"/>
    </row>
    <row r="349" spans="2:7" ht="18" customHeight="1" x14ac:dyDescent="0.25">
      <c r="B349" s="50"/>
      <c r="E349" s="50"/>
      <c r="F349" s="50"/>
      <c r="G349" s="62"/>
    </row>
    <row r="350" spans="2:7" ht="18" customHeight="1" x14ac:dyDescent="0.25">
      <c r="B350" s="50"/>
      <c r="E350" s="50"/>
      <c r="F350" s="50"/>
      <c r="G350" s="62"/>
    </row>
    <row r="351" spans="2:7" ht="18" customHeight="1" x14ac:dyDescent="0.25">
      <c r="B351" s="50"/>
      <c r="E351" s="50"/>
      <c r="F351" s="50"/>
      <c r="G351" s="62"/>
    </row>
    <row r="352" spans="2:7" ht="18" customHeight="1" x14ac:dyDescent="0.25">
      <c r="B352" s="50"/>
      <c r="E352" s="50"/>
      <c r="F352" s="50"/>
      <c r="G352" s="62"/>
    </row>
    <row r="353" spans="2:7" ht="18" customHeight="1" x14ac:dyDescent="0.25">
      <c r="B353" s="50"/>
      <c r="E353" s="50"/>
      <c r="F353" s="50"/>
      <c r="G353" s="62"/>
    </row>
    <row r="354" spans="2:7" ht="18" customHeight="1" x14ac:dyDescent="0.25">
      <c r="B354" s="50"/>
      <c r="E354" s="50"/>
      <c r="F354" s="50"/>
      <c r="G354" s="62"/>
    </row>
    <row r="355" spans="2:7" ht="18" customHeight="1" x14ac:dyDescent="0.25">
      <c r="B355" s="50"/>
      <c r="E355" s="50"/>
      <c r="F355" s="50"/>
      <c r="G355" s="62"/>
    </row>
    <row r="356" spans="2:7" ht="18" customHeight="1" x14ac:dyDescent="0.25">
      <c r="B356" s="50"/>
      <c r="E356" s="50"/>
      <c r="F356" s="50"/>
      <c r="G356" s="62"/>
    </row>
    <row r="357" spans="2:7" ht="18" customHeight="1" x14ac:dyDescent="0.25">
      <c r="B357" s="50"/>
      <c r="E357" s="50"/>
      <c r="F357" s="50"/>
      <c r="G357" s="62"/>
    </row>
    <row r="358" spans="2:7" ht="18" customHeight="1" x14ac:dyDescent="0.25">
      <c r="B358" s="50"/>
      <c r="E358" s="50"/>
      <c r="F358" s="50"/>
      <c r="G358" s="62"/>
    </row>
    <row r="359" spans="2:7" ht="18" customHeight="1" x14ac:dyDescent="0.25">
      <c r="B359" s="50"/>
      <c r="E359" s="50"/>
      <c r="F359" s="50"/>
      <c r="G359" s="62"/>
    </row>
    <row r="360" spans="2:7" ht="18" customHeight="1" x14ac:dyDescent="0.25">
      <c r="B360" s="50"/>
      <c r="E360" s="50"/>
      <c r="F360" s="50"/>
      <c r="G360" s="62"/>
    </row>
    <row r="361" spans="2:7" ht="18" customHeight="1" x14ac:dyDescent="0.25">
      <c r="B361" s="50"/>
      <c r="E361" s="50"/>
      <c r="F361" s="50"/>
      <c r="G361" s="62"/>
    </row>
    <row r="362" spans="2:7" ht="18" customHeight="1" x14ac:dyDescent="0.25">
      <c r="B362" s="50"/>
      <c r="E362" s="50"/>
      <c r="F362" s="50"/>
      <c r="G362" s="62"/>
    </row>
    <row r="363" spans="2:7" ht="18" customHeight="1" x14ac:dyDescent="0.25">
      <c r="B363" s="50"/>
      <c r="E363" s="50"/>
      <c r="F363" s="50"/>
      <c r="G363" s="62"/>
    </row>
    <row r="364" spans="2:7" ht="18" customHeight="1" x14ac:dyDescent="0.25">
      <c r="B364" s="50"/>
      <c r="E364" s="50"/>
      <c r="F364" s="50"/>
      <c r="G364" s="62"/>
    </row>
    <row r="365" spans="2:7" ht="18" customHeight="1" x14ac:dyDescent="0.25">
      <c r="B365" s="50"/>
      <c r="E365" s="50"/>
      <c r="F365" s="50"/>
      <c r="G365" s="62"/>
    </row>
    <row r="366" spans="2:7" ht="18" customHeight="1" x14ac:dyDescent="0.25">
      <c r="B366" s="50"/>
      <c r="E366" s="50"/>
      <c r="F366" s="50"/>
      <c r="G366" s="62"/>
    </row>
    <row r="367" spans="2:7" ht="18" customHeight="1" x14ac:dyDescent="0.25">
      <c r="B367" s="50"/>
      <c r="E367" s="50"/>
      <c r="F367" s="50"/>
      <c r="G367" s="62"/>
    </row>
    <row r="368" spans="2:7" ht="18" customHeight="1" x14ac:dyDescent="0.25">
      <c r="B368" s="50"/>
      <c r="E368" s="50"/>
      <c r="F368" s="50"/>
      <c r="G368" s="62"/>
    </row>
    <row r="369" spans="2:7" ht="18" customHeight="1" x14ac:dyDescent="0.25">
      <c r="B369" s="50"/>
      <c r="E369" s="50"/>
      <c r="F369" s="50"/>
      <c r="G369" s="62"/>
    </row>
    <row r="370" spans="2:7" ht="18" customHeight="1" x14ac:dyDescent="0.25">
      <c r="B370" s="50"/>
      <c r="E370" s="50"/>
      <c r="F370" s="50"/>
      <c r="G370" s="62"/>
    </row>
    <row r="371" spans="2:7" ht="18" customHeight="1" x14ac:dyDescent="0.25">
      <c r="B371" s="50"/>
      <c r="E371" s="50"/>
      <c r="F371" s="50"/>
      <c r="G371" s="62"/>
    </row>
    <row r="372" spans="2:7" ht="18" customHeight="1" x14ac:dyDescent="0.25">
      <c r="B372" s="50"/>
      <c r="E372" s="50"/>
      <c r="F372" s="50"/>
      <c r="G372" s="62"/>
    </row>
    <row r="373" spans="2:7" ht="18" customHeight="1" x14ac:dyDescent="0.25">
      <c r="B373" s="50"/>
      <c r="E373" s="50"/>
      <c r="F373" s="50"/>
      <c r="G373" s="62"/>
    </row>
    <row r="374" spans="2:7" ht="18" customHeight="1" x14ac:dyDescent="0.25">
      <c r="B374" s="50"/>
      <c r="E374" s="50"/>
      <c r="F374" s="50"/>
      <c r="G374" s="62"/>
    </row>
    <row r="375" spans="2:7" ht="18" customHeight="1" x14ac:dyDescent="0.25">
      <c r="B375" s="50"/>
      <c r="E375" s="50"/>
      <c r="F375" s="50"/>
      <c r="G375" s="62"/>
    </row>
    <row r="376" spans="2:7" ht="18" customHeight="1" x14ac:dyDescent="0.25">
      <c r="B376" s="50"/>
      <c r="E376" s="50"/>
      <c r="F376" s="50"/>
      <c r="G376" s="62"/>
    </row>
    <row r="377" spans="2:7" ht="18" customHeight="1" x14ac:dyDescent="0.25">
      <c r="B377" s="50"/>
      <c r="E377" s="50"/>
      <c r="F377" s="50"/>
      <c r="G377" s="62"/>
    </row>
    <row r="378" spans="2:7" ht="18" customHeight="1" x14ac:dyDescent="0.25">
      <c r="B378" s="50"/>
      <c r="E378" s="50"/>
      <c r="F378" s="50"/>
      <c r="G378" s="62"/>
    </row>
    <row r="379" spans="2:7" ht="18" customHeight="1" x14ac:dyDescent="0.25">
      <c r="B379" s="50"/>
      <c r="E379" s="50"/>
      <c r="F379" s="50"/>
      <c r="G379" s="62"/>
    </row>
    <row r="380" spans="2:7" ht="18" customHeight="1" x14ac:dyDescent="0.25">
      <c r="B380" s="50"/>
      <c r="E380" s="50"/>
      <c r="F380" s="50"/>
      <c r="G380" s="62"/>
    </row>
    <row r="381" spans="2:7" ht="18" customHeight="1" x14ac:dyDescent="0.25">
      <c r="B381" s="50"/>
      <c r="E381" s="50"/>
      <c r="F381" s="50"/>
      <c r="G381" s="62"/>
    </row>
    <row r="382" spans="2:7" ht="18" customHeight="1" x14ac:dyDescent="0.25">
      <c r="B382" s="50"/>
      <c r="E382" s="50"/>
      <c r="F382" s="50"/>
      <c r="G382" s="62"/>
    </row>
    <row r="383" spans="2:7" ht="18" customHeight="1" x14ac:dyDescent="0.25">
      <c r="B383" s="50"/>
      <c r="E383" s="50"/>
      <c r="F383" s="50"/>
      <c r="G383" s="62"/>
    </row>
    <row r="384" spans="2:7" ht="18" customHeight="1" x14ac:dyDescent="0.25">
      <c r="B384" s="50"/>
      <c r="E384" s="50"/>
      <c r="F384" s="50"/>
      <c r="G384" s="62"/>
    </row>
    <row r="385" spans="2:7" ht="18" customHeight="1" x14ac:dyDescent="0.25">
      <c r="B385" s="50"/>
      <c r="E385" s="50"/>
      <c r="F385" s="50"/>
      <c r="G385" s="62"/>
    </row>
    <row r="386" spans="2:7" ht="18" customHeight="1" x14ac:dyDescent="0.25">
      <c r="B386" s="50"/>
      <c r="E386" s="50"/>
      <c r="F386" s="50"/>
      <c r="G386" s="62"/>
    </row>
    <row r="387" spans="2:7" ht="18" customHeight="1" x14ac:dyDescent="0.25">
      <c r="B387" s="50"/>
      <c r="E387" s="50"/>
      <c r="F387" s="50"/>
      <c r="G387" s="62"/>
    </row>
    <row r="388" spans="2:7" ht="18" customHeight="1" x14ac:dyDescent="0.25">
      <c r="B388" s="50"/>
      <c r="E388" s="50"/>
      <c r="F388" s="50"/>
      <c r="G388" s="62"/>
    </row>
    <row r="389" spans="2:7" ht="18" customHeight="1" x14ac:dyDescent="0.25">
      <c r="B389" s="50"/>
      <c r="E389" s="50"/>
      <c r="F389" s="50"/>
      <c r="G389" s="62"/>
    </row>
    <row r="390" spans="2:7" ht="18" customHeight="1" x14ac:dyDescent="0.25">
      <c r="B390" s="50"/>
      <c r="E390" s="50"/>
      <c r="F390" s="50"/>
      <c r="G390" s="62"/>
    </row>
    <row r="391" spans="2:7" ht="18" customHeight="1" x14ac:dyDescent="0.25">
      <c r="B391" s="50"/>
      <c r="E391" s="50"/>
      <c r="F391" s="50"/>
      <c r="G391" s="62"/>
    </row>
    <row r="392" spans="2:7" ht="18" customHeight="1" x14ac:dyDescent="0.25">
      <c r="B392" s="50"/>
      <c r="E392" s="50"/>
      <c r="F392" s="50"/>
      <c r="G392" s="62"/>
    </row>
    <row r="393" spans="2:7" ht="18" customHeight="1" x14ac:dyDescent="0.25">
      <c r="B393" s="50"/>
      <c r="E393" s="50"/>
      <c r="F393" s="50"/>
      <c r="G393" s="62"/>
    </row>
    <row r="394" spans="2:7" ht="18" customHeight="1" x14ac:dyDescent="0.25">
      <c r="B394" s="50"/>
      <c r="E394" s="50"/>
      <c r="F394" s="50"/>
      <c r="G394" s="62"/>
    </row>
    <row r="395" spans="2:7" ht="18" customHeight="1" x14ac:dyDescent="0.25">
      <c r="B395" s="50"/>
      <c r="E395" s="50"/>
      <c r="F395" s="50"/>
      <c r="G395" s="62"/>
    </row>
    <row r="396" spans="2:7" ht="18" customHeight="1" x14ac:dyDescent="0.25">
      <c r="B396" s="50"/>
      <c r="E396" s="50"/>
      <c r="F396" s="50"/>
      <c r="G396" s="62"/>
    </row>
    <row r="397" spans="2:7" ht="18" customHeight="1" x14ac:dyDescent="0.25">
      <c r="B397" s="50"/>
      <c r="E397" s="50"/>
      <c r="F397" s="50"/>
      <c r="G397" s="62"/>
    </row>
    <row r="398" spans="2:7" ht="18" customHeight="1" x14ac:dyDescent="0.25">
      <c r="B398" s="50"/>
      <c r="E398" s="50"/>
      <c r="F398" s="50"/>
      <c r="G398" s="62"/>
    </row>
    <row r="399" spans="2:7" ht="18" customHeight="1" x14ac:dyDescent="0.25">
      <c r="B399" s="50"/>
      <c r="E399" s="50"/>
      <c r="F399" s="50"/>
      <c r="G399" s="62"/>
    </row>
    <row r="400" spans="2:7" ht="18" customHeight="1" x14ac:dyDescent="0.25">
      <c r="B400" s="50"/>
      <c r="E400" s="50"/>
      <c r="F400" s="50"/>
      <c r="G400" s="62"/>
    </row>
    <row r="401" spans="2:7" ht="18" customHeight="1" x14ac:dyDescent="0.25">
      <c r="B401" s="50"/>
      <c r="E401" s="50"/>
      <c r="F401" s="50"/>
      <c r="G401" s="62"/>
    </row>
    <row r="402" spans="2:7" ht="18" customHeight="1" x14ac:dyDescent="0.25">
      <c r="B402" s="50"/>
      <c r="E402" s="50"/>
      <c r="F402" s="50"/>
      <c r="G402" s="62"/>
    </row>
    <row r="403" spans="2:7" ht="18" customHeight="1" x14ac:dyDescent="0.25">
      <c r="B403" s="50"/>
      <c r="E403" s="50"/>
      <c r="F403" s="50"/>
      <c r="G403" s="62"/>
    </row>
    <row r="404" spans="2:7" ht="18" customHeight="1" x14ac:dyDescent="0.25">
      <c r="B404" s="50"/>
      <c r="E404" s="50"/>
      <c r="F404" s="50"/>
      <c r="G404" s="62"/>
    </row>
    <row r="405" spans="2:7" ht="18" customHeight="1" x14ac:dyDescent="0.25">
      <c r="B405" s="50"/>
      <c r="E405" s="50"/>
      <c r="F405" s="50"/>
      <c r="G405" s="62"/>
    </row>
    <row r="406" spans="2:7" ht="18" customHeight="1" x14ac:dyDescent="0.25">
      <c r="B406" s="50"/>
      <c r="E406" s="50"/>
      <c r="F406" s="50"/>
      <c r="G406" s="62"/>
    </row>
    <row r="407" spans="2:7" ht="18" customHeight="1" x14ac:dyDescent="0.25">
      <c r="B407" s="50"/>
      <c r="E407" s="50"/>
      <c r="F407" s="50"/>
      <c r="G407" s="62"/>
    </row>
    <row r="408" spans="2:7" ht="18" customHeight="1" x14ac:dyDescent="0.25">
      <c r="B408" s="50"/>
      <c r="E408" s="50"/>
      <c r="F408" s="50"/>
      <c r="G408" s="62"/>
    </row>
    <row r="409" spans="2:7" ht="18" customHeight="1" x14ac:dyDescent="0.25">
      <c r="B409" s="50"/>
      <c r="E409" s="50"/>
      <c r="F409" s="50"/>
      <c r="G409" s="62"/>
    </row>
    <row r="410" spans="2:7" ht="18" customHeight="1" x14ac:dyDescent="0.25">
      <c r="B410" s="50"/>
      <c r="E410" s="50"/>
      <c r="F410" s="50"/>
      <c r="G410" s="62"/>
    </row>
    <row r="411" spans="2:7" ht="18" customHeight="1" x14ac:dyDescent="0.25">
      <c r="B411" s="50"/>
      <c r="E411" s="50"/>
      <c r="F411" s="50"/>
      <c r="G411" s="62"/>
    </row>
    <row r="412" spans="2:7" ht="18" customHeight="1" x14ac:dyDescent="0.25">
      <c r="B412" s="50"/>
      <c r="E412" s="50"/>
      <c r="F412" s="50"/>
      <c r="G412" s="62"/>
    </row>
    <row r="413" spans="2:7" ht="18" customHeight="1" x14ac:dyDescent="0.25">
      <c r="B413" s="50"/>
      <c r="E413" s="50"/>
      <c r="F413" s="50"/>
      <c r="G413" s="62"/>
    </row>
    <row r="414" spans="2:7" ht="18" customHeight="1" x14ac:dyDescent="0.25">
      <c r="B414" s="50"/>
      <c r="E414" s="50"/>
      <c r="F414" s="50"/>
      <c r="G414" s="62"/>
    </row>
    <row r="415" spans="2:7" ht="18" customHeight="1" x14ac:dyDescent="0.25">
      <c r="B415" s="50"/>
      <c r="E415" s="50"/>
      <c r="F415" s="50"/>
      <c r="G415" s="62"/>
    </row>
    <row r="416" spans="2:7" ht="18" customHeight="1" x14ac:dyDescent="0.25">
      <c r="B416" s="50"/>
      <c r="E416" s="50"/>
      <c r="F416" s="50"/>
      <c r="G416" s="62"/>
    </row>
    <row r="417" spans="2:7" ht="18" customHeight="1" x14ac:dyDescent="0.25">
      <c r="B417" s="50"/>
      <c r="E417" s="50"/>
      <c r="F417" s="50"/>
      <c r="G417" s="62"/>
    </row>
    <row r="418" spans="2:7" ht="18" customHeight="1" x14ac:dyDescent="0.25">
      <c r="B418" s="50"/>
      <c r="E418" s="50"/>
      <c r="F418" s="50"/>
      <c r="G418" s="62"/>
    </row>
    <row r="419" spans="2:7" ht="18" customHeight="1" x14ac:dyDescent="0.25">
      <c r="B419" s="50"/>
      <c r="E419" s="50"/>
      <c r="F419" s="50"/>
      <c r="G419" s="62"/>
    </row>
    <row r="420" spans="2:7" ht="18" customHeight="1" x14ac:dyDescent="0.25">
      <c r="B420" s="50"/>
      <c r="E420" s="50"/>
      <c r="F420" s="50"/>
      <c r="G420" s="62"/>
    </row>
    <row r="421" spans="2:7" ht="18" customHeight="1" x14ac:dyDescent="0.25">
      <c r="B421" s="50"/>
      <c r="E421" s="50"/>
      <c r="F421" s="50"/>
      <c r="G421" s="62"/>
    </row>
    <row r="422" spans="2:7" ht="18" customHeight="1" x14ac:dyDescent="0.25">
      <c r="B422" s="50"/>
      <c r="E422" s="50"/>
      <c r="F422" s="50"/>
      <c r="G422" s="62"/>
    </row>
    <row r="423" spans="2:7" ht="18" customHeight="1" x14ac:dyDescent="0.25">
      <c r="B423" s="50"/>
      <c r="E423" s="50"/>
      <c r="F423" s="50"/>
      <c r="G423" s="62"/>
    </row>
    <row r="424" spans="2:7" ht="18" customHeight="1" x14ac:dyDescent="0.25">
      <c r="B424" s="50"/>
      <c r="E424" s="50"/>
      <c r="F424" s="50"/>
      <c r="G424" s="62"/>
    </row>
    <row r="425" spans="2:7" ht="18" customHeight="1" x14ac:dyDescent="0.25">
      <c r="B425" s="50"/>
      <c r="E425" s="50"/>
      <c r="F425" s="50"/>
      <c r="G425" s="62"/>
    </row>
    <row r="426" spans="2:7" ht="18" customHeight="1" x14ac:dyDescent="0.25">
      <c r="B426" s="50"/>
      <c r="E426" s="50"/>
      <c r="F426" s="50"/>
      <c r="G426" s="62"/>
    </row>
    <row r="427" spans="2:7" ht="18" customHeight="1" x14ac:dyDescent="0.25">
      <c r="B427" s="50"/>
      <c r="E427" s="50"/>
      <c r="F427" s="50"/>
      <c r="G427" s="62"/>
    </row>
    <row r="428" spans="2:7" ht="18" customHeight="1" x14ac:dyDescent="0.25">
      <c r="B428" s="50"/>
      <c r="E428" s="50"/>
      <c r="F428" s="50"/>
      <c r="G428" s="62"/>
    </row>
    <row r="429" spans="2:7" ht="18" customHeight="1" x14ac:dyDescent="0.25">
      <c r="B429" s="50"/>
      <c r="E429" s="50"/>
      <c r="F429" s="50"/>
      <c r="G429" s="62"/>
    </row>
    <row r="430" spans="2:7" ht="18" customHeight="1" x14ac:dyDescent="0.25">
      <c r="B430" s="50"/>
      <c r="E430" s="50"/>
      <c r="F430" s="50"/>
      <c r="G430" s="62"/>
    </row>
    <row r="431" spans="2:7" ht="18" customHeight="1" x14ac:dyDescent="0.25">
      <c r="B431" s="50"/>
      <c r="E431" s="50"/>
      <c r="F431" s="50"/>
      <c r="G431" s="62"/>
    </row>
    <row r="432" spans="2:7" ht="18" customHeight="1" x14ac:dyDescent="0.25">
      <c r="B432" s="50"/>
      <c r="E432" s="50"/>
      <c r="F432" s="50"/>
      <c r="G432" s="62"/>
    </row>
    <row r="433" spans="2:7" ht="18" customHeight="1" x14ac:dyDescent="0.25">
      <c r="B433" s="50"/>
      <c r="E433" s="50"/>
      <c r="F433" s="50"/>
      <c r="G433" s="62"/>
    </row>
    <row r="434" spans="2:7" ht="18" customHeight="1" x14ac:dyDescent="0.25">
      <c r="B434" s="50"/>
      <c r="E434" s="50"/>
      <c r="F434" s="50"/>
      <c r="G434" s="62"/>
    </row>
    <row r="435" spans="2:7" ht="18" customHeight="1" x14ac:dyDescent="0.25">
      <c r="B435" s="50"/>
      <c r="E435" s="50"/>
      <c r="F435" s="50"/>
      <c r="G435" s="62"/>
    </row>
    <row r="436" spans="2:7" ht="18" customHeight="1" x14ac:dyDescent="0.25">
      <c r="B436" s="50"/>
      <c r="E436" s="50"/>
      <c r="F436" s="50"/>
      <c r="G436" s="62"/>
    </row>
    <row r="437" spans="2:7" ht="18" customHeight="1" x14ac:dyDescent="0.25">
      <c r="B437" s="50"/>
      <c r="E437" s="50"/>
      <c r="F437" s="50"/>
      <c r="G437" s="62"/>
    </row>
    <row r="438" spans="2:7" ht="18" customHeight="1" x14ac:dyDescent="0.25">
      <c r="B438" s="50"/>
      <c r="E438" s="50"/>
      <c r="F438" s="50"/>
      <c r="G438" s="62"/>
    </row>
    <row r="439" spans="2:7" ht="18" customHeight="1" x14ac:dyDescent="0.25">
      <c r="B439" s="50"/>
      <c r="E439" s="50"/>
      <c r="F439" s="50"/>
      <c r="G439" s="62"/>
    </row>
    <row r="440" spans="2:7" ht="18" customHeight="1" x14ac:dyDescent="0.25">
      <c r="B440" s="50"/>
      <c r="E440" s="50"/>
      <c r="F440" s="50"/>
      <c r="G440" s="62"/>
    </row>
    <row r="441" spans="2:7" ht="18" customHeight="1" x14ac:dyDescent="0.25">
      <c r="B441" s="50"/>
      <c r="E441" s="50"/>
      <c r="F441" s="50"/>
      <c r="G441" s="62"/>
    </row>
    <row r="442" spans="2:7" ht="18" customHeight="1" x14ac:dyDescent="0.25">
      <c r="B442" s="50"/>
      <c r="E442" s="50"/>
      <c r="F442" s="50"/>
      <c r="G442" s="62"/>
    </row>
    <row r="443" spans="2:7" ht="18" customHeight="1" x14ac:dyDescent="0.25">
      <c r="B443" s="50"/>
      <c r="E443" s="50"/>
      <c r="F443" s="50"/>
      <c r="G443" s="62"/>
    </row>
    <row r="444" spans="2:7" ht="18" customHeight="1" x14ac:dyDescent="0.25">
      <c r="B444" s="50"/>
      <c r="E444" s="50"/>
      <c r="F444" s="50"/>
      <c r="G444" s="62"/>
    </row>
    <row r="445" spans="2:7" ht="18" customHeight="1" x14ac:dyDescent="0.25">
      <c r="B445" s="50"/>
      <c r="E445" s="50"/>
      <c r="F445" s="50"/>
      <c r="G445" s="62"/>
    </row>
    <row r="446" spans="2:7" ht="18" customHeight="1" x14ac:dyDescent="0.25">
      <c r="B446" s="50"/>
      <c r="E446" s="50"/>
      <c r="F446" s="50"/>
      <c r="G446" s="62"/>
    </row>
    <row r="447" spans="2:7" ht="18" customHeight="1" x14ac:dyDescent="0.25">
      <c r="B447" s="50"/>
      <c r="E447" s="50"/>
      <c r="F447" s="50"/>
      <c r="G447" s="62"/>
    </row>
    <row r="448" spans="2:7" ht="18" customHeight="1" x14ac:dyDescent="0.25">
      <c r="B448" s="50"/>
      <c r="E448" s="50"/>
      <c r="F448" s="50"/>
      <c r="G448" s="62"/>
    </row>
    <row r="449" spans="2:7" ht="18" customHeight="1" x14ac:dyDescent="0.25">
      <c r="B449" s="50"/>
      <c r="E449" s="50"/>
      <c r="F449" s="50"/>
      <c r="G449" s="62"/>
    </row>
    <row r="450" spans="2:7" ht="18" customHeight="1" x14ac:dyDescent="0.25">
      <c r="B450" s="50"/>
      <c r="E450" s="50"/>
      <c r="F450" s="50"/>
      <c r="G450" s="62"/>
    </row>
    <row r="451" spans="2:7" ht="18" customHeight="1" x14ac:dyDescent="0.25">
      <c r="B451" s="50"/>
      <c r="E451" s="50"/>
      <c r="F451" s="50"/>
      <c r="G451" s="62"/>
    </row>
    <row r="452" spans="2:7" ht="18" customHeight="1" x14ac:dyDescent="0.25">
      <c r="B452" s="50"/>
      <c r="E452" s="50"/>
      <c r="F452" s="50"/>
      <c r="G452" s="62"/>
    </row>
    <row r="453" spans="2:7" ht="18" customHeight="1" x14ac:dyDescent="0.25">
      <c r="B453" s="50"/>
      <c r="E453" s="50"/>
      <c r="F453" s="50"/>
      <c r="G453" s="62"/>
    </row>
    <row r="454" spans="2:7" ht="18" customHeight="1" x14ac:dyDescent="0.25">
      <c r="B454" s="50"/>
      <c r="E454" s="50"/>
      <c r="F454" s="50"/>
      <c r="G454" s="62"/>
    </row>
    <row r="455" spans="2:7" ht="18" customHeight="1" x14ac:dyDescent="0.25">
      <c r="B455" s="50"/>
      <c r="E455" s="50"/>
      <c r="F455" s="50"/>
      <c r="G455" s="62"/>
    </row>
    <row r="456" spans="2:7" ht="18" customHeight="1" x14ac:dyDescent="0.25">
      <c r="B456" s="50"/>
      <c r="E456" s="50"/>
      <c r="F456" s="50"/>
      <c r="G456" s="62"/>
    </row>
    <row r="457" spans="2:7" ht="18" customHeight="1" x14ac:dyDescent="0.25">
      <c r="B457" s="50"/>
      <c r="E457" s="50"/>
      <c r="F457" s="50"/>
      <c r="G457" s="62"/>
    </row>
    <row r="458" spans="2:7" ht="18" customHeight="1" x14ac:dyDescent="0.25">
      <c r="B458" s="50"/>
      <c r="E458" s="50"/>
      <c r="F458" s="50"/>
      <c r="G458" s="62"/>
    </row>
    <row r="459" spans="2:7" ht="18" customHeight="1" x14ac:dyDescent="0.25">
      <c r="B459" s="50"/>
      <c r="E459" s="50"/>
      <c r="F459" s="50"/>
      <c r="G459" s="62"/>
    </row>
    <row r="460" spans="2:7" ht="18" customHeight="1" x14ac:dyDescent="0.25">
      <c r="B460" s="50"/>
      <c r="E460" s="50"/>
      <c r="F460" s="50"/>
      <c r="G460" s="62"/>
    </row>
    <row r="461" spans="2:7" ht="18" customHeight="1" x14ac:dyDescent="0.25">
      <c r="B461" s="50"/>
      <c r="E461" s="50"/>
      <c r="F461" s="50"/>
      <c r="G461" s="62"/>
    </row>
    <row r="462" spans="2:7" ht="18" customHeight="1" x14ac:dyDescent="0.25">
      <c r="B462" s="50"/>
      <c r="E462" s="50"/>
      <c r="F462" s="50"/>
      <c r="G462" s="62"/>
    </row>
    <row r="463" spans="2:7" ht="18" customHeight="1" x14ac:dyDescent="0.25">
      <c r="B463" s="50"/>
      <c r="E463" s="50"/>
      <c r="F463" s="50"/>
      <c r="G463" s="62"/>
    </row>
    <row r="464" spans="2:7" ht="18" customHeight="1" x14ac:dyDescent="0.25">
      <c r="B464" s="50"/>
      <c r="E464" s="50"/>
      <c r="F464" s="50"/>
      <c r="G464" s="62"/>
    </row>
    <row r="465" spans="2:7" ht="18" customHeight="1" x14ac:dyDescent="0.25">
      <c r="B465" s="50"/>
      <c r="E465" s="50"/>
      <c r="F465" s="50"/>
      <c r="G465" s="62"/>
    </row>
    <row r="466" spans="2:7" ht="18" customHeight="1" x14ac:dyDescent="0.25">
      <c r="B466" s="50"/>
      <c r="E466" s="50"/>
      <c r="F466" s="50"/>
      <c r="G466" s="62"/>
    </row>
    <row r="467" spans="2:7" ht="18" customHeight="1" x14ac:dyDescent="0.25">
      <c r="B467" s="50"/>
      <c r="E467" s="50"/>
      <c r="F467" s="50"/>
      <c r="G467" s="62"/>
    </row>
    <row r="468" spans="2:7" ht="18" customHeight="1" x14ac:dyDescent="0.25">
      <c r="B468" s="50"/>
      <c r="E468" s="50"/>
      <c r="F468" s="50"/>
      <c r="G468" s="62"/>
    </row>
    <row r="469" spans="2:7" ht="18" customHeight="1" x14ac:dyDescent="0.25">
      <c r="B469" s="50"/>
      <c r="E469" s="50"/>
      <c r="F469" s="50"/>
      <c r="G469" s="62"/>
    </row>
    <row r="470" spans="2:7" ht="18" customHeight="1" x14ac:dyDescent="0.25">
      <c r="B470" s="50"/>
      <c r="E470" s="50"/>
      <c r="F470" s="50"/>
      <c r="G470" s="62"/>
    </row>
    <row r="471" spans="2:7" ht="18" customHeight="1" x14ac:dyDescent="0.25">
      <c r="B471" s="50"/>
      <c r="E471" s="50"/>
      <c r="F471" s="50"/>
      <c r="G471" s="62"/>
    </row>
    <row r="472" spans="2:7" ht="18" customHeight="1" x14ac:dyDescent="0.25">
      <c r="B472" s="50"/>
      <c r="E472" s="50"/>
      <c r="F472" s="50"/>
      <c r="G472" s="62"/>
    </row>
    <row r="473" spans="2:7" ht="18" customHeight="1" x14ac:dyDescent="0.25">
      <c r="B473" s="50"/>
      <c r="E473" s="50"/>
      <c r="F473" s="50"/>
      <c r="G473" s="62"/>
    </row>
    <row r="474" spans="2:7" ht="18" customHeight="1" x14ac:dyDescent="0.25">
      <c r="B474" s="50"/>
      <c r="E474" s="50"/>
      <c r="F474" s="50"/>
      <c r="G474" s="62"/>
    </row>
    <row r="475" spans="2:7" ht="18" customHeight="1" x14ac:dyDescent="0.25">
      <c r="B475" s="50"/>
      <c r="E475" s="50"/>
      <c r="F475" s="50"/>
      <c r="G475" s="62"/>
    </row>
    <row r="476" spans="2:7" ht="18" customHeight="1" x14ac:dyDescent="0.25">
      <c r="B476" s="50"/>
      <c r="E476" s="50"/>
      <c r="F476" s="50"/>
      <c r="G476" s="62"/>
    </row>
    <row r="477" spans="2:7" ht="18" customHeight="1" x14ac:dyDescent="0.25">
      <c r="B477" s="50"/>
      <c r="E477" s="50"/>
      <c r="F477" s="50"/>
      <c r="G477" s="62"/>
    </row>
    <row r="478" spans="2:7" ht="18" customHeight="1" x14ac:dyDescent="0.25">
      <c r="B478" s="50"/>
      <c r="E478" s="50"/>
      <c r="F478" s="50"/>
      <c r="G478" s="62"/>
    </row>
    <row r="479" spans="2:7" ht="18" customHeight="1" x14ac:dyDescent="0.25">
      <c r="B479" s="50"/>
      <c r="E479" s="50"/>
      <c r="F479" s="50"/>
      <c r="G479" s="62"/>
    </row>
    <row r="480" spans="2:7" ht="18" customHeight="1" x14ac:dyDescent="0.25">
      <c r="B480" s="50"/>
      <c r="E480" s="50"/>
      <c r="F480" s="50"/>
      <c r="G480" s="62"/>
    </row>
    <row r="481" spans="2:7" ht="18" customHeight="1" x14ac:dyDescent="0.25">
      <c r="B481" s="50"/>
      <c r="E481" s="50"/>
      <c r="F481" s="50"/>
      <c r="G481" s="62"/>
    </row>
    <row r="482" spans="2:7" ht="18" customHeight="1" x14ac:dyDescent="0.25">
      <c r="B482" s="50"/>
      <c r="E482" s="50"/>
      <c r="F482" s="50"/>
      <c r="G482" s="62"/>
    </row>
    <row r="483" spans="2:7" ht="18" customHeight="1" x14ac:dyDescent="0.25">
      <c r="B483" s="50"/>
      <c r="E483" s="50"/>
      <c r="F483" s="50"/>
      <c r="G483" s="62"/>
    </row>
    <row r="484" spans="2:7" ht="18" customHeight="1" x14ac:dyDescent="0.25">
      <c r="B484" s="50"/>
      <c r="E484" s="50"/>
      <c r="F484" s="50"/>
      <c r="G484" s="62"/>
    </row>
    <row r="485" spans="2:7" ht="18" customHeight="1" x14ac:dyDescent="0.25">
      <c r="B485" s="50"/>
      <c r="E485" s="50"/>
      <c r="F485" s="50"/>
      <c r="G485" s="62"/>
    </row>
    <row r="486" spans="2:7" ht="18" customHeight="1" x14ac:dyDescent="0.25">
      <c r="B486" s="50"/>
      <c r="E486" s="50"/>
      <c r="F486" s="50"/>
      <c r="G486" s="62"/>
    </row>
    <row r="487" spans="2:7" ht="18" customHeight="1" x14ac:dyDescent="0.25">
      <c r="B487" s="50"/>
      <c r="E487" s="50"/>
      <c r="F487" s="50"/>
      <c r="G487" s="62"/>
    </row>
    <row r="488" spans="2:7" ht="18" customHeight="1" x14ac:dyDescent="0.25">
      <c r="B488" s="50"/>
      <c r="E488" s="50"/>
      <c r="F488" s="50"/>
      <c r="G488" s="62"/>
    </row>
    <row r="489" spans="2:7" ht="18" customHeight="1" x14ac:dyDescent="0.25">
      <c r="B489" s="50"/>
      <c r="E489" s="50"/>
      <c r="F489" s="50"/>
      <c r="G489" s="62"/>
    </row>
    <row r="490" spans="2:7" ht="18" customHeight="1" x14ac:dyDescent="0.25">
      <c r="B490" s="50"/>
      <c r="E490" s="50"/>
      <c r="F490" s="50"/>
      <c r="G490" s="62"/>
    </row>
    <row r="491" spans="2:7" ht="18" customHeight="1" x14ac:dyDescent="0.25">
      <c r="B491" s="50"/>
      <c r="E491" s="50"/>
      <c r="F491" s="50"/>
      <c r="G491" s="62"/>
    </row>
    <row r="492" spans="2:7" ht="18" customHeight="1" x14ac:dyDescent="0.25">
      <c r="B492" s="50"/>
      <c r="E492" s="50"/>
      <c r="F492" s="50"/>
      <c r="G492" s="62"/>
    </row>
    <row r="493" spans="2:7" ht="18" customHeight="1" x14ac:dyDescent="0.25">
      <c r="B493" s="50"/>
      <c r="E493" s="50"/>
      <c r="F493" s="50"/>
      <c r="G493" s="62"/>
    </row>
    <row r="494" spans="2:7" ht="18" customHeight="1" x14ac:dyDescent="0.25">
      <c r="B494" s="50"/>
      <c r="E494" s="50"/>
      <c r="F494" s="50"/>
      <c r="G494" s="62"/>
    </row>
    <row r="495" spans="2:7" ht="18" customHeight="1" x14ac:dyDescent="0.25">
      <c r="B495" s="50"/>
      <c r="E495" s="50"/>
      <c r="F495" s="50"/>
      <c r="G495" s="62"/>
    </row>
    <row r="496" spans="2:7" ht="18" customHeight="1" x14ac:dyDescent="0.25">
      <c r="B496" s="50"/>
      <c r="E496" s="50"/>
      <c r="F496" s="50"/>
      <c r="G496" s="62"/>
    </row>
    <row r="497" spans="2:7" ht="18" customHeight="1" x14ac:dyDescent="0.25">
      <c r="B497" s="50"/>
      <c r="E497" s="50"/>
      <c r="F497" s="50"/>
      <c r="G497" s="62"/>
    </row>
    <row r="498" spans="2:7" ht="18" customHeight="1" x14ac:dyDescent="0.25">
      <c r="B498" s="50"/>
      <c r="E498" s="50"/>
      <c r="F498" s="50"/>
      <c r="G498" s="62"/>
    </row>
    <row r="499" spans="2:7" ht="18" customHeight="1" x14ac:dyDescent="0.25">
      <c r="B499" s="50"/>
      <c r="E499" s="50"/>
      <c r="F499" s="50"/>
      <c r="G499" s="62"/>
    </row>
    <row r="500" spans="2:7" ht="18" customHeight="1" x14ac:dyDescent="0.25">
      <c r="B500" s="50"/>
      <c r="E500" s="50"/>
      <c r="F500" s="50"/>
      <c r="G500" s="62"/>
    </row>
    <row r="501" spans="2:7" ht="18" customHeight="1" x14ac:dyDescent="0.25">
      <c r="B501" s="50"/>
      <c r="E501" s="50"/>
      <c r="F501" s="50"/>
      <c r="G501" s="62"/>
    </row>
    <row r="502" spans="2:7" ht="18" customHeight="1" x14ac:dyDescent="0.25">
      <c r="B502" s="50"/>
      <c r="E502" s="50"/>
      <c r="F502" s="50"/>
      <c r="G502" s="62"/>
    </row>
    <row r="503" spans="2:7" ht="18" customHeight="1" x14ac:dyDescent="0.25">
      <c r="B503" s="50"/>
      <c r="E503" s="50"/>
      <c r="F503" s="50"/>
      <c r="G503" s="62"/>
    </row>
    <row r="504" spans="2:7" ht="18" customHeight="1" x14ac:dyDescent="0.25">
      <c r="B504" s="50"/>
      <c r="E504" s="50"/>
      <c r="F504" s="50"/>
      <c r="G504" s="62"/>
    </row>
    <row r="505" spans="2:7" ht="18" customHeight="1" x14ac:dyDescent="0.25">
      <c r="B505" s="50"/>
      <c r="E505" s="50"/>
      <c r="F505" s="50"/>
      <c r="G505" s="62"/>
    </row>
    <row r="506" spans="2:7" ht="18" customHeight="1" x14ac:dyDescent="0.25">
      <c r="B506" s="50"/>
      <c r="E506" s="50"/>
      <c r="F506" s="50"/>
      <c r="G506" s="62"/>
    </row>
    <row r="507" spans="2:7" ht="18" customHeight="1" x14ac:dyDescent="0.25">
      <c r="B507" s="50"/>
      <c r="E507" s="50"/>
      <c r="F507" s="50"/>
      <c r="G507" s="62"/>
    </row>
    <row r="508" spans="2:7" ht="18" customHeight="1" x14ac:dyDescent="0.25">
      <c r="B508" s="50"/>
      <c r="E508" s="50"/>
      <c r="F508" s="50"/>
      <c r="G508" s="62"/>
    </row>
    <row r="509" spans="2:7" ht="18" customHeight="1" x14ac:dyDescent="0.25">
      <c r="B509" s="50"/>
      <c r="E509" s="50"/>
      <c r="F509" s="50"/>
      <c r="G509" s="62"/>
    </row>
    <row r="510" spans="2:7" ht="18" customHeight="1" x14ac:dyDescent="0.25">
      <c r="B510" s="50"/>
      <c r="E510" s="50"/>
      <c r="F510" s="50"/>
      <c r="G510" s="62"/>
    </row>
    <row r="511" spans="2:7" ht="18" customHeight="1" x14ac:dyDescent="0.25">
      <c r="B511" s="50"/>
      <c r="E511" s="50"/>
      <c r="F511" s="50"/>
      <c r="G511" s="62"/>
    </row>
    <row r="512" spans="2:7" ht="18" customHeight="1" x14ac:dyDescent="0.25">
      <c r="B512" s="50"/>
      <c r="E512" s="50"/>
      <c r="F512" s="50"/>
      <c r="G512" s="62"/>
    </row>
    <row r="513" spans="2:7" ht="18" customHeight="1" x14ac:dyDescent="0.25">
      <c r="B513" s="50"/>
      <c r="E513" s="50"/>
      <c r="F513" s="50"/>
      <c r="G513" s="62"/>
    </row>
    <row r="514" spans="2:7" ht="18" customHeight="1" x14ac:dyDescent="0.25">
      <c r="B514" s="50"/>
      <c r="E514" s="50"/>
      <c r="F514" s="50"/>
      <c r="G514" s="62"/>
    </row>
    <row r="515" spans="2:7" ht="18" customHeight="1" x14ac:dyDescent="0.25">
      <c r="B515" s="50"/>
      <c r="E515" s="50"/>
      <c r="F515" s="50"/>
      <c r="G515" s="62"/>
    </row>
    <row r="516" spans="2:7" ht="18" customHeight="1" x14ac:dyDescent="0.25">
      <c r="B516" s="50"/>
      <c r="E516" s="50"/>
      <c r="F516" s="50"/>
      <c r="G516" s="62"/>
    </row>
    <row r="517" spans="2:7" ht="18" customHeight="1" x14ac:dyDescent="0.25">
      <c r="B517" s="50"/>
      <c r="E517" s="50"/>
      <c r="F517" s="50"/>
      <c r="G517" s="62"/>
    </row>
    <row r="518" spans="2:7" ht="18" customHeight="1" x14ac:dyDescent="0.25">
      <c r="B518" s="50"/>
      <c r="E518" s="50"/>
      <c r="F518" s="50"/>
      <c r="G518" s="62"/>
    </row>
    <row r="519" spans="2:7" ht="18" customHeight="1" x14ac:dyDescent="0.25">
      <c r="B519" s="50"/>
      <c r="E519" s="50"/>
      <c r="F519" s="50"/>
      <c r="G519" s="62"/>
    </row>
    <row r="520" spans="2:7" ht="18" customHeight="1" x14ac:dyDescent="0.25">
      <c r="B520" s="50"/>
      <c r="E520" s="50"/>
      <c r="F520" s="50"/>
      <c r="G520" s="62"/>
    </row>
    <row r="521" spans="2:7" ht="18" customHeight="1" x14ac:dyDescent="0.25">
      <c r="B521" s="50"/>
      <c r="E521" s="50"/>
      <c r="F521" s="50"/>
      <c r="G521" s="62"/>
    </row>
    <row r="522" spans="2:7" ht="18" customHeight="1" x14ac:dyDescent="0.25">
      <c r="B522" s="50"/>
      <c r="E522" s="50"/>
      <c r="F522" s="50"/>
      <c r="G522" s="62"/>
    </row>
    <row r="523" spans="2:7" ht="18" customHeight="1" x14ac:dyDescent="0.25">
      <c r="B523" s="50"/>
      <c r="E523" s="50"/>
      <c r="F523" s="50"/>
      <c r="G523" s="62"/>
    </row>
    <row r="524" spans="2:7" ht="18" customHeight="1" x14ac:dyDescent="0.25">
      <c r="B524" s="50"/>
      <c r="E524" s="50"/>
      <c r="F524" s="50"/>
      <c r="G524" s="62"/>
    </row>
    <row r="525" spans="2:7" ht="18" customHeight="1" x14ac:dyDescent="0.25">
      <c r="B525" s="50"/>
      <c r="E525" s="50"/>
      <c r="F525" s="50"/>
      <c r="G525" s="62"/>
    </row>
    <row r="526" spans="2:7" ht="18" customHeight="1" x14ac:dyDescent="0.25">
      <c r="B526" s="50"/>
      <c r="E526" s="50"/>
      <c r="F526" s="50"/>
      <c r="G526" s="62"/>
    </row>
    <row r="527" spans="2:7" ht="18" customHeight="1" x14ac:dyDescent="0.25">
      <c r="B527" s="50"/>
      <c r="E527" s="50"/>
      <c r="F527" s="50"/>
      <c r="G527" s="62"/>
    </row>
    <row r="528" spans="2:7" ht="18" customHeight="1" x14ac:dyDescent="0.25">
      <c r="B528" s="50"/>
      <c r="E528" s="50"/>
      <c r="F528" s="50"/>
      <c r="G528" s="62"/>
    </row>
    <row r="529" spans="2:7" ht="18" customHeight="1" x14ac:dyDescent="0.25">
      <c r="B529" s="50"/>
      <c r="E529" s="50"/>
      <c r="F529" s="50"/>
      <c r="G529" s="62"/>
    </row>
    <row r="530" spans="2:7" ht="18" customHeight="1" x14ac:dyDescent="0.25">
      <c r="B530" s="50"/>
      <c r="E530" s="50"/>
      <c r="F530" s="50"/>
      <c r="G530" s="62"/>
    </row>
    <row r="531" spans="2:7" ht="18" customHeight="1" x14ac:dyDescent="0.25">
      <c r="B531" s="50"/>
      <c r="E531" s="50"/>
      <c r="F531" s="50"/>
      <c r="G531" s="62"/>
    </row>
    <row r="532" spans="2:7" ht="18" customHeight="1" x14ac:dyDescent="0.25">
      <c r="B532" s="50"/>
      <c r="E532" s="50"/>
      <c r="F532" s="50"/>
      <c r="G532" s="62"/>
    </row>
    <row r="533" spans="2:7" ht="18" customHeight="1" x14ac:dyDescent="0.25">
      <c r="B533" s="50"/>
      <c r="E533" s="50"/>
      <c r="F533" s="50"/>
      <c r="G533" s="62"/>
    </row>
    <row r="534" spans="2:7" ht="18" customHeight="1" x14ac:dyDescent="0.25">
      <c r="B534" s="50"/>
      <c r="E534" s="50"/>
      <c r="F534" s="50"/>
      <c r="G534" s="62"/>
    </row>
    <row r="535" spans="2:7" ht="18" customHeight="1" x14ac:dyDescent="0.25">
      <c r="B535" s="50"/>
      <c r="E535" s="50"/>
      <c r="F535" s="50"/>
      <c r="G535" s="62"/>
    </row>
    <row r="536" spans="2:7" ht="18" customHeight="1" x14ac:dyDescent="0.25">
      <c r="B536" s="50"/>
      <c r="E536" s="50"/>
      <c r="F536" s="50"/>
      <c r="G536" s="62"/>
    </row>
    <row r="537" spans="2:7" ht="18" customHeight="1" x14ac:dyDescent="0.25">
      <c r="B537" s="50"/>
      <c r="E537" s="50"/>
      <c r="F537" s="50"/>
      <c r="G537" s="62"/>
    </row>
    <row r="538" spans="2:7" ht="18" customHeight="1" x14ac:dyDescent="0.25">
      <c r="B538" s="50"/>
      <c r="E538" s="50"/>
      <c r="F538" s="50"/>
      <c r="G538" s="62"/>
    </row>
    <row r="539" spans="2:7" ht="18" customHeight="1" x14ac:dyDescent="0.25">
      <c r="B539" s="50"/>
      <c r="E539" s="50"/>
      <c r="F539" s="50"/>
      <c r="G539" s="62"/>
    </row>
    <row r="540" spans="2:7" ht="18" customHeight="1" x14ac:dyDescent="0.25">
      <c r="B540" s="50"/>
      <c r="E540" s="50"/>
      <c r="F540" s="50"/>
      <c r="G540" s="62"/>
    </row>
    <row r="541" spans="2:7" ht="18" customHeight="1" x14ac:dyDescent="0.25">
      <c r="B541" s="50"/>
      <c r="E541" s="50"/>
      <c r="F541" s="50"/>
      <c r="G541" s="62"/>
    </row>
    <row r="542" spans="2:7" ht="18" customHeight="1" x14ac:dyDescent="0.25">
      <c r="B542" s="50"/>
      <c r="E542" s="50"/>
      <c r="F542" s="50"/>
      <c r="G542" s="62"/>
    </row>
    <row r="543" spans="2:7" ht="18" customHeight="1" x14ac:dyDescent="0.25">
      <c r="B543" s="50"/>
      <c r="E543" s="50"/>
      <c r="F543" s="50"/>
      <c r="G543" s="62"/>
    </row>
    <row r="544" spans="2:7" ht="18" customHeight="1" x14ac:dyDescent="0.25">
      <c r="B544" s="50"/>
      <c r="E544" s="50"/>
      <c r="F544" s="50"/>
      <c r="G544" s="62"/>
    </row>
    <row r="545" spans="2:7" ht="18" customHeight="1" x14ac:dyDescent="0.25">
      <c r="B545" s="50"/>
      <c r="E545" s="50"/>
      <c r="F545" s="50"/>
      <c r="G545" s="62"/>
    </row>
    <row r="546" spans="2:7" ht="18" customHeight="1" x14ac:dyDescent="0.25">
      <c r="B546" s="50"/>
      <c r="E546" s="50"/>
      <c r="F546" s="50"/>
      <c r="G546" s="62"/>
    </row>
    <row r="547" spans="2:7" ht="18" customHeight="1" x14ac:dyDescent="0.25">
      <c r="B547" s="50"/>
      <c r="E547" s="50"/>
      <c r="F547" s="50"/>
      <c r="G547" s="62"/>
    </row>
    <row r="548" spans="2:7" ht="18" customHeight="1" x14ac:dyDescent="0.25">
      <c r="B548" s="50"/>
      <c r="E548" s="50"/>
      <c r="F548" s="50"/>
      <c r="G548" s="62"/>
    </row>
    <row r="549" spans="2:7" ht="18" customHeight="1" x14ac:dyDescent="0.25">
      <c r="B549" s="50"/>
      <c r="E549" s="50"/>
      <c r="F549" s="50"/>
      <c r="G549" s="62"/>
    </row>
    <row r="550" spans="2:7" ht="18" customHeight="1" x14ac:dyDescent="0.25">
      <c r="B550" s="50"/>
      <c r="E550" s="50"/>
      <c r="F550" s="50"/>
      <c r="G550" s="62"/>
    </row>
    <row r="551" spans="2:7" ht="18" customHeight="1" x14ac:dyDescent="0.25">
      <c r="B551" s="50"/>
      <c r="E551" s="50"/>
      <c r="F551" s="50"/>
      <c r="G551" s="62"/>
    </row>
    <row r="552" spans="2:7" ht="18" customHeight="1" x14ac:dyDescent="0.25">
      <c r="B552" s="50"/>
      <c r="E552" s="50"/>
      <c r="F552" s="50"/>
      <c r="G552" s="62"/>
    </row>
    <row r="553" spans="2:7" ht="18" customHeight="1" x14ac:dyDescent="0.25">
      <c r="B553" s="50"/>
      <c r="E553" s="50"/>
      <c r="F553" s="50"/>
      <c r="G553" s="62"/>
    </row>
    <row r="554" spans="2:7" ht="18" customHeight="1" x14ac:dyDescent="0.25">
      <c r="B554" s="50"/>
      <c r="E554" s="50"/>
      <c r="F554" s="50"/>
      <c r="G554" s="62"/>
    </row>
    <row r="555" spans="2:7" ht="18" customHeight="1" x14ac:dyDescent="0.25">
      <c r="B555" s="50"/>
      <c r="E555" s="50"/>
      <c r="F555" s="50"/>
      <c r="G555" s="62"/>
    </row>
    <row r="556" spans="2:7" ht="18" customHeight="1" x14ac:dyDescent="0.25">
      <c r="B556" s="50"/>
      <c r="E556" s="50"/>
      <c r="F556" s="50"/>
      <c r="G556" s="62"/>
    </row>
    <row r="557" spans="2:7" ht="18" customHeight="1" x14ac:dyDescent="0.25">
      <c r="B557" s="50"/>
      <c r="E557" s="50"/>
      <c r="F557" s="50"/>
      <c r="G557" s="62"/>
    </row>
    <row r="558" spans="2:7" ht="18" customHeight="1" x14ac:dyDescent="0.25">
      <c r="B558" s="50"/>
      <c r="E558" s="50"/>
      <c r="F558" s="50"/>
      <c r="G558" s="62"/>
    </row>
    <row r="559" spans="2:7" ht="18" customHeight="1" x14ac:dyDescent="0.25">
      <c r="B559" s="50"/>
      <c r="E559" s="50"/>
      <c r="F559" s="50"/>
      <c r="G559" s="62"/>
    </row>
    <row r="560" spans="2:7" ht="18" customHeight="1" x14ac:dyDescent="0.25">
      <c r="B560" s="50"/>
      <c r="E560" s="50"/>
      <c r="F560" s="50"/>
      <c r="G560" s="62"/>
    </row>
    <row r="561" spans="2:7" ht="18" customHeight="1" x14ac:dyDescent="0.25">
      <c r="B561" s="50"/>
      <c r="E561" s="50"/>
      <c r="F561" s="50"/>
      <c r="G561" s="62"/>
    </row>
    <row r="562" spans="2:7" ht="18" customHeight="1" x14ac:dyDescent="0.25">
      <c r="B562" s="50"/>
      <c r="E562" s="50"/>
      <c r="F562" s="50"/>
      <c r="G562" s="62"/>
    </row>
    <row r="563" spans="2:7" ht="18" customHeight="1" x14ac:dyDescent="0.25">
      <c r="B563" s="50"/>
      <c r="E563" s="50"/>
      <c r="F563" s="50"/>
      <c r="G563" s="62"/>
    </row>
    <row r="564" spans="2:7" ht="18" customHeight="1" x14ac:dyDescent="0.25">
      <c r="B564" s="50"/>
      <c r="E564" s="50"/>
      <c r="F564" s="50"/>
      <c r="G564" s="62"/>
    </row>
    <row r="565" spans="2:7" ht="18" customHeight="1" x14ac:dyDescent="0.25">
      <c r="B565" s="50"/>
      <c r="E565" s="50"/>
      <c r="F565" s="50"/>
      <c r="G565" s="62"/>
    </row>
    <row r="566" spans="2:7" ht="18" customHeight="1" x14ac:dyDescent="0.25">
      <c r="B566" s="50"/>
      <c r="E566" s="50"/>
      <c r="F566" s="50"/>
      <c r="G566" s="62"/>
    </row>
    <row r="567" spans="2:7" ht="18" customHeight="1" x14ac:dyDescent="0.25">
      <c r="B567" s="50"/>
      <c r="E567" s="50"/>
      <c r="F567" s="50"/>
      <c r="G567" s="62"/>
    </row>
    <row r="568" spans="2:7" ht="18" customHeight="1" x14ac:dyDescent="0.25">
      <c r="B568" s="50"/>
      <c r="E568" s="50"/>
      <c r="F568" s="50"/>
      <c r="G568" s="62"/>
    </row>
    <row r="569" spans="2:7" ht="18" customHeight="1" x14ac:dyDescent="0.25">
      <c r="B569" s="50"/>
      <c r="E569" s="50"/>
      <c r="F569" s="50"/>
      <c r="G569" s="62"/>
    </row>
    <row r="570" spans="2:7" ht="18" customHeight="1" x14ac:dyDescent="0.25">
      <c r="B570" s="50"/>
      <c r="E570" s="50"/>
      <c r="F570" s="50"/>
      <c r="G570" s="62"/>
    </row>
    <row r="571" spans="2:7" ht="18" customHeight="1" x14ac:dyDescent="0.25">
      <c r="B571" s="50"/>
      <c r="E571" s="50"/>
      <c r="F571" s="50"/>
      <c r="G571" s="62"/>
    </row>
    <row r="572" spans="2:7" ht="18" customHeight="1" x14ac:dyDescent="0.25">
      <c r="B572" s="50"/>
      <c r="E572" s="50"/>
      <c r="F572" s="50"/>
      <c r="G572" s="62"/>
    </row>
    <row r="573" spans="2:7" ht="18" customHeight="1" x14ac:dyDescent="0.25">
      <c r="B573" s="50"/>
      <c r="E573" s="50"/>
      <c r="F573" s="50"/>
      <c r="G573" s="62"/>
    </row>
    <row r="574" spans="2:7" ht="18" customHeight="1" x14ac:dyDescent="0.25">
      <c r="B574" s="50"/>
      <c r="E574" s="50"/>
      <c r="F574" s="50"/>
      <c r="G574" s="62"/>
    </row>
    <row r="575" spans="2:7" ht="18" customHeight="1" x14ac:dyDescent="0.25">
      <c r="B575" s="50"/>
      <c r="E575" s="50"/>
      <c r="F575" s="50"/>
      <c r="G575" s="62"/>
    </row>
    <row r="576" spans="2:7" ht="18" customHeight="1" x14ac:dyDescent="0.25">
      <c r="B576" s="50"/>
      <c r="E576" s="50"/>
      <c r="F576" s="50"/>
      <c r="G576" s="62"/>
    </row>
    <row r="577" spans="2:7" ht="18" customHeight="1" x14ac:dyDescent="0.25">
      <c r="B577" s="50"/>
      <c r="E577" s="50"/>
      <c r="F577" s="50"/>
      <c r="G577" s="62"/>
    </row>
    <row r="578" spans="2:7" ht="18" customHeight="1" x14ac:dyDescent="0.25">
      <c r="B578" s="50"/>
      <c r="E578" s="50"/>
      <c r="F578" s="50"/>
      <c r="G578" s="62"/>
    </row>
    <row r="579" spans="2:7" ht="18" customHeight="1" x14ac:dyDescent="0.25">
      <c r="B579" s="50"/>
      <c r="E579" s="50"/>
      <c r="F579" s="50"/>
      <c r="G579" s="62"/>
    </row>
    <row r="580" spans="2:7" ht="18" customHeight="1" x14ac:dyDescent="0.25">
      <c r="B580" s="50"/>
      <c r="E580" s="50"/>
      <c r="F580" s="50"/>
      <c r="G580" s="62"/>
    </row>
    <row r="581" spans="2:7" ht="18" customHeight="1" x14ac:dyDescent="0.25">
      <c r="B581" s="50"/>
      <c r="E581" s="50"/>
      <c r="F581" s="50"/>
      <c r="G581" s="62"/>
    </row>
    <row r="582" spans="2:7" ht="18" customHeight="1" x14ac:dyDescent="0.25">
      <c r="B582" s="50"/>
      <c r="E582" s="50"/>
      <c r="F582" s="50"/>
      <c r="G582" s="62"/>
    </row>
    <row r="583" spans="2:7" ht="18" customHeight="1" x14ac:dyDescent="0.25">
      <c r="B583" s="50"/>
      <c r="E583" s="50"/>
      <c r="F583" s="50"/>
      <c r="G583" s="62"/>
    </row>
    <row r="584" spans="2:7" ht="18" customHeight="1" x14ac:dyDescent="0.25">
      <c r="B584" s="50"/>
      <c r="E584" s="50"/>
      <c r="F584" s="50"/>
      <c r="G584" s="62"/>
    </row>
    <row r="585" spans="2:7" ht="18" customHeight="1" x14ac:dyDescent="0.25">
      <c r="B585" s="50"/>
      <c r="E585" s="50"/>
      <c r="F585" s="50"/>
      <c r="G585" s="62"/>
    </row>
    <row r="586" spans="2:7" ht="18" customHeight="1" x14ac:dyDescent="0.25">
      <c r="B586" s="50"/>
      <c r="E586" s="50"/>
      <c r="F586" s="50"/>
      <c r="G586" s="62"/>
    </row>
    <row r="587" spans="2:7" ht="18" customHeight="1" x14ac:dyDescent="0.25">
      <c r="B587" s="50"/>
      <c r="E587" s="50"/>
      <c r="F587" s="50"/>
      <c r="G587" s="62"/>
    </row>
    <row r="588" spans="2:7" ht="18" customHeight="1" x14ac:dyDescent="0.25">
      <c r="B588" s="50"/>
      <c r="E588" s="50"/>
      <c r="F588" s="50"/>
      <c r="G588" s="62"/>
    </row>
    <row r="589" spans="2:7" ht="18" customHeight="1" x14ac:dyDescent="0.25">
      <c r="B589" s="50"/>
      <c r="E589" s="50"/>
      <c r="F589" s="50"/>
      <c r="G589" s="62"/>
    </row>
    <row r="590" spans="2:7" ht="18" customHeight="1" x14ac:dyDescent="0.25">
      <c r="B590" s="50"/>
      <c r="E590" s="50"/>
      <c r="F590" s="50"/>
      <c r="G590" s="62"/>
    </row>
    <row r="591" spans="2:7" ht="18" customHeight="1" x14ac:dyDescent="0.25">
      <c r="B591" s="50"/>
      <c r="E591" s="50"/>
      <c r="F591" s="50"/>
      <c r="G591" s="62"/>
    </row>
    <row r="592" spans="2:7" ht="18" customHeight="1" x14ac:dyDescent="0.25">
      <c r="B592" s="50"/>
      <c r="E592" s="50"/>
      <c r="F592" s="50"/>
      <c r="G592" s="62"/>
    </row>
    <row r="593" spans="2:7" ht="18" customHeight="1" x14ac:dyDescent="0.25">
      <c r="B593" s="50"/>
      <c r="E593" s="50"/>
      <c r="F593" s="50"/>
      <c r="G593" s="62"/>
    </row>
    <row r="594" spans="2:7" ht="18" customHeight="1" x14ac:dyDescent="0.25">
      <c r="B594" s="50"/>
      <c r="E594" s="50"/>
      <c r="F594" s="50"/>
      <c r="G594" s="62"/>
    </row>
    <row r="595" spans="2:7" ht="18" customHeight="1" x14ac:dyDescent="0.25">
      <c r="B595" s="50"/>
      <c r="E595" s="50"/>
      <c r="F595" s="50"/>
      <c r="G595" s="62"/>
    </row>
    <row r="596" spans="2:7" ht="18" customHeight="1" x14ac:dyDescent="0.25">
      <c r="B596" s="50"/>
      <c r="E596" s="50"/>
      <c r="F596" s="50"/>
      <c r="G596" s="62"/>
    </row>
    <row r="597" spans="2:7" ht="18" customHeight="1" x14ac:dyDescent="0.25">
      <c r="B597" s="50"/>
      <c r="E597" s="50"/>
      <c r="F597" s="50"/>
      <c r="G597" s="62"/>
    </row>
    <row r="598" spans="2:7" ht="18" customHeight="1" x14ac:dyDescent="0.25">
      <c r="B598" s="50"/>
      <c r="E598" s="50"/>
      <c r="F598" s="50"/>
      <c r="G598" s="62"/>
    </row>
    <row r="599" spans="2:7" ht="18" customHeight="1" x14ac:dyDescent="0.25">
      <c r="B599" s="50"/>
      <c r="E599" s="50"/>
      <c r="F599" s="50"/>
      <c r="G599" s="62"/>
    </row>
    <row r="600" spans="2:7" ht="18" customHeight="1" x14ac:dyDescent="0.25">
      <c r="B600" s="50"/>
      <c r="E600" s="50"/>
      <c r="F600" s="50"/>
      <c r="G600" s="62"/>
    </row>
    <row r="601" spans="2:7" ht="18" customHeight="1" x14ac:dyDescent="0.25">
      <c r="B601" s="50"/>
      <c r="E601" s="50"/>
      <c r="F601" s="50"/>
      <c r="G601" s="62"/>
    </row>
    <row r="602" spans="2:7" ht="18" customHeight="1" x14ac:dyDescent="0.25">
      <c r="B602" s="50"/>
      <c r="E602" s="50"/>
      <c r="F602" s="50"/>
      <c r="G602" s="62"/>
    </row>
    <row r="603" spans="2:7" ht="18" customHeight="1" x14ac:dyDescent="0.25">
      <c r="B603" s="50"/>
      <c r="E603" s="50"/>
      <c r="F603" s="50"/>
      <c r="G603" s="62"/>
    </row>
    <row r="604" spans="2:7" ht="18" customHeight="1" x14ac:dyDescent="0.25">
      <c r="B604" s="50"/>
      <c r="E604" s="50"/>
      <c r="F604" s="50"/>
      <c r="G604" s="62"/>
    </row>
    <row r="605" spans="2:7" ht="18" customHeight="1" x14ac:dyDescent="0.25">
      <c r="B605" s="50"/>
      <c r="E605" s="50"/>
      <c r="F605" s="50"/>
      <c r="G605" s="62"/>
    </row>
    <row r="606" spans="2:7" ht="18" customHeight="1" x14ac:dyDescent="0.25">
      <c r="B606" s="50"/>
      <c r="E606" s="50"/>
      <c r="F606" s="50"/>
      <c r="G606" s="62"/>
    </row>
    <row r="607" spans="2:7" ht="18" customHeight="1" x14ac:dyDescent="0.25">
      <c r="B607" s="50"/>
      <c r="E607" s="50"/>
      <c r="F607" s="50"/>
      <c r="G607" s="62"/>
    </row>
    <row r="608" spans="2:7" ht="18" customHeight="1" x14ac:dyDescent="0.25">
      <c r="B608" s="50"/>
      <c r="E608" s="50"/>
      <c r="F608" s="50"/>
      <c r="G608" s="62"/>
    </row>
    <row r="609" spans="2:7" ht="18" customHeight="1" x14ac:dyDescent="0.25">
      <c r="B609" s="50"/>
      <c r="E609" s="50"/>
      <c r="F609" s="50"/>
      <c r="G609" s="62"/>
    </row>
    <row r="610" spans="2:7" ht="18" customHeight="1" x14ac:dyDescent="0.25">
      <c r="B610" s="50"/>
      <c r="E610" s="50"/>
      <c r="F610" s="50"/>
      <c r="G610" s="62"/>
    </row>
    <row r="611" spans="2:7" ht="18" customHeight="1" x14ac:dyDescent="0.25">
      <c r="B611" s="50"/>
      <c r="E611" s="50"/>
      <c r="F611" s="50"/>
      <c r="G611" s="62"/>
    </row>
    <row r="612" spans="2:7" ht="18" customHeight="1" x14ac:dyDescent="0.25">
      <c r="B612" s="50"/>
      <c r="E612" s="50"/>
      <c r="F612" s="50"/>
      <c r="G612" s="62"/>
    </row>
    <row r="613" spans="2:7" ht="18" customHeight="1" x14ac:dyDescent="0.25">
      <c r="B613" s="50"/>
      <c r="E613" s="50"/>
      <c r="F613" s="50"/>
      <c r="G613" s="62"/>
    </row>
    <row r="614" spans="2:7" ht="18" customHeight="1" x14ac:dyDescent="0.25">
      <c r="B614" s="50"/>
      <c r="E614" s="50"/>
      <c r="F614" s="50"/>
      <c r="G614" s="62"/>
    </row>
    <row r="615" spans="2:7" ht="18" customHeight="1" x14ac:dyDescent="0.25">
      <c r="B615" s="50"/>
      <c r="E615" s="50"/>
      <c r="F615" s="50"/>
      <c r="G615" s="62"/>
    </row>
    <row r="616" spans="2:7" ht="18" customHeight="1" x14ac:dyDescent="0.25">
      <c r="B616" s="50"/>
      <c r="E616" s="50"/>
      <c r="F616" s="50"/>
      <c r="G616" s="62"/>
    </row>
    <row r="617" spans="2:7" ht="18" customHeight="1" x14ac:dyDescent="0.25">
      <c r="B617" s="50"/>
      <c r="E617" s="50"/>
      <c r="F617" s="50"/>
      <c r="G617" s="62"/>
    </row>
    <row r="618" spans="2:7" ht="18" customHeight="1" x14ac:dyDescent="0.25">
      <c r="B618" s="50"/>
      <c r="E618" s="50"/>
      <c r="F618" s="50"/>
      <c r="G618" s="62"/>
    </row>
    <row r="619" spans="2:7" ht="18" customHeight="1" x14ac:dyDescent="0.25">
      <c r="B619" s="50"/>
      <c r="E619" s="50"/>
      <c r="F619" s="50"/>
      <c r="G619" s="62"/>
    </row>
    <row r="620" spans="2:7" ht="18" customHeight="1" x14ac:dyDescent="0.25">
      <c r="B620" s="50"/>
      <c r="E620" s="50"/>
      <c r="F620" s="50"/>
      <c r="G620" s="62"/>
    </row>
    <row r="621" spans="2:7" ht="18" customHeight="1" x14ac:dyDescent="0.25">
      <c r="B621" s="50"/>
      <c r="E621" s="50"/>
      <c r="F621" s="50"/>
      <c r="G621" s="62"/>
    </row>
    <row r="622" spans="2:7" ht="18" customHeight="1" x14ac:dyDescent="0.25">
      <c r="B622" s="50"/>
      <c r="E622" s="50"/>
      <c r="F622" s="50"/>
      <c r="G622" s="62"/>
    </row>
    <row r="623" spans="2:7" ht="18" customHeight="1" x14ac:dyDescent="0.25">
      <c r="B623" s="50"/>
      <c r="E623" s="50"/>
      <c r="F623" s="50"/>
      <c r="G623" s="62"/>
    </row>
    <row r="624" spans="2:7" ht="18" customHeight="1" x14ac:dyDescent="0.25">
      <c r="B624" s="50"/>
      <c r="E624" s="50"/>
      <c r="F624" s="50"/>
      <c r="G624" s="62"/>
    </row>
    <row r="625" spans="2:7" ht="18" customHeight="1" x14ac:dyDescent="0.25">
      <c r="B625" s="50"/>
      <c r="E625" s="50"/>
      <c r="F625" s="50"/>
      <c r="G625" s="62"/>
    </row>
    <row r="626" spans="2:7" ht="18" customHeight="1" x14ac:dyDescent="0.25">
      <c r="B626" s="50"/>
      <c r="E626" s="50"/>
      <c r="F626" s="50"/>
      <c r="G626" s="62"/>
    </row>
    <row r="627" spans="2:7" ht="18" customHeight="1" x14ac:dyDescent="0.25">
      <c r="B627" s="50"/>
      <c r="E627" s="50"/>
      <c r="F627" s="50"/>
      <c r="G627" s="62"/>
    </row>
    <row r="628" spans="2:7" ht="18" customHeight="1" x14ac:dyDescent="0.25">
      <c r="B628" s="50"/>
      <c r="E628" s="50"/>
      <c r="F628" s="50"/>
      <c r="G628" s="62"/>
    </row>
    <row r="629" spans="2:7" ht="18" customHeight="1" x14ac:dyDescent="0.25">
      <c r="B629" s="50"/>
      <c r="E629" s="50"/>
      <c r="F629" s="50"/>
      <c r="G629" s="62"/>
    </row>
    <row r="630" spans="2:7" ht="18" customHeight="1" x14ac:dyDescent="0.25">
      <c r="B630" s="50"/>
      <c r="E630" s="50"/>
      <c r="F630" s="50"/>
      <c r="G630" s="62"/>
    </row>
    <row r="631" spans="2:7" ht="18" customHeight="1" x14ac:dyDescent="0.25">
      <c r="B631" s="50"/>
      <c r="E631" s="50"/>
      <c r="F631" s="50"/>
      <c r="G631" s="62"/>
    </row>
    <row r="632" spans="2:7" ht="18" customHeight="1" x14ac:dyDescent="0.25">
      <c r="B632" s="50"/>
      <c r="E632" s="50"/>
      <c r="F632" s="50"/>
      <c r="G632" s="62"/>
    </row>
    <row r="633" spans="2:7" ht="18" customHeight="1" x14ac:dyDescent="0.25">
      <c r="B633" s="50"/>
      <c r="E633" s="50"/>
      <c r="F633" s="50"/>
      <c r="G633" s="62"/>
    </row>
    <row r="634" spans="2:7" ht="18" customHeight="1" x14ac:dyDescent="0.25">
      <c r="B634" s="50"/>
      <c r="E634" s="50"/>
      <c r="F634" s="50"/>
      <c r="G634" s="62"/>
    </row>
    <row r="635" spans="2:7" ht="18" customHeight="1" x14ac:dyDescent="0.25">
      <c r="B635" s="50"/>
      <c r="E635" s="50"/>
      <c r="F635" s="50"/>
      <c r="G635" s="62"/>
    </row>
    <row r="636" spans="2:7" ht="18" customHeight="1" x14ac:dyDescent="0.25">
      <c r="B636" s="50"/>
      <c r="E636" s="50"/>
      <c r="F636" s="50"/>
      <c r="G636" s="62"/>
    </row>
    <row r="637" spans="2:7" ht="18" customHeight="1" x14ac:dyDescent="0.25">
      <c r="B637" s="50"/>
      <c r="E637" s="50"/>
      <c r="F637" s="50"/>
      <c r="G637" s="62"/>
    </row>
    <row r="638" spans="2:7" ht="18" customHeight="1" x14ac:dyDescent="0.25">
      <c r="B638" s="50"/>
      <c r="E638" s="50"/>
      <c r="F638" s="50"/>
      <c r="G638" s="62"/>
    </row>
    <row r="639" spans="2:7" ht="18" customHeight="1" x14ac:dyDescent="0.25">
      <c r="B639" s="50"/>
      <c r="E639" s="50"/>
      <c r="F639" s="50"/>
      <c r="G639" s="62"/>
    </row>
    <row r="640" spans="2:7" ht="18" customHeight="1" x14ac:dyDescent="0.25">
      <c r="B640" s="50"/>
      <c r="E640" s="50"/>
      <c r="F640" s="50"/>
      <c r="G640" s="62"/>
    </row>
    <row r="641" spans="2:7" ht="18" customHeight="1" x14ac:dyDescent="0.25">
      <c r="B641" s="50"/>
      <c r="E641" s="50"/>
      <c r="F641" s="50"/>
      <c r="G641" s="62"/>
    </row>
    <row r="642" spans="2:7" ht="18" customHeight="1" x14ac:dyDescent="0.25">
      <c r="B642" s="50"/>
      <c r="E642" s="50"/>
      <c r="F642" s="50"/>
      <c r="G642" s="62"/>
    </row>
    <row r="643" spans="2:7" ht="18" customHeight="1" x14ac:dyDescent="0.25">
      <c r="B643" s="50"/>
      <c r="E643" s="50"/>
      <c r="F643" s="50"/>
      <c r="G643" s="62"/>
    </row>
    <row r="644" spans="2:7" ht="18" customHeight="1" x14ac:dyDescent="0.25">
      <c r="B644" s="50"/>
      <c r="E644" s="50"/>
      <c r="F644" s="50"/>
      <c r="G644" s="62"/>
    </row>
    <row r="645" spans="2:7" ht="18" customHeight="1" x14ac:dyDescent="0.25">
      <c r="B645" s="50"/>
      <c r="E645" s="50"/>
      <c r="F645" s="50"/>
      <c r="G645" s="62"/>
    </row>
    <row r="646" spans="2:7" ht="18" customHeight="1" x14ac:dyDescent="0.25">
      <c r="B646" s="50"/>
      <c r="E646" s="50"/>
      <c r="F646" s="50"/>
      <c r="G646" s="62"/>
    </row>
    <row r="647" spans="2:7" ht="18" customHeight="1" x14ac:dyDescent="0.25">
      <c r="B647" s="50"/>
      <c r="E647" s="50"/>
      <c r="F647" s="50"/>
      <c r="G647" s="62"/>
    </row>
    <row r="648" spans="2:7" ht="18" customHeight="1" x14ac:dyDescent="0.25">
      <c r="B648" s="50"/>
      <c r="E648" s="50"/>
      <c r="F648" s="50"/>
      <c r="G648" s="62"/>
    </row>
    <row r="649" spans="2:7" ht="18" customHeight="1" x14ac:dyDescent="0.25">
      <c r="B649" s="50"/>
      <c r="E649" s="50"/>
      <c r="F649" s="50"/>
      <c r="G649" s="62"/>
    </row>
    <row r="650" spans="2:7" ht="18" customHeight="1" x14ac:dyDescent="0.25">
      <c r="B650" s="50"/>
      <c r="E650" s="50"/>
      <c r="F650" s="50"/>
      <c r="G650" s="62"/>
    </row>
    <row r="651" spans="2:7" ht="18" customHeight="1" x14ac:dyDescent="0.25">
      <c r="B651" s="50"/>
      <c r="E651" s="50"/>
      <c r="F651" s="50"/>
      <c r="G651" s="62"/>
    </row>
    <row r="652" spans="2:7" ht="18" customHeight="1" x14ac:dyDescent="0.25">
      <c r="B652" s="50"/>
      <c r="E652" s="50"/>
      <c r="F652" s="50"/>
      <c r="G652" s="62"/>
    </row>
    <row r="653" spans="2:7" ht="18" customHeight="1" x14ac:dyDescent="0.25">
      <c r="B653" s="50"/>
      <c r="E653" s="50"/>
      <c r="F653" s="50"/>
      <c r="G653" s="62"/>
    </row>
    <row r="654" spans="2:7" ht="18" customHeight="1" x14ac:dyDescent="0.25">
      <c r="B654" s="50"/>
      <c r="E654" s="50"/>
      <c r="F654" s="50"/>
      <c r="G654" s="62"/>
    </row>
    <row r="655" spans="2:7" ht="18" customHeight="1" x14ac:dyDescent="0.25">
      <c r="B655" s="50"/>
      <c r="E655" s="50"/>
      <c r="F655" s="50"/>
      <c r="G655" s="62"/>
    </row>
    <row r="656" spans="2:7" ht="18" customHeight="1" x14ac:dyDescent="0.25">
      <c r="B656" s="50"/>
      <c r="E656" s="50"/>
      <c r="F656" s="50"/>
      <c r="G656" s="62"/>
    </row>
    <row r="657" spans="2:7" ht="18" customHeight="1" x14ac:dyDescent="0.25">
      <c r="B657" s="50"/>
      <c r="E657" s="50"/>
      <c r="F657" s="50"/>
      <c r="G657" s="62"/>
    </row>
    <row r="658" spans="2:7" ht="18" customHeight="1" x14ac:dyDescent="0.25">
      <c r="B658" s="50"/>
      <c r="E658" s="50"/>
      <c r="F658" s="50"/>
      <c r="G658" s="62"/>
    </row>
    <row r="659" spans="2:7" ht="18" customHeight="1" x14ac:dyDescent="0.25">
      <c r="B659" s="50"/>
      <c r="E659" s="50"/>
      <c r="F659" s="50"/>
      <c r="G659" s="62"/>
    </row>
    <row r="660" spans="2:7" ht="18" customHeight="1" x14ac:dyDescent="0.25">
      <c r="B660" s="50"/>
      <c r="E660" s="50"/>
      <c r="F660" s="50"/>
      <c r="G660" s="62"/>
    </row>
    <row r="661" spans="2:7" ht="18" customHeight="1" x14ac:dyDescent="0.25">
      <c r="B661" s="50"/>
      <c r="E661" s="50"/>
      <c r="F661" s="50"/>
      <c r="G661" s="62"/>
    </row>
    <row r="662" spans="2:7" ht="18" customHeight="1" x14ac:dyDescent="0.25">
      <c r="B662" s="50"/>
      <c r="E662" s="50"/>
      <c r="F662" s="50"/>
      <c r="G662" s="62"/>
    </row>
    <row r="663" spans="2:7" ht="18" customHeight="1" x14ac:dyDescent="0.25">
      <c r="B663" s="50"/>
      <c r="E663" s="50"/>
      <c r="F663" s="50"/>
      <c r="G663" s="62"/>
    </row>
    <row r="664" spans="2:7" ht="18" customHeight="1" x14ac:dyDescent="0.25">
      <c r="B664" s="50"/>
      <c r="E664" s="50"/>
      <c r="F664" s="50"/>
      <c r="G664" s="62"/>
    </row>
    <row r="665" spans="2:7" ht="18" customHeight="1" x14ac:dyDescent="0.25">
      <c r="B665" s="50"/>
      <c r="E665" s="50"/>
      <c r="F665" s="50"/>
      <c r="G665" s="62"/>
    </row>
    <row r="666" spans="2:7" ht="18" customHeight="1" x14ac:dyDescent="0.25">
      <c r="B666" s="50"/>
      <c r="E666" s="50"/>
      <c r="F666" s="50"/>
      <c r="G666" s="62"/>
    </row>
    <row r="667" spans="2:7" ht="18" customHeight="1" x14ac:dyDescent="0.25">
      <c r="B667" s="50"/>
      <c r="E667" s="50"/>
      <c r="F667" s="50"/>
      <c r="G667" s="62"/>
    </row>
    <row r="668" spans="2:7" ht="18" customHeight="1" x14ac:dyDescent="0.25">
      <c r="B668" s="50"/>
      <c r="E668" s="50"/>
      <c r="F668" s="50"/>
      <c r="G668" s="62"/>
    </row>
    <row r="669" spans="2:7" ht="18" customHeight="1" x14ac:dyDescent="0.25">
      <c r="B669" s="50"/>
      <c r="E669" s="50"/>
      <c r="F669" s="50"/>
      <c r="G669" s="62"/>
    </row>
    <row r="670" spans="2:7" ht="18" customHeight="1" x14ac:dyDescent="0.25">
      <c r="B670" s="50"/>
      <c r="E670" s="50"/>
      <c r="F670" s="50"/>
      <c r="G670" s="62"/>
    </row>
    <row r="671" spans="2:7" ht="18" customHeight="1" x14ac:dyDescent="0.25">
      <c r="B671" s="50"/>
      <c r="E671" s="50"/>
      <c r="F671" s="50"/>
      <c r="G671" s="62"/>
    </row>
    <row r="672" spans="2:7" ht="18" customHeight="1" x14ac:dyDescent="0.25">
      <c r="B672" s="50"/>
      <c r="E672" s="50"/>
      <c r="F672" s="50"/>
      <c r="G672" s="62"/>
    </row>
    <row r="673" spans="2:7" ht="18" customHeight="1" x14ac:dyDescent="0.25">
      <c r="B673" s="50"/>
      <c r="E673" s="50"/>
      <c r="F673" s="50"/>
      <c r="G673" s="62"/>
    </row>
    <row r="674" spans="2:7" ht="18" customHeight="1" x14ac:dyDescent="0.25">
      <c r="B674" s="50"/>
      <c r="E674" s="50"/>
      <c r="F674" s="50"/>
      <c r="G674" s="62"/>
    </row>
    <row r="675" spans="2:7" ht="18" customHeight="1" x14ac:dyDescent="0.25">
      <c r="B675" s="50"/>
      <c r="E675" s="50"/>
      <c r="F675" s="50"/>
      <c r="G675" s="62"/>
    </row>
    <row r="676" spans="2:7" ht="18" customHeight="1" x14ac:dyDescent="0.25">
      <c r="B676" s="50"/>
      <c r="E676" s="50"/>
      <c r="F676" s="50"/>
      <c r="G676" s="62"/>
    </row>
    <row r="677" spans="2:7" ht="18" customHeight="1" x14ac:dyDescent="0.25">
      <c r="B677" s="50"/>
      <c r="E677" s="50"/>
      <c r="F677" s="50"/>
      <c r="G677" s="62"/>
    </row>
    <row r="678" spans="2:7" ht="18" customHeight="1" x14ac:dyDescent="0.25">
      <c r="B678" s="50"/>
      <c r="E678" s="50"/>
      <c r="F678" s="50"/>
      <c r="G678" s="62"/>
    </row>
    <row r="679" spans="2:7" ht="18" customHeight="1" x14ac:dyDescent="0.25">
      <c r="B679" s="50"/>
      <c r="E679" s="50"/>
      <c r="F679" s="50"/>
      <c r="G679" s="62"/>
    </row>
    <row r="680" spans="2:7" ht="18" customHeight="1" x14ac:dyDescent="0.25">
      <c r="B680" s="50"/>
      <c r="E680" s="50"/>
      <c r="F680" s="50"/>
      <c r="G680" s="62"/>
    </row>
    <row r="681" spans="2:7" ht="18" customHeight="1" x14ac:dyDescent="0.25">
      <c r="B681" s="50"/>
      <c r="E681" s="50"/>
      <c r="F681" s="50"/>
      <c r="G681" s="62"/>
    </row>
    <row r="682" spans="2:7" ht="18" customHeight="1" x14ac:dyDescent="0.25">
      <c r="B682" s="50"/>
      <c r="E682" s="50"/>
      <c r="F682" s="50"/>
      <c r="G682" s="62"/>
    </row>
    <row r="683" spans="2:7" ht="18" customHeight="1" x14ac:dyDescent="0.25">
      <c r="B683" s="50"/>
      <c r="E683" s="50"/>
      <c r="F683" s="50"/>
      <c r="G683" s="62"/>
    </row>
    <row r="684" spans="2:7" ht="18" customHeight="1" x14ac:dyDescent="0.25">
      <c r="B684" s="50"/>
      <c r="E684" s="50"/>
      <c r="F684" s="50"/>
      <c r="G684" s="62"/>
    </row>
    <row r="685" spans="2:7" ht="18" customHeight="1" x14ac:dyDescent="0.25">
      <c r="B685" s="50"/>
      <c r="E685" s="50"/>
      <c r="F685" s="50"/>
      <c r="G685" s="62"/>
    </row>
    <row r="686" spans="2:7" ht="18" customHeight="1" x14ac:dyDescent="0.25">
      <c r="B686" s="50"/>
      <c r="E686" s="50"/>
      <c r="F686" s="50"/>
      <c r="G686" s="62"/>
    </row>
    <row r="687" spans="2:7" ht="18" customHeight="1" x14ac:dyDescent="0.25">
      <c r="B687" s="50"/>
      <c r="E687" s="50"/>
      <c r="F687" s="50"/>
      <c r="G687" s="62"/>
    </row>
    <row r="688" spans="2:7" ht="18" customHeight="1" x14ac:dyDescent="0.25">
      <c r="B688" s="50"/>
      <c r="E688" s="50"/>
      <c r="F688" s="50"/>
      <c r="G688" s="62"/>
    </row>
    <row r="689" spans="2:7" ht="18" customHeight="1" x14ac:dyDescent="0.25">
      <c r="B689" s="50"/>
      <c r="E689" s="50"/>
      <c r="F689" s="50"/>
      <c r="G689" s="62"/>
    </row>
    <row r="690" spans="2:7" ht="18" customHeight="1" x14ac:dyDescent="0.25">
      <c r="B690" s="50"/>
      <c r="E690" s="50"/>
      <c r="F690" s="50"/>
      <c r="G690" s="62"/>
    </row>
    <row r="691" spans="2:7" ht="18" customHeight="1" x14ac:dyDescent="0.25">
      <c r="B691" s="50"/>
      <c r="E691" s="50"/>
      <c r="F691" s="50"/>
      <c r="G691" s="62"/>
    </row>
    <row r="692" spans="2:7" ht="18" customHeight="1" x14ac:dyDescent="0.25">
      <c r="B692" s="50"/>
      <c r="E692" s="50"/>
      <c r="F692" s="50"/>
      <c r="G692" s="62"/>
    </row>
    <row r="693" spans="2:7" ht="18" customHeight="1" x14ac:dyDescent="0.25">
      <c r="B693" s="50"/>
      <c r="E693" s="50"/>
      <c r="F693" s="50"/>
      <c r="G693" s="62"/>
    </row>
    <row r="694" spans="2:7" ht="18" customHeight="1" x14ac:dyDescent="0.25">
      <c r="B694" s="50"/>
      <c r="E694" s="50"/>
      <c r="F694" s="50"/>
      <c r="G694" s="62"/>
    </row>
    <row r="695" spans="2:7" ht="18" customHeight="1" x14ac:dyDescent="0.25">
      <c r="B695" s="50"/>
      <c r="E695" s="50"/>
      <c r="F695" s="50"/>
      <c r="G695" s="62"/>
    </row>
    <row r="696" spans="2:7" ht="18" customHeight="1" x14ac:dyDescent="0.25">
      <c r="B696" s="50"/>
      <c r="E696" s="50"/>
      <c r="F696" s="50"/>
      <c r="G696" s="62"/>
    </row>
    <row r="697" spans="2:7" ht="18" customHeight="1" x14ac:dyDescent="0.25">
      <c r="B697" s="50"/>
      <c r="E697" s="50"/>
      <c r="F697" s="50"/>
      <c r="G697" s="62"/>
    </row>
    <row r="698" spans="2:7" ht="18" customHeight="1" x14ac:dyDescent="0.25">
      <c r="B698" s="50"/>
      <c r="E698" s="50"/>
      <c r="F698" s="50"/>
      <c r="G698" s="62"/>
    </row>
    <row r="699" spans="2:7" ht="18" customHeight="1" x14ac:dyDescent="0.25">
      <c r="B699" s="50"/>
      <c r="E699" s="50"/>
      <c r="F699" s="50"/>
      <c r="G699" s="62"/>
    </row>
    <row r="700" spans="2:7" ht="18" customHeight="1" x14ac:dyDescent="0.25">
      <c r="B700" s="50"/>
      <c r="E700" s="50"/>
      <c r="F700" s="50"/>
      <c r="G700" s="62"/>
    </row>
    <row r="701" spans="2:7" ht="18" customHeight="1" x14ac:dyDescent="0.25">
      <c r="B701" s="50"/>
      <c r="E701" s="50"/>
      <c r="F701" s="50"/>
      <c r="G701" s="62"/>
    </row>
    <row r="702" spans="2:7" ht="18" customHeight="1" x14ac:dyDescent="0.25">
      <c r="B702" s="50"/>
      <c r="E702" s="50"/>
      <c r="F702" s="50"/>
      <c r="G702" s="62"/>
    </row>
    <row r="703" spans="2:7" ht="18" customHeight="1" x14ac:dyDescent="0.25">
      <c r="B703" s="50"/>
      <c r="E703" s="50"/>
      <c r="F703" s="50"/>
      <c r="G703" s="62"/>
    </row>
    <row r="704" spans="2:7" ht="18" customHeight="1" x14ac:dyDescent="0.25">
      <c r="B704" s="50"/>
      <c r="E704" s="50"/>
      <c r="F704" s="50"/>
      <c r="G704" s="62"/>
    </row>
    <row r="705" spans="2:7" ht="18" customHeight="1" x14ac:dyDescent="0.25">
      <c r="B705" s="50"/>
      <c r="E705" s="50"/>
      <c r="F705" s="50"/>
      <c r="G705" s="62"/>
    </row>
    <row r="706" spans="2:7" ht="18" customHeight="1" x14ac:dyDescent="0.25">
      <c r="B706" s="50"/>
      <c r="E706" s="50"/>
      <c r="F706" s="50"/>
      <c r="G706" s="62"/>
    </row>
    <row r="707" spans="2:7" ht="18" customHeight="1" x14ac:dyDescent="0.25">
      <c r="B707" s="50"/>
      <c r="E707" s="50"/>
      <c r="F707" s="50"/>
      <c r="G707" s="62"/>
    </row>
    <row r="708" spans="2:7" ht="18" customHeight="1" x14ac:dyDescent="0.25">
      <c r="B708" s="50"/>
      <c r="E708" s="50"/>
      <c r="F708" s="50"/>
      <c r="G708" s="62"/>
    </row>
    <row r="709" spans="2:7" ht="18" customHeight="1" x14ac:dyDescent="0.25">
      <c r="B709" s="50"/>
      <c r="E709" s="50"/>
      <c r="F709" s="50"/>
      <c r="G709" s="62"/>
    </row>
    <row r="710" spans="2:7" ht="18" customHeight="1" x14ac:dyDescent="0.25">
      <c r="B710" s="50"/>
      <c r="E710" s="50"/>
      <c r="F710" s="50"/>
      <c r="G710" s="62"/>
    </row>
    <row r="711" spans="2:7" ht="18" customHeight="1" x14ac:dyDescent="0.25">
      <c r="B711" s="50"/>
      <c r="E711" s="50"/>
      <c r="F711" s="50"/>
      <c r="G711" s="62"/>
    </row>
    <row r="712" spans="2:7" ht="18" customHeight="1" x14ac:dyDescent="0.25">
      <c r="B712" s="50"/>
      <c r="E712" s="50"/>
      <c r="F712" s="50"/>
      <c r="G712" s="62"/>
    </row>
    <row r="713" spans="2:7" ht="18" customHeight="1" x14ac:dyDescent="0.25">
      <c r="B713" s="50"/>
      <c r="E713" s="50"/>
      <c r="F713" s="50"/>
      <c r="G713" s="62"/>
    </row>
    <row r="714" spans="2:7" ht="18" customHeight="1" x14ac:dyDescent="0.25">
      <c r="B714" s="50"/>
      <c r="E714" s="50"/>
      <c r="F714" s="50"/>
      <c r="G714" s="62"/>
    </row>
    <row r="715" spans="2:7" ht="18" customHeight="1" x14ac:dyDescent="0.25">
      <c r="B715" s="50"/>
      <c r="E715" s="50"/>
      <c r="F715" s="50"/>
      <c r="G715" s="62"/>
    </row>
    <row r="716" spans="2:7" ht="18" customHeight="1" x14ac:dyDescent="0.25">
      <c r="B716" s="50"/>
      <c r="E716" s="50"/>
      <c r="F716" s="50"/>
      <c r="G716" s="62"/>
    </row>
    <row r="717" spans="2:7" ht="18" customHeight="1" x14ac:dyDescent="0.25">
      <c r="B717" s="50"/>
      <c r="E717" s="50"/>
      <c r="F717" s="50"/>
      <c r="G717" s="62"/>
    </row>
    <row r="718" spans="2:7" ht="18" customHeight="1" x14ac:dyDescent="0.25">
      <c r="B718" s="50"/>
      <c r="E718" s="50"/>
      <c r="F718" s="50"/>
      <c r="G718" s="62"/>
    </row>
    <row r="719" spans="2:7" ht="18" customHeight="1" x14ac:dyDescent="0.25">
      <c r="B719" s="50"/>
      <c r="E719" s="50"/>
      <c r="F719" s="50"/>
      <c r="G719" s="62"/>
    </row>
    <row r="720" spans="2:7" ht="18" customHeight="1" x14ac:dyDescent="0.25">
      <c r="B720" s="50"/>
      <c r="E720" s="50"/>
      <c r="F720" s="50"/>
      <c r="G720" s="62"/>
    </row>
    <row r="721" spans="2:7" ht="18" customHeight="1" x14ac:dyDescent="0.25">
      <c r="B721" s="50"/>
      <c r="E721" s="50"/>
      <c r="F721" s="50"/>
      <c r="G721" s="62"/>
    </row>
    <row r="722" spans="2:7" ht="18" customHeight="1" x14ac:dyDescent="0.25">
      <c r="B722" s="50"/>
      <c r="E722" s="50"/>
      <c r="F722" s="50"/>
      <c r="G722" s="62"/>
    </row>
    <row r="723" spans="2:7" ht="18" customHeight="1" x14ac:dyDescent="0.25">
      <c r="B723" s="50"/>
      <c r="E723" s="50"/>
      <c r="F723" s="50"/>
      <c r="G723" s="62"/>
    </row>
    <row r="724" spans="2:7" ht="18" customHeight="1" x14ac:dyDescent="0.25">
      <c r="B724" s="50"/>
      <c r="E724" s="50"/>
      <c r="F724" s="50"/>
      <c r="G724" s="62"/>
    </row>
    <row r="725" spans="2:7" ht="18" customHeight="1" x14ac:dyDescent="0.25">
      <c r="B725" s="50"/>
      <c r="E725" s="50"/>
      <c r="F725" s="50"/>
      <c r="G725" s="62"/>
    </row>
    <row r="726" spans="2:7" ht="18" customHeight="1" x14ac:dyDescent="0.25">
      <c r="B726" s="50"/>
      <c r="E726" s="50"/>
      <c r="F726" s="50"/>
      <c r="G726" s="62"/>
    </row>
    <row r="727" spans="2:7" ht="18" customHeight="1" x14ac:dyDescent="0.25">
      <c r="B727" s="50"/>
      <c r="E727" s="50"/>
      <c r="F727" s="50"/>
      <c r="G727" s="62"/>
    </row>
    <row r="728" spans="2:7" ht="18" customHeight="1" x14ac:dyDescent="0.25">
      <c r="B728" s="50"/>
      <c r="E728" s="50"/>
      <c r="F728" s="50"/>
      <c r="G728" s="62"/>
    </row>
    <row r="729" spans="2:7" ht="18" customHeight="1" x14ac:dyDescent="0.25">
      <c r="B729" s="50"/>
      <c r="E729" s="50"/>
      <c r="F729" s="50"/>
      <c r="G729" s="62"/>
    </row>
    <row r="730" spans="2:7" ht="18" customHeight="1" x14ac:dyDescent="0.25">
      <c r="B730" s="50"/>
      <c r="E730" s="50"/>
      <c r="F730" s="50"/>
      <c r="G730" s="62"/>
    </row>
    <row r="731" spans="2:7" ht="18" customHeight="1" x14ac:dyDescent="0.25">
      <c r="B731" s="50"/>
      <c r="E731" s="50"/>
      <c r="F731" s="50"/>
      <c r="G731" s="62"/>
    </row>
    <row r="732" spans="2:7" ht="18" customHeight="1" x14ac:dyDescent="0.25">
      <c r="B732" s="50"/>
      <c r="E732" s="50"/>
      <c r="F732" s="50"/>
      <c r="G732" s="62"/>
    </row>
    <row r="733" spans="2:7" ht="18" customHeight="1" x14ac:dyDescent="0.25">
      <c r="B733" s="50"/>
      <c r="E733" s="50"/>
      <c r="F733" s="50"/>
      <c r="G733" s="62"/>
    </row>
    <row r="734" spans="2:7" ht="18" customHeight="1" x14ac:dyDescent="0.25">
      <c r="B734" s="50"/>
      <c r="E734" s="50"/>
      <c r="F734" s="50"/>
      <c r="G734" s="62"/>
    </row>
    <row r="735" spans="2:7" ht="18" customHeight="1" x14ac:dyDescent="0.25">
      <c r="B735" s="50"/>
      <c r="E735" s="50"/>
      <c r="F735" s="50"/>
      <c r="G735" s="62"/>
    </row>
    <row r="736" spans="2:7" ht="18" customHeight="1" x14ac:dyDescent="0.25">
      <c r="B736" s="50"/>
      <c r="E736" s="50"/>
      <c r="F736" s="50"/>
      <c r="G736" s="62"/>
    </row>
    <row r="737" spans="2:7" ht="18" customHeight="1" x14ac:dyDescent="0.25">
      <c r="B737" s="50"/>
      <c r="E737" s="50"/>
      <c r="F737" s="50"/>
      <c r="G737" s="62"/>
    </row>
    <row r="738" spans="2:7" ht="18" customHeight="1" x14ac:dyDescent="0.25">
      <c r="B738" s="50"/>
      <c r="E738" s="50"/>
      <c r="F738" s="50"/>
      <c r="G738" s="62"/>
    </row>
    <row r="739" spans="2:7" ht="18" customHeight="1" x14ac:dyDescent="0.25">
      <c r="B739" s="50"/>
      <c r="E739" s="50"/>
      <c r="F739" s="50"/>
      <c r="G739" s="62"/>
    </row>
    <row r="740" spans="2:7" ht="18" customHeight="1" x14ac:dyDescent="0.25">
      <c r="B740" s="50"/>
      <c r="E740" s="50"/>
      <c r="F740" s="50"/>
      <c r="G740" s="62"/>
    </row>
    <row r="741" spans="2:7" ht="18" customHeight="1" x14ac:dyDescent="0.25">
      <c r="B741" s="50"/>
      <c r="E741" s="50"/>
      <c r="F741" s="50"/>
      <c r="G741" s="62"/>
    </row>
    <row r="742" spans="2:7" ht="18" customHeight="1" x14ac:dyDescent="0.25">
      <c r="B742" s="50"/>
      <c r="E742" s="50"/>
      <c r="F742" s="50"/>
      <c r="G742" s="62"/>
    </row>
    <row r="743" spans="2:7" ht="18" customHeight="1" x14ac:dyDescent="0.25">
      <c r="B743" s="50"/>
      <c r="E743" s="50"/>
      <c r="F743" s="50"/>
      <c r="G743" s="62"/>
    </row>
    <row r="744" spans="2:7" ht="18" customHeight="1" x14ac:dyDescent="0.25">
      <c r="B744" s="50"/>
      <c r="E744" s="50"/>
      <c r="F744" s="50"/>
      <c r="G744" s="62"/>
    </row>
    <row r="745" spans="2:7" ht="18" customHeight="1" x14ac:dyDescent="0.25">
      <c r="B745" s="50"/>
      <c r="E745" s="50"/>
      <c r="F745" s="50"/>
      <c r="G745" s="62"/>
    </row>
    <row r="746" spans="2:7" ht="18" customHeight="1" x14ac:dyDescent="0.25">
      <c r="B746" s="50"/>
      <c r="E746" s="50"/>
      <c r="F746" s="50"/>
      <c r="G746" s="62"/>
    </row>
    <row r="747" spans="2:7" ht="18" customHeight="1" x14ac:dyDescent="0.25">
      <c r="B747" s="50"/>
      <c r="E747" s="50"/>
      <c r="F747" s="50"/>
      <c r="G747" s="62"/>
    </row>
    <row r="748" spans="2:7" ht="18" customHeight="1" x14ac:dyDescent="0.25">
      <c r="B748" s="50"/>
      <c r="E748" s="50"/>
      <c r="F748" s="50"/>
      <c r="G748" s="62"/>
    </row>
    <row r="749" spans="2:7" ht="18" customHeight="1" x14ac:dyDescent="0.25">
      <c r="B749" s="50"/>
      <c r="E749" s="50"/>
      <c r="F749" s="50"/>
      <c r="G749" s="62"/>
    </row>
    <row r="750" spans="2:7" ht="18" customHeight="1" x14ac:dyDescent="0.25">
      <c r="B750" s="50"/>
      <c r="E750" s="50"/>
      <c r="F750" s="50"/>
      <c r="G750" s="62"/>
    </row>
    <row r="751" spans="2:7" ht="18" customHeight="1" x14ac:dyDescent="0.25">
      <c r="B751" s="50"/>
      <c r="E751" s="50"/>
      <c r="F751" s="50"/>
      <c r="G751" s="62"/>
    </row>
    <row r="752" spans="2:7" ht="18" customHeight="1" x14ac:dyDescent="0.25">
      <c r="B752" s="50"/>
      <c r="E752" s="50"/>
      <c r="F752" s="50"/>
      <c r="G752" s="62"/>
    </row>
    <row r="753" spans="2:7" ht="18" customHeight="1" x14ac:dyDescent="0.25">
      <c r="B753" s="50"/>
      <c r="E753" s="50"/>
      <c r="F753" s="50"/>
      <c r="G753" s="62"/>
    </row>
    <row r="754" spans="2:7" ht="18" customHeight="1" x14ac:dyDescent="0.25">
      <c r="B754" s="50"/>
      <c r="E754" s="50"/>
      <c r="F754" s="50"/>
      <c r="G754" s="62"/>
    </row>
    <row r="755" spans="2:7" ht="18" customHeight="1" x14ac:dyDescent="0.25">
      <c r="B755" s="50"/>
      <c r="E755" s="50"/>
      <c r="F755" s="50"/>
      <c r="G755" s="62"/>
    </row>
    <row r="756" spans="2:7" ht="18" customHeight="1" x14ac:dyDescent="0.25">
      <c r="B756" s="50"/>
      <c r="E756" s="50"/>
      <c r="F756" s="50"/>
      <c r="G756" s="62"/>
    </row>
    <row r="757" spans="2:7" ht="18" customHeight="1" x14ac:dyDescent="0.25">
      <c r="B757" s="50"/>
      <c r="E757" s="50"/>
      <c r="F757" s="50"/>
      <c r="G757" s="62"/>
    </row>
    <row r="758" spans="2:7" ht="18" customHeight="1" x14ac:dyDescent="0.25">
      <c r="B758" s="50"/>
      <c r="E758" s="50"/>
      <c r="F758" s="50"/>
      <c r="G758" s="62"/>
    </row>
    <row r="759" spans="2:7" ht="18" customHeight="1" x14ac:dyDescent="0.25">
      <c r="B759" s="50"/>
      <c r="E759" s="50"/>
      <c r="F759" s="50"/>
      <c r="G759" s="62"/>
    </row>
    <row r="760" spans="2:7" ht="18" customHeight="1" x14ac:dyDescent="0.25">
      <c r="B760" s="50"/>
      <c r="E760" s="50"/>
      <c r="F760" s="50"/>
      <c r="G760" s="62"/>
    </row>
    <row r="761" spans="2:7" ht="18" customHeight="1" x14ac:dyDescent="0.25">
      <c r="B761" s="50"/>
      <c r="E761" s="50"/>
      <c r="F761" s="50"/>
      <c r="G761" s="62"/>
    </row>
    <row r="762" spans="2:7" ht="18" customHeight="1" x14ac:dyDescent="0.25">
      <c r="B762" s="50"/>
      <c r="E762" s="50"/>
      <c r="F762" s="50"/>
      <c r="G762" s="62"/>
    </row>
    <row r="763" spans="2:7" ht="18" customHeight="1" x14ac:dyDescent="0.25">
      <c r="B763" s="50"/>
      <c r="E763" s="50"/>
      <c r="F763" s="50"/>
      <c r="G763" s="62"/>
    </row>
    <row r="764" spans="2:7" ht="18" customHeight="1" x14ac:dyDescent="0.25">
      <c r="B764" s="50"/>
      <c r="E764" s="50"/>
      <c r="F764" s="50"/>
      <c r="G764" s="62"/>
    </row>
    <row r="765" spans="2:7" ht="18" customHeight="1" x14ac:dyDescent="0.25">
      <c r="B765" s="50"/>
      <c r="E765" s="50"/>
      <c r="F765" s="50"/>
      <c r="G765" s="62"/>
    </row>
    <row r="766" spans="2:7" ht="18" customHeight="1" x14ac:dyDescent="0.25">
      <c r="B766" s="50"/>
      <c r="E766" s="50"/>
      <c r="F766" s="50"/>
      <c r="G766" s="62"/>
    </row>
    <row r="767" spans="2:7" ht="18" customHeight="1" x14ac:dyDescent="0.25">
      <c r="B767" s="50"/>
      <c r="E767" s="50"/>
      <c r="F767" s="50"/>
      <c r="G767" s="62"/>
    </row>
    <row r="768" spans="2:7" ht="18" customHeight="1" x14ac:dyDescent="0.25">
      <c r="B768" s="50"/>
      <c r="E768" s="50"/>
      <c r="F768" s="50"/>
      <c r="G768" s="62"/>
    </row>
    <row r="769" spans="2:7" ht="18" customHeight="1" x14ac:dyDescent="0.25">
      <c r="B769" s="50"/>
      <c r="E769" s="50"/>
      <c r="F769" s="50"/>
      <c r="G769" s="62"/>
    </row>
    <row r="770" spans="2:7" ht="18" customHeight="1" x14ac:dyDescent="0.25">
      <c r="B770" s="50"/>
      <c r="E770" s="50"/>
      <c r="F770" s="50"/>
      <c r="G770" s="62"/>
    </row>
    <row r="771" spans="2:7" ht="18" customHeight="1" x14ac:dyDescent="0.25">
      <c r="B771" s="50"/>
      <c r="E771" s="50"/>
      <c r="F771" s="50"/>
      <c r="G771" s="62"/>
    </row>
    <row r="772" spans="2:7" ht="18" customHeight="1" x14ac:dyDescent="0.25">
      <c r="B772" s="50"/>
      <c r="E772" s="50"/>
      <c r="F772" s="50"/>
      <c r="G772" s="62"/>
    </row>
    <row r="773" spans="2:7" ht="18" customHeight="1" x14ac:dyDescent="0.25">
      <c r="B773" s="50"/>
      <c r="E773" s="50"/>
      <c r="F773" s="50"/>
      <c r="G773" s="62"/>
    </row>
    <row r="774" spans="2:7" ht="18" customHeight="1" x14ac:dyDescent="0.25">
      <c r="B774" s="50"/>
      <c r="E774" s="50"/>
      <c r="F774" s="50"/>
      <c r="G774" s="62"/>
    </row>
    <row r="775" spans="2:7" ht="18" customHeight="1" x14ac:dyDescent="0.25">
      <c r="B775" s="50"/>
      <c r="E775" s="50"/>
      <c r="F775" s="50"/>
      <c r="G775" s="62"/>
    </row>
    <row r="776" spans="2:7" ht="18" customHeight="1" x14ac:dyDescent="0.25">
      <c r="B776" s="50"/>
      <c r="E776" s="50"/>
      <c r="F776" s="50"/>
      <c r="G776" s="62"/>
    </row>
    <row r="777" spans="2:7" ht="18" customHeight="1" x14ac:dyDescent="0.25">
      <c r="B777" s="50"/>
      <c r="E777" s="50"/>
      <c r="F777" s="50"/>
      <c r="G777" s="62"/>
    </row>
    <row r="778" spans="2:7" ht="18" customHeight="1" x14ac:dyDescent="0.25">
      <c r="B778" s="50"/>
      <c r="E778" s="50"/>
      <c r="F778" s="50"/>
      <c r="G778" s="62"/>
    </row>
    <row r="779" spans="2:7" ht="18" customHeight="1" x14ac:dyDescent="0.25">
      <c r="B779" s="50"/>
      <c r="E779" s="50"/>
      <c r="F779" s="50"/>
      <c r="G779" s="62"/>
    </row>
    <row r="780" spans="2:7" ht="18" customHeight="1" x14ac:dyDescent="0.25">
      <c r="B780" s="50"/>
      <c r="E780" s="50"/>
      <c r="F780" s="50"/>
      <c r="G780" s="62"/>
    </row>
    <row r="781" spans="2:7" ht="18" customHeight="1" x14ac:dyDescent="0.25">
      <c r="B781" s="50"/>
      <c r="E781" s="50"/>
      <c r="F781" s="50"/>
      <c r="G781" s="62"/>
    </row>
    <row r="782" spans="2:7" ht="18" customHeight="1" x14ac:dyDescent="0.25">
      <c r="B782" s="50"/>
      <c r="E782" s="50"/>
      <c r="F782" s="50"/>
      <c r="G782" s="62"/>
    </row>
    <row r="783" spans="2:7" ht="18" customHeight="1" x14ac:dyDescent="0.25">
      <c r="B783" s="50"/>
      <c r="E783" s="50"/>
      <c r="F783" s="50"/>
      <c r="G783" s="62"/>
    </row>
    <row r="784" spans="2:7" ht="18" customHeight="1" x14ac:dyDescent="0.25">
      <c r="B784" s="50"/>
      <c r="E784" s="50"/>
      <c r="F784" s="50"/>
      <c r="G784" s="62"/>
    </row>
    <row r="785" spans="2:7" ht="18" customHeight="1" x14ac:dyDescent="0.25">
      <c r="B785" s="50"/>
      <c r="E785" s="50"/>
      <c r="F785" s="50"/>
      <c r="G785" s="62"/>
    </row>
    <row r="786" spans="2:7" ht="18" customHeight="1" x14ac:dyDescent="0.25">
      <c r="B786" s="50"/>
      <c r="E786" s="50"/>
      <c r="F786" s="50"/>
      <c r="G786" s="62"/>
    </row>
    <row r="787" spans="2:7" ht="18" customHeight="1" x14ac:dyDescent="0.25">
      <c r="B787" s="50"/>
      <c r="E787" s="50"/>
      <c r="F787" s="50"/>
      <c r="G787" s="62"/>
    </row>
    <row r="788" spans="2:7" ht="18" customHeight="1" x14ac:dyDescent="0.25">
      <c r="B788" s="50"/>
      <c r="E788" s="50"/>
      <c r="F788" s="50"/>
      <c r="G788" s="62"/>
    </row>
    <row r="789" spans="2:7" ht="18" customHeight="1" x14ac:dyDescent="0.25">
      <c r="B789" s="50"/>
      <c r="E789" s="50"/>
      <c r="F789" s="50"/>
      <c r="G789" s="62"/>
    </row>
    <row r="790" spans="2:7" ht="18" customHeight="1" x14ac:dyDescent="0.25">
      <c r="B790" s="50"/>
      <c r="E790" s="50"/>
      <c r="F790" s="50"/>
      <c r="G790" s="62"/>
    </row>
    <row r="791" spans="2:7" ht="18" customHeight="1" x14ac:dyDescent="0.25">
      <c r="B791" s="50"/>
      <c r="E791" s="50"/>
      <c r="F791" s="50"/>
      <c r="G791" s="62"/>
    </row>
    <row r="792" spans="2:7" ht="18" customHeight="1" x14ac:dyDescent="0.25">
      <c r="B792" s="50"/>
      <c r="E792" s="50"/>
      <c r="F792" s="50"/>
      <c r="G792" s="62"/>
    </row>
    <row r="793" spans="2:7" ht="18" customHeight="1" x14ac:dyDescent="0.25">
      <c r="B793" s="50"/>
      <c r="E793" s="50"/>
      <c r="F793" s="50"/>
      <c r="G793" s="62"/>
    </row>
    <row r="794" spans="2:7" ht="18" customHeight="1" x14ac:dyDescent="0.25">
      <c r="B794" s="50"/>
      <c r="E794" s="50"/>
      <c r="F794" s="50"/>
      <c r="G794" s="62"/>
    </row>
    <row r="795" spans="2:7" ht="18" customHeight="1" x14ac:dyDescent="0.25">
      <c r="B795" s="50"/>
      <c r="E795" s="50"/>
      <c r="F795" s="50"/>
      <c r="G795" s="62"/>
    </row>
    <row r="796" spans="2:7" ht="18" customHeight="1" x14ac:dyDescent="0.25">
      <c r="B796" s="50"/>
      <c r="E796" s="50"/>
      <c r="F796" s="50"/>
      <c r="G796" s="62"/>
    </row>
    <row r="797" spans="2:7" ht="18" customHeight="1" x14ac:dyDescent="0.25">
      <c r="B797" s="50"/>
      <c r="E797" s="50"/>
      <c r="F797" s="50"/>
      <c r="G797" s="62"/>
    </row>
    <row r="798" spans="2:7" ht="18" customHeight="1" x14ac:dyDescent="0.25">
      <c r="B798" s="50"/>
      <c r="E798" s="50"/>
      <c r="F798" s="50"/>
      <c r="G798" s="62"/>
    </row>
    <row r="799" spans="2:7" ht="18" customHeight="1" x14ac:dyDescent="0.25">
      <c r="B799" s="50"/>
      <c r="E799" s="50"/>
      <c r="F799" s="50"/>
      <c r="G799" s="62"/>
    </row>
    <row r="800" spans="2:7" ht="18" customHeight="1" x14ac:dyDescent="0.25">
      <c r="B800" s="50"/>
      <c r="E800" s="50"/>
      <c r="F800" s="50"/>
      <c r="G800" s="62"/>
    </row>
    <row r="801" spans="2:7" ht="18" customHeight="1" x14ac:dyDescent="0.25">
      <c r="B801" s="50"/>
      <c r="E801" s="50"/>
      <c r="F801" s="50"/>
      <c r="G801" s="62"/>
    </row>
    <row r="802" spans="2:7" ht="18" customHeight="1" x14ac:dyDescent="0.25">
      <c r="B802" s="50"/>
      <c r="E802" s="50"/>
      <c r="F802" s="50"/>
      <c r="G802" s="62"/>
    </row>
    <row r="803" spans="2:7" ht="18" customHeight="1" x14ac:dyDescent="0.25">
      <c r="B803" s="50"/>
      <c r="E803" s="50"/>
      <c r="F803" s="50"/>
      <c r="G803" s="62"/>
    </row>
    <row r="804" spans="2:7" ht="18" customHeight="1" x14ac:dyDescent="0.25">
      <c r="B804" s="50"/>
      <c r="E804" s="50"/>
      <c r="F804" s="50"/>
      <c r="G804" s="62"/>
    </row>
    <row r="805" spans="2:7" ht="18" customHeight="1" x14ac:dyDescent="0.25">
      <c r="B805" s="50"/>
      <c r="E805" s="50"/>
      <c r="F805" s="50"/>
      <c r="G805" s="62"/>
    </row>
    <row r="806" spans="2:7" ht="18" customHeight="1" x14ac:dyDescent="0.25">
      <c r="B806" s="50"/>
      <c r="E806" s="50"/>
      <c r="F806" s="50"/>
      <c r="G806" s="62"/>
    </row>
    <row r="807" spans="2:7" ht="18" customHeight="1" x14ac:dyDescent="0.25">
      <c r="B807" s="50"/>
      <c r="E807" s="50"/>
      <c r="F807" s="50"/>
      <c r="G807" s="62"/>
    </row>
    <row r="808" spans="2:7" ht="18" customHeight="1" x14ac:dyDescent="0.25">
      <c r="B808" s="50"/>
      <c r="E808" s="50"/>
      <c r="F808" s="50"/>
      <c r="G808" s="62"/>
    </row>
    <row r="809" spans="2:7" ht="18" customHeight="1" x14ac:dyDescent="0.25">
      <c r="B809" s="50"/>
      <c r="E809" s="50"/>
      <c r="F809" s="50"/>
      <c r="G809" s="62"/>
    </row>
    <row r="810" spans="2:7" ht="18" customHeight="1" x14ac:dyDescent="0.25">
      <c r="B810" s="50"/>
      <c r="E810" s="50"/>
      <c r="F810" s="50"/>
      <c r="G810" s="62"/>
    </row>
    <row r="811" spans="2:7" ht="18" customHeight="1" x14ac:dyDescent="0.25">
      <c r="B811" s="50"/>
      <c r="E811" s="50"/>
      <c r="F811" s="50"/>
      <c r="G811" s="62"/>
    </row>
    <row r="812" spans="2:7" ht="18" customHeight="1" x14ac:dyDescent="0.25">
      <c r="B812" s="50"/>
      <c r="E812" s="50"/>
      <c r="F812" s="50"/>
      <c r="G812" s="62"/>
    </row>
    <row r="813" spans="2:7" ht="18" customHeight="1" x14ac:dyDescent="0.25">
      <c r="B813" s="50"/>
      <c r="E813" s="50"/>
      <c r="F813" s="50"/>
      <c r="G813" s="62"/>
    </row>
    <row r="814" spans="2:7" ht="18" customHeight="1" x14ac:dyDescent="0.25">
      <c r="B814" s="50"/>
      <c r="E814" s="50"/>
      <c r="F814" s="50"/>
      <c r="G814" s="62"/>
    </row>
    <row r="815" spans="2:7" ht="18" customHeight="1" x14ac:dyDescent="0.25">
      <c r="B815" s="50"/>
      <c r="E815" s="50"/>
      <c r="F815" s="50"/>
      <c r="G815" s="62"/>
    </row>
    <row r="816" spans="2:7" ht="18" customHeight="1" x14ac:dyDescent="0.25">
      <c r="B816" s="50"/>
      <c r="E816" s="50"/>
      <c r="F816" s="50"/>
      <c r="G816" s="62"/>
    </row>
    <row r="817" spans="2:7" ht="18" customHeight="1" x14ac:dyDescent="0.25">
      <c r="B817" s="50"/>
      <c r="E817" s="50"/>
      <c r="F817" s="50"/>
      <c r="G817" s="62"/>
    </row>
    <row r="818" spans="2:7" ht="18" customHeight="1" x14ac:dyDescent="0.25">
      <c r="B818" s="50"/>
      <c r="E818" s="50"/>
      <c r="F818" s="50"/>
      <c r="G818" s="62"/>
    </row>
    <row r="819" spans="2:7" ht="18" customHeight="1" x14ac:dyDescent="0.25">
      <c r="B819" s="50"/>
      <c r="E819" s="50"/>
      <c r="F819" s="50"/>
      <c r="G819" s="62"/>
    </row>
    <row r="820" spans="2:7" ht="18" customHeight="1" x14ac:dyDescent="0.25">
      <c r="B820" s="50"/>
      <c r="E820" s="50"/>
      <c r="F820" s="50"/>
      <c r="G820" s="62"/>
    </row>
    <row r="821" spans="2:7" ht="18" customHeight="1" x14ac:dyDescent="0.25">
      <c r="B821" s="50"/>
      <c r="E821" s="50"/>
      <c r="F821" s="50"/>
      <c r="G821" s="62"/>
    </row>
    <row r="822" spans="2:7" ht="18" customHeight="1" x14ac:dyDescent="0.25">
      <c r="B822" s="50"/>
      <c r="E822" s="50"/>
      <c r="F822" s="50"/>
      <c r="G822" s="62"/>
    </row>
    <row r="823" spans="2:7" ht="18" customHeight="1" x14ac:dyDescent="0.25">
      <c r="B823" s="50"/>
      <c r="E823" s="50"/>
      <c r="F823" s="50"/>
      <c r="G823" s="62"/>
    </row>
    <row r="824" spans="2:7" ht="18" customHeight="1" x14ac:dyDescent="0.25">
      <c r="B824" s="50"/>
      <c r="E824" s="50"/>
      <c r="F824" s="50"/>
      <c r="G824" s="62"/>
    </row>
    <row r="825" spans="2:7" ht="18" customHeight="1" x14ac:dyDescent="0.25">
      <c r="B825" s="50"/>
      <c r="E825" s="50"/>
      <c r="F825" s="50"/>
      <c r="G825" s="62"/>
    </row>
    <row r="826" spans="2:7" ht="18" customHeight="1" x14ac:dyDescent="0.25">
      <c r="B826" s="50"/>
      <c r="E826" s="50"/>
      <c r="F826" s="50"/>
      <c r="G826" s="62"/>
    </row>
    <row r="827" spans="2:7" ht="18" customHeight="1" x14ac:dyDescent="0.25">
      <c r="B827" s="50"/>
      <c r="E827" s="50"/>
      <c r="F827" s="50"/>
      <c r="G827" s="62"/>
    </row>
    <row r="828" spans="2:7" ht="18" customHeight="1" x14ac:dyDescent="0.25">
      <c r="B828" s="50"/>
      <c r="E828" s="50"/>
      <c r="F828" s="50"/>
      <c r="G828" s="62"/>
    </row>
    <row r="829" spans="2:7" ht="18" customHeight="1" x14ac:dyDescent="0.25">
      <c r="B829" s="50"/>
      <c r="E829" s="50"/>
      <c r="F829" s="50"/>
      <c r="G829" s="62"/>
    </row>
    <row r="830" spans="2:7" ht="18" customHeight="1" x14ac:dyDescent="0.25">
      <c r="B830" s="50"/>
      <c r="E830" s="50"/>
      <c r="F830" s="50"/>
      <c r="G830" s="62"/>
    </row>
    <row r="831" spans="2:7" ht="18" customHeight="1" x14ac:dyDescent="0.25">
      <c r="B831" s="50"/>
      <c r="E831" s="50"/>
      <c r="F831" s="50"/>
      <c r="G831" s="62"/>
    </row>
    <row r="832" spans="2:7" ht="18" customHeight="1" x14ac:dyDescent="0.25">
      <c r="B832" s="50"/>
      <c r="E832" s="50"/>
      <c r="F832" s="50"/>
      <c r="G832" s="62"/>
    </row>
    <row r="833" spans="2:7" ht="18" customHeight="1" x14ac:dyDescent="0.25">
      <c r="B833" s="50"/>
      <c r="E833" s="50"/>
      <c r="F833" s="50"/>
      <c r="G833" s="62"/>
    </row>
    <row r="834" spans="2:7" ht="18" customHeight="1" x14ac:dyDescent="0.25">
      <c r="B834" s="50"/>
      <c r="E834" s="50"/>
      <c r="F834" s="50"/>
      <c r="G834" s="62"/>
    </row>
    <row r="835" spans="2:7" ht="18" customHeight="1" x14ac:dyDescent="0.25">
      <c r="B835" s="50"/>
      <c r="E835" s="50"/>
      <c r="F835" s="50"/>
      <c r="G835" s="62"/>
    </row>
    <row r="836" spans="2:7" ht="18" customHeight="1" x14ac:dyDescent="0.25">
      <c r="B836" s="50"/>
      <c r="E836" s="50"/>
      <c r="F836" s="50"/>
      <c r="G836" s="62"/>
    </row>
    <row r="837" spans="2:7" ht="18" customHeight="1" x14ac:dyDescent="0.25">
      <c r="B837" s="50"/>
      <c r="E837" s="50"/>
      <c r="F837" s="50"/>
      <c r="G837" s="62"/>
    </row>
    <row r="838" spans="2:7" ht="18" customHeight="1" x14ac:dyDescent="0.25">
      <c r="B838" s="50"/>
      <c r="E838" s="50"/>
      <c r="F838" s="50"/>
      <c r="G838" s="62"/>
    </row>
    <row r="839" spans="2:7" ht="18" customHeight="1" x14ac:dyDescent="0.25">
      <c r="B839" s="50"/>
      <c r="E839" s="50"/>
      <c r="F839" s="50"/>
      <c r="G839" s="62"/>
    </row>
    <row r="840" spans="2:7" ht="18" customHeight="1" x14ac:dyDescent="0.25">
      <c r="B840" s="50"/>
      <c r="E840" s="50"/>
      <c r="F840" s="50"/>
      <c r="G840" s="62"/>
    </row>
    <row r="841" spans="2:7" ht="18" customHeight="1" x14ac:dyDescent="0.25">
      <c r="B841" s="50"/>
      <c r="E841" s="50"/>
      <c r="F841" s="50"/>
      <c r="G841" s="62"/>
    </row>
    <row r="842" spans="2:7" ht="18" customHeight="1" x14ac:dyDescent="0.25">
      <c r="B842" s="50"/>
      <c r="E842" s="50"/>
      <c r="F842" s="50"/>
      <c r="G842" s="62"/>
    </row>
    <row r="843" spans="2:7" ht="18" customHeight="1" x14ac:dyDescent="0.25">
      <c r="B843" s="50"/>
      <c r="E843" s="50"/>
      <c r="F843" s="50"/>
      <c r="G843" s="62"/>
    </row>
    <row r="844" spans="2:7" ht="18" customHeight="1" x14ac:dyDescent="0.25">
      <c r="B844" s="50"/>
      <c r="E844" s="50"/>
      <c r="F844" s="50"/>
      <c r="G844" s="62"/>
    </row>
    <row r="845" spans="2:7" ht="18" customHeight="1" x14ac:dyDescent="0.25">
      <c r="B845" s="50"/>
      <c r="E845" s="50"/>
      <c r="F845" s="50"/>
      <c r="G845" s="62"/>
    </row>
    <row r="846" spans="2:7" ht="18" customHeight="1" x14ac:dyDescent="0.25">
      <c r="B846" s="50"/>
      <c r="E846" s="50"/>
      <c r="F846" s="50"/>
      <c r="G846" s="62"/>
    </row>
    <row r="847" spans="2:7" ht="18" customHeight="1" x14ac:dyDescent="0.25">
      <c r="B847" s="50"/>
      <c r="E847" s="50"/>
      <c r="F847" s="50"/>
      <c r="G847" s="62"/>
    </row>
    <row r="848" spans="2:7" ht="18" customHeight="1" x14ac:dyDescent="0.25">
      <c r="B848" s="50"/>
      <c r="E848" s="50"/>
      <c r="F848" s="50"/>
      <c r="G848" s="62"/>
    </row>
    <row r="849" spans="2:7" ht="18" customHeight="1" x14ac:dyDescent="0.25">
      <c r="B849" s="50"/>
      <c r="E849" s="50"/>
      <c r="F849" s="50"/>
      <c r="G849" s="62"/>
    </row>
    <row r="850" spans="2:7" ht="18" customHeight="1" x14ac:dyDescent="0.25">
      <c r="B850" s="50"/>
      <c r="E850" s="50"/>
      <c r="F850" s="50"/>
      <c r="G850" s="62"/>
    </row>
    <row r="851" spans="2:7" ht="18" customHeight="1" x14ac:dyDescent="0.25">
      <c r="B851" s="50"/>
      <c r="E851" s="50"/>
      <c r="F851" s="50"/>
      <c r="G851" s="62"/>
    </row>
    <row r="852" spans="2:7" ht="18" customHeight="1" x14ac:dyDescent="0.25">
      <c r="B852" s="50"/>
      <c r="E852" s="50"/>
      <c r="F852" s="50"/>
      <c r="G852" s="62"/>
    </row>
    <row r="853" spans="2:7" ht="18" customHeight="1" x14ac:dyDescent="0.25">
      <c r="B853" s="50"/>
      <c r="E853" s="50"/>
      <c r="F853" s="50"/>
      <c r="G853" s="62"/>
    </row>
    <row r="854" spans="2:7" ht="18" customHeight="1" x14ac:dyDescent="0.25">
      <c r="B854" s="50"/>
      <c r="E854" s="50"/>
      <c r="F854" s="50"/>
      <c r="G854" s="62"/>
    </row>
    <row r="855" spans="2:7" ht="18" customHeight="1" x14ac:dyDescent="0.25">
      <c r="B855" s="50"/>
      <c r="E855" s="50"/>
      <c r="F855" s="50"/>
      <c r="G855" s="62"/>
    </row>
    <row r="856" spans="2:7" ht="18" customHeight="1" x14ac:dyDescent="0.25">
      <c r="B856" s="50"/>
      <c r="E856" s="50"/>
      <c r="F856" s="50"/>
      <c r="G856" s="62"/>
    </row>
    <row r="857" spans="2:7" ht="18" customHeight="1" x14ac:dyDescent="0.25">
      <c r="B857" s="50"/>
      <c r="E857" s="50"/>
      <c r="F857" s="50"/>
      <c r="G857" s="62"/>
    </row>
    <row r="858" spans="2:7" ht="18" customHeight="1" x14ac:dyDescent="0.25">
      <c r="B858" s="50"/>
      <c r="E858" s="50"/>
      <c r="F858" s="50"/>
      <c r="G858" s="62"/>
    </row>
    <row r="859" spans="2:7" ht="18" customHeight="1" x14ac:dyDescent="0.25">
      <c r="B859" s="50"/>
      <c r="E859" s="50"/>
      <c r="F859" s="50"/>
      <c r="G859" s="62"/>
    </row>
    <row r="860" spans="2:7" ht="18" customHeight="1" x14ac:dyDescent="0.25">
      <c r="B860" s="50"/>
      <c r="E860" s="50"/>
      <c r="F860" s="50"/>
      <c r="G860" s="62"/>
    </row>
    <row r="861" spans="2:7" ht="18" customHeight="1" x14ac:dyDescent="0.25">
      <c r="B861" s="50"/>
      <c r="E861" s="50"/>
      <c r="F861" s="50"/>
      <c r="G861" s="62"/>
    </row>
    <row r="862" spans="2:7" ht="18" customHeight="1" x14ac:dyDescent="0.25">
      <c r="B862" s="50"/>
      <c r="E862" s="50"/>
      <c r="F862" s="50"/>
      <c r="G862" s="62"/>
    </row>
    <row r="863" spans="2:7" ht="18" customHeight="1" x14ac:dyDescent="0.25">
      <c r="B863" s="50"/>
      <c r="E863" s="50"/>
      <c r="F863" s="50"/>
      <c r="G863" s="62"/>
    </row>
    <row r="864" spans="2:7" ht="18" customHeight="1" x14ac:dyDescent="0.25">
      <c r="B864" s="50"/>
      <c r="E864" s="50"/>
      <c r="F864" s="50"/>
      <c r="G864" s="62"/>
    </row>
    <row r="865" spans="2:7" ht="18" customHeight="1" x14ac:dyDescent="0.25">
      <c r="B865" s="50"/>
      <c r="E865" s="50"/>
      <c r="F865" s="50"/>
      <c r="G865" s="62"/>
    </row>
    <row r="866" spans="2:7" ht="18" customHeight="1" x14ac:dyDescent="0.25">
      <c r="B866" s="50"/>
      <c r="E866" s="50"/>
      <c r="F866" s="50"/>
      <c r="G866" s="62"/>
    </row>
    <row r="867" spans="2:7" ht="18" customHeight="1" x14ac:dyDescent="0.25">
      <c r="B867" s="50"/>
      <c r="E867" s="50"/>
      <c r="F867" s="50"/>
      <c r="G867" s="62"/>
    </row>
    <row r="868" spans="2:7" ht="18" customHeight="1" x14ac:dyDescent="0.25">
      <c r="B868" s="50"/>
      <c r="E868" s="50"/>
      <c r="F868" s="50"/>
      <c r="G868" s="62"/>
    </row>
    <row r="869" spans="2:7" ht="18" customHeight="1" x14ac:dyDescent="0.25">
      <c r="B869" s="50"/>
      <c r="E869" s="50"/>
      <c r="F869" s="50"/>
      <c r="G869" s="62"/>
    </row>
    <row r="870" spans="2:7" ht="18" customHeight="1" x14ac:dyDescent="0.25">
      <c r="B870" s="50"/>
      <c r="E870" s="50"/>
      <c r="F870" s="50"/>
      <c r="G870" s="62"/>
    </row>
    <row r="871" spans="2:7" ht="18" customHeight="1" x14ac:dyDescent="0.25">
      <c r="B871" s="50"/>
      <c r="E871" s="50"/>
      <c r="F871" s="50"/>
      <c r="G871" s="62"/>
    </row>
    <row r="872" spans="2:7" ht="18" customHeight="1" x14ac:dyDescent="0.25">
      <c r="B872" s="50"/>
      <c r="E872" s="50"/>
      <c r="F872" s="50"/>
      <c r="G872" s="62"/>
    </row>
    <row r="873" spans="2:7" ht="18" customHeight="1" x14ac:dyDescent="0.25">
      <c r="B873" s="50"/>
      <c r="E873" s="50"/>
      <c r="F873" s="50"/>
      <c r="G873" s="62"/>
    </row>
    <row r="874" spans="2:7" ht="18" customHeight="1" x14ac:dyDescent="0.25">
      <c r="B874" s="50"/>
      <c r="E874" s="50"/>
      <c r="F874" s="50"/>
      <c r="G874" s="62"/>
    </row>
    <row r="875" spans="2:7" ht="18" customHeight="1" x14ac:dyDescent="0.25">
      <c r="B875" s="50"/>
      <c r="E875" s="50"/>
      <c r="F875" s="50"/>
      <c r="G875" s="62"/>
    </row>
    <row r="876" spans="2:7" ht="18" customHeight="1" x14ac:dyDescent="0.25">
      <c r="B876" s="50"/>
      <c r="E876" s="50"/>
      <c r="F876" s="50"/>
      <c r="G876" s="62"/>
    </row>
    <row r="877" spans="2:7" ht="18" customHeight="1" x14ac:dyDescent="0.25">
      <c r="B877" s="50"/>
      <c r="E877" s="50"/>
      <c r="F877" s="50"/>
      <c r="G877" s="62"/>
    </row>
    <row r="878" spans="2:7" ht="18" customHeight="1" x14ac:dyDescent="0.25">
      <c r="B878" s="50"/>
      <c r="E878" s="50"/>
      <c r="F878" s="50"/>
      <c r="G878" s="62"/>
    </row>
    <row r="879" spans="2:7" ht="18" customHeight="1" x14ac:dyDescent="0.25">
      <c r="B879" s="50"/>
      <c r="E879" s="50"/>
      <c r="F879" s="50"/>
      <c r="G879" s="62"/>
    </row>
    <row r="880" spans="2:7" ht="18" customHeight="1" x14ac:dyDescent="0.25">
      <c r="B880" s="50"/>
      <c r="E880" s="50"/>
      <c r="F880" s="50"/>
      <c r="G880" s="62"/>
    </row>
    <row r="881" spans="2:7" ht="18" customHeight="1" x14ac:dyDescent="0.25">
      <c r="B881" s="50"/>
      <c r="E881" s="50"/>
      <c r="F881" s="50"/>
      <c r="G881" s="62"/>
    </row>
    <row r="882" spans="2:7" ht="18" customHeight="1" x14ac:dyDescent="0.25">
      <c r="B882" s="50"/>
      <c r="E882" s="50"/>
      <c r="F882" s="50"/>
      <c r="G882" s="62"/>
    </row>
    <row r="883" spans="2:7" ht="18" customHeight="1" x14ac:dyDescent="0.25">
      <c r="B883" s="50"/>
      <c r="E883" s="50"/>
      <c r="F883" s="50"/>
      <c r="G883" s="62"/>
    </row>
    <row r="884" spans="2:7" ht="18" customHeight="1" x14ac:dyDescent="0.25">
      <c r="B884" s="50"/>
      <c r="E884" s="50"/>
      <c r="F884" s="50"/>
      <c r="G884" s="62"/>
    </row>
    <row r="885" spans="2:7" ht="18" customHeight="1" x14ac:dyDescent="0.25">
      <c r="B885" s="50"/>
      <c r="E885" s="50"/>
      <c r="F885" s="50"/>
      <c r="G885" s="62"/>
    </row>
    <row r="886" spans="2:7" ht="18" customHeight="1" x14ac:dyDescent="0.25">
      <c r="B886" s="50"/>
      <c r="E886" s="50"/>
      <c r="F886" s="50"/>
      <c r="G886" s="62"/>
    </row>
    <row r="887" spans="2:7" ht="18" customHeight="1" x14ac:dyDescent="0.25">
      <c r="B887" s="50"/>
      <c r="E887" s="50"/>
      <c r="F887" s="50"/>
      <c r="G887" s="62"/>
    </row>
    <row r="888" spans="2:7" ht="18" customHeight="1" x14ac:dyDescent="0.25">
      <c r="B888" s="50"/>
      <c r="E888" s="50"/>
      <c r="F888" s="50"/>
      <c r="G888" s="62"/>
    </row>
    <row r="889" spans="2:7" ht="18" customHeight="1" x14ac:dyDescent="0.25">
      <c r="B889" s="50"/>
      <c r="E889" s="50"/>
      <c r="F889" s="50"/>
      <c r="G889" s="62"/>
    </row>
    <row r="890" spans="2:7" ht="18" customHeight="1" x14ac:dyDescent="0.25">
      <c r="B890" s="50"/>
      <c r="E890" s="50"/>
      <c r="F890" s="50"/>
      <c r="G890" s="62"/>
    </row>
    <row r="891" spans="2:7" ht="18" customHeight="1" x14ac:dyDescent="0.25">
      <c r="B891" s="50"/>
      <c r="E891" s="50"/>
      <c r="F891" s="50"/>
      <c r="G891" s="62"/>
    </row>
    <row r="892" spans="2:7" ht="18" customHeight="1" x14ac:dyDescent="0.25">
      <c r="B892" s="50"/>
      <c r="E892" s="50"/>
      <c r="F892" s="50"/>
      <c r="G892" s="62"/>
    </row>
    <row r="893" spans="2:7" ht="18" customHeight="1" x14ac:dyDescent="0.25">
      <c r="B893" s="50"/>
      <c r="E893" s="50"/>
      <c r="F893" s="50"/>
      <c r="G893" s="62"/>
    </row>
    <row r="894" spans="2:7" ht="18" customHeight="1" x14ac:dyDescent="0.25">
      <c r="B894" s="50"/>
      <c r="E894" s="50"/>
      <c r="F894" s="50"/>
      <c r="G894" s="62"/>
    </row>
    <row r="895" spans="2:7" ht="18" customHeight="1" x14ac:dyDescent="0.25">
      <c r="B895" s="50"/>
      <c r="E895" s="50"/>
      <c r="F895" s="50"/>
      <c r="G895" s="62"/>
    </row>
    <row r="896" spans="2:7" ht="18" customHeight="1" x14ac:dyDescent="0.25">
      <c r="B896" s="50"/>
      <c r="E896" s="50"/>
      <c r="F896" s="50"/>
      <c r="G896" s="62"/>
    </row>
    <row r="897" spans="2:7" ht="18" customHeight="1" x14ac:dyDescent="0.25">
      <c r="B897" s="50"/>
      <c r="E897" s="50"/>
      <c r="F897" s="50"/>
      <c r="G897" s="62"/>
    </row>
    <row r="898" spans="2:7" ht="18" customHeight="1" x14ac:dyDescent="0.25">
      <c r="B898" s="50"/>
      <c r="E898" s="50"/>
      <c r="F898" s="50"/>
      <c r="G898" s="62"/>
    </row>
    <row r="899" spans="2:7" ht="18" customHeight="1" x14ac:dyDescent="0.25">
      <c r="B899" s="50"/>
      <c r="E899" s="50"/>
      <c r="F899" s="50"/>
      <c r="G899" s="62"/>
    </row>
    <row r="900" spans="2:7" ht="18" customHeight="1" x14ac:dyDescent="0.25">
      <c r="B900" s="50"/>
      <c r="E900" s="50"/>
      <c r="F900" s="50"/>
      <c r="G900" s="62"/>
    </row>
    <row r="901" spans="2:7" ht="18" customHeight="1" x14ac:dyDescent="0.25">
      <c r="B901" s="50"/>
      <c r="E901" s="50"/>
      <c r="F901" s="50"/>
      <c r="G901" s="62"/>
    </row>
    <row r="902" spans="2:7" ht="18" customHeight="1" x14ac:dyDescent="0.25">
      <c r="B902" s="50"/>
      <c r="E902" s="50"/>
      <c r="F902" s="50"/>
      <c r="G902" s="62"/>
    </row>
    <row r="903" spans="2:7" ht="18" customHeight="1" x14ac:dyDescent="0.25">
      <c r="B903" s="50"/>
      <c r="E903" s="50"/>
      <c r="F903" s="50"/>
      <c r="G903" s="62"/>
    </row>
    <row r="904" spans="2:7" ht="18" customHeight="1" x14ac:dyDescent="0.25">
      <c r="B904" s="50"/>
      <c r="E904" s="50"/>
      <c r="F904" s="50"/>
      <c r="G904" s="62"/>
    </row>
    <row r="905" spans="2:7" ht="18" customHeight="1" x14ac:dyDescent="0.25">
      <c r="B905" s="50"/>
      <c r="E905" s="50"/>
      <c r="F905" s="50"/>
      <c r="G905" s="62"/>
    </row>
    <row r="906" spans="2:7" ht="18" customHeight="1" x14ac:dyDescent="0.25">
      <c r="B906" s="50"/>
      <c r="E906" s="50"/>
      <c r="F906" s="50"/>
      <c r="G906" s="62"/>
    </row>
    <row r="907" spans="2:7" ht="18" customHeight="1" x14ac:dyDescent="0.25">
      <c r="B907" s="50"/>
      <c r="E907" s="50"/>
      <c r="F907" s="50"/>
      <c r="G907" s="62"/>
    </row>
    <row r="908" spans="2:7" ht="18" customHeight="1" x14ac:dyDescent="0.25">
      <c r="B908" s="50"/>
      <c r="E908" s="50"/>
      <c r="F908" s="50"/>
      <c r="G908" s="62"/>
    </row>
    <row r="909" spans="2:7" ht="18" customHeight="1" x14ac:dyDescent="0.25">
      <c r="B909" s="50"/>
      <c r="E909" s="50"/>
      <c r="F909" s="50"/>
      <c r="G909" s="62"/>
    </row>
    <row r="910" spans="2:7" ht="18" customHeight="1" x14ac:dyDescent="0.25">
      <c r="B910" s="50"/>
      <c r="E910" s="50"/>
      <c r="F910" s="50"/>
      <c r="G910" s="62"/>
    </row>
    <row r="911" spans="2:7" ht="18" customHeight="1" x14ac:dyDescent="0.25">
      <c r="B911" s="50"/>
      <c r="E911" s="50"/>
      <c r="F911" s="50"/>
      <c r="G911" s="62"/>
    </row>
    <row r="912" spans="2:7" ht="18" customHeight="1" x14ac:dyDescent="0.25">
      <c r="B912" s="50"/>
      <c r="E912" s="50"/>
      <c r="F912" s="50"/>
      <c r="G912" s="62"/>
    </row>
    <row r="913" spans="2:7" ht="18" customHeight="1" x14ac:dyDescent="0.25">
      <c r="B913" s="50"/>
      <c r="E913" s="50"/>
      <c r="F913" s="50"/>
      <c r="G913" s="62"/>
    </row>
    <row r="914" spans="2:7" ht="18" customHeight="1" x14ac:dyDescent="0.25">
      <c r="B914" s="50"/>
      <c r="E914" s="50"/>
      <c r="F914" s="50"/>
      <c r="G914" s="62"/>
    </row>
    <row r="915" spans="2:7" ht="18" customHeight="1" x14ac:dyDescent="0.25">
      <c r="B915" s="50"/>
      <c r="E915" s="50"/>
      <c r="F915" s="50"/>
      <c r="G915" s="62"/>
    </row>
    <row r="916" spans="2:7" ht="18" customHeight="1" x14ac:dyDescent="0.25">
      <c r="B916" s="50"/>
      <c r="E916" s="50"/>
      <c r="F916" s="50"/>
      <c r="G916" s="62"/>
    </row>
    <row r="917" spans="2:7" ht="18" customHeight="1" x14ac:dyDescent="0.25">
      <c r="B917" s="50"/>
      <c r="E917" s="50"/>
      <c r="F917" s="50"/>
      <c r="G917" s="62"/>
    </row>
    <row r="918" spans="2:7" ht="18" customHeight="1" x14ac:dyDescent="0.25">
      <c r="B918" s="50"/>
      <c r="E918" s="50"/>
      <c r="F918" s="50"/>
      <c r="G918" s="62"/>
    </row>
    <row r="919" spans="2:7" ht="18" customHeight="1" x14ac:dyDescent="0.25">
      <c r="B919" s="50"/>
      <c r="E919" s="50"/>
      <c r="F919" s="50"/>
      <c r="G919" s="62"/>
    </row>
    <row r="920" spans="2:7" ht="18" customHeight="1" x14ac:dyDescent="0.25">
      <c r="B920" s="50"/>
      <c r="E920" s="50"/>
      <c r="F920" s="50"/>
      <c r="G920" s="62"/>
    </row>
    <row r="921" spans="2:7" ht="18" customHeight="1" x14ac:dyDescent="0.25">
      <c r="B921" s="50"/>
      <c r="E921" s="50"/>
      <c r="F921" s="50"/>
      <c r="G921" s="62"/>
    </row>
    <row r="922" spans="2:7" ht="18" customHeight="1" x14ac:dyDescent="0.25">
      <c r="B922" s="50"/>
      <c r="E922" s="50"/>
      <c r="F922" s="50"/>
      <c r="G922" s="62"/>
    </row>
    <row r="923" spans="2:7" ht="18" customHeight="1" x14ac:dyDescent="0.25">
      <c r="B923" s="50"/>
      <c r="E923" s="50"/>
      <c r="F923" s="50"/>
      <c r="G923" s="62"/>
    </row>
    <row r="924" spans="2:7" ht="18" customHeight="1" x14ac:dyDescent="0.25">
      <c r="B924" s="50"/>
      <c r="E924" s="50"/>
      <c r="F924" s="50"/>
      <c r="G924" s="62"/>
    </row>
    <row r="925" spans="2:7" ht="18" customHeight="1" x14ac:dyDescent="0.25">
      <c r="B925" s="50"/>
      <c r="E925" s="50"/>
      <c r="F925" s="50"/>
      <c r="G925" s="62"/>
    </row>
    <row r="926" spans="2:7" ht="18" customHeight="1" x14ac:dyDescent="0.25">
      <c r="B926" s="50"/>
      <c r="E926" s="50"/>
      <c r="F926" s="50"/>
      <c r="G926" s="62"/>
    </row>
    <row r="927" spans="2:7" ht="18" customHeight="1" x14ac:dyDescent="0.25">
      <c r="B927" s="50"/>
      <c r="E927" s="50"/>
      <c r="F927" s="50"/>
      <c r="G927" s="62"/>
    </row>
    <row r="928" spans="2:7" ht="18" customHeight="1" x14ac:dyDescent="0.25">
      <c r="B928" s="50"/>
      <c r="E928" s="50"/>
      <c r="F928" s="50"/>
      <c r="G928" s="62"/>
    </row>
    <row r="929" spans="2:7" ht="18" customHeight="1" x14ac:dyDescent="0.25">
      <c r="B929" s="50"/>
      <c r="E929" s="50"/>
      <c r="F929" s="50"/>
      <c r="G929" s="62"/>
    </row>
    <row r="930" spans="2:7" ht="18" customHeight="1" x14ac:dyDescent="0.25">
      <c r="B930" s="50"/>
      <c r="E930" s="50"/>
      <c r="F930" s="50"/>
      <c r="G930" s="62"/>
    </row>
    <row r="931" spans="2:7" ht="18" customHeight="1" x14ac:dyDescent="0.25">
      <c r="B931" s="50"/>
      <c r="E931" s="50"/>
      <c r="F931" s="50"/>
      <c r="G931" s="62"/>
    </row>
    <row r="932" spans="2:7" ht="18" customHeight="1" x14ac:dyDescent="0.25">
      <c r="B932" s="50"/>
      <c r="E932" s="50"/>
      <c r="F932" s="50"/>
      <c r="G932" s="62"/>
    </row>
    <row r="933" spans="2:7" ht="18" customHeight="1" x14ac:dyDescent="0.25">
      <c r="B933" s="50"/>
      <c r="E933" s="50"/>
      <c r="F933" s="50"/>
      <c r="G933" s="62"/>
    </row>
    <row r="934" spans="2:7" ht="18" customHeight="1" x14ac:dyDescent="0.25">
      <c r="B934" s="50"/>
      <c r="E934" s="50"/>
      <c r="F934" s="50"/>
      <c r="G934" s="62"/>
    </row>
    <row r="935" spans="2:7" ht="18" customHeight="1" x14ac:dyDescent="0.25">
      <c r="B935" s="50"/>
      <c r="E935" s="50"/>
      <c r="F935" s="50"/>
      <c r="G935" s="62"/>
    </row>
    <row r="936" spans="2:7" ht="18" customHeight="1" x14ac:dyDescent="0.25">
      <c r="B936" s="50"/>
      <c r="E936" s="50"/>
      <c r="F936" s="50"/>
      <c r="G936" s="62"/>
    </row>
    <row r="937" spans="2:7" ht="18" customHeight="1" x14ac:dyDescent="0.25">
      <c r="B937" s="50"/>
      <c r="E937" s="50"/>
      <c r="F937" s="50"/>
      <c r="G937" s="62"/>
    </row>
    <row r="938" spans="2:7" ht="18" customHeight="1" x14ac:dyDescent="0.25">
      <c r="B938" s="50"/>
      <c r="E938" s="50"/>
      <c r="F938" s="50"/>
      <c r="G938" s="62"/>
    </row>
    <row r="939" spans="2:7" ht="18" customHeight="1" x14ac:dyDescent="0.25">
      <c r="B939" s="50"/>
      <c r="E939" s="50"/>
      <c r="F939" s="50"/>
      <c r="G939" s="62"/>
    </row>
    <row r="940" spans="2:7" ht="18" customHeight="1" x14ac:dyDescent="0.25">
      <c r="B940" s="50"/>
      <c r="E940" s="50"/>
      <c r="F940" s="50"/>
      <c r="G940" s="62"/>
    </row>
    <row r="941" spans="2:7" ht="18" customHeight="1" x14ac:dyDescent="0.25">
      <c r="B941" s="50"/>
      <c r="E941" s="50"/>
      <c r="F941" s="50"/>
      <c r="G941" s="62"/>
    </row>
    <row r="942" spans="2:7" ht="18" customHeight="1" x14ac:dyDescent="0.25">
      <c r="B942" s="50"/>
      <c r="E942" s="50"/>
      <c r="F942" s="50"/>
      <c r="G942" s="62"/>
    </row>
    <row r="943" spans="2:7" ht="18" customHeight="1" x14ac:dyDescent="0.25">
      <c r="B943" s="50"/>
      <c r="E943" s="50"/>
      <c r="F943" s="50"/>
      <c r="G943" s="62"/>
    </row>
    <row r="944" spans="2:7" ht="18" customHeight="1" x14ac:dyDescent="0.25">
      <c r="B944" s="50"/>
      <c r="E944" s="50"/>
      <c r="F944" s="50"/>
      <c r="G944" s="62"/>
    </row>
    <row r="945" spans="2:7" ht="18" customHeight="1" x14ac:dyDescent="0.25">
      <c r="B945" s="50"/>
      <c r="E945" s="50"/>
      <c r="F945" s="50"/>
      <c r="G945" s="62"/>
    </row>
    <row r="946" spans="2:7" ht="18" customHeight="1" x14ac:dyDescent="0.25">
      <c r="B946" s="50"/>
      <c r="E946" s="50"/>
      <c r="F946" s="50"/>
      <c r="G946" s="62"/>
    </row>
    <row r="947" spans="2:7" ht="18" customHeight="1" x14ac:dyDescent="0.25">
      <c r="B947" s="50"/>
      <c r="E947" s="50"/>
      <c r="F947" s="50"/>
      <c r="G947" s="62"/>
    </row>
    <row r="948" spans="2:7" ht="18" customHeight="1" x14ac:dyDescent="0.25">
      <c r="B948" s="50"/>
      <c r="E948" s="50"/>
      <c r="F948" s="50"/>
      <c r="G948" s="62"/>
    </row>
    <row r="949" spans="2:7" ht="18" customHeight="1" x14ac:dyDescent="0.25">
      <c r="B949" s="50"/>
      <c r="E949" s="50"/>
      <c r="F949" s="50"/>
      <c r="G949" s="62"/>
    </row>
    <row r="950" spans="2:7" ht="18" customHeight="1" x14ac:dyDescent="0.25">
      <c r="B950" s="50"/>
      <c r="E950" s="50"/>
      <c r="F950" s="50"/>
      <c r="G950" s="62"/>
    </row>
    <row r="951" spans="2:7" ht="18" customHeight="1" x14ac:dyDescent="0.25">
      <c r="B951" s="50"/>
      <c r="E951" s="50"/>
      <c r="F951" s="50"/>
      <c r="G951" s="62"/>
    </row>
    <row r="952" spans="2:7" ht="18" customHeight="1" x14ac:dyDescent="0.25">
      <c r="B952" s="50"/>
      <c r="E952" s="50"/>
      <c r="F952" s="50"/>
      <c r="G952" s="62"/>
    </row>
    <row r="953" spans="2:7" ht="18" customHeight="1" x14ac:dyDescent="0.25">
      <c r="B953" s="50"/>
      <c r="E953" s="50"/>
      <c r="F953" s="50"/>
      <c r="G953" s="62"/>
    </row>
    <row r="954" spans="2:7" ht="18" customHeight="1" x14ac:dyDescent="0.25">
      <c r="B954" s="50"/>
      <c r="E954" s="50"/>
      <c r="F954" s="50"/>
      <c r="G954" s="62"/>
    </row>
    <row r="955" spans="2:7" ht="18" customHeight="1" x14ac:dyDescent="0.25">
      <c r="B955" s="50"/>
      <c r="E955" s="50"/>
      <c r="F955" s="50"/>
      <c r="G955" s="62"/>
    </row>
    <row r="956" spans="2:7" ht="18" customHeight="1" x14ac:dyDescent="0.25">
      <c r="B956" s="50"/>
      <c r="E956" s="50"/>
      <c r="F956" s="50"/>
      <c r="G956" s="62"/>
    </row>
    <row r="957" spans="2:7" ht="18" customHeight="1" x14ac:dyDescent="0.25">
      <c r="B957" s="50"/>
      <c r="E957" s="50"/>
      <c r="F957" s="50"/>
      <c r="G957" s="62"/>
    </row>
    <row r="958" spans="2:7" ht="18" customHeight="1" x14ac:dyDescent="0.25">
      <c r="B958" s="50"/>
      <c r="E958" s="50"/>
      <c r="F958" s="50"/>
      <c r="G958" s="62"/>
    </row>
    <row r="959" spans="2:7" ht="18" customHeight="1" x14ac:dyDescent="0.25">
      <c r="B959" s="50"/>
      <c r="E959" s="50"/>
      <c r="F959" s="50"/>
      <c r="G959" s="62"/>
    </row>
    <row r="960" spans="2:7" ht="18" customHeight="1" x14ac:dyDescent="0.25">
      <c r="B960" s="50"/>
      <c r="E960" s="50"/>
      <c r="F960" s="50"/>
      <c r="G960" s="62"/>
    </row>
    <row r="961" spans="2:7" ht="18" customHeight="1" x14ac:dyDescent="0.25">
      <c r="B961" s="50"/>
      <c r="E961" s="50"/>
      <c r="F961" s="50"/>
      <c r="G961" s="62"/>
    </row>
    <row r="962" spans="2:7" ht="18" customHeight="1" x14ac:dyDescent="0.25">
      <c r="B962" s="50"/>
      <c r="E962" s="50"/>
      <c r="F962" s="50"/>
      <c r="G962" s="62"/>
    </row>
    <row r="963" spans="2:7" ht="18" customHeight="1" x14ac:dyDescent="0.25">
      <c r="B963" s="50"/>
      <c r="E963" s="50"/>
      <c r="F963" s="50"/>
      <c r="G963" s="62"/>
    </row>
    <row r="964" spans="2:7" ht="18" customHeight="1" x14ac:dyDescent="0.25">
      <c r="B964" s="50"/>
      <c r="E964" s="50"/>
      <c r="F964" s="50"/>
      <c r="G964" s="62"/>
    </row>
    <row r="965" spans="2:7" ht="18" customHeight="1" x14ac:dyDescent="0.25">
      <c r="B965" s="50"/>
      <c r="E965" s="50"/>
      <c r="F965" s="50"/>
      <c r="G965" s="62"/>
    </row>
    <row r="966" spans="2:7" ht="18" customHeight="1" x14ac:dyDescent="0.25">
      <c r="B966" s="50"/>
      <c r="E966" s="50"/>
      <c r="F966" s="50"/>
      <c r="G966" s="62"/>
    </row>
    <row r="967" spans="2:7" ht="18" customHeight="1" x14ac:dyDescent="0.25">
      <c r="B967" s="50"/>
      <c r="E967" s="50"/>
      <c r="F967" s="50"/>
      <c r="G967" s="62"/>
    </row>
    <row r="968" spans="2:7" ht="18" customHeight="1" x14ac:dyDescent="0.25">
      <c r="B968" s="50"/>
      <c r="E968" s="50"/>
      <c r="F968" s="50"/>
      <c r="G968" s="62"/>
    </row>
    <row r="969" spans="2:7" ht="18" customHeight="1" x14ac:dyDescent="0.25">
      <c r="B969" s="50"/>
      <c r="E969" s="50"/>
      <c r="F969" s="50"/>
      <c r="G969" s="62"/>
    </row>
    <row r="970" spans="2:7" ht="18" customHeight="1" x14ac:dyDescent="0.25">
      <c r="B970" s="50"/>
      <c r="E970" s="50"/>
      <c r="F970" s="50"/>
      <c r="G970" s="62"/>
    </row>
    <row r="971" spans="2:7" ht="18" customHeight="1" x14ac:dyDescent="0.25">
      <c r="B971" s="50"/>
      <c r="E971" s="50"/>
      <c r="F971" s="50"/>
      <c r="G971" s="62"/>
    </row>
    <row r="972" spans="2:7" ht="18" customHeight="1" x14ac:dyDescent="0.25">
      <c r="B972" s="50"/>
      <c r="E972" s="50"/>
      <c r="F972" s="50"/>
      <c r="G972" s="62"/>
    </row>
    <row r="973" spans="2:7" ht="18" customHeight="1" x14ac:dyDescent="0.25">
      <c r="B973" s="50"/>
      <c r="E973" s="50"/>
      <c r="F973" s="50"/>
      <c r="G973" s="62"/>
    </row>
    <row r="974" spans="2:7" ht="18" customHeight="1" x14ac:dyDescent="0.25">
      <c r="B974" s="50"/>
      <c r="E974" s="50"/>
      <c r="F974" s="50"/>
      <c r="G974" s="62"/>
    </row>
    <row r="975" spans="2:7" ht="18" customHeight="1" x14ac:dyDescent="0.25">
      <c r="B975" s="50"/>
      <c r="E975" s="50"/>
      <c r="F975" s="50"/>
      <c r="G975" s="62"/>
    </row>
    <row r="976" spans="2:7" ht="18" customHeight="1" x14ac:dyDescent="0.25">
      <c r="B976" s="50"/>
      <c r="E976" s="50"/>
      <c r="F976" s="50"/>
      <c r="G976" s="62"/>
    </row>
    <row r="977" spans="2:7" ht="18" customHeight="1" x14ac:dyDescent="0.25">
      <c r="B977" s="50"/>
      <c r="E977" s="50"/>
      <c r="F977" s="50"/>
      <c r="G977" s="62"/>
    </row>
    <row r="978" spans="2:7" ht="18" customHeight="1" x14ac:dyDescent="0.25">
      <c r="B978" s="50"/>
      <c r="E978" s="50"/>
      <c r="F978" s="50"/>
      <c r="G978" s="62"/>
    </row>
    <row r="979" spans="2:7" ht="18" customHeight="1" x14ac:dyDescent="0.25">
      <c r="B979" s="50"/>
      <c r="E979" s="50"/>
      <c r="F979" s="50"/>
      <c r="G979" s="62"/>
    </row>
    <row r="980" spans="2:7" ht="18" customHeight="1" x14ac:dyDescent="0.25">
      <c r="B980" s="50"/>
      <c r="E980" s="50"/>
      <c r="F980" s="50"/>
      <c r="G980" s="62"/>
    </row>
    <row r="981" spans="2:7" ht="18" customHeight="1" x14ac:dyDescent="0.25">
      <c r="B981" s="50"/>
      <c r="E981" s="50"/>
      <c r="F981" s="50"/>
      <c r="G981" s="62"/>
    </row>
    <row r="982" spans="2:7" ht="18" customHeight="1" x14ac:dyDescent="0.25">
      <c r="B982" s="50"/>
      <c r="E982" s="50"/>
      <c r="F982" s="50"/>
      <c r="G982" s="62"/>
    </row>
    <row r="983" spans="2:7" ht="18" customHeight="1" x14ac:dyDescent="0.25">
      <c r="B983" s="50"/>
      <c r="E983" s="50"/>
      <c r="F983" s="50"/>
      <c r="G983" s="62"/>
    </row>
    <row r="984" spans="2:7" ht="18" customHeight="1" x14ac:dyDescent="0.25">
      <c r="B984" s="50"/>
      <c r="E984" s="50"/>
      <c r="F984" s="50"/>
      <c r="G984" s="62"/>
    </row>
    <row r="985" spans="2:7" ht="18" customHeight="1" x14ac:dyDescent="0.25">
      <c r="B985" s="50"/>
      <c r="E985" s="50"/>
      <c r="F985" s="50"/>
      <c r="G985" s="62"/>
    </row>
    <row r="986" spans="2:7" ht="18" customHeight="1" x14ac:dyDescent="0.25">
      <c r="B986" s="50"/>
      <c r="E986" s="50"/>
      <c r="F986" s="50"/>
      <c r="G986" s="62"/>
    </row>
    <row r="987" spans="2:7" ht="18" customHeight="1" x14ac:dyDescent="0.25">
      <c r="B987" s="50"/>
      <c r="E987" s="50"/>
      <c r="F987" s="50"/>
      <c r="G987" s="62"/>
    </row>
    <row r="988" spans="2:7" ht="18" customHeight="1" x14ac:dyDescent="0.25">
      <c r="B988" s="50"/>
      <c r="E988" s="50"/>
      <c r="F988" s="50"/>
      <c r="G988" s="62"/>
    </row>
    <row r="989" spans="2:7" ht="18" customHeight="1" x14ac:dyDescent="0.25">
      <c r="B989" s="50"/>
      <c r="E989" s="50"/>
      <c r="F989" s="50"/>
      <c r="G989" s="62"/>
    </row>
    <row r="990" spans="2:7" ht="18" customHeight="1" x14ac:dyDescent="0.25">
      <c r="B990" s="50"/>
      <c r="E990" s="50"/>
      <c r="F990" s="50"/>
      <c r="G990" s="62"/>
    </row>
    <row r="991" spans="2:7" ht="18" customHeight="1" x14ac:dyDescent="0.25">
      <c r="B991" s="50"/>
      <c r="E991" s="50"/>
      <c r="F991" s="50"/>
      <c r="G991" s="62"/>
    </row>
    <row r="992" spans="2:7" ht="18" customHeight="1" x14ac:dyDescent="0.25">
      <c r="B992" s="50"/>
      <c r="E992" s="50"/>
      <c r="F992" s="50"/>
      <c r="G992" s="62"/>
    </row>
    <row r="993" spans="2:7" ht="18" customHeight="1" x14ac:dyDescent="0.25">
      <c r="B993" s="50"/>
      <c r="E993" s="50"/>
      <c r="F993" s="50"/>
      <c r="G993" s="62"/>
    </row>
    <row r="994" spans="2:7" ht="18" customHeight="1" x14ac:dyDescent="0.25">
      <c r="B994" s="50"/>
      <c r="E994" s="50"/>
      <c r="F994" s="50"/>
      <c r="G994" s="62"/>
    </row>
    <row r="995" spans="2:7" ht="18" customHeight="1" x14ac:dyDescent="0.25">
      <c r="B995" s="50"/>
      <c r="E995" s="50"/>
      <c r="F995" s="50"/>
      <c r="G995" s="62"/>
    </row>
    <row r="996" spans="2:7" ht="18" customHeight="1" x14ac:dyDescent="0.25">
      <c r="B996" s="50"/>
      <c r="E996" s="50"/>
      <c r="F996" s="50"/>
      <c r="G996" s="62"/>
    </row>
    <row r="997" spans="2:7" ht="18" customHeight="1" x14ac:dyDescent="0.25">
      <c r="B997" s="50"/>
      <c r="E997" s="50"/>
      <c r="F997" s="50"/>
      <c r="G997" s="62"/>
    </row>
    <row r="998" spans="2:7" ht="18" customHeight="1" x14ac:dyDescent="0.25">
      <c r="B998" s="50"/>
      <c r="E998" s="50"/>
      <c r="F998" s="50"/>
      <c r="G998" s="62"/>
    </row>
    <row r="999" spans="2:7" ht="18" customHeight="1" x14ac:dyDescent="0.25">
      <c r="B999" s="50"/>
      <c r="E999" s="50"/>
      <c r="F999" s="50"/>
      <c r="G999" s="62"/>
    </row>
    <row r="1000" spans="2:7" ht="18" customHeight="1" x14ac:dyDescent="0.25">
      <c r="B1000" s="50"/>
      <c r="E1000" s="50"/>
      <c r="F1000" s="50"/>
      <c r="G1000" s="62"/>
    </row>
    <row r="1001" spans="2:7" ht="18" customHeight="1" x14ac:dyDescent="0.25">
      <c r="B1001" s="50"/>
      <c r="E1001" s="50"/>
      <c r="F1001" s="50"/>
      <c r="G1001" s="62"/>
    </row>
    <row r="1002" spans="2:7" ht="18" customHeight="1" x14ac:dyDescent="0.25">
      <c r="B1002" s="50"/>
      <c r="E1002" s="50"/>
      <c r="F1002" s="50"/>
      <c r="G1002" s="62"/>
    </row>
    <row r="1003" spans="2:7" ht="18" customHeight="1" x14ac:dyDescent="0.25">
      <c r="B1003" s="50"/>
      <c r="E1003" s="50"/>
      <c r="F1003" s="50"/>
      <c r="G1003" s="62"/>
    </row>
    <row r="1004" spans="2:7" ht="18" customHeight="1" x14ac:dyDescent="0.25">
      <c r="B1004" s="50"/>
      <c r="E1004" s="50"/>
      <c r="F1004" s="50"/>
      <c r="G1004" s="62"/>
    </row>
    <row r="1005" spans="2:7" ht="18" customHeight="1" x14ac:dyDescent="0.25">
      <c r="B1005" s="50"/>
      <c r="E1005" s="50"/>
      <c r="F1005" s="50"/>
      <c r="G1005" s="62"/>
    </row>
    <row r="1006" spans="2:7" ht="18" customHeight="1" x14ac:dyDescent="0.25">
      <c r="B1006" s="50"/>
      <c r="E1006" s="50"/>
      <c r="F1006" s="50"/>
      <c r="G1006" s="62"/>
    </row>
    <row r="1007" spans="2:7" ht="18" customHeight="1" x14ac:dyDescent="0.25">
      <c r="B1007" s="50"/>
      <c r="E1007" s="50"/>
      <c r="F1007" s="50"/>
      <c r="G1007" s="62"/>
    </row>
    <row r="1008" spans="2:7" ht="18" customHeight="1" x14ac:dyDescent="0.25">
      <c r="B1008" s="50"/>
      <c r="E1008" s="50"/>
      <c r="F1008" s="50"/>
      <c r="G1008" s="62"/>
    </row>
    <row r="1009" spans="2:7" ht="18" customHeight="1" x14ac:dyDescent="0.25">
      <c r="B1009" s="50"/>
      <c r="E1009" s="50"/>
      <c r="F1009" s="50"/>
      <c r="G1009" s="62"/>
    </row>
    <row r="1010" spans="2:7" ht="18" customHeight="1" x14ac:dyDescent="0.25">
      <c r="B1010" s="50"/>
      <c r="E1010" s="50"/>
      <c r="F1010" s="50"/>
      <c r="G1010" s="62"/>
    </row>
    <row r="1011" spans="2:7" ht="18" customHeight="1" x14ac:dyDescent="0.25">
      <c r="B1011" s="50"/>
      <c r="E1011" s="50"/>
      <c r="F1011" s="50"/>
      <c r="G1011" s="62"/>
    </row>
    <row r="1012" spans="2:7" ht="18" customHeight="1" x14ac:dyDescent="0.25">
      <c r="B1012" s="50"/>
      <c r="E1012" s="50"/>
      <c r="F1012" s="50"/>
      <c r="G1012" s="62"/>
    </row>
    <row r="1013" spans="2:7" ht="18" customHeight="1" x14ac:dyDescent="0.25">
      <c r="B1013" s="50"/>
      <c r="E1013" s="50"/>
      <c r="F1013" s="50"/>
      <c r="G1013" s="62"/>
    </row>
    <row r="1014" spans="2:7" ht="18" customHeight="1" x14ac:dyDescent="0.25">
      <c r="B1014" s="50"/>
      <c r="E1014" s="50"/>
      <c r="F1014" s="50"/>
      <c r="G1014" s="62"/>
    </row>
    <row r="1015" spans="2:7" ht="18" customHeight="1" x14ac:dyDescent="0.25">
      <c r="B1015" s="50"/>
      <c r="E1015" s="50"/>
      <c r="F1015" s="50"/>
      <c r="G1015" s="62"/>
    </row>
    <row r="1016" spans="2:7" ht="18" customHeight="1" x14ac:dyDescent="0.25">
      <c r="B1016" s="50"/>
      <c r="E1016" s="50"/>
      <c r="F1016" s="50"/>
      <c r="G1016" s="62"/>
    </row>
    <row r="1017" spans="2:7" ht="18" customHeight="1" x14ac:dyDescent="0.25">
      <c r="B1017" s="50"/>
      <c r="E1017" s="50"/>
      <c r="F1017" s="50"/>
      <c r="G1017" s="62"/>
    </row>
    <row r="1018" spans="2:7" ht="18" customHeight="1" x14ac:dyDescent="0.25">
      <c r="B1018" s="50"/>
      <c r="E1018" s="50"/>
      <c r="F1018" s="50"/>
      <c r="G1018" s="62"/>
    </row>
    <row r="1019" spans="2:7" ht="18" customHeight="1" x14ac:dyDescent="0.25">
      <c r="B1019" s="50"/>
      <c r="E1019" s="50"/>
      <c r="F1019" s="50"/>
      <c r="G1019" s="62"/>
    </row>
    <row r="1020" spans="2:7" ht="18" customHeight="1" x14ac:dyDescent="0.25">
      <c r="B1020" s="50"/>
      <c r="E1020" s="50"/>
      <c r="F1020" s="50"/>
      <c r="G1020" s="62"/>
    </row>
    <row r="1021" spans="2:7" ht="18" customHeight="1" x14ac:dyDescent="0.25">
      <c r="B1021" s="50"/>
      <c r="E1021" s="50"/>
      <c r="F1021" s="50"/>
      <c r="G1021" s="62"/>
    </row>
    <row r="1022" spans="2:7" ht="18" customHeight="1" x14ac:dyDescent="0.25">
      <c r="B1022" s="50"/>
      <c r="E1022" s="50"/>
      <c r="F1022" s="50"/>
      <c r="G1022" s="62"/>
    </row>
    <row r="1023" spans="2:7" ht="18" customHeight="1" x14ac:dyDescent="0.25">
      <c r="B1023" s="50"/>
      <c r="E1023" s="50"/>
      <c r="F1023" s="50"/>
      <c r="G1023" s="62"/>
    </row>
    <row r="1024" spans="2:7" ht="18" customHeight="1" x14ac:dyDescent="0.25">
      <c r="B1024" s="50"/>
      <c r="E1024" s="50"/>
      <c r="F1024" s="50"/>
      <c r="G1024" s="62"/>
    </row>
    <row r="1025" spans="2:7" ht="18" customHeight="1" x14ac:dyDescent="0.25">
      <c r="B1025" s="50"/>
      <c r="E1025" s="50"/>
      <c r="F1025" s="50"/>
      <c r="G1025" s="62"/>
    </row>
    <row r="1026" spans="2:7" ht="18" customHeight="1" x14ac:dyDescent="0.25">
      <c r="B1026" s="50"/>
      <c r="E1026" s="50"/>
      <c r="F1026" s="50"/>
      <c r="G1026" s="62"/>
    </row>
    <row r="1027" spans="2:7" ht="18" customHeight="1" x14ac:dyDescent="0.25">
      <c r="B1027" s="50"/>
      <c r="E1027" s="50"/>
      <c r="F1027" s="50"/>
      <c r="G1027" s="62"/>
    </row>
    <row r="1028" spans="2:7" ht="18" customHeight="1" x14ac:dyDescent="0.25">
      <c r="B1028" s="50"/>
      <c r="E1028" s="50"/>
      <c r="F1028" s="50"/>
      <c r="G1028" s="62"/>
    </row>
    <row r="1029" spans="2:7" ht="18" customHeight="1" x14ac:dyDescent="0.25">
      <c r="B1029" s="50"/>
      <c r="E1029" s="50"/>
      <c r="F1029" s="50"/>
      <c r="G1029" s="62"/>
    </row>
    <row r="1030" spans="2:7" ht="18" customHeight="1" x14ac:dyDescent="0.25">
      <c r="B1030" s="50"/>
      <c r="E1030" s="50"/>
      <c r="F1030" s="50"/>
      <c r="G1030" s="62"/>
    </row>
    <row r="1031" spans="2:7" ht="18" customHeight="1" x14ac:dyDescent="0.25">
      <c r="B1031" s="50"/>
      <c r="E1031" s="50"/>
      <c r="F1031" s="50"/>
      <c r="G1031" s="62"/>
    </row>
    <row r="1032" spans="2:7" ht="18" customHeight="1" x14ac:dyDescent="0.25">
      <c r="B1032" s="50"/>
      <c r="E1032" s="50"/>
      <c r="F1032" s="50"/>
      <c r="G1032" s="62"/>
    </row>
    <row r="1033" spans="2:7" ht="18" customHeight="1" x14ac:dyDescent="0.25">
      <c r="B1033" s="50"/>
      <c r="E1033" s="50"/>
      <c r="F1033" s="50"/>
      <c r="G1033" s="62"/>
    </row>
    <row r="1034" spans="2:7" ht="18" customHeight="1" x14ac:dyDescent="0.25">
      <c r="B1034" s="50"/>
      <c r="E1034" s="50"/>
      <c r="F1034" s="50"/>
      <c r="G1034" s="62"/>
    </row>
    <row r="1035" spans="2:7" ht="18" customHeight="1" x14ac:dyDescent="0.25">
      <c r="B1035" s="50"/>
      <c r="E1035" s="50"/>
      <c r="F1035" s="50"/>
      <c r="G1035" s="62"/>
    </row>
    <row r="1036" spans="2:7" ht="18" customHeight="1" x14ac:dyDescent="0.25">
      <c r="B1036" s="50"/>
      <c r="E1036" s="50"/>
      <c r="F1036" s="50"/>
      <c r="G1036" s="62"/>
    </row>
    <row r="1037" spans="2:7" ht="18" customHeight="1" x14ac:dyDescent="0.25">
      <c r="B1037" s="50"/>
      <c r="E1037" s="50"/>
      <c r="F1037" s="50"/>
      <c r="G1037" s="62"/>
    </row>
    <row r="1038" spans="2:7" ht="18" customHeight="1" x14ac:dyDescent="0.25">
      <c r="B1038" s="50"/>
      <c r="E1038" s="50"/>
      <c r="F1038" s="50"/>
      <c r="G1038" s="62"/>
    </row>
    <row r="1039" spans="2:7" ht="18" customHeight="1" x14ac:dyDescent="0.25">
      <c r="B1039" s="50"/>
      <c r="E1039" s="50"/>
      <c r="F1039" s="50"/>
      <c r="G1039" s="62"/>
    </row>
    <row r="1040" spans="2:7" ht="18" customHeight="1" x14ac:dyDescent="0.25">
      <c r="B1040" s="50"/>
      <c r="E1040" s="50"/>
      <c r="F1040" s="50"/>
      <c r="G1040" s="62"/>
    </row>
    <row r="1041" spans="2:7" ht="18" customHeight="1" x14ac:dyDescent="0.25">
      <c r="B1041" s="50"/>
      <c r="E1041" s="50"/>
      <c r="F1041" s="50"/>
      <c r="G1041" s="62"/>
    </row>
    <row r="1042" spans="2:7" ht="18" customHeight="1" x14ac:dyDescent="0.25">
      <c r="B1042" s="50"/>
      <c r="E1042" s="50"/>
      <c r="F1042" s="50"/>
      <c r="G1042" s="62"/>
    </row>
    <row r="1043" spans="2:7" ht="18" customHeight="1" x14ac:dyDescent="0.25">
      <c r="B1043" s="50"/>
      <c r="E1043" s="50"/>
      <c r="F1043" s="50"/>
      <c r="G1043" s="62"/>
    </row>
    <row r="1044" spans="2:7" ht="18" customHeight="1" x14ac:dyDescent="0.25">
      <c r="B1044" s="50"/>
      <c r="E1044" s="50"/>
      <c r="F1044" s="50"/>
      <c r="G1044" s="62"/>
    </row>
    <row r="1045" spans="2:7" ht="18" customHeight="1" x14ac:dyDescent="0.25">
      <c r="B1045" s="50"/>
      <c r="E1045" s="50"/>
      <c r="F1045" s="50"/>
      <c r="G1045" s="62"/>
    </row>
    <row r="1046" spans="2:7" ht="18" customHeight="1" x14ac:dyDescent="0.25">
      <c r="B1046" s="50"/>
      <c r="E1046" s="50"/>
      <c r="F1046" s="50"/>
      <c r="G1046" s="62"/>
    </row>
    <row r="1047" spans="2:7" ht="18" customHeight="1" x14ac:dyDescent="0.25">
      <c r="B1047" s="50"/>
      <c r="E1047" s="50"/>
      <c r="F1047" s="50"/>
      <c r="G1047" s="62"/>
    </row>
    <row r="1048" spans="2:7" ht="18" customHeight="1" x14ac:dyDescent="0.25">
      <c r="B1048" s="50"/>
      <c r="E1048" s="50"/>
      <c r="F1048" s="50"/>
      <c r="G1048" s="62"/>
    </row>
    <row r="1049" spans="2:7" ht="18" customHeight="1" x14ac:dyDescent="0.25">
      <c r="B1049" s="50"/>
      <c r="E1049" s="50"/>
      <c r="F1049" s="50"/>
      <c r="G1049" s="62"/>
    </row>
    <row r="1050" spans="2:7" ht="18" customHeight="1" x14ac:dyDescent="0.25">
      <c r="B1050" s="50"/>
      <c r="E1050" s="50"/>
      <c r="F1050" s="50"/>
      <c r="G1050" s="62"/>
    </row>
    <row r="1051" spans="2:7" ht="18" customHeight="1" x14ac:dyDescent="0.25">
      <c r="B1051" s="50"/>
      <c r="E1051" s="50"/>
      <c r="F1051" s="50"/>
      <c r="G1051" s="62"/>
    </row>
    <row r="1052" spans="2:7" ht="18" customHeight="1" x14ac:dyDescent="0.25">
      <c r="B1052" s="50"/>
      <c r="E1052" s="50"/>
      <c r="F1052" s="50"/>
      <c r="G1052" s="62"/>
    </row>
    <row r="1053" spans="2:7" ht="18" customHeight="1" x14ac:dyDescent="0.25">
      <c r="B1053" s="50"/>
      <c r="E1053" s="50"/>
      <c r="F1053" s="50"/>
      <c r="G1053" s="62"/>
    </row>
    <row r="1054" spans="2:7" ht="18" customHeight="1" x14ac:dyDescent="0.25">
      <c r="B1054" s="50"/>
      <c r="E1054" s="50"/>
      <c r="F1054" s="50"/>
      <c r="G1054" s="62"/>
    </row>
    <row r="1055" spans="2:7" ht="18" customHeight="1" x14ac:dyDescent="0.25">
      <c r="B1055" s="50"/>
      <c r="E1055" s="50"/>
      <c r="F1055" s="50"/>
      <c r="G1055" s="62"/>
    </row>
    <row r="1056" spans="2:7" ht="18" customHeight="1" x14ac:dyDescent="0.25">
      <c r="B1056" s="50"/>
      <c r="E1056" s="50"/>
      <c r="F1056" s="50"/>
      <c r="G1056" s="62"/>
    </row>
    <row r="1057" spans="2:7" ht="18" customHeight="1" x14ac:dyDescent="0.25">
      <c r="B1057" s="50"/>
      <c r="E1057" s="50"/>
      <c r="F1057" s="50"/>
      <c r="G1057" s="62"/>
    </row>
    <row r="1058" spans="2:7" ht="18" customHeight="1" x14ac:dyDescent="0.25">
      <c r="B1058" s="50"/>
      <c r="E1058" s="50"/>
      <c r="F1058" s="50"/>
      <c r="G1058" s="62"/>
    </row>
    <row r="1059" spans="2:7" ht="18" customHeight="1" x14ac:dyDescent="0.25">
      <c r="B1059" s="50"/>
      <c r="E1059" s="50"/>
      <c r="F1059" s="50"/>
      <c r="G1059" s="62"/>
    </row>
    <row r="1060" spans="2:7" ht="18" customHeight="1" x14ac:dyDescent="0.25">
      <c r="B1060" s="50"/>
      <c r="E1060" s="50"/>
      <c r="F1060" s="50"/>
      <c r="G1060" s="62"/>
    </row>
    <row r="1061" spans="2:7" ht="18" customHeight="1" x14ac:dyDescent="0.25">
      <c r="B1061" s="50"/>
      <c r="E1061" s="50"/>
      <c r="F1061" s="50"/>
      <c r="G1061" s="62"/>
    </row>
    <row r="1062" spans="2:7" ht="18" customHeight="1" x14ac:dyDescent="0.25">
      <c r="B1062" s="50"/>
      <c r="E1062" s="50"/>
      <c r="F1062" s="50"/>
      <c r="G1062" s="62"/>
    </row>
    <row r="1063" spans="2:7" ht="18" customHeight="1" x14ac:dyDescent="0.25">
      <c r="B1063" s="50"/>
      <c r="E1063" s="50"/>
      <c r="F1063" s="50"/>
      <c r="G1063" s="62"/>
    </row>
    <row r="1064" spans="2:7" ht="18" customHeight="1" x14ac:dyDescent="0.25">
      <c r="B1064" s="50"/>
      <c r="E1064" s="50"/>
      <c r="F1064" s="50"/>
      <c r="G1064" s="62"/>
    </row>
    <row r="1065" spans="2:7" ht="18" customHeight="1" x14ac:dyDescent="0.25">
      <c r="B1065" s="50"/>
      <c r="E1065" s="50"/>
      <c r="F1065" s="50"/>
      <c r="G1065" s="62"/>
    </row>
    <row r="1066" spans="2:7" ht="18" customHeight="1" x14ac:dyDescent="0.25">
      <c r="B1066" s="50"/>
      <c r="E1066" s="50"/>
      <c r="F1066" s="50"/>
      <c r="G1066" s="62"/>
    </row>
    <row r="1067" spans="2:7" ht="18" customHeight="1" x14ac:dyDescent="0.25">
      <c r="B1067" s="50"/>
      <c r="E1067" s="50"/>
      <c r="F1067" s="50"/>
      <c r="G1067" s="62"/>
    </row>
    <row r="1068" spans="2:7" ht="18" customHeight="1" x14ac:dyDescent="0.25">
      <c r="B1068" s="50"/>
      <c r="E1068" s="50"/>
      <c r="F1068" s="50"/>
      <c r="G1068" s="62"/>
    </row>
    <row r="1069" spans="2:7" ht="18" customHeight="1" x14ac:dyDescent="0.25">
      <c r="B1069" s="50"/>
      <c r="E1069" s="50"/>
      <c r="F1069" s="50"/>
      <c r="G1069" s="62"/>
    </row>
    <row r="1070" spans="2:7" ht="18" customHeight="1" x14ac:dyDescent="0.25">
      <c r="B1070" s="50"/>
      <c r="E1070" s="50"/>
      <c r="F1070" s="50"/>
      <c r="G1070" s="62"/>
    </row>
    <row r="1071" spans="2:7" ht="18" customHeight="1" x14ac:dyDescent="0.25">
      <c r="B1071" s="50"/>
      <c r="E1071" s="50"/>
      <c r="F1071" s="50"/>
      <c r="G1071" s="62"/>
    </row>
    <row r="1072" spans="2:7" ht="18" customHeight="1" x14ac:dyDescent="0.25">
      <c r="B1072" s="50"/>
      <c r="E1072" s="50"/>
      <c r="F1072" s="50"/>
      <c r="G1072" s="62"/>
    </row>
    <row r="1073" spans="2:7" ht="18" customHeight="1" x14ac:dyDescent="0.25">
      <c r="B1073" s="50"/>
      <c r="E1073" s="50"/>
      <c r="F1073" s="50"/>
      <c r="G1073" s="62"/>
    </row>
    <row r="1074" spans="2:7" ht="18" customHeight="1" x14ac:dyDescent="0.25">
      <c r="B1074" s="50"/>
      <c r="E1074" s="50"/>
      <c r="F1074" s="50"/>
      <c r="G1074" s="62"/>
    </row>
    <row r="1075" spans="2:7" ht="18" customHeight="1" x14ac:dyDescent="0.25">
      <c r="B1075" s="50"/>
      <c r="E1075" s="50"/>
      <c r="F1075" s="50"/>
      <c r="G1075" s="62"/>
    </row>
    <row r="1076" spans="2:7" ht="18" customHeight="1" x14ac:dyDescent="0.25">
      <c r="B1076" s="50"/>
      <c r="E1076" s="50"/>
      <c r="F1076" s="50"/>
      <c r="G1076" s="62"/>
    </row>
    <row r="1077" spans="2:7" ht="18" customHeight="1" x14ac:dyDescent="0.25">
      <c r="B1077" s="50"/>
      <c r="E1077" s="50"/>
      <c r="F1077" s="50"/>
      <c r="G1077" s="62"/>
    </row>
    <row r="1078" spans="2:7" ht="18" customHeight="1" x14ac:dyDescent="0.25">
      <c r="B1078" s="50"/>
      <c r="E1078" s="50"/>
      <c r="F1078" s="50"/>
      <c r="G1078" s="62"/>
    </row>
    <row r="1079" spans="2:7" ht="18" customHeight="1" x14ac:dyDescent="0.25">
      <c r="B1079" s="50"/>
      <c r="E1079" s="50"/>
      <c r="F1079" s="50"/>
      <c r="G1079" s="62"/>
    </row>
    <row r="1080" spans="2:7" ht="18" customHeight="1" x14ac:dyDescent="0.25">
      <c r="B1080" s="50"/>
      <c r="E1080" s="50"/>
      <c r="F1080" s="50"/>
      <c r="G1080" s="62"/>
    </row>
    <row r="1081" spans="2:7" ht="18" customHeight="1" x14ac:dyDescent="0.25">
      <c r="B1081" s="50"/>
      <c r="E1081" s="50"/>
      <c r="F1081" s="50"/>
      <c r="G1081" s="62"/>
    </row>
    <row r="1082" spans="2:7" ht="18" customHeight="1" x14ac:dyDescent="0.25">
      <c r="B1082" s="50"/>
      <c r="E1082" s="50"/>
      <c r="F1082" s="50"/>
      <c r="G1082" s="62"/>
    </row>
    <row r="1083" spans="2:7" ht="18" customHeight="1" x14ac:dyDescent="0.25">
      <c r="B1083" s="50"/>
      <c r="E1083" s="50"/>
      <c r="F1083" s="50"/>
      <c r="G1083" s="62"/>
    </row>
    <row r="1084" spans="2:7" ht="18" customHeight="1" x14ac:dyDescent="0.25">
      <c r="B1084" s="50"/>
      <c r="E1084" s="50"/>
      <c r="F1084" s="50"/>
      <c r="G1084" s="62"/>
    </row>
    <row r="1085" spans="2:7" ht="18" customHeight="1" x14ac:dyDescent="0.25">
      <c r="B1085" s="50"/>
      <c r="E1085" s="50"/>
      <c r="F1085" s="50"/>
      <c r="G1085" s="62"/>
    </row>
    <row r="1086" spans="2:7" ht="18" customHeight="1" x14ac:dyDescent="0.25">
      <c r="B1086" s="50"/>
      <c r="E1086" s="50"/>
      <c r="F1086" s="50"/>
      <c r="G1086" s="62"/>
    </row>
    <row r="1087" spans="2:7" ht="18" customHeight="1" x14ac:dyDescent="0.25">
      <c r="B1087" s="50"/>
      <c r="E1087" s="50"/>
      <c r="F1087" s="50"/>
      <c r="G1087" s="62"/>
    </row>
    <row r="1088" spans="2:7" ht="18" customHeight="1" x14ac:dyDescent="0.25">
      <c r="B1088" s="50"/>
      <c r="E1088" s="50"/>
      <c r="F1088" s="50"/>
      <c r="G1088" s="62"/>
    </row>
    <row r="1089" spans="2:7" ht="18" customHeight="1" x14ac:dyDescent="0.25">
      <c r="B1089" s="50"/>
      <c r="E1089" s="50"/>
      <c r="F1089" s="50"/>
      <c r="G1089" s="62"/>
    </row>
    <row r="1090" spans="2:7" ht="18" customHeight="1" x14ac:dyDescent="0.25">
      <c r="B1090" s="50"/>
      <c r="E1090" s="50"/>
      <c r="F1090" s="50"/>
      <c r="G1090" s="62"/>
    </row>
    <row r="1091" spans="2:7" ht="18" customHeight="1" x14ac:dyDescent="0.25">
      <c r="B1091" s="50"/>
      <c r="E1091" s="50"/>
      <c r="F1091" s="50"/>
      <c r="G1091" s="62"/>
    </row>
    <row r="1092" spans="2:7" ht="18" customHeight="1" x14ac:dyDescent="0.25">
      <c r="B1092" s="50"/>
      <c r="E1092" s="50"/>
      <c r="F1092" s="50"/>
      <c r="G1092" s="62"/>
    </row>
    <row r="1093" spans="2:7" ht="18" customHeight="1" x14ac:dyDescent="0.25">
      <c r="B1093" s="50"/>
      <c r="E1093" s="50"/>
      <c r="F1093" s="50"/>
      <c r="G1093" s="62"/>
    </row>
    <row r="1094" spans="2:7" ht="18" customHeight="1" x14ac:dyDescent="0.25">
      <c r="B1094" s="50"/>
      <c r="E1094" s="50"/>
      <c r="F1094" s="50"/>
      <c r="G1094" s="62"/>
    </row>
    <row r="1095" spans="2:7" ht="18" customHeight="1" x14ac:dyDescent="0.25">
      <c r="B1095" s="50"/>
      <c r="E1095" s="50"/>
      <c r="F1095" s="50"/>
      <c r="G1095" s="62"/>
    </row>
    <row r="1096" spans="2:7" ht="18" customHeight="1" x14ac:dyDescent="0.25">
      <c r="B1096" s="50"/>
      <c r="E1096" s="50"/>
      <c r="F1096" s="50"/>
      <c r="G1096" s="62"/>
    </row>
    <row r="1097" spans="2:7" ht="18" customHeight="1" x14ac:dyDescent="0.25">
      <c r="B1097" s="50"/>
      <c r="E1097" s="50"/>
      <c r="F1097" s="50"/>
      <c r="G1097" s="62"/>
    </row>
    <row r="1098" spans="2:7" ht="18" customHeight="1" x14ac:dyDescent="0.25">
      <c r="B1098" s="50"/>
      <c r="E1098" s="50"/>
      <c r="F1098" s="50"/>
      <c r="G1098" s="62"/>
    </row>
    <row r="1099" spans="2:7" ht="18" customHeight="1" x14ac:dyDescent="0.25">
      <c r="B1099" s="50"/>
      <c r="E1099" s="50"/>
      <c r="F1099" s="50"/>
      <c r="G1099" s="62"/>
    </row>
    <row r="1100" spans="2:7" ht="18" customHeight="1" x14ac:dyDescent="0.25">
      <c r="B1100" s="50"/>
      <c r="E1100" s="50"/>
      <c r="F1100" s="50"/>
      <c r="G1100" s="62"/>
    </row>
    <row r="1101" spans="2:7" ht="18" customHeight="1" x14ac:dyDescent="0.25">
      <c r="B1101" s="50"/>
      <c r="E1101" s="50"/>
      <c r="F1101" s="50"/>
      <c r="G1101" s="62"/>
    </row>
    <row r="1102" spans="2:7" ht="18" customHeight="1" x14ac:dyDescent="0.25">
      <c r="B1102" s="50"/>
      <c r="E1102" s="50"/>
      <c r="F1102" s="50"/>
      <c r="G1102" s="62"/>
    </row>
    <row r="1103" spans="2:7" ht="18" customHeight="1" x14ac:dyDescent="0.25">
      <c r="B1103" s="50"/>
      <c r="E1103" s="50"/>
      <c r="F1103" s="50"/>
      <c r="G1103" s="62"/>
    </row>
    <row r="1104" spans="2:7" ht="18" customHeight="1" x14ac:dyDescent="0.25">
      <c r="B1104" s="50"/>
      <c r="E1104" s="50"/>
      <c r="F1104" s="50"/>
      <c r="G1104" s="62"/>
    </row>
    <row r="1105" spans="2:7" ht="18" customHeight="1" x14ac:dyDescent="0.25">
      <c r="B1105" s="50"/>
      <c r="E1105" s="50"/>
      <c r="F1105" s="50"/>
      <c r="G1105" s="62"/>
    </row>
    <row r="1106" spans="2:7" ht="18" customHeight="1" x14ac:dyDescent="0.25">
      <c r="B1106" s="50"/>
      <c r="E1106" s="50"/>
      <c r="F1106" s="50"/>
      <c r="G1106" s="62"/>
    </row>
    <row r="1107" spans="2:7" ht="18" customHeight="1" x14ac:dyDescent="0.25">
      <c r="B1107" s="50"/>
      <c r="E1107" s="50"/>
      <c r="F1107" s="50"/>
      <c r="G1107" s="62"/>
    </row>
    <row r="1108" spans="2:7" ht="18" customHeight="1" x14ac:dyDescent="0.25">
      <c r="B1108" s="50"/>
      <c r="E1108" s="50"/>
      <c r="F1108" s="50"/>
      <c r="G1108" s="62"/>
    </row>
    <row r="1109" spans="2:7" ht="18" customHeight="1" x14ac:dyDescent="0.25">
      <c r="B1109" s="50"/>
      <c r="E1109" s="50"/>
      <c r="F1109" s="50"/>
      <c r="G1109" s="62"/>
    </row>
    <row r="1110" spans="2:7" ht="18" customHeight="1" x14ac:dyDescent="0.25">
      <c r="B1110" s="50"/>
      <c r="E1110" s="50"/>
      <c r="F1110" s="50"/>
      <c r="G1110" s="62"/>
    </row>
    <row r="1111" spans="2:7" ht="18" customHeight="1" x14ac:dyDescent="0.25">
      <c r="B1111" s="50"/>
      <c r="E1111" s="50"/>
      <c r="F1111" s="50"/>
      <c r="G1111" s="62"/>
    </row>
    <row r="1112" spans="2:7" ht="18" customHeight="1" x14ac:dyDescent="0.25">
      <c r="B1112" s="50"/>
      <c r="E1112" s="50"/>
      <c r="F1112" s="50"/>
      <c r="G1112" s="62"/>
    </row>
    <row r="1113" spans="2:7" ht="18" customHeight="1" x14ac:dyDescent="0.25">
      <c r="B1113" s="50"/>
      <c r="E1113" s="50"/>
      <c r="F1113" s="50"/>
      <c r="G1113" s="62"/>
    </row>
    <row r="1114" spans="2:7" ht="18" customHeight="1" x14ac:dyDescent="0.25">
      <c r="B1114" s="50"/>
      <c r="E1114" s="50"/>
      <c r="F1114" s="50"/>
      <c r="G1114" s="62"/>
    </row>
    <row r="1115" spans="2:7" ht="18" customHeight="1" x14ac:dyDescent="0.25">
      <c r="B1115" s="50"/>
      <c r="E1115" s="50"/>
      <c r="F1115" s="50"/>
      <c r="G1115" s="62"/>
    </row>
    <row r="1116" spans="2:7" ht="18" customHeight="1" x14ac:dyDescent="0.25">
      <c r="B1116" s="50"/>
      <c r="E1116" s="50"/>
      <c r="F1116" s="50"/>
      <c r="G1116" s="62"/>
    </row>
    <row r="1117" spans="2:7" ht="18" customHeight="1" x14ac:dyDescent="0.25">
      <c r="B1117" s="50"/>
      <c r="E1117" s="50"/>
      <c r="F1117" s="50"/>
      <c r="G1117" s="62"/>
    </row>
    <row r="1118" spans="2:7" ht="18" customHeight="1" x14ac:dyDescent="0.25">
      <c r="B1118" s="50"/>
      <c r="E1118" s="50"/>
      <c r="F1118" s="50"/>
      <c r="G1118" s="62"/>
    </row>
    <row r="1119" spans="2:7" ht="18" customHeight="1" x14ac:dyDescent="0.25">
      <c r="B1119" s="50"/>
      <c r="E1119" s="50"/>
      <c r="F1119" s="50"/>
      <c r="G1119" s="62"/>
    </row>
    <row r="1120" spans="2:7" ht="18" customHeight="1" x14ac:dyDescent="0.25">
      <c r="B1120" s="50"/>
      <c r="E1120" s="50"/>
      <c r="F1120" s="50"/>
      <c r="G1120" s="62"/>
    </row>
    <row r="1121" spans="2:7" ht="18" customHeight="1" x14ac:dyDescent="0.25">
      <c r="B1121" s="50"/>
      <c r="E1121" s="50"/>
      <c r="F1121" s="50"/>
      <c r="G1121" s="62"/>
    </row>
    <row r="1122" spans="2:7" ht="18" customHeight="1" x14ac:dyDescent="0.25">
      <c r="B1122" s="50"/>
      <c r="E1122" s="50"/>
      <c r="F1122" s="50"/>
      <c r="G1122" s="62"/>
    </row>
    <row r="1123" spans="2:7" ht="18" customHeight="1" x14ac:dyDescent="0.25">
      <c r="B1123" s="50"/>
      <c r="E1123" s="50"/>
      <c r="F1123" s="50"/>
      <c r="G1123" s="62"/>
    </row>
    <row r="1124" spans="2:7" ht="18" customHeight="1" x14ac:dyDescent="0.25">
      <c r="B1124" s="50"/>
      <c r="E1124" s="50"/>
      <c r="F1124" s="50"/>
      <c r="G1124" s="62"/>
    </row>
    <row r="1125" spans="2:7" ht="18" customHeight="1" x14ac:dyDescent="0.25">
      <c r="B1125" s="50"/>
      <c r="E1125" s="50"/>
      <c r="F1125" s="50"/>
      <c r="G1125" s="62"/>
    </row>
    <row r="1126" spans="2:7" ht="18" customHeight="1" x14ac:dyDescent="0.25">
      <c r="B1126" s="50"/>
      <c r="E1126" s="50"/>
      <c r="F1126" s="50"/>
      <c r="G1126" s="62"/>
    </row>
    <row r="1127" spans="2:7" ht="18" customHeight="1" x14ac:dyDescent="0.25">
      <c r="B1127" s="50"/>
      <c r="E1127" s="50"/>
      <c r="F1127" s="50"/>
      <c r="G1127" s="62"/>
    </row>
    <row r="1128" spans="2:7" ht="18" customHeight="1" x14ac:dyDescent="0.25">
      <c r="B1128" s="50"/>
      <c r="E1128" s="50"/>
      <c r="F1128" s="50"/>
      <c r="G1128" s="62"/>
    </row>
    <row r="1129" spans="2:7" ht="18" customHeight="1" x14ac:dyDescent="0.25">
      <c r="B1129" s="50"/>
      <c r="E1129" s="50"/>
      <c r="F1129" s="50"/>
      <c r="G1129" s="62"/>
    </row>
    <row r="1130" spans="2:7" ht="18" customHeight="1" x14ac:dyDescent="0.25">
      <c r="B1130" s="50"/>
      <c r="E1130" s="50"/>
      <c r="F1130" s="50"/>
      <c r="G1130" s="62"/>
    </row>
    <row r="1131" spans="2:7" ht="18" customHeight="1" x14ac:dyDescent="0.25">
      <c r="B1131" s="50"/>
      <c r="E1131" s="50"/>
      <c r="F1131" s="50"/>
      <c r="G1131" s="62"/>
    </row>
    <row r="1132" spans="2:7" ht="18" customHeight="1" x14ac:dyDescent="0.25">
      <c r="B1132" s="50"/>
      <c r="E1132" s="50"/>
      <c r="F1132" s="50"/>
      <c r="G1132" s="62"/>
    </row>
    <row r="1133" spans="2:7" ht="18" customHeight="1" x14ac:dyDescent="0.25">
      <c r="B1133" s="50"/>
      <c r="E1133" s="50"/>
      <c r="F1133" s="50"/>
      <c r="G1133" s="62"/>
    </row>
    <row r="1134" spans="2:7" ht="18" customHeight="1" x14ac:dyDescent="0.25">
      <c r="B1134" s="50"/>
      <c r="E1134" s="50"/>
      <c r="F1134" s="50"/>
      <c r="G1134" s="62"/>
    </row>
    <row r="1135" spans="2:7" ht="18" customHeight="1" x14ac:dyDescent="0.25">
      <c r="B1135" s="50"/>
      <c r="E1135" s="50"/>
      <c r="F1135" s="50"/>
      <c r="G1135" s="62"/>
    </row>
    <row r="1136" spans="2:7" ht="18" customHeight="1" x14ac:dyDescent="0.25">
      <c r="B1136" s="50"/>
      <c r="E1136" s="50"/>
      <c r="F1136" s="50"/>
      <c r="G1136" s="62"/>
    </row>
    <row r="1137" spans="2:7" ht="18" customHeight="1" x14ac:dyDescent="0.25">
      <c r="B1137" s="50"/>
      <c r="E1137" s="50"/>
      <c r="F1137" s="50"/>
      <c r="G1137" s="62"/>
    </row>
    <row r="1138" spans="2:7" ht="18" customHeight="1" x14ac:dyDescent="0.25">
      <c r="B1138" s="50"/>
      <c r="E1138" s="50"/>
      <c r="F1138" s="50"/>
      <c r="G1138" s="62"/>
    </row>
    <row r="1139" spans="2:7" ht="18" customHeight="1" x14ac:dyDescent="0.25">
      <c r="B1139" s="50"/>
      <c r="E1139" s="50"/>
      <c r="F1139" s="50"/>
      <c r="G1139" s="62"/>
    </row>
    <row r="1140" spans="2:7" ht="18" customHeight="1" x14ac:dyDescent="0.25">
      <c r="B1140" s="50"/>
      <c r="E1140" s="50"/>
      <c r="F1140" s="50"/>
      <c r="G1140" s="62"/>
    </row>
    <row r="1141" spans="2:7" ht="18" customHeight="1" x14ac:dyDescent="0.25">
      <c r="B1141" s="50"/>
      <c r="E1141" s="50"/>
      <c r="F1141" s="50"/>
      <c r="G1141" s="62"/>
    </row>
    <row r="1142" spans="2:7" ht="18" customHeight="1" x14ac:dyDescent="0.25">
      <c r="B1142" s="50"/>
      <c r="E1142" s="50"/>
      <c r="F1142" s="50"/>
      <c r="G1142" s="62"/>
    </row>
    <row r="1143" spans="2:7" ht="18" customHeight="1" x14ac:dyDescent="0.25">
      <c r="B1143" s="50"/>
      <c r="E1143" s="50"/>
      <c r="F1143" s="50"/>
      <c r="G1143" s="62"/>
    </row>
    <row r="1144" spans="2:7" ht="18" customHeight="1" x14ac:dyDescent="0.25">
      <c r="B1144" s="50"/>
      <c r="E1144" s="50"/>
      <c r="F1144" s="50"/>
      <c r="G1144" s="62"/>
    </row>
    <row r="1145" spans="2:7" ht="18" customHeight="1" x14ac:dyDescent="0.25">
      <c r="B1145" s="50"/>
      <c r="E1145" s="50"/>
      <c r="F1145" s="50"/>
      <c r="G1145" s="62"/>
    </row>
    <row r="1146" spans="2:7" ht="18" customHeight="1" x14ac:dyDescent="0.25">
      <c r="B1146" s="50"/>
      <c r="E1146" s="50"/>
      <c r="F1146" s="50"/>
      <c r="G1146" s="62"/>
    </row>
    <row r="1147" spans="2:7" ht="18" customHeight="1" x14ac:dyDescent="0.25">
      <c r="B1147" s="50"/>
      <c r="E1147" s="50"/>
      <c r="F1147" s="50"/>
      <c r="G1147" s="62"/>
    </row>
    <row r="1148" spans="2:7" ht="18" customHeight="1" x14ac:dyDescent="0.25">
      <c r="B1148" s="50"/>
      <c r="E1148" s="50"/>
      <c r="F1148" s="50"/>
      <c r="G1148" s="62"/>
    </row>
    <row r="1149" spans="2:7" ht="18" customHeight="1" x14ac:dyDescent="0.25">
      <c r="B1149" s="50"/>
      <c r="E1149" s="50"/>
      <c r="F1149" s="50"/>
      <c r="G1149" s="62"/>
    </row>
    <row r="1150" spans="2:7" ht="18" customHeight="1" x14ac:dyDescent="0.25">
      <c r="B1150" s="50"/>
      <c r="E1150" s="50"/>
      <c r="F1150" s="50"/>
      <c r="G1150" s="62"/>
    </row>
    <row r="1151" spans="2:7" ht="18" customHeight="1" x14ac:dyDescent="0.25">
      <c r="B1151" s="50"/>
      <c r="E1151" s="50"/>
      <c r="F1151" s="50"/>
      <c r="G1151" s="62"/>
    </row>
    <row r="1152" spans="2:7" ht="18" customHeight="1" x14ac:dyDescent="0.25">
      <c r="B1152" s="50"/>
      <c r="E1152" s="50"/>
      <c r="F1152" s="50"/>
      <c r="G1152" s="62"/>
    </row>
    <row r="1153" spans="2:7" ht="18" customHeight="1" x14ac:dyDescent="0.25">
      <c r="B1153" s="50"/>
      <c r="E1153" s="50"/>
      <c r="F1153" s="50"/>
      <c r="G1153" s="62"/>
    </row>
    <row r="1154" spans="2:7" ht="18" customHeight="1" x14ac:dyDescent="0.25">
      <c r="B1154" s="50"/>
      <c r="E1154" s="50"/>
      <c r="F1154" s="50"/>
      <c r="G1154" s="62"/>
    </row>
    <row r="1155" spans="2:7" ht="18" customHeight="1" x14ac:dyDescent="0.25">
      <c r="B1155" s="50"/>
      <c r="E1155" s="50"/>
      <c r="F1155" s="50"/>
      <c r="G1155" s="62"/>
    </row>
    <row r="1156" spans="2:7" ht="18" customHeight="1" x14ac:dyDescent="0.25">
      <c r="B1156" s="50"/>
      <c r="E1156" s="50"/>
      <c r="F1156" s="50"/>
      <c r="G1156" s="62"/>
    </row>
    <row r="1157" spans="2:7" ht="18" customHeight="1" x14ac:dyDescent="0.25">
      <c r="B1157" s="50"/>
      <c r="E1157" s="50"/>
      <c r="F1157" s="50"/>
      <c r="G1157" s="62"/>
    </row>
    <row r="1158" spans="2:7" ht="18" customHeight="1" x14ac:dyDescent="0.25">
      <c r="B1158" s="50"/>
      <c r="E1158" s="50"/>
      <c r="F1158" s="50"/>
      <c r="G1158" s="62"/>
    </row>
    <row r="1159" spans="2:7" ht="18" customHeight="1" x14ac:dyDescent="0.25">
      <c r="B1159" s="50"/>
      <c r="E1159" s="50"/>
      <c r="F1159" s="50"/>
      <c r="G1159" s="62"/>
    </row>
    <row r="1160" spans="2:7" ht="18" customHeight="1" x14ac:dyDescent="0.25">
      <c r="B1160" s="50"/>
      <c r="E1160" s="50"/>
      <c r="F1160" s="50"/>
      <c r="G1160" s="62"/>
    </row>
    <row r="1161" spans="2:7" ht="18" customHeight="1" x14ac:dyDescent="0.25">
      <c r="B1161" s="50"/>
      <c r="E1161" s="50"/>
      <c r="F1161" s="50"/>
      <c r="G1161" s="62"/>
    </row>
    <row r="1162" spans="2:7" ht="18" customHeight="1" x14ac:dyDescent="0.25">
      <c r="B1162" s="50"/>
      <c r="E1162" s="50"/>
      <c r="F1162" s="50"/>
      <c r="G1162" s="62"/>
    </row>
    <row r="1163" spans="2:7" ht="18" customHeight="1" x14ac:dyDescent="0.25">
      <c r="B1163" s="50"/>
      <c r="E1163" s="50"/>
      <c r="F1163" s="50"/>
      <c r="G1163" s="62"/>
    </row>
    <row r="1164" spans="2:7" ht="18" customHeight="1" x14ac:dyDescent="0.25">
      <c r="B1164" s="50"/>
      <c r="E1164" s="50"/>
      <c r="F1164" s="50"/>
      <c r="G1164" s="62"/>
    </row>
    <row r="1165" spans="2:7" ht="18" customHeight="1" x14ac:dyDescent="0.25">
      <c r="B1165" s="50"/>
      <c r="E1165" s="50"/>
      <c r="F1165" s="50"/>
      <c r="G1165" s="62"/>
    </row>
    <row r="1166" spans="2:7" ht="18" customHeight="1" x14ac:dyDescent="0.25">
      <c r="B1166" s="50"/>
      <c r="E1166" s="50"/>
      <c r="F1166" s="50"/>
      <c r="G1166" s="62"/>
    </row>
    <row r="1167" spans="2:7" ht="18" customHeight="1" x14ac:dyDescent="0.25">
      <c r="B1167" s="50"/>
      <c r="E1167" s="50"/>
      <c r="F1167" s="50"/>
      <c r="G1167" s="62"/>
    </row>
    <row r="1168" spans="2:7" ht="18" customHeight="1" x14ac:dyDescent="0.25">
      <c r="B1168" s="50"/>
      <c r="E1168" s="50"/>
      <c r="F1168" s="50"/>
      <c r="G1168" s="62"/>
    </row>
    <row r="1169" spans="2:7" ht="18" customHeight="1" x14ac:dyDescent="0.25">
      <c r="B1169" s="50"/>
      <c r="E1169" s="50"/>
      <c r="F1169" s="50"/>
      <c r="G1169" s="62"/>
    </row>
    <row r="1170" spans="2:7" ht="18" customHeight="1" x14ac:dyDescent="0.25">
      <c r="B1170" s="50"/>
      <c r="E1170" s="50"/>
      <c r="F1170" s="50"/>
      <c r="G1170" s="62"/>
    </row>
    <row r="1171" spans="2:7" ht="18" customHeight="1" x14ac:dyDescent="0.25">
      <c r="B1171" s="50"/>
      <c r="E1171" s="50"/>
      <c r="F1171" s="50"/>
      <c r="G1171" s="62"/>
    </row>
    <row r="1172" spans="2:7" ht="18" customHeight="1" x14ac:dyDescent="0.25">
      <c r="B1172" s="50"/>
      <c r="E1172" s="50"/>
      <c r="F1172" s="50"/>
      <c r="G1172" s="62"/>
    </row>
    <row r="1173" spans="2:7" ht="18" customHeight="1" x14ac:dyDescent="0.25">
      <c r="B1173" s="50"/>
      <c r="E1173" s="50"/>
      <c r="F1173" s="50"/>
      <c r="G1173" s="62"/>
    </row>
    <row r="1174" spans="2:7" ht="18" customHeight="1" x14ac:dyDescent="0.25">
      <c r="B1174" s="50"/>
      <c r="E1174" s="50"/>
      <c r="F1174" s="50"/>
      <c r="G1174" s="62"/>
    </row>
    <row r="1175" spans="2:7" ht="18" customHeight="1" x14ac:dyDescent="0.25">
      <c r="B1175" s="50"/>
      <c r="E1175" s="50"/>
      <c r="F1175" s="50"/>
      <c r="G1175" s="62"/>
    </row>
    <row r="1176" spans="2:7" ht="18" customHeight="1" x14ac:dyDescent="0.25">
      <c r="B1176" s="50"/>
      <c r="E1176" s="50"/>
      <c r="F1176" s="50"/>
      <c r="G1176" s="62"/>
    </row>
    <row r="1177" spans="2:7" ht="18" customHeight="1" x14ac:dyDescent="0.25">
      <c r="B1177" s="50"/>
      <c r="E1177" s="50"/>
      <c r="F1177" s="50"/>
      <c r="G1177" s="62"/>
    </row>
    <row r="1178" spans="2:7" ht="18" customHeight="1" x14ac:dyDescent="0.25">
      <c r="B1178" s="50"/>
      <c r="E1178" s="50"/>
      <c r="F1178" s="50"/>
      <c r="G1178" s="62"/>
    </row>
    <row r="1179" spans="2:7" ht="18" customHeight="1" x14ac:dyDescent="0.25">
      <c r="B1179" s="50"/>
      <c r="E1179" s="50"/>
      <c r="F1179" s="50"/>
      <c r="G1179" s="62"/>
    </row>
    <row r="1180" spans="2:7" ht="18" customHeight="1" x14ac:dyDescent="0.25">
      <c r="B1180" s="50"/>
      <c r="E1180" s="50"/>
      <c r="F1180" s="50"/>
      <c r="G1180" s="62"/>
    </row>
    <row r="1181" spans="2:7" ht="18" customHeight="1" x14ac:dyDescent="0.25">
      <c r="B1181" s="50"/>
      <c r="E1181" s="50"/>
      <c r="F1181" s="50"/>
      <c r="G1181" s="62"/>
    </row>
    <row r="1182" spans="2:7" ht="18" customHeight="1" x14ac:dyDescent="0.25">
      <c r="B1182" s="50"/>
      <c r="E1182" s="50"/>
      <c r="F1182" s="50"/>
      <c r="G1182" s="62"/>
    </row>
    <row r="1183" spans="2:7" ht="18" customHeight="1" x14ac:dyDescent="0.25">
      <c r="B1183" s="50"/>
      <c r="E1183" s="50"/>
      <c r="F1183" s="50"/>
      <c r="G1183" s="62"/>
    </row>
    <row r="1184" spans="2:7" ht="18" customHeight="1" x14ac:dyDescent="0.25">
      <c r="B1184" s="50"/>
      <c r="E1184" s="50"/>
      <c r="F1184" s="50"/>
      <c r="G1184" s="62"/>
    </row>
    <row r="1185" spans="2:7" ht="18" customHeight="1" x14ac:dyDescent="0.25">
      <c r="B1185" s="50"/>
      <c r="E1185" s="50"/>
      <c r="F1185" s="50"/>
      <c r="G1185" s="62"/>
    </row>
    <row r="1186" spans="2:7" ht="18" customHeight="1" x14ac:dyDescent="0.25">
      <c r="B1186" s="50"/>
      <c r="E1186" s="50"/>
      <c r="F1186" s="50"/>
      <c r="G1186" s="62"/>
    </row>
    <row r="1187" spans="2:7" ht="18" customHeight="1" x14ac:dyDescent="0.25">
      <c r="B1187" s="50"/>
      <c r="E1187" s="50"/>
      <c r="F1187" s="50"/>
      <c r="G1187" s="62"/>
    </row>
    <row r="1188" spans="2:7" ht="18" customHeight="1" x14ac:dyDescent="0.25">
      <c r="B1188" s="50"/>
      <c r="E1188" s="50"/>
      <c r="F1188" s="50"/>
      <c r="G1188" s="62"/>
    </row>
    <row r="1189" spans="2:7" ht="18" customHeight="1" x14ac:dyDescent="0.25">
      <c r="B1189" s="50"/>
      <c r="E1189" s="50"/>
      <c r="F1189" s="50"/>
      <c r="G1189" s="62"/>
    </row>
    <row r="1190" spans="2:7" ht="18" customHeight="1" x14ac:dyDescent="0.25">
      <c r="B1190" s="50"/>
      <c r="E1190" s="50"/>
      <c r="F1190" s="50"/>
      <c r="G1190" s="62"/>
    </row>
    <row r="1191" spans="2:7" ht="18" customHeight="1" x14ac:dyDescent="0.25">
      <c r="B1191" s="50"/>
      <c r="E1191" s="50"/>
      <c r="F1191" s="50"/>
      <c r="G1191" s="62"/>
    </row>
    <row r="1192" spans="2:7" ht="18" customHeight="1" x14ac:dyDescent="0.25">
      <c r="B1192" s="50"/>
      <c r="E1192" s="50"/>
      <c r="F1192" s="50"/>
      <c r="G1192" s="62"/>
    </row>
    <row r="1193" spans="2:7" ht="18" customHeight="1" x14ac:dyDescent="0.25">
      <c r="B1193" s="50"/>
      <c r="E1193" s="50"/>
      <c r="F1193" s="50"/>
      <c r="G1193" s="62"/>
    </row>
    <row r="1194" spans="2:7" ht="18" customHeight="1" x14ac:dyDescent="0.25">
      <c r="B1194" s="50"/>
      <c r="E1194" s="50"/>
      <c r="F1194" s="50"/>
      <c r="G1194" s="62"/>
    </row>
    <row r="1195" spans="2:7" ht="18" customHeight="1" x14ac:dyDescent="0.25">
      <c r="B1195" s="50"/>
      <c r="E1195" s="50"/>
      <c r="F1195" s="50"/>
      <c r="G1195" s="62"/>
    </row>
    <row r="1196" spans="2:7" ht="18" customHeight="1" x14ac:dyDescent="0.25">
      <c r="B1196" s="50"/>
      <c r="E1196" s="50"/>
      <c r="F1196" s="50"/>
      <c r="G1196" s="62"/>
    </row>
    <row r="1197" spans="2:7" ht="18" customHeight="1" x14ac:dyDescent="0.25">
      <c r="B1197" s="50"/>
      <c r="E1197" s="50"/>
      <c r="F1197" s="50"/>
      <c r="G1197" s="62"/>
    </row>
    <row r="1198" spans="2:7" ht="18" customHeight="1" x14ac:dyDescent="0.25">
      <c r="B1198" s="50"/>
      <c r="E1198" s="50"/>
      <c r="F1198" s="50"/>
      <c r="G1198" s="62"/>
    </row>
    <row r="1199" spans="2:7" ht="18" customHeight="1" x14ac:dyDescent="0.25">
      <c r="B1199" s="50"/>
      <c r="E1199" s="50"/>
      <c r="F1199" s="50"/>
      <c r="G1199" s="62"/>
    </row>
    <row r="1200" spans="2:7" ht="18" customHeight="1" x14ac:dyDescent="0.25">
      <c r="B1200" s="50"/>
      <c r="E1200" s="50"/>
      <c r="F1200" s="50"/>
      <c r="G1200" s="62"/>
    </row>
    <row r="1201" spans="2:7" ht="18" customHeight="1" x14ac:dyDescent="0.25">
      <c r="B1201" s="50"/>
      <c r="E1201" s="50"/>
      <c r="F1201" s="50"/>
      <c r="G1201" s="62"/>
    </row>
    <row r="1202" spans="2:7" ht="18" customHeight="1" x14ac:dyDescent="0.25">
      <c r="B1202" s="50"/>
      <c r="E1202" s="50"/>
      <c r="F1202" s="50"/>
      <c r="G1202" s="62"/>
    </row>
    <row r="1203" spans="2:7" ht="18" customHeight="1" x14ac:dyDescent="0.25">
      <c r="B1203" s="50"/>
      <c r="E1203" s="50"/>
      <c r="F1203" s="50"/>
      <c r="G1203" s="62"/>
    </row>
    <row r="1204" spans="2:7" ht="18" customHeight="1" x14ac:dyDescent="0.25">
      <c r="B1204" s="50"/>
      <c r="E1204" s="50"/>
      <c r="F1204" s="50"/>
      <c r="G1204" s="62"/>
    </row>
    <row r="1205" spans="2:7" ht="18" customHeight="1" x14ac:dyDescent="0.25">
      <c r="B1205" s="50"/>
      <c r="E1205" s="50"/>
      <c r="F1205" s="50"/>
      <c r="G1205" s="62"/>
    </row>
    <row r="1206" spans="2:7" ht="18" customHeight="1" x14ac:dyDescent="0.25">
      <c r="B1206" s="50"/>
      <c r="E1206" s="50"/>
      <c r="F1206" s="50"/>
      <c r="G1206" s="62"/>
    </row>
    <row r="1207" spans="2:7" ht="18" customHeight="1" x14ac:dyDescent="0.25">
      <c r="B1207" s="50"/>
      <c r="E1207" s="50"/>
      <c r="F1207" s="50"/>
      <c r="G1207" s="62"/>
    </row>
    <row r="1208" spans="2:7" ht="18" customHeight="1" x14ac:dyDescent="0.25">
      <c r="B1208" s="50"/>
      <c r="E1208" s="50"/>
      <c r="F1208" s="50"/>
      <c r="G1208" s="62"/>
    </row>
    <row r="1209" spans="2:7" ht="18" customHeight="1" x14ac:dyDescent="0.25">
      <c r="B1209" s="50"/>
      <c r="E1209" s="50"/>
      <c r="F1209" s="50"/>
      <c r="G1209" s="62"/>
    </row>
    <row r="1210" spans="2:7" ht="18" customHeight="1" x14ac:dyDescent="0.25">
      <c r="B1210" s="50"/>
      <c r="E1210" s="50"/>
      <c r="F1210" s="50"/>
      <c r="G1210" s="62"/>
    </row>
    <row r="1211" spans="2:7" ht="18" customHeight="1" x14ac:dyDescent="0.25">
      <c r="B1211" s="50"/>
      <c r="E1211" s="50"/>
      <c r="F1211" s="50"/>
      <c r="G1211" s="62"/>
    </row>
    <row r="1212" spans="2:7" ht="18" customHeight="1" x14ac:dyDescent="0.25">
      <c r="B1212" s="50"/>
      <c r="E1212" s="50"/>
      <c r="F1212" s="50"/>
      <c r="G1212" s="62"/>
    </row>
    <row r="1213" spans="2:7" ht="18" customHeight="1" x14ac:dyDescent="0.25">
      <c r="B1213" s="50"/>
      <c r="E1213" s="50"/>
      <c r="F1213" s="50"/>
      <c r="G1213" s="62"/>
    </row>
    <row r="1214" spans="2:7" ht="18" customHeight="1" x14ac:dyDescent="0.25">
      <c r="B1214" s="50"/>
      <c r="E1214" s="50"/>
      <c r="F1214" s="50"/>
      <c r="G1214" s="62"/>
    </row>
    <row r="1215" spans="2:7" ht="18" customHeight="1" x14ac:dyDescent="0.25">
      <c r="B1215" s="50"/>
      <c r="E1215" s="50"/>
      <c r="F1215" s="50"/>
      <c r="G1215" s="62"/>
    </row>
    <row r="1216" spans="2:7" ht="18" customHeight="1" x14ac:dyDescent="0.25">
      <c r="B1216" s="50"/>
      <c r="E1216" s="50"/>
      <c r="F1216" s="50"/>
      <c r="G1216" s="62"/>
    </row>
    <row r="1217" spans="1:116" ht="18" customHeight="1" x14ac:dyDescent="0.25">
      <c r="B1217" s="50"/>
      <c r="E1217" s="50"/>
      <c r="F1217" s="50"/>
      <c r="G1217" s="62"/>
    </row>
    <row r="1218" spans="1:116" ht="18" customHeight="1" x14ac:dyDescent="0.25">
      <c r="B1218" s="50"/>
      <c r="E1218" s="50"/>
      <c r="F1218" s="50"/>
      <c r="G1218" s="62"/>
    </row>
    <row r="1219" spans="1:116" ht="18" customHeight="1" x14ac:dyDescent="0.25">
      <c r="B1219" s="50"/>
      <c r="E1219" s="50"/>
      <c r="F1219" s="50"/>
      <c r="G1219" s="62"/>
    </row>
    <row r="1220" spans="1:116" ht="18" customHeight="1" x14ac:dyDescent="0.25">
      <c r="B1220" s="50"/>
      <c r="E1220" s="50"/>
      <c r="F1220" s="50"/>
      <c r="G1220" s="62"/>
    </row>
    <row r="1221" spans="1:116" ht="18" customHeight="1" x14ac:dyDescent="0.25">
      <c r="B1221" s="50"/>
      <c r="E1221" s="50"/>
      <c r="F1221" s="50"/>
      <c r="G1221" s="62"/>
    </row>
    <row r="1222" spans="1:116" ht="18" customHeight="1" x14ac:dyDescent="0.25">
      <c r="B1222" s="50"/>
      <c r="E1222" s="50"/>
      <c r="F1222" s="50"/>
      <c r="G1222" s="62"/>
    </row>
    <row r="1223" spans="1:116" ht="18" customHeight="1" x14ac:dyDescent="0.25">
      <c r="B1223" s="50"/>
      <c r="E1223" s="50"/>
      <c r="F1223" s="50"/>
      <c r="G1223" s="62"/>
    </row>
    <row r="1224" spans="1:116" ht="18" customHeight="1" x14ac:dyDescent="0.25">
      <c r="B1224" s="50"/>
      <c r="E1224" s="50"/>
      <c r="F1224" s="50"/>
      <c r="G1224" s="62"/>
    </row>
    <row r="1225" spans="1:116" ht="18" customHeight="1" x14ac:dyDescent="0.25">
      <c r="B1225" s="50"/>
      <c r="E1225" s="50"/>
      <c r="F1225" s="50"/>
      <c r="G1225" s="62"/>
    </row>
    <row r="1226" spans="1:116" ht="18" customHeight="1" x14ac:dyDescent="0.25">
      <c r="B1226" s="50"/>
      <c r="E1226" s="50"/>
      <c r="F1226" s="50"/>
      <c r="G1226" s="62"/>
    </row>
    <row r="1227" spans="1:116" ht="18" customHeight="1" x14ac:dyDescent="0.25">
      <c r="B1227" s="50"/>
      <c r="E1227" s="50"/>
      <c r="F1227" s="50"/>
      <c r="G1227" s="62"/>
    </row>
    <row r="1228" spans="1:116" ht="18" customHeight="1" x14ac:dyDescent="0.25">
      <c r="B1228" s="50"/>
      <c r="E1228" s="50"/>
      <c r="F1228" s="50"/>
      <c r="G1228" s="62"/>
    </row>
    <row r="1229" spans="1:116" s="49" customFormat="1" ht="18" customHeight="1" x14ac:dyDescent="0.25">
      <c r="A1229" s="115"/>
      <c r="C1229" s="50"/>
      <c r="D1229" s="50"/>
      <c r="E1229" s="60"/>
      <c r="F1229" s="61"/>
      <c r="G1229" s="61"/>
      <c r="H1229" s="50"/>
      <c r="I1229" s="50"/>
      <c r="J1229" s="50"/>
      <c r="K1229" s="50"/>
      <c r="L1229" s="50"/>
      <c r="M1229" s="50"/>
      <c r="N1229" s="50"/>
      <c r="O1229" s="50"/>
      <c r="P1229" s="50"/>
      <c r="Q1229" s="50"/>
      <c r="R1229" s="55"/>
      <c r="S1229" s="55"/>
      <c r="T1229" s="55"/>
      <c r="U1229" s="55"/>
      <c r="V1229" s="55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5"/>
      <c r="AK1229" s="55"/>
      <c r="AL1229" s="55"/>
      <c r="AM1229" s="55"/>
      <c r="AN1229" s="55"/>
      <c r="AO1229" s="55"/>
      <c r="AP1229" s="55"/>
      <c r="AQ1229" s="55"/>
      <c r="AR1229" s="55"/>
      <c r="AS1229" s="55"/>
      <c r="AT1229" s="55"/>
      <c r="AU1229" s="55"/>
      <c r="AV1229" s="55"/>
      <c r="AW1229" s="55"/>
      <c r="AX1229" s="55"/>
      <c r="AY1229" s="55"/>
      <c r="AZ1229" s="55"/>
      <c r="BA1229" s="55"/>
      <c r="BB1229" s="55"/>
      <c r="BC1229" s="55"/>
      <c r="BD1229" s="55"/>
      <c r="BE1229" s="55"/>
      <c r="BF1229" s="55"/>
      <c r="BG1229" s="55"/>
      <c r="BH1229" s="55"/>
      <c r="BI1229" s="55"/>
      <c r="BJ1229" s="55"/>
      <c r="BK1229" s="55"/>
      <c r="BL1229" s="55"/>
      <c r="BM1229" s="55"/>
      <c r="BN1229" s="55"/>
      <c r="BO1229" s="55"/>
      <c r="BP1229" s="55"/>
      <c r="BQ1229" s="55"/>
      <c r="BR1229" s="55"/>
      <c r="BS1229" s="55"/>
      <c r="BT1229" s="55"/>
      <c r="BU1229" s="55"/>
      <c r="BV1229" s="55"/>
      <c r="BW1229" s="55"/>
      <c r="BX1229" s="55"/>
      <c r="BY1229" s="55"/>
      <c r="BZ1229" s="55"/>
      <c r="CA1229" s="55"/>
      <c r="CB1229" s="55"/>
      <c r="CC1229" s="55"/>
      <c r="CD1229" s="55"/>
      <c r="CE1229" s="55"/>
      <c r="CF1229" s="55"/>
      <c r="CG1229" s="55"/>
      <c r="CH1229" s="55"/>
      <c r="CI1229" s="55"/>
      <c r="CJ1229" s="55"/>
      <c r="CK1229" s="55"/>
      <c r="CL1229" s="55"/>
      <c r="CM1229" s="55"/>
      <c r="CN1229" s="55"/>
      <c r="CO1229" s="55"/>
      <c r="CP1229" s="55"/>
      <c r="CQ1229" s="55"/>
      <c r="CR1229" s="55"/>
      <c r="CS1229" s="55"/>
      <c r="CT1229" s="55"/>
      <c r="CU1229" s="55"/>
      <c r="CV1229" s="55"/>
      <c r="CW1229" s="55"/>
      <c r="CX1229" s="55"/>
      <c r="CY1229" s="55"/>
      <c r="CZ1229" s="55"/>
      <c r="DA1229" s="55"/>
      <c r="DB1229" s="55"/>
      <c r="DC1229" s="55"/>
      <c r="DD1229" s="55"/>
      <c r="DE1229" s="55"/>
      <c r="DF1229" s="55"/>
      <c r="DG1229" s="55"/>
      <c r="DH1229" s="55"/>
      <c r="DI1229" s="55"/>
      <c r="DJ1229" s="55"/>
      <c r="DK1229" s="55"/>
      <c r="DL1229" s="55"/>
    </row>
    <row r="1230" spans="1:116" s="49" customFormat="1" ht="18" customHeight="1" x14ac:dyDescent="0.25">
      <c r="A1230" s="115"/>
      <c r="C1230" s="50"/>
      <c r="D1230" s="50"/>
      <c r="E1230" s="60"/>
      <c r="F1230" s="61"/>
      <c r="G1230" s="61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5"/>
      <c r="AK1230" s="55"/>
      <c r="AL1230" s="55"/>
      <c r="AM1230" s="55"/>
      <c r="AN1230" s="55"/>
      <c r="AO1230" s="55"/>
      <c r="AP1230" s="55"/>
      <c r="AQ1230" s="55"/>
      <c r="AR1230" s="55"/>
      <c r="AS1230" s="55"/>
      <c r="AT1230" s="55"/>
      <c r="AU1230" s="55"/>
      <c r="AV1230" s="55"/>
      <c r="AW1230" s="55"/>
      <c r="AX1230" s="55"/>
      <c r="AY1230" s="55"/>
      <c r="AZ1230" s="55"/>
      <c r="BA1230" s="55"/>
      <c r="BB1230" s="55"/>
      <c r="BC1230" s="55"/>
      <c r="BD1230" s="55"/>
      <c r="BE1230" s="55"/>
      <c r="BF1230" s="55"/>
      <c r="BG1230" s="55"/>
      <c r="BH1230" s="55"/>
      <c r="BI1230" s="55"/>
      <c r="BJ1230" s="55"/>
      <c r="BK1230" s="55"/>
      <c r="BL1230" s="55"/>
      <c r="BM1230" s="55"/>
      <c r="BN1230" s="55"/>
      <c r="BO1230" s="55"/>
      <c r="BP1230" s="55"/>
      <c r="BQ1230" s="55"/>
      <c r="BR1230" s="55"/>
      <c r="BS1230" s="55"/>
      <c r="BT1230" s="55"/>
      <c r="BU1230" s="55"/>
      <c r="BV1230" s="55"/>
      <c r="BW1230" s="55"/>
      <c r="BX1230" s="55"/>
      <c r="BY1230" s="55"/>
      <c r="BZ1230" s="55"/>
      <c r="CA1230" s="55"/>
      <c r="CB1230" s="55"/>
      <c r="CC1230" s="55"/>
      <c r="CD1230" s="55"/>
      <c r="CE1230" s="55"/>
      <c r="CF1230" s="55"/>
      <c r="CG1230" s="55"/>
      <c r="CH1230" s="55"/>
      <c r="CI1230" s="55"/>
      <c r="CJ1230" s="55"/>
      <c r="CK1230" s="55"/>
      <c r="CL1230" s="55"/>
      <c r="CM1230" s="55"/>
      <c r="CN1230" s="55"/>
      <c r="CO1230" s="55"/>
      <c r="CP1230" s="55"/>
      <c r="CQ1230" s="55"/>
      <c r="CR1230" s="55"/>
      <c r="CS1230" s="55"/>
      <c r="CT1230" s="55"/>
      <c r="CU1230" s="55"/>
      <c r="CV1230" s="55"/>
      <c r="CW1230" s="55"/>
      <c r="CX1230" s="55"/>
      <c r="CY1230" s="55"/>
      <c r="CZ1230" s="55"/>
      <c r="DA1230" s="55"/>
      <c r="DB1230" s="55"/>
      <c r="DC1230" s="55"/>
      <c r="DD1230" s="55"/>
      <c r="DE1230" s="55"/>
      <c r="DF1230" s="55"/>
      <c r="DG1230" s="55"/>
      <c r="DH1230" s="55"/>
      <c r="DI1230" s="55"/>
      <c r="DJ1230" s="55"/>
      <c r="DK1230" s="55"/>
      <c r="DL1230" s="55"/>
    </row>
    <row r="1231" spans="1:116" s="49" customFormat="1" ht="18" customHeight="1" x14ac:dyDescent="0.25">
      <c r="A1231" s="115"/>
      <c r="C1231" s="50"/>
      <c r="D1231" s="50"/>
      <c r="E1231" s="60"/>
      <c r="F1231" s="61"/>
      <c r="G1231" s="61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5"/>
      <c r="AU1231" s="55"/>
      <c r="AV1231" s="55"/>
      <c r="AW1231" s="55"/>
      <c r="AX1231" s="55"/>
      <c r="AY1231" s="55"/>
      <c r="AZ1231" s="55"/>
      <c r="BA1231" s="55"/>
      <c r="BB1231" s="55"/>
      <c r="BC1231" s="55"/>
      <c r="BD1231" s="55"/>
      <c r="BE1231" s="55"/>
      <c r="BF1231" s="55"/>
      <c r="BG1231" s="55"/>
      <c r="BH1231" s="55"/>
      <c r="BI1231" s="55"/>
      <c r="BJ1231" s="55"/>
      <c r="BK1231" s="55"/>
      <c r="BL1231" s="55"/>
      <c r="BM1231" s="55"/>
      <c r="BN1231" s="55"/>
      <c r="BO1231" s="55"/>
      <c r="BP1231" s="55"/>
      <c r="BQ1231" s="55"/>
      <c r="BR1231" s="55"/>
      <c r="BS1231" s="55"/>
      <c r="BT1231" s="55"/>
      <c r="BU1231" s="55"/>
      <c r="BV1231" s="55"/>
      <c r="BW1231" s="55"/>
      <c r="BX1231" s="55"/>
      <c r="BY1231" s="55"/>
      <c r="BZ1231" s="55"/>
      <c r="CA1231" s="55"/>
      <c r="CB1231" s="55"/>
      <c r="CC1231" s="55"/>
      <c r="CD1231" s="55"/>
      <c r="CE1231" s="55"/>
      <c r="CF1231" s="55"/>
      <c r="CG1231" s="55"/>
      <c r="CH1231" s="55"/>
      <c r="CI1231" s="55"/>
      <c r="CJ1231" s="55"/>
      <c r="CK1231" s="55"/>
      <c r="CL1231" s="55"/>
      <c r="CM1231" s="55"/>
      <c r="CN1231" s="55"/>
      <c r="CO1231" s="55"/>
      <c r="CP1231" s="55"/>
      <c r="CQ1231" s="55"/>
      <c r="CR1231" s="55"/>
      <c r="CS1231" s="55"/>
      <c r="CT1231" s="55"/>
      <c r="CU1231" s="55"/>
      <c r="CV1231" s="55"/>
      <c r="CW1231" s="55"/>
      <c r="CX1231" s="55"/>
      <c r="CY1231" s="55"/>
      <c r="CZ1231" s="55"/>
      <c r="DA1231" s="55"/>
      <c r="DB1231" s="55"/>
      <c r="DC1231" s="55"/>
      <c r="DD1231" s="55"/>
      <c r="DE1231" s="55"/>
      <c r="DF1231" s="55"/>
      <c r="DG1231" s="55"/>
      <c r="DH1231" s="55"/>
      <c r="DI1231" s="55"/>
      <c r="DJ1231" s="55"/>
      <c r="DK1231" s="55"/>
      <c r="DL1231" s="55"/>
    </row>
    <row r="1232" spans="1:116" s="49" customFormat="1" ht="18" customHeight="1" x14ac:dyDescent="0.25">
      <c r="A1232" s="115"/>
      <c r="C1232" s="50"/>
      <c r="D1232" s="50"/>
      <c r="E1232" s="60"/>
      <c r="F1232" s="61"/>
      <c r="G1232" s="61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5"/>
      <c r="S1232" s="55"/>
      <c r="T1232" s="55"/>
      <c r="U1232" s="55"/>
      <c r="V1232" s="55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5"/>
      <c r="AK1232" s="55"/>
      <c r="AL1232" s="55"/>
      <c r="AM1232" s="55"/>
      <c r="AN1232" s="55"/>
      <c r="AO1232" s="55"/>
      <c r="AP1232" s="55"/>
      <c r="AQ1232" s="55"/>
      <c r="AR1232" s="55"/>
      <c r="AS1232" s="55"/>
      <c r="AT1232" s="55"/>
      <c r="AU1232" s="55"/>
      <c r="AV1232" s="55"/>
      <c r="AW1232" s="55"/>
      <c r="AX1232" s="55"/>
      <c r="AY1232" s="55"/>
      <c r="AZ1232" s="55"/>
      <c r="BA1232" s="55"/>
      <c r="BB1232" s="55"/>
      <c r="BC1232" s="55"/>
      <c r="BD1232" s="55"/>
      <c r="BE1232" s="55"/>
      <c r="BF1232" s="55"/>
      <c r="BG1232" s="55"/>
      <c r="BH1232" s="55"/>
      <c r="BI1232" s="55"/>
      <c r="BJ1232" s="55"/>
      <c r="BK1232" s="55"/>
      <c r="BL1232" s="55"/>
      <c r="BM1232" s="55"/>
      <c r="BN1232" s="55"/>
      <c r="BO1232" s="55"/>
      <c r="BP1232" s="55"/>
      <c r="BQ1232" s="55"/>
      <c r="BR1232" s="55"/>
      <c r="BS1232" s="55"/>
      <c r="BT1232" s="55"/>
      <c r="BU1232" s="55"/>
      <c r="BV1232" s="55"/>
      <c r="BW1232" s="55"/>
      <c r="BX1232" s="55"/>
      <c r="BY1232" s="55"/>
      <c r="BZ1232" s="55"/>
      <c r="CA1232" s="55"/>
      <c r="CB1232" s="55"/>
      <c r="CC1232" s="55"/>
      <c r="CD1232" s="55"/>
      <c r="CE1232" s="55"/>
      <c r="CF1232" s="55"/>
      <c r="CG1232" s="55"/>
      <c r="CH1232" s="55"/>
      <c r="CI1232" s="55"/>
      <c r="CJ1232" s="55"/>
      <c r="CK1232" s="55"/>
      <c r="CL1232" s="55"/>
      <c r="CM1232" s="55"/>
      <c r="CN1232" s="55"/>
      <c r="CO1232" s="55"/>
      <c r="CP1232" s="55"/>
      <c r="CQ1232" s="55"/>
      <c r="CR1232" s="55"/>
      <c r="CS1232" s="55"/>
      <c r="CT1232" s="55"/>
      <c r="CU1232" s="55"/>
      <c r="CV1232" s="55"/>
      <c r="CW1232" s="55"/>
      <c r="CX1232" s="55"/>
      <c r="CY1232" s="55"/>
      <c r="CZ1232" s="55"/>
      <c r="DA1232" s="55"/>
      <c r="DB1232" s="55"/>
      <c r="DC1232" s="55"/>
      <c r="DD1232" s="55"/>
      <c r="DE1232" s="55"/>
      <c r="DF1232" s="55"/>
      <c r="DG1232" s="55"/>
      <c r="DH1232" s="55"/>
      <c r="DI1232" s="55"/>
      <c r="DJ1232" s="55"/>
      <c r="DK1232" s="55"/>
      <c r="DL1232" s="55"/>
    </row>
    <row r="1233" spans="1:116" s="49" customFormat="1" ht="18" customHeight="1" x14ac:dyDescent="0.25">
      <c r="A1233" s="115"/>
      <c r="C1233" s="50"/>
      <c r="D1233" s="50"/>
      <c r="E1233" s="60"/>
      <c r="F1233" s="61"/>
      <c r="G1233" s="61"/>
      <c r="H1233" s="50"/>
      <c r="I1233" s="50"/>
      <c r="J1233" s="50"/>
      <c r="K1233" s="50"/>
      <c r="L1233" s="50"/>
      <c r="M1233" s="50"/>
      <c r="N1233" s="50"/>
      <c r="O1233" s="50"/>
      <c r="P1233" s="50"/>
      <c r="Q1233" s="50"/>
      <c r="R1233" s="55"/>
      <c r="S1233" s="55"/>
      <c r="T1233" s="55"/>
      <c r="U1233" s="55"/>
      <c r="V1233" s="55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5"/>
      <c r="AK1233" s="55"/>
      <c r="AL1233" s="55"/>
      <c r="AM1233" s="55"/>
      <c r="AN1233" s="55"/>
      <c r="AO1233" s="55"/>
      <c r="AP1233" s="55"/>
      <c r="AQ1233" s="55"/>
      <c r="AR1233" s="55"/>
      <c r="AS1233" s="55"/>
      <c r="AT1233" s="55"/>
      <c r="AU1233" s="55"/>
      <c r="AV1233" s="55"/>
      <c r="AW1233" s="55"/>
      <c r="AX1233" s="55"/>
      <c r="AY1233" s="55"/>
      <c r="AZ1233" s="55"/>
      <c r="BA1233" s="55"/>
      <c r="BB1233" s="55"/>
      <c r="BC1233" s="55"/>
      <c r="BD1233" s="55"/>
      <c r="BE1233" s="55"/>
      <c r="BF1233" s="55"/>
      <c r="BG1233" s="55"/>
      <c r="BH1233" s="55"/>
      <c r="BI1233" s="55"/>
      <c r="BJ1233" s="55"/>
      <c r="BK1233" s="55"/>
      <c r="BL1233" s="55"/>
      <c r="BM1233" s="55"/>
      <c r="BN1233" s="55"/>
      <c r="BO1233" s="55"/>
      <c r="BP1233" s="55"/>
      <c r="BQ1233" s="55"/>
      <c r="BR1233" s="55"/>
      <c r="BS1233" s="55"/>
      <c r="BT1233" s="55"/>
      <c r="BU1233" s="55"/>
      <c r="BV1233" s="55"/>
      <c r="BW1233" s="55"/>
      <c r="BX1233" s="55"/>
      <c r="BY1233" s="55"/>
      <c r="BZ1233" s="55"/>
      <c r="CA1233" s="55"/>
      <c r="CB1233" s="55"/>
      <c r="CC1233" s="55"/>
      <c r="CD1233" s="55"/>
      <c r="CE1233" s="55"/>
      <c r="CF1233" s="55"/>
      <c r="CG1233" s="55"/>
      <c r="CH1233" s="55"/>
      <c r="CI1233" s="55"/>
      <c r="CJ1233" s="55"/>
      <c r="CK1233" s="55"/>
      <c r="CL1233" s="55"/>
      <c r="CM1233" s="55"/>
      <c r="CN1233" s="55"/>
      <c r="CO1233" s="55"/>
      <c r="CP1233" s="55"/>
      <c r="CQ1233" s="55"/>
      <c r="CR1233" s="55"/>
      <c r="CS1233" s="55"/>
      <c r="CT1233" s="55"/>
      <c r="CU1233" s="55"/>
      <c r="CV1233" s="55"/>
      <c r="CW1233" s="55"/>
      <c r="CX1233" s="55"/>
      <c r="CY1233" s="55"/>
      <c r="CZ1233" s="55"/>
      <c r="DA1233" s="55"/>
      <c r="DB1233" s="55"/>
      <c r="DC1233" s="55"/>
      <c r="DD1233" s="55"/>
      <c r="DE1233" s="55"/>
      <c r="DF1233" s="55"/>
      <c r="DG1233" s="55"/>
      <c r="DH1233" s="55"/>
      <c r="DI1233" s="55"/>
      <c r="DJ1233" s="55"/>
      <c r="DK1233" s="55"/>
      <c r="DL1233" s="55"/>
    </row>
    <row r="1234" spans="1:116" s="49" customFormat="1" ht="18" customHeight="1" x14ac:dyDescent="0.25">
      <c r="A1234" s="115"/>
      <c r="C1234" s="50"/>
      <c r="D1234" s="50"/>
      <c r="E1234" s="60"/>
      <c r="F1234" s="61"/>
      <c r="G1234" s="61"/>
      <c r="H1234" s="50"/>
      <c r="I1234" s="50"/>
      <c r="J1234" s="50"/>
      <c r="K1234" s="50"/>
      <c r="L1234" s="50"/>
      <c r="M1234" s="50"/>
      <c r="N1234" s="50"/>
      <c r="O1234" s="50"/>
      <c r="P1234" s="50"/>
      <c r="Q1234" s="50"/>
      <c r="R1234" s="55"/>
      <c r="S1234" s="55"/>
      <c r="T1234" s="55"/>
      <c r="U1234" s="55"/>
      <c r="V1234" s="55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5"/>
      <c r="AK1234" s="55"/>
      <c r="AL1234" s="55"/>
      <c r="AM1234" s="55"/>
      <c r="AN1234" s="55"/>
      <c r="AO1234" s="55"/>
      <c r="AP1234" s="55"/>
      <c r="AQ1234" s="55"/>
      <c r="AR1234" s="55"/>
      <c r="AS1234" s="55"/>
      <c r="AT1234" s="55"/>
      <c r="AU1234" s="55"/>
      <c r="AV1234" s="55"/>
      <c r="AW1234" s="55"/>
      <c r="AX1234" s="55"/>
      <c r="AY1234" s="55"/>
      <c r="AZ1234" s="55"/>
      <c r="BA1234" s="55"/>
      <c r="BB1234" s="55"/>
      <c r="BC1234" s="55"/>
      <c r="BD1234" s="55"/>
      <c r="BE1234" s="55"/>
      <c r="BF1234" s="55"/>
      <c r="BG1234" s="55"/>
      <c r="BH1234" s="55"/>
      <c r="BI1234" s="55"/>
      <c r="BJ1234" s="55"/>
      <c r="BK1234" s="55"/>
      <c r="BL1234" s="55"/>
      <c r="BM1234" s="55"/>
      <c r="BN1234" s="55"/>
      <c r="BO1234" s="55"/>
      <c r="BP1234" s="55"/>
      <c r="BQ1234" s="55"/>
      <c r="BR1234" s="55"/>
      <c r="BS1234" s="55"/>
      <c r="BT1234" s="55"/>
      <c r="BU1234" s="55"/>
      <c r="BV1234" s="55"/>
      <c r="BW1234" s="55"/>
      <c r="BX1234" s="55"/>
      <c r="BY1234" s="55"/>
      <c r="BZ1234" s="55"/>
      <c r="CA1234" s="55"/>
      <c r="CB1234" s="55"/>
      <c r="CC1234" s="55"/>
      <c r="CD1234" s="55"/>
      <c r="CE1234" s="55"/>
      <c r="CF1234" s="55"/>
      <c r="CG1234" s="55"/>
      <c r="CH1234" s="55"/>
      <c r="CI1234" s="55"/>
      <c r="CJ1234" s="55"/>
      <c r="CK1234" s="55"/>
      <c r="CL1234" s="55"/>
      <c r="CM1234" s="55"/>
      <c r="CN1234" s="55"/>
      <c r="CO1234" s="55"/>
      <c r="CP1234" s="55"/>
      <c r="CQ1234" s="55"/>
      <c r="CR1234" s="55"/>
      <c r="CS1234" s="55"/>
      <c r="CT1234" s="55"/>
      <c r="CU1234" s="55"/>
      <c r="CV1234" s="55"/>
      <c r="CW1234" s="55"/>
      <c r="CX1234" s="55"/>
      <c r="CY1234" s="55"/>
      <c r="CZ1234" s="55"/>
      <c r="DA1234" s="55"/>
      <c r="DB1234" s="55"/>
      <c r="DC1234" s="55"/>
      <c r="DD1234" s="55"/>
      <c r="DE1234" s="55"/>
      <c r="DF1234" s="55"/>
      <c r="DG1234" s="55"/>
      <c r="DH1234" s="55"/>
      <c r="DI1234" s="55"/>
      <c r="DJ1234" s="55"/>
      <c r="DK1234" s="55"/>
      <c r="DL1234" s="55"/>
    </row>
    <row r="1235" spans="1:116" s="49" customFormat="1" ht="18" customHeight="1" x14ac:dyDescent="0.25">
      <c r="A1235" s="115"/>
      <c r="C1235" s="50"/>
      <c r="D1235" s="50"/>
      <c r="E1235" s="60"/>
      <c r="F1235" s="61"/>
      <c r="G1235" s="61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5"/>
      <c r="S1235" s="55"/>
      <c r="T1235" s="55"/>
      <c r="U1235" s="55"/>
      <c r="V1235" s="55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5"/>
      <c r="AK1235" s="55"/>
      <c r="AL1235" s="55"/>
      <c r="AM1235" s="55"/>
      <c r="AN1235" s="55"/>
      <c r="AO1235" s="55"/>
      <c r="AP1235" s="55"/>
      <c r="AQ1235" s="55"/>
      <c r="AR1235" s="55"/>
      <c r="AS1235" s="55"/>
      <c r="AT1235" s="55"/>
      <c r="AU1235" s="55"/>
      <c r="AV1235" s="55"/>
      <c r="AW1235" s="55"/>
      <c r="AX1235" s="55"/>
      <c r="AY1235" s="55"/>
      <c r="AZ1235" s="55"/>
      <c r="BA1235" s="55"/>
      <c r="BB1235" s="55"/>
      <c r="BC1235" s="55"/>
      <c r="BD1235" s="55"/>
      <c r="BE1235" s="55"/>
      <c r="BF1235" s="55"/>
      <c r="BG1235" s="55"/>
      <c r="BH1235" s="55"/>
      <c r="BI1235" s="55"/>
      <c r="BJ1235" s="55"/>
      <c r="BK1235" s="55"/>
      <c r="BL1235" s="55"/>
      <c r="BM1235" s="55"/>
      <c r="BN1235" s="55"/>
      <c r="BO1235" s="55"/>
      <c r="BP1235" s="55"/>
      <c r="BQ1235" s="55"/>
      <c r="BR1235" s="55"/>
      <c r="BS1235" s="55"/>
      <c r="BT1235" s="55"/>
      <c r="BU1235" s="55"/>
      <c r="BV1235" s="55"/>
      <c r="BW1235" s="55"/>
      <c r="BX1235" s="55"/>
      <c r="BY1235" s="55"/>
      <c r="BZ1235" s="55"/>
      <c r="CA1235" s="55"/>
      <c r="CB1235" s="55"/>
      <c r="CC1235" s="55"/>
      <c r="CD1235" s="55"/>
      <c r="CE1235" s="55"/>
      <c r="CF1235" s="55"/>
      <c r="CG1235" s="55"/>
      <c r="CH1235" s="55"/>
      <c r="CI1235" s="55"/>
      <c r="CJ1235" s="55"/>
      <c r="CK1235" s="55"/>
      <c r="CL1235" s="55"/>
      <c r="CM1235" s="55"/>
      <c r="CN1235" s="55"/>
      <c r="CO1235" s="55"/>
      <c r="CP1235" s="55"/>
      <c r="CQ1235" s="55"/>
      <c r="CR1235" s="55"/>
      <c r="CS1235" s="55"/>
      <c r="CT1235" s="55"/>
      <c r="CU1235" s="55"/>
      <c r="CV1235" s="55"/>
      <c r="CW1235" s="55"/>
      <c r="CX1235" s="55"/>
      <c r="CY1235" s="55"/>
      <c r="CZ1235" s="55"/>
      <c r="DA1235" s="55"/>
      <c r="DB1235" s="55"/>
      <c r="DC1235" s="55"/>
      <c r="DD1235" s="55"/>
      <c r="DE1235" s="55"/>
      <c r="DF1235" s="55"/>
      <c r="DG1235" s="55"/>
      <c r="DH1235" s="55"/>
      <c r="DI1235" s="55"/>
      <c r="DJ1235" s="55"/>
      <c r="DK1235" s="55"/>
      <c r="DL1235" s="55"/>
    </row>
    <row r="1236" spans="1:116" s="49" customFormat="1" ht="18" customHeight="1" x14ac:dyDescent="0.25">
      <c r="A1236" s="115"/>
      <c r="C1236" s="50"/>
      <c r="D1236" s="50"/>
      <c r="E1236" s="60"/>
      <c r="F1236" s="61"/>
      <c r="G1236" s="61"/>
      <c r="H1236" s="50"/>
      <c r="I1236" s="50"/>
      <c r="J1236" s="50"/>
      <c r="K1236" s="50"/>
      <c r="L1236" s="50"/>
      <c r="M1236" s="50"/>
      <c r="N1236" s="50"/>
      <c r="O1236" s="50"/>
      <c r="P1236" s="50"/>
      <c r="Q1236" s="50"/>
      <c r="R1236" s="55"/>
      <c r="S1236" s="55"/>
      <c r="T1236" s="55"/>
      <c r="U1236" s="55"/>
      <c r="V1236" s="55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5"/>
      <c r="AK1236" s="55"/>
      <c r="AL1236" s="55"/>
      <c r="AM1236" s="55"/>
      <c r="AN1236" s="55"/>
      <c r="AO1236" s="55"/>
      <c r="AP1236" s="55"/>
      <c r="AQ1236" s="55"/>
      <c r="AR1236" s="55"/>
      <c r="AS1236" s="55"/>
      <c r="AT1236" s="55"/>
      <c r="AU1236" s="55"/>
      <c r="AV1236" s="55"/>
      <c r="AW1236" s="55"/>
      <c r="AX1236" s="55"/>
      <c r="AY1236" s="55"/>
      <c r="AZ1236" s="55"/>
      <c r="BA1236" s="55"/>
      <c r="BB1236" s="55"/>
      <c r="BC1236" s="55"/>
      <c r="BD1236" s="55"/>
      <c r="BE1236" s="55"/>
      <c r="BF1236" s="55"/>
      <c r="BG1236" s="55"/>
      <c r="BH1236" s="55"/>
      <c r="BI1236" s="55"/>
      <c r="BJ1236" s="55"/>
      <c r="BK1236" s="55"/>
      <c r="BL1236" s="55"/>
      <c r="BM1236" s="55"/>
      <c r="BN1236" s="55"/>
      <c r="BO1236" s="55"/>
      <c r="BP1236" s="55"/>
      <c r="BQ1236" s="55"/>
      <c r="BR1236" s="55"/>
      <c r="BS1236" s="55"/>
      <c r="BT1236" s="55"/>
      <c r="BU1236" s="55"/>
      <c r="BV1236" s="55"/>
      <c r="BW1236" s="55"/>
      <c r="BX1236" s="55"/>
      <c r="BY1236" s="55"/>
      <c r="BZ1236" s="55"/>
      <c r="CA1236" s="55"/>
      <c r="CB1236" s="55"/>
      <c r="CC1236" s="55"/>
      <c r="CD1236" s="55"/>
      <c r="CE1236" s="55"/>
      <c r="CF1236" s="55"/>
      <c r="CG1236" s="55"/>
      <c r="CH1236" s="55"/>
      <c r="CI1236" s="55"/>
      <c r="CJ1236" s="55"/>
      <c r="CK1236" s="55"/>
      <c r="CL1236" s="55"/>
      <c r="CM1236" s="55"/>
      <c r="CN1236" s="55"/>
      <c r="CO1236" s="55"/>
      <c r="CP1236" s="55"/>
      <c r="CQ1236" s="55"/>
      <c r="CR1236" s="55"/>
      <c r="CS1236" s="55"/>
      <c r="CT1236" s="55"/>
      <c r="CU1236" s="55"/>
      <c r="CV1236" s="55"/>
      <c r="CW1236" s="55"/>
      <c r="CX1236" s="55"/>
      <c r="CY1236" s="55"/>
      <c r="CZ1236" s="55"/>
      <c r="DA1236" s="55"/>
      <c r="DB1236" s="55"/>
      <c r="DC1236" s="55"/>
      <c r="DD1236" s="55"/>
      <c r="DE1236" s="55"/>
      <c r="DF1236" s="55"/>
      <c r="DG1236" s="55"/>
      <c r="DH1236" s="55"/>
      <c r="DI1236" s="55"/>
      <c r="DJ1236" s="55"/>
      <c r="DK1236" s="55"/>
      <c r="DL1236" s="55"/>
    </row>
  </sheetData>
  <autoFilter ref="A5:DL30"/>
  <mergeCells count="9">
    <mergeCell ref="H4:H5"/>
    <mergeCell ref="A1:G1"/>
    <mergeCell ref="A2:G2"/>
    <mergeCell ref="A4:A5"/>
    <mergeCell ref="B4:B5"/>
    <mergeCell ref="C4:D4"/>
    <mergeCell ref="E4:E5"/>
    <mergeCell ref="F4:F5"/>
    <mergeCell ref="G4:G5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234"/>
  <sheetViews>
    <sheetView zoomScale="96" zoomScaleNormal="96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26" sqref="J26"/>
    </sheetView>
  </sheetViews>
  <sheetFormatPr defaultRowHeight="18" customHeight="1" x14ac:dyDescent="0.25"/>
  <cols>
    <col min="1" max="1" width="8.140625" style="115" bestFit="1" customWidth="1"/>
    <col min="2" max="2" width="47" style="49" bestFit="1" customWidth="1"/>
    <col min="3" max="3" width="10.85546875" style="50" customWidth="1"/>
    <col min="4" max="4" width="9.85546875" style="50" customWidth="1"/>
    <col min="5" max="5" width="14.5703125" style="60" bestFit="1" customWidth="1"/>
    <col min="6" max="6" width="13.42578125" style="61" customWidth="1"/>
    <col min="7" max="7" width="14.7109375" style="61" customWidth="1"/>
    <col min="8" max="8" width="13.42578125" style="50" customWidth="1"/>
    <col min="9" max="9" width="9.140625" style="50"/>
    <col min="10" max="10" width="10.42578125" style="50" customWidth="1"/>
    <col min="11" max="17" width="9.140625" style="50"/>
    <col min="18" max="116" width="9.140625" style="55"/>
    <col min="117" max="16384" width="9.140625" style="50"/>
  </cols>
  <sheetData>
    <row r="1" spans="1:116" s="68" customFormat="1" ht="23.25" customHeight="1" x14ac:dyDescent="0.3">
      <c r="A1" s="119" t="s">
        <v>61</v>
      </c>
      <c r="B1" s="119"/>
      <c r="C1" s="119"/>
      <c r="D1" s="119"/>
      <c r="E1" s="119"/>
      <c r="F1" s="119"/>
      <c r="G1" s="119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</row>
    <row r="2" spans="1:116" s="68" customFormat="1" ht="23.25" customHeight="1" x14ac:dyDescent="0.3">
      <c r="A2" s="120" t="s">
        <v>145</v>
      </c>
      <c r="B2" s="120"/>
      <c r="C2" s="120"/>
      <c r="D2" s="120"/>
      <c r="E2" s="120"/>
      <c r="F2" s="120"/>
      <c r="G2" s="120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</row>
    <row r="3" spans="1:116" ht="10.5" customHeight="1" x14ac:dyDescent="0.25">
      <c r="A3" s="111"/>
      <c r="B3" s="65"/>
      <c r="C3" s="65"/>
      <c r="D3" s="65"/>
      <c r="E3" s="65"/>
      <c r="F3" s="65"/>
      <c r="G3" s="65"/>
    </row>
    <row r="4" spans="1:116" s="58" customFormat="1" ht="18" customHeight="1" x14ac:dyDescent="0.25">
      <c r="A4" s="121" t="s">
        <v>9</v>
      </c>
      <c r="B4" s="123" t="s">
        <v>8</v>
      </c>
      <c r="C4" s="125" t="s">
        <v>7</v>
      </c>
      <c r="D4" s="126"/>
      <c r="E4" s="123" t="s">
        <v>6</v>
      </c>
      <c r="F4" s="127" t="s">
        <v>5</v>
      </c>
      <c r="G4" s="127" t="s">
        <v>4</v>
      </c>
      <c r="H4" s="118" t="s">
        <v>88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</row>
    <row r="5" spans="1:116" s="58" customFormat="1" ht="18" customHeight="1" x14ac:dyDescent="0.25">
      <c r="A5" s="122"/>
      <c r="B5" s="124"/>
      <c r="C5" s="69" t="s">
        <v>3</v>
      </c>
      <c r="D5" s="69" t="s">
        <v>2</v>
      </c>
      <c r="E5" s="124"/>
      <c r="F5" s="128"/>
      <c r="G5" s="128"/>
      <c r="H5" s="118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</row>
    <row r="6" spans="1:116" s="76" customFormat="1" ht="18" customHeight="1" x14ac:dyDescent="0.25">
      <c r="A6" s="113"/>
      <c r="B6" s="70" t="s">
        <v>1</v>
      </c>
      <c r="C6" s="71"/>
      <c r="D6" s="71"/>
      <c r="E6" s="72"/>
      <c r="F6" s="73"/>
      <c r="G6" s="74">
        <f>T7.19!G30</f>
        <v>25918260</v>
      </c>
      <c r="H6" s="75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</row>
    <row r="7" spans="1:116" ht="18" customHeight="1" x14ac:dyDescent="0.25">
      <c r="A7" s="112">
        <v>44409</v>
      </c>
      <c r="B7" s="59" t="s">
        <v>64</v>
      </c>
      <c r="C7" s="48"/>
      <c r="D7" s="48"/>
      <c r="E7" s="51"/>
      <c r="F7" s="52">
        <v>2200</v>
      </c>
      <c r="G7" s="52">
        <f>G6+E7-F7</f>
        <v>25916060</v>
      </c>
      <c r="H7" s="53" t="s">
        <v>60</v>
      </c>
    </row>
    <row r="8" spans="1:116" ht="18" customHeight="1" x14ac:dyDescent="0.25">
      <c r="A8" s="112">
        <v>44409</v>
      </c>
      <c r="B8" s="59" t="s">
        <v>172</v>
      </c>
      <c r="C8" s="48"/>
      <c r="D8" s="48" t="s">
        <v>11</v>
      </c>
      <c r="E8" s="52">
        <v>400000</v>
      </c>
      <c r="F8" s="52"/>
      <c r="G8" s="52">
        <f t="shared" ref="G8:G27" si="0">G7+E8-F8</f>
        <v>26316060</v>
      </c>
      <c r="H8" s="53" t="s">
        <v>37</v>
      </c>
    </row>
    <row r="9" spans="1:116" ht="18" customHeight="1" x14ac:dyDescent="0.25">
      <c r="A9" s="112">
        <v>44411</v>
      </c>
      <c r="B9" s="59" t="s">
        <v>161</v>
      </c>
      <c r="C9" s="48" t="s">
        <v>11</v>
      </c>
      <c r="D9" s="48"/>
      <c r="E9" s="51">
        <v>500000</v>
      </c>
      <c r="F9" s="52"/>
      <c r="G9" s="52">
        <f t="shared" si="0"/>
        <v>26816060</v>
      </c>
      <c r="H9" s="53" t="s">
        <v>38</v>
      </c>
    </row>
    <row r="10" spans="1:116" ht="18" customHeight="1" x14ac:dyDescent="0.25">
      <c r="A10" s="112">
        <v>44414</v>
      </c>
      <c r="B10" s="59" t="s">
        <v>162</v>
      </c>
      <c r="C10" s="48" t="s">
        <v>11</v>
      </c>
      <c r="D10" s="48"/>
      <c r="E10" s="51">
        <v>500000</v>
      </c>
      <c r="F10" s="52"/>
      <c r="G10" s="52">
        <f t="shared" si="0"/>
        <v>27316060</v>
      </c>
      <c r="H10" s="53" t="s">
        <v>38</v>
      </c>
    </row>
    <row r="11" spans="1:116" ht="18" customHeight="1" x14ac:dyDescent="0.25">
      <c r="A11" s="114">
        <v>44414</v>
      </c>
      <c r="B11" s="59" t="s">
        <v>66</v>
      </c>
      <c r="C11" s="48" t="s">
        <v>11</v>
      </c>
      <c r="D11" s="48"/>
      <c r="E11" s="51">
        <v>500000</v>
      </c>
      <c r="F11" s="52"/>
      <c r="G11" s="52">
        <f t="shared" si="0"/>
        <v>27816060</v>
      </c>
      <c r="H11" s="53" t="s">
        <v>38</v>
      </c>
    </row>
    <row r="12" spans="1:116" ht="18" customHeight="1" x14ac:dyDescent="0.25">
      <c r="A12" s="112">
        <v>44418</v>
      </c>
      <c r="B12" s="59" t="s">
        <v>163</v>
      </c>
      <c r="C12" s="48"/>
      <c r="D12" s="48"/>
      <c r="E12" s="51"/>
      <c r="F12" s="52">
        <v>547700</v>
      </c>
      <c r="G12" s="52">
        <f t="shared" si="0"/>
        <v>27268360</v>
      </c>
      <c r="H12" s="53" t="s">
        <v>90</v>
      </c>
    </row>
    <row r="13" spans="1:116" ht="18" customHeight="1" x14ac:dyDescent="0.25">
      <c r="A13" s="112">
        <v>44418</v>
      </c>
      <c r="B13" s="59" t="s">
        <v>164</v>
      </c>
      <c r="C13" s="48"/>
      <c r="D13" s="48"/>
      <c r="E13" s="51"/>
      <c r="F13" s="52">
        <v>832200</v>
      </c>
      <c r="G13" s="52">
        <f t="shared" si="0"/>
        <v>26436160</v>
      </c>
      <c r="H13" s="53" t="s">
        <v>90</v>
      </c>
    </row>
    <row r="14" spans="1:116" ht="18" customHeight="1" x14ac:dyDescent="0.25">
      <c r="A14" s="112">
        <v>44420</v>
      </c>
      <c r="B14" s="59" t="s">
        <v>66</v>
      </c>
      <c r="C14" s="48" t="s">
        <v>11</v>
      </c>
      <c r="D14" s="48"/>
      <c r="E14" s="52">
        <v>200000</v>
      </c>
      <c r="F14" s="52"/>
      <c r="G14" s="52">
        <f t="shared" si="0"/>
        <v>26636160</v>
      </c>
      <c r="H14" s="53" t="s">
        <v>38</v>
      </c>
    </row>
    <row r="15" spans="1:116" ht="18" customHeight="1" x14ac:dyDescent="0.25">
      <c r="A15" s="112">
        <v>44425</v>
      </c>
      <c r="B15" s="59" t="s">
        <v>165</v>
      </c>
      <c r="C15" s="48" t="s">
        <v>11</v>
      </c>
      <c r="D15" s="48"/>
      <c r="E15" s="51">
        <v>700000</v>
      </c>
      <c r="F15" s="52"/>
      <c r="G15" s="52">
        <f t="shared" si="0"/>
        <v>27336160</v>
      </c>
      <c r="H15" s="53" t="s">
        <v>38</v>
      </c>
    </row>
    <row r="16" spans="1:116" ht="18" customHeight="1" x14ac:dyDescent="0.25">
      <c r="A16" s="112">
        <v>44426</v>
      </c>
      <c r="B16" s="59" t="s">
        <v>166</v>
      </c>
      <c r="C16" s="48" t="s">
        <v>11</v>
      </c>
      <c r="D16" s="48"/>
      <c r="E16" s="51">
        <v>700000</v>
      </c>
      <c r="F16" s="52"/>
      <c r="G16" s="52">
        <f t="shared" si="0"/>
        <v>28036160</v>
      </c>
      <c r="H16" s="53" t="s">
        <v>38</v>
      </c>
    </row>
    <row r="17" spans="1:116" ht="18" customHeight="1" x14ac:dyDescent="0.25">
      <c r="A17" s="112">
        <v>44426</v>
      </c>
      <c r="B17" s="59" t="s">
        <v>66</v>
      </c>
      <c r="C17" s="48" t="s">
        <v>11</v>
      </c>
      <c r="D17" s="48"/>
      <c r="E17" s="51">
        <v>500000</v>
      </c>
      <c r="F17" s="52"/>
      <c r="G17" s="52">
        <f t="shared" si="0"/>
        <v>28536160</v>
      </c>
      <c r="H17" s="53" t="s">
        <v>38</v>
      </c>
    </row>
    <row r="18" spans="1:116" ht="18" customHeight="1" x14ac:dyDescent="0.25">
      <c r="A18" s="112">
        <v>44426</v>
      </c>
      <c r="B18" s="59" t="s">
        <v>167</v>
      </c>
      <c r="C18" s="48" t="s">
        <v>11</v>
      </c>
      <c r="D18" s="48"/>
      <c r="E18" s="52">
        <v>1000000</v>
      </c>
      <c r="F18" s="52"/>
      <c r="G18" s="52">
        <f t="shared" si="0"/>
        <v>29536160</v>
      </c>
      <c r="H18" s="53" t="s">
        <v>38</v>
      </c>
    </row>
    <row r="19" spans="1:116" ht="18" customHeight="1" x14ac:dyDescent="0.25">
      <c r="A19" s="112">
        <v>44432</v>
      </c>
      <c r="B19" s="59" t="s">
        <v>66</v>
      </c>
      <c r="C19" s="48" t="s">
        <v>11</v>
      </c>
      <c r="D19" s="48"/>
      <c r="E19" s="52">
        <v>200000</v>
      </c>
      <c r="F19" s="52"/>
      <c r="G19" s="52">
        <f t="shared" si="0"/>
        <v>29736160</v>
      </c>
      <c r="H19" s="53" t="s">
        <v>38</v>
      </c>
    </row>
    <row r="20" spans="1:116" ht="18" customHeight="1" x14ac:dyDescent="0.25">
      <c r="A20" s="112">
        <v>44433</v>
      </c>
      <c r="B20" s="59" t="s">
        <v>83</v>
      </c>
      <c r="C20" s="48"/>
      <c r="D20" s="48"/>
      <c r="E20" s="52">
        <v>2363</v>
      </c>
      <c r="F20" s="52"/>
      <c r="G20" s="52">
        <f t="shared" si="0"/>
        <v>29738523</v>
      </c>
      <c r="H20" s="53" t="s">
        <v>173</v>
      </c>
    </row>
    <row r="21" spans="1:116" ht="18" customHeight="1" x14ac:dyDescent="0.25">
      <c r="A21" s="112">
        <v>44434</v>
      </c>
      <c r="B21" s="59" t="s">
        <v>168</v>
      </c>
      <c r="C21" s="48"/>
      <c r="D21" s="48"/>
      <c r="E21" s="52"/>
      <c r="F21" s="52">
        <v>540000</v>
      </c>
      <c r="G21" s="52">
        <f t="shared" si="0"/>
        <v>29198523</v>
      </c>
      <c r="H21" s="53" t="s">
        <v>90</v>
      </c>
    </row>
    <row r="22" spans="1:116" ht="18" customHeight="1" x14ac:dyDescent="0.25">
      <c r="A22" s="112">
        <v>44435</v>
      </c>
      <c r="B22" s="59" t="s">
        <v>27</v>
      </c>
      <c r="C22" s="48"/>
      <c r="D22" s="48"/>
      <c r="E22" s="52">
        <v>4091096</v>
      </c>
      <c r="F22" s="52"/>
      <c r="G22" s="52">
        <f t="shared" si="0"/>
        <v>33289619</v>
      </c>
      <c r="H22" s="53" t="s">
        <v>173</v>
      </c>
    </row>
    <row r="23" spans="1:116" ht="18" customHeight="1" x14ac:dyDescent="0.25">
      <c r="A23" s="112">
        <v>44435</v>
      </c>
      <c r="B23" s="59" t="s">
        <v>154</v>
      </c>
      <c r="C23" s="48"/>
      <c r="D23" s="48" t="s">
        <v>11</v>
      </c>
      <c r="E23" s="52">
        <v>500000</v>
      </c>
      <c r="F23" s="52"/>
      <c r="G23" s="52">
        <f t="shared" si="0"/>
        <v>33789619</v>
      </c>
      <c r="H23" s="53" t="s">
        <v>37</v>
      </c>
    </row>
    <row r="24" spans="1:116" ht="18" customHeight="1" x14ac:dyDescent="0.25">
      <c r="A24" s="112">
        <v>44436</v>
      </c>
      <c r="B24" s="59" t="s">
        <v>169</v>
      </c>
      <c r="C24" s="48" t="s">
        <v>11</v>
      </c>
      <c r="D24" s="48"/>
      <c r="E24" s="52">
        <v>1000000</v>
      </c>
      <c r="F24" s="52"/>
      <c r="G24" s="52">
        <f t="shared" si="0"/>
        <v>34789619</v>
      </c>
      <c r="H24" s="53" t="s">
        <v>38</v>
      </c>
    </row>
    <row r="25" spans="1:116" ht="18" customHeight="1" x14ac:dyDescent="0.25">
      <c r="A25" s="112">
        <v>44437</v>
      </c>
      <c r="B25" s="59" t="s">
        <v>170</v>
      </c>
      <c r="C25" s="48"/>
      <c r="D25" s="48"/>
      <c r="E25" s="52"/>
      <c r="F25" s="52">
        <v>2082200</v>
      </c>
      <c r="G25" s="52">
        <f t="shared" si="0"/>
        <v>32707419</v>
      </c>
      <c r="H25" s="53" t="s">
        <v>89</v>
      </c>
    </row>
    <row r="26" spans="1:116" ht="18" customHeight="1" x14ac:dyDescent="0.25">
      <c r="A26" s="112">
        <v>44437</v>
      </c>
      <c r="B26" s="59" t="s">
        <v>171</v>
      </c>
      <c r="C26" s="48"/>
      <c r="D26" s="48"/>
      <c r="E26" s="52"/>
      <c r="F26" s="52">
        <v>4200000</v>
      </c>
      <c r="G26" s="52">
        <f t="shared" si="0"/>
        <v>28507419</v>
      </c>
      <c r="H26" s="53" t="s">
        <v>89</v>
      </c>
    </row>
    <row r="27" spans="1:116" ht="18" customHeight="1" x14ac:dyDescent="0.25">
      <c r="A27" s="112">
        <v>44437</v>
      </c>
      <c r="B27" s="59" t="s">
        <v>160</v>
      </c>
      <c r="C27" s="48"/>
      <c r="D27" s="48" t="s">
        <v>11</v>
      </c>
      <c r="E27" s="52">
        <v>400000</v>
      </c>
      <c r="F27" s="52"/>
      <c r="G27" s="52">
        <f t="shared" si="0"/>
        <v>28907419</v>
      </c>
      <c r="H27" s="53" t="s">
        <v>37</v>
      </c>
    </row>
    <row r="28" spans="1:116" s="80" customFormat="1" ht="18" customHeight="1" x14ac:dyDescent="0.25">
      <c r="A28" s="113"/>
      <c r="B28" s="70" t="s">
        <v>10</v>
      </c>
      <c r="C28" s="71"/>
      <c r="D28" s="71"/>
      <c r="E28" s="78">
        <f>SUM(E7:E27)</f>
        <v>11193459</v>
      </c>
      <c r="F28" s="79">
        <f>SUM(F7:F27)</f>
        <v>8204300</v>
      </c>
      <c r="G28" s="74">
        <f>SUM(G6+E28-F28)</f>
        <v>28907419</v>
      </c>
      <c r="H28" s="75"/>
      <c r="I28" s="76"/>
      <c r="J28" s="76"/>
      <c r="K28" s="76"/>
      <c r="L28" s="76"/>
      <c r="M28" s="76"/>
      <c r="N28" s="76"/>
      <c r="O28" s="76"/>
      <c r="P28" s="76"/>
      <c r="Q28" s="76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</row>
    <row r="29" spans="1:116" s="56" customFormat="1" ht="18" customHeight="1" x14ac:dyDescent="0.25">
      <c r="A29" s="115"/>
      <c r="B29" s="57"/>
      <c r="C29" s="57"/>
      <c r="D29" s="60"/>
      <c r="E29" s="61"/>
      <c r="F29" s="62"/>
      <c r="G29" s="50"/>
      <c r="H29" s="55"/>
      <c r="I29" s="63"/>
      <c r="J29" s="50"/>
      <c r="K29" s="50"/>
      <c r="L29" s="50"/>
      <c r="M29" s="50"/>
      <c r="N29" s="50"/>
      <c r="O29" s="50"/>
      <c r="P29" s="50"/>
      <c r="Q29" s="50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</row>
    <row r="30" spans="1:116" s="56" customFormat="1" ht="18" customHeight="1" x14ac:dyDescent="0.25">
      <c r="A30" s="115"/>
      <c r="B30" s="57"/>
      <c r="C30" s="57"/>
      <c r="D30" s="60"/>
      <c r="E30" s="61"/>
      <c r="F30" s="62"/>
      <c r="G30" s="50"/>
      <c r="H30" s="55"/>
      <c r="I30" s="63"/>
      <c r="J30" s="50"/>
      <c r="K30" s="50"/>
      <c r="L30" s="50"/>
      <c r="M30" s="50"/>
      <c r="N30" s="50"/>
      <c r="O30" s="50"/>
      <c r="P30" s="50"/>
      <c r="Q30" s="50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</row>
    <row r="31" spans="1:116" s="56" customFormat="1" ht="18" customHeight="1" x14ac:dyDescent="0.25">
      <c r="A31" s="115"/>
      <c r="B31" s="57"/>
      <c r="C31" s="57"/>
      <c r="D31" s="60"/>
      <c r="E31" s="61"/>
      <c r="F31" s="62"/>
      <c r="G31" s="50"/>
      <c r="H31" s="55"/>
      <c r="I31" s="63"/>
      <c r="J31" s="50"/>
      <c r="K31" s="50"/>
      <c r="L31" s="50"/>
      <c r="M31" s="50"/>
      <c r="N31" s="50"/>
      <c r="O31" s="50"/>
      <c r="P31" s="50"/>
      <c r="Q31" s="50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</row>
    <row r="32" spans="1:116" s="64" customFormat="1" ht="18" customHeight="1" x14ac:dyDescent="0.25">
      <c r="A32" s="115"/>
      <c r="B32" s="57"/>
      <c r="C32" s="57"/>
      <c r="D32" s="60"/>
      <c r="E32" s="61"/>
      <c r="F32" s="62"/>
      <c r="G32" s="50"/>
      <c r="H32" s="55"/>
      <c r="I32" s="50"/>
      <c r="J32" s="50"/>
      <c r="K32" s="50"/>
      <c r="L32" s="50"/>
      <c r="M32" s="50"/>
      <c r="N32" s="50"/>
      <c r="O32" s="50"/>
      <c r="P32" s="50"/>
      <c r="Q32" s="50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</row>
    <row r="33" spans="1:17" s="55" customFormat="1" ht="18" customHeight="1" x14ac:dyDescent="0.25">
      <c r="A33" s="115"/>
      <c r="B33" s="57"/>
      <c r="C33" s="57"/>
      <c r="D33" s="60"/>
      <c r="E33" s="61"/>
      <c r="F33" s="62"/>
      <c r="G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17" s="55" customFormat="1" ht="18" customHeight="1" x14ac:dyDescent="0.25">
      <c r="A34" s="115"/>
      <c r="B34" s="57"/>
      <c r="C34" s="57"/>
      <c r="D34" s="60"/>
      <c r="E34" s="61"/>
      <c r="F34" s="62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1:17" s="55" customFormat="1" ht="18" customHeight="1" x14ac:dyDescent="0.25">
      <c r="A35" s="115"/>
      <c r="B35" s="57"/>
      <c r="C35" s="57"/>
      <c r="D35" s="60"/>
      <c r="E35" s="61"/>
      <c r="F35" s="62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7" s="55" customFormat="1" ht="18" customHeight="1" x14ac:dyDescent="0.25">
      <c r="A36" s="115"/>
      <c r="B36" s="57"/>
      <c r="C36" s="57"/>
      <c r="D36" s="60"/>
      <c r="E36" s="61"/>
      <c r="F36" s="62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17" s="55" customFormat="1" ht="18" customHeight="1" x14ac:dyDescent="0.25">
      <c r="A37" s="115"/>
      <c r="B37" s="50"/>
      <c r="C37" s="50"/>
      <c r="D37" s="50"/>
      <c r="E37" s="60"/>
      <c r="F37" s="61"/>
      <c r="G37" s="62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s="55" customFormat="1" ht="18" customHeight="1" x14ac:dyDescent="0.25">
      <c r="A38" s="115"/>
      <c r="B38" s="50"/>
      <c r="C38" s="50"/>
      <c r="D38" s="50"/>
      <c r="E38" s="60"/>
      <c r="F38" s="61"/>
      <c r="G38" s="62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s="55" customFormat="1" ht="18" customHeight="1" x14ac:dyDescent="0.25">
      <c r="A39" s="115"/>
      <c r="B39" s="50"/>
      <c r="C39" s="50"/>
      <c r="D39" s="50"/>
      <c r="E39" s="60"/>
      <c r="F39" s="61"/>
      <c r="G39" s="62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s="55" customFormat="1" ht="18" customHeight="1" x14ac:dyDescent="0.25">
      <c r="A40" s="115"/>
      <c r="B40" s="50"/>
      <c r="C40" s="50"/>
      <c r="D40" s="50"/>
      <c r="E40" s="60"/>
      <c r="F40" s="61"/>
      <c r="G40" s="62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s="55" customFormat="1" ht="18" customHeight="1" x14ac:dyDescent="0.25">
      <c r="A41" s="115"/>
      <c r="B41" s="50"/>
      <c r="C41" s="50"/>
      <c r="D41" s="50"/>
      <c r="E41" s="60"/>
      <c r="F41" s="61"/>
      <c r="G41" s="62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s="55" customFormat="1" ht="18" customHeight="1" x14ac:dyDescent="0.25">
      <c r="A42" s="115"/>
      <c r="B42" s="50"/>
      <c r="C42" s="50"/>
      <c r="D42" s="50"/>
      <c r="E42" s="60"/>
      <c r="F42" s="61"/>
      <c r="G42" s="62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s="55" customFormat="1" ht="18" customHeight="1" x14ac:dyDescent="0.25">
      <c r="A43" s="115"/>
      <c r="B43" s="50"/>
      <c r="C43" s="50"/>
      <c r="D43" s="50"/>
      <c r="E43" s="60"/>
      <c r="F43" s="61"/>
      <c r="G43" s="62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s="55" customFormat="1" ht="18" customHeight="1" x14ac:dyDescent="0.25">
      <c r="A44" s="115"/>
      <c r="B44" s="50"/>
      <c r="C44" s="50"/>
      <c r="D44" s="50"/>
      <c r="E44" s="60"/>
      <c r="F44" s="61"/>
      <c r="G44" s="62"/>
      <c r="H44" s="50"/>
      <c r="I44" s="50" t="s">
        <v>0</v>
      </c>
      <c r="J44" s="50"/>
      <c r="K44" s="50"/>
      <c r="L44" s="50"/>
      <c r="M44" s="50"/>
      <c r="N44" s="50"/>
      <c r="O44" s="50"/>
      <c r="P44" s="50"/>
      <c r="Q44" s="50"/>
    </row>
    <row r="45" spans="1:17" s="55" customFormat="1" ht="18" customHeight="1" x14ac:dyDescent="0.25">
      <c r="A45" s="115"/>
      <c r="B45" s="50"/>
      <c r="C45" s="50"/>
      <c r="D45" s="50"/>
      <c r="E45" s="60"/>
      <c r="F45" s="61"/>
      <c r="G45" s="62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s="55" customFormat="1" ht="18" customHeight="1" x14ac:dyDescent="0.25">
      <c r="A46" s="115"/>
      <c r="B46" s="50"/>
      <c r="C46" s="50"/>
      <c r="D46" s="50"/>
      <c r="E46" s="60"/>
      <c r="F46" s="61"/>
      <c r="G46" s="62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s="55" customFormat="1" ht="18" customHeight="1" x14ac:dyDescent="0.25">
      <c r="A47" s="115"/>
      <c r="B47" s="50"/>
      <c r="C47" s="50"/>
      <c r="D47" s="50"/>
      <c r="E47" s="60"/>
      <c r="F47" s="61"/>
      <c r="G47" s="62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s="55" customFormat="1" ht="18" customHeight="1" x14ac:dyDescent="0.25">
      <c r="A48" s="115"/>
      <c r="B48" s="50"/>
      <c r="C48" s="50"/>
      <c r="D48" s="50"/>
      <c r="E48" s="60"/>
      <c r="F48" s="61"/>
      <c r="G48" s="62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s="55" customFormat="1" ht="18" customHeight="1" x14ac:dyDescent="0.25">
      <c r="A49" s="115"/>
      <c r="B49" s="50"/>
      <c r="C49" s="50"/>
      <c r="D49" s="50"/>
      <c r="E49" s="60"/>
      <c r="F49" s="61"/>
      <c r="G49" s="62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s="55" customFormat="1" ht="18" customHeight="1" x14ac:dyDescent="0.25">
      <c r="A50" s="115"/>
      <c r="B50" s="50"/>
      <c r="C50" s="50"/>
      <c r="D50" s="50"/>
      <c r="E50" s="60"/>
      <c r="F50" s="61"/>
      <c r="G50" s="62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s="55" customFormat="1" ht="18" customHeight="1" x14ac:dyDescent="0.25">
      <c r="A51" s="115"/>
      <c r="B51" s="50"/>
      <c r="C51" s="50"/>
      <c r="D51" s="50"/>
      <c r="E51" s="50"/>
      <c r="F51" s="50"/>
      <c r="G51" s="62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s="55" customFormat="1" ht="18" customHeight="1" x14ac:dyDescent="0.25">
      <c r="A52" s="115"/>
      <c r="B52" s="50"/>
      <c r="C52" s="50"/>
      <c r="D52" s="50"/>
      <c r="E52" s="50"/>
      <c r="F52" s="50"/>
      <c r="G52" s="62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s="55" customFormat="1" ht="18" customHeight="1" x14ac:dyDescent="0.25">
      <c r="A53" s="115"/>
      <c r="B53" s="50"/>
      <c r="C53" s="50"/>
      <c r="D53" s="50"/>
      <c r="E53" s="50"/>
      <c r="F53" s="50"/>
      <c r="G53" s="62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s="55" customFormat="1" ht="18" customHeight="1" x14ac:dyDescent="0.25">
      <c r="A54" s="115"/>
      <c r="B54" s="50"/>
      <c r="C54" s="50"/>
      <c r="D54" s="50"/>
      <c r="E54" s="50"/>
      <c r="F54" s="50"/>
      <c r="G54" s="62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s="55" customFormat="1" ht="18" customHeight="1" x14ac:dyDescent="0.25">
      <c r="A55" s="115"/>
      <c r="B55" s="50"/>
      <c r="C55" s="50"/>
      <c r="D55" s="50"/>
      <c r="E55" s="50"/>
      <c r="F55" s="50"/>
      <c r="G55" s="62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s="55" customFormat="1" ht="18" customHeight="1" x14ac:dyDescent="0.25">
      <c r="A56" s="115"/>
      <c r="B56" s="50"/>
      <c r="C56" s="50"/>
      <c r="D56" s="50"/>
      <c r="E56" s="50"/>
      <c r="F56" s="50"/>
      <c r="G56" s="62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s="55" customFormat="1" ht="18" customHeight="1" x14ac:dyDescent="0.25">
      <c r="A57" s="115"/>
      <c r="B57" s="50"/>
      <c r="C57" s="50"/>
      <c r="D57" s="50"/>
      <c r="E57" s="50"/>
      <c r="F57" s="50"/>
      <c r="G57" s="62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s="55" customFormat="1" ht="18" customHeight="1" x14ac:dyDescent="0.25">
      <c r="A58" s="115"/>
      <c r="B58" s="50"/>
      <c r="C58" s="50"/>
      <c r="D58" s="50"/>
      <c r="E58" s="50"/>
      <c r="F58" s="50"/>
      <c r="G58" s="62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s="55" customFormat="1" ht="18" customHeight="1" x14ac:dyDescent="0.25">
      <c r="A59" s="115"/>
      <c r="B59" s="50"/>
      <c r="C59" s="50"/>
      <c r="D59" s="50"/>
      <c r="E59" s="50"/>
      <c r="F59" s="50"/>
      <c r="G59" s="62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s="55" customFormat="1" ht="18" customHeight="1" x14ac:dyDescent="0.25">
      <c r="A60" s="115"/>
      <c r="B60" s="50"/>
      <c r="C60" s="50"/>
      <c r="D60" s="50"/>
      <c r="E60" s="50"/>
      <c r="F60" s="50"/>
      <c r="G60" s="62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s="55" customFormat="1" ht="18" customHeight="1" x14ac:dyDescent="0.25">
      <c r="A61" s="115"/>
      <c r="B61" s="50"/>
      <c r="C61" s="50"/>
      <c r="D61" s="50"/>
      <c r="E61" s="50"/>
      <c r="F61" s="50"/>
      <c r="G61" s="62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ht="18" customHeight="1" x14ac:dyDescent="0.25">
      <c r="B62" s="50"/>
      <c r="E62" s="50"/>
      <c r="F62" s="50"/>
      <c r="G62" s="62"/>
    </row>
    <row r="63" spans="1:17" ht="18" customHeight="1" x14ac:dyDescent="0.25">
      <c r="B63" s="50"/>
      <c r="E63" s="50"/>
      <c r="F63" s="50"/>
      <c r="G63" s="62"/>
    </row>
    <row r="64" spans="1:17" ht="18" customHeight="1" x14ac:dyDescent="0.25">
      <c r="B64" s="50"/>
      <c r="E64" s="50"/>
      <c r="F64" s="50"/>
      <c r="G64" s="62"/>
    </row>
    <row r="65" spans="2:7" ht="18" customHeight="1" x14ac:dyDescent="0.25">
      <c r="B65" s="50"/>
      <c r="E65" s="50"/>
      <c r="F65" s="50"/>
      <c r="G65" s="62"/>
    </row>
    <row r="66" spans="2:7" ht="18" customHeight="1" x14ac:dyDescent="0.25">
      <c r="B66" s="50"/>
      <c r="E66" s="50"/>
      <c r="F66" s="50"/>
      <c r="G66" s="62"/>
    </row>
    <row r="67" spans="2:7" ht="18" customHeight="1" x14ac:dyDescent="0.25">
      <c r="B67" s="50"/>
      <c r="E67" s="50"/>
      <c r="F67" s="50"/>
      <c r="G67" s="62"/>
    </row>
    <row r="68" spans="2:7" ht="18" customHeight="1" x14ac:dyDescent="0.25">
      <c r="B68" s="50"/>
      <c r="E68" s="50"/>
      <c r="F68" s="50"/>
      <c r="G68" s="62"/>
    </row>
    <row r="69" spans="2:7" ht="18" customHeight="1" x14ac:dyDescent="0.25">
      <c r="B69" s="50"/>
      <c r="E69" s="50"/>
      <c r="F69" s="50"/>
      <c r="G69" s="62"/>
    </row>
    <row r="70" spans="2:7" ht="18" customHeight="1" x14ac:dyDescent="0.25">
      <c r="B70" s="50"/>
      <c r="E70" s="50"/>
      <c r="F70" s="50"/>
      <c r="G70" s="62"/>
    </row>
    <row r="71" spans="2:7" ht="18" customHeight="1" x14ac:dyDescent="0.25">
      <c r="B71" s="50"/>
      <c r="E71" s="50"/>
      <c r="F71" s="50"/>
      <c r="G71" s="62"/>
    </row>
    <row r="72" spans="2:7" ht="18" customHeight="1" x14ac:dyDescent="0.25">
      <c r="B72" s="50"/>
      <c r="E72" s="50"/>
      <c r="F72" s="50"/>
      <c r="G72" s="62"/>
    </row>
    <row r="73" spans="2:7" ht="18" customHeight="1" x14ac:dyDescent="0.25">
      <c r="B73" s="50"/>
      <c r="E73" s="50"/>
      <c r="F73" s="50"/>
      <c r="G73" s="62"/>
    </row>
    <row r="74" spans="2:7" ht="18" customHeight="1" x14ac:dyDescent="0.25">
      <c r="B74" s="50"/>
      <c r="E74" s="50"/>
      <c r="F74" s="50"/>
      <c r="G74" s="62"/>
    </row>
    <row r="75" spans="2:7" ht="18" customHeight="1" x14ac:dyDescent="0.25">
      <c r="B75" s="50"/>
      <c r="E75" s="50"/>
      <c r="F75" s="50"/>
      <c r="G75" s="62"/>
    </row>
    <row r="76" spans="2:7" ht="18" customHeight="1" x14ac:dyDescent="0.25">
      <c r="B76" s="50"/>
      <c r="E76" s="50"/>
      <c r="F76" s="50"/>
      <c r="G76" s="62"/>
    </row>
    <row r="77" spans="2:7" ht="18" customHeight="1" x14ac:dyDescent="0.25">
      <c r="B77" s="50"/>
      <c r="E77" s="50"/>
      <c r="F77" s="50"/>
      <c r="G77" s="62"/>
    </row>
    <row r="78" spans="2:7" ht="18" customHeight="1" x14ac:dyDescent="0.25">
      <c r="B78" s="50"/>
      <c r="E78" s="50"/>
      <c r="F78" s="50"/>
      <c r="G78" s="62"/>
    </row>
    <row r="79" spans="2:7" ht="18" customHeight="1" x14ac:dyDescent="0.25">
      <c r="B79" s="50"/>
      <c r="E79" s="50"/>
      <c r="F79" s="50"/>
      <c r="G79" s="62"/>
    </row>
    <row r="80" spans="2:7" ht="18" customHeight="1" x14ac:dyDescent="0.25">
      <c r="B80" s="50"/>
      <c r="E80" s="50"/>
      <c r="F80" s="50"/>
      <c r="G80" s="62"/>
    </row>
    <row r="81" spans="2:7" ht="18" customHeight="1" x14ac:dyDescent="0.25">
      <c r="B81" s="50"/>
      <c r="E81" s="50"/>
      <c r="F81" s="50"/>
      <c r="G81" s="62"/>
    </row>
    <row r="82" spans="2:7" ht="18" customHeight="1" x14ac:dyDescent="0.25">
      <c r="B82" s="50"/>
      <c r="E82" s="50"/>
      <c r="F82" s="50"/>
      <c r="G82" s="62"/>
    </row>
    <row r="83" spans="2:7" ht="18" customHeight="1" x14ac:dyDescent="0.25">
      <c r="B83" s="50"/>
      <c r="E83" s="50"/>
      <c r="F83" s="50"/>
      <c r="G83" s="62"/>
    </row>
    <row r="84" spans="2:7" ht="18" customHeight="1" x14ac:dyDescent="0.25">
      <c r="B84" s="50"/>
      <c r="E84" s="50"/>
      <c r="F84" s="50"/>
      <c r="G84" s="62"/>
    </row>
    <row r="85" spans="2:7" ht="18" customHeight="1" x14ac:dyDescent="0.25">
      <c r="B85" s="50"/>
      <c r="E85" s="50"/>
      <c r="F85" s="50"/>
      <c r="G85" s="62"/>
    </row>
    <row r="86" spans="2:7" ht="18" customHeight="1" x14ac:dyDescent="0.25">
      <c r="B86" s="50"/>
      <c r="E86" s="50"/>
      <c r="F86" s="50"/>
      <c r="G86" s="62"/>
    </row>
    <row r="87" spans="2:7" ht="18" customHeight="1" x14ac:dyDescent="0.25">
      <c r="B87" s="50"/>
      <c r="E87" s="50"/>
      <c r="F87" s="50"/>
      <c r="G87" s="62"/>
    </row>
    <row r="88" spans="2:7" ht="18" customHeight="1" x14ac:dyDescent="0.25">
      <c r="B88" s="50"/>
      <c r="E88" s="50"/>
      <c r="F88" s="50"/>
      <c r="G88" s="62"/>
    </row>
    <row r="89" spans="2:7" ht="18" customHeight="1" x14ac:dyDescent="0.25">
      <c r="B89" s="50"/>
      <c r="E89" s="50"/>
      <c r="F89" s="50"/>
      <c r="G89" s="62"/>
    </row>
    <row r="90" spans="2:7" ht="18" customHeight="1" x14ac:dyDescent="0.25">
      <c r="B90" s="50"/>
      <c r="E90" s="50"/>
      <c r="F90" s="50"/>
      <c r="G90" s="62"/>
    </row>
    <row r="91" spans="2:7" ht="18" customHeight="1" x14ac:dyDescent="0.25">
      <c r="B91" s="50"/>
      <c r="E91" s="50"/>
      <c r="F91" s="50"/>
      <c r="G91" s="62"/>
    </row>
    <row r="92" spans="2:7" ht="18" customHeight="1" x14ac:dyDescent="0.25">
      <c r="B92" s="50"/>
      <c r="E92" s="50"/>
      <c r="F92" s="50"/>
      <c r="G92" s="62"/>
    </row>
    <row r="93" spans="2:7" ht="18" customHeight="1" x14ac:dyDescent="0.25">
      <c r="B93" s="50"/>
      <c r="E93" s="50"/>
      <c r="F93" s="50"/>
      <c r="G93" s="62"/>
    </row>
    <row r="94" spans="2:7" ht="18" customHeight="1" x14ac:dyDescent="0.25">
      <c r="B94" s="50"/>
      <c r="E94" s="50"/>
      <c r="F94" s="50"/>
      <c r="G94" s="62"/>
    </row>
    <row r="95" spans="2:7" ht="18" customHeight="1" x14ac:dyDescent="0.25">
      <c r="B95" s="50"/>
      <c r="E95" s="50"/>
      <c r="F95" s="50"/>
      <c r="G95" s="62"/>
    </row>
    <row r="96" spans="2:7" ht="18" customHeight="1" x14ac:dyDescent="0.25">
      <c r="B96" s="50"/>
      <c r="E96" s="50"/>
      <c r="F96" s="50"/>
      <c r="G96" s="62"/>
    </row>
    <row r="97" spans="2:7" ht="18" customHeight="1" x14ac:dyDescent="0.25">
      <c r="B97" s="50"/>
      <c r="E97" s="50"/>
      <c r="F97" s="50"/>
      <c r="G97" s="62"/>
    </row>
    <row r="98" spans="2:7" ht="18" customHeight="1" x14ac:dyDescent="0.25">
      <c r="B98" s="50"/>
      <c r="E98" s="50"/>
      <c r="F98" s="50"/>
      <c r="G98" s="62"/>
    </row>
    <row r="99" spans="2:7" ht="18" customHeight="1" x14ac:dyDescent="0.25">
      <c r="B99" s="50"/>
      <c r="E99" s="50"/>
      <c r="F99" s="50"/>
      <c r="G99" s="62"/>
    </row>
    <row r="100" spans="2:7" ht="18" customHeight="1" x14ac:dyDescent="0.25">
      <c r="B100" s="50"/>
      <c r="E100" s="50"/>
      <c r="F100" s="50"/>
      <c r="G100" s="62"/>
    </row>
    <row r="101" spans="2:7" ht="18" customHeight="1" x14ac:dyDescent="0.25">
      <c r="B101" s="50"/>
      <c r="E101" s="50"/>
      <c r="F101" s="50"/>
      <c r="G101" s="62"/>
    </row>
    <row r="102" spans="2:7" ht="18" customHeight="1" x14ac:dyDescent="0.25">
      <c r="B102" s="50"/>
      <c r="E102" s="50"/>
      <c r="F102" s="50"/>
      <c r="G102" s="62"/>
    </row>
    <row r="103" spans="2:7" ht="18" customHeight="1" x14ac:dyDescent="0.25">
      <c r="B103" s="50"/>
      <c r="E103" s="50"/>
      <c r="F103" s="50"/>
      <c r="G103" s="62"/>
    </row>
    <row r="104" spans="2:7" ht="18" customHeight="1" x14ac:dyDescent="0.25">
      <c r="B104" s="50"/>
      <c r="E104" s="50"/>
      <c r="F104" s="50"/>
      <c r="G104" s="62"/>
    </row>
    <row r="105" spans="2:7" ht="18" customHeight="1" x14ac:dyDescent="0.25">
      <c r="B105" s="50"/>
      <c r="E105" s="50"/>
      <c r="F105" s="50"/>
      <c r="G105" s="62"/>
    </row>
    <row r="106" spans="2:7" ht="18" customHeight="1" x14ac:dyDescent="0.25">
      <c r="B106" s="50"/>
      <c r="E106" s="50"/>
      <c r="F106" s="50"/>
      <c r="G106" s="62"/>
    </row>
    <row r="107" spans="2:7" ht="18" customHeight="1" x14ac:dyDescent="0.25">
      <c r="B107" s="50"/>
      <c r="E107" s="50"/>
      <c r="F107" s="50"/>
      <c r="G107" s="62"/>
    </row>
    <row r="108" spans="2:7" ht="18" customHeight="1" x14ac:dyDescent="0.25">
      <c r="B108" s="50"/>
      <c r="E108" s="50"/>
      <c r="F108" s="50"/>
      <c r="G108" s="62"/>
    </row>
    <row r="109" spans="2:7" ht="18" customHeight="1" x14ac:dyDescent="0.25">
      <c r="B109" s="50"/>
      <c r="E109" s="50"/>
      <c r="F109" s="50"/>
      <c r="G109" s="62"/>
    </row>
    <row r="110" spans="2:7" ht="18" customHeight="1" x14ac:dyDescent="0.25">
      <c r="B110" s="50"/>
      <c r="E110" s="50"/>
      <c r="F110" s="50"/>
      <c r="G110" s="62"/>
    </row>
    <row r="111" spans="2:7" ht="18" customHeight="1" x14ac:dyDescent="0.25">
      <c r="B111" s="50"/>
      <c r="E111" s="50"/>
      <c r="F111" s="50"/>
      <c r="G111" s="62"/>
    </row>
    <row r="112" spans="2:7" ht="18" customHeight="1" x14ac:dyDescent="0.25">
      <c r="B112" s="50"/>
      <c r="E112" s="50"/>
      <c r="F112" s="50"/>
      <c r="G112" s="62"/>
    </row>
    <row r="113" spans="2:7" ht="18" customHeight="1" x14ac:dyDescent="0.25">
      <c r="B113" s="50"/>
      <c r="E113" s="50"/>
      <c r="F113" s="50"/>
      <c r="G113" s="62"/>
    </row>
    <row r="114" spans="2:7" ht="18" customHeight="1" x14ac:dyDescent="0.25">
      <c r="B114" s="50"/>
      <c r="E114" s="50"/>
      <c r="F114" s="50"/>
      <c r="G114" s="62"/>
    </row>
    <row r="115" spans="2:7" ht="18" customHeight="1" x14ac:dyDescent="0.25">
      <c r="B115" s="50"/>
      <c r="E115" s="50"/>
      <c r="F115" s="50"/>
      <c r="G115" s="62"/>
    </row>
    <row r="116" spans="2:7" ht="18" customHeight="1" x14ac:dyDescent="0.25">
      <c r="B116" s="50"/>
      <c r="E116" s="50"/>
      <c r="F116" s="50"/>
      <c r="G116" s="62"/>
    </row>
    <row r="117" spans="2:7" ht="18" customHeight="1" x14ac:dyDescent="0.25">
      <c r="B117" s="50"/>
      <c r="E117" s="50"/>
      <c r="F117" s="50"/>
      <c r="G117" s="62"/>
    </row>
    <row r="118" spans="2:7" ht="18" customHeight="1" x14ac:dyDescent="0.25">
      <c r="B118" s="50"/>
      <c r="E118" s="50"/>
      <c r="F118" s="50"/>
      <c r="G118" s="62"/>
    </row>
    <row r="119" spans="2:7" ht="18" customHeight="1" x14ac:dyDescent="0.25">
      <c r="B119" s="50"/>
      <c r="E119" s="50"/>
      <c r="F119" s="50"/>
      <c r="G119" s="62"/>
    </row>
    <row r="120" spans="2:7" ht="18" customHeight="1" x14ac:dyDescent="0.25">
      <c r="B120" s="50"/>
      <c r="E120" s="50"/>
      <c r="F120" s="50"/>
      <c r="G120" s="62"/>
    </row>
    <row r="121" spans="2:7" ht="18" customHeight="1" x14ac:dyDescent="0.25">
      <c r="B121" s="50"/>
      <c r="E121" s="50"/>
      <c r="F121" s="50"/>
      <c r="G121" s="62"/>
    </row>
    <row r="122" spans="2:7" ht="18" customHeight="1" x14ac:dyDescent="0.25">
      <c r="B122" s="50"/>
      <c r="E122" s="50"/>
      <c r="F122" s="50"/>
      <c r="G122" s="62"/>
    </row>
    <row r="123" spans="2:7" ht="18" customHeight="1" x14ac:dyDescent="0.25">
      <c r="B123" s="50"/>
      <c r="E123" s="50"/>
      <c r="F123" s="50"/>
      <c r="G123" s="62"/>
    </row>
    <row r="124" spans="2:7" ht="18" customHeight="1" x14ac:dyDescent="0.25">
      <c r="B124" s="50"/>
      <c r="E124" s="50"/>
      <c r="F124" s="50"/>
      <c r="G124" s="62"/>
    </row>
    <row r="125" spans="2:7" ht="18" customHeight="1" x14ac:dyDescent="0.25">
      <c r="B125" s="50"/>
      <c r="E125" s="50"/>
      <c r="F125" s="50"/>
      <c r="G125" s="62"/>
    </row>
    <row r="126" spans="2:7" ht="18" customHeight="1" x14ac:dyDescent="0.25">
      <c r="B126" s="50"/>
      <c r="E126" s="50"/>
      <c r="F126" s="50"/>
      <c r="G126" s="62"/>
    </row>
    <row r="127" spans="2:7" ht="18" customHeight="1" x14ac:dyDescent="0.25">
      <c r="B127" s="50"/>
      <c r="E127" s="50"/>
      <c r="F127" s="50"/>
      <c r="G127" s="62"/>
    </row>
    <row r="128" spans="2:7" ht="18" customHeight="1" x14ac:dyDescent="0.25">
      <c r="B128" s="50"/>
      <c r="E128" s="50"/>
      <c r="F128" s="50"/>
      <c r="G128" s="62"/>
    </row>
    <row r="129" spans="2:7" ht="18" customHeight="1" x14ac:dyDescent="0.25">
      <c r="B129" s="50"/>
      <c r="E129" s="50"/>
      <c r="F129" s="50"/>
      <c r="G129" s="62"/>
    </row>
    <row r="130" spans="2:7" ht="18" customHeight="1" x14ac:dyDescent="0.25">
      <c r="B130" s="50"/>
      <c r="E130" s="50"/>
      <c r="F130" s="50"/>
      <c r="G130" s="62"/>
    </row>
    <row r="131" spans="2:7" ht="18" customHeight="1" x14ac:dyDescent="0.25">
      <c r="B131" s="50"/>
      <c r="E131" s="50"/>
      <c r="F131" s="50"/>
      <c r="G131" s="62"/>
    </row>
    <row r="132" spans="2:7" ht="18" customHeight="1" x14ac:dyDescent="0.25">
      <c r="B132" s="50"/>
      <c r="E132" s="50"/>
      <c r="F132" s="50"/>
      <c r="G132" s="62"/>
    </row>
    <row r="133" spans="2:7" ht="18" customHeight="1" x14ac:dyDescent="0.25">
      <c r="B133" s="50"/>
      <c r="E133" s="50"/>
      <c r="F133" s="50"/>
      <c r="G133" s="62"/>
    </row>
    <row r="134" spans="2:7" ht="18" customHeight="1" x14ac:dyDescent="0.25">
      <c r="B134" s="50"/>
      <c r="E134" s="50"/>
      <c r="F134" s="50"/>
      <c r="G134" s="62"/>
    </row>
    <row r="135" spans="2:7" ht="18" customHeight="1" x14ac:dyDescent="0.25">
      <c r="B135" s="50"/>
      <c r="E135" s="50"/>
      <c r="F135" s="50"/>
      <c r="G135" s="62"/>
    </row>
    <row r="136" spans="2:7" ht="18" customHeight="1" x14ac:dyDescent="0.25">
      <c r="B136" s="50"/>
      <c r="E136" s="50"/>
      <c r="F136" s="50"/>
      <c r="G136" s="62"/>
    </row>
    <row r="137" spans="2:7" ht="18" customHeight="1" x14ac:dyDescent="0.25">
      <c r="B137" s="50"/>
      <c r="E137" s="50"/>
      <c r="F137" s="50"/>
      <c r="G137" s="62"/>
    </row>
    <row r="138" spans="2:7" ht="18" customHeight="1" x14ac:dyDescent="0.25">
      <c r="B138" s="50"/>
      <c r="E138" s="50"/>
      <c r="F138" s="50"/>
      <c r="G138" s="62"/>
    </row>
    <row r="139" spans="2:7" ht="18" customHeight="1" x14ac:dyDescent="0.25">
      <c r="B139" s="50"/>
      <c r="E139" s="50"/>
      <c r="F139" s="50"/>
      <c r="G139" s="62"/>
    </row>
    <row r="140" spans="2:7" ht="18" customHeight="1" x14ac:dyDescent="0.25">
      <c r="B140" s="50"/>
      <c r="E140" s="50"/>
      <c r="F140" s="50"/>
      <c r="G140" s="62"/>
    </row>
    <row r="141" spans="2:7" ht="18" customHeight="1" x14ac:dyDescent="0.25">
      <c r="B141" s="50"/>
      <c r="E141" s="50"/>
      <c r="F141" s="50"/>
      <c r="G141" s="62"/>
    </row>
    <row r="142" spans="2:7" ht="18" customHeight="1" x14ac:dyDescent="0.25">
      <c r="B142" s="50"/>
      <c r="E142" s="50"/>
      <c r="F142" s="50"/>
      <c r="G142" s="62"/>
    </row>
    <row r="143" spans="2:7" ht="18" customHeight="1" x14ac:dyDescent="0.25">
      <c r="B143" s="50"/>
      <c r="E143" s="50"/>
      <c r="F143" s="50"/>
      <c r="G143" s="62"/>
    </row>
    <row r="144" spans="2:7" ht="18" customHeight="1" x14ac:dyDescent="0.25">
      <c r="B144" s="50"/>
      <c r="E144" s="50"/>
      <c r="F144" s="50"/>
      <c r="G144" s="62"/>
    </row>
    <row r="145" spans="2:7" ht="18" customHeight="1" x14ac:dyDescent="0.25">
      <c r="B145" s="50"/>
      <c r="E145" s="50"/>
      <c r="F145" s="50"/>
      <c r="G145" s="62"/>
    </row>
    <row r="146" spans="2:7" ht="18" customHeight="1" x14ac:dyDescent="0.25">
      <c r="B146" s="50"/>
      <c r="E146" s="50"/>
      <c r="F146" s="50"/>
      <c r="G146" s="62"/>
    </row>
    <row r="147" spans="2:7" ht="18" customHeight="1" x14ac:dyDescent="0.25">
      <c r="B147" s="50"/>
      <c r="E147" s="50"/>
      <c r="F147" s="50"/>
      <c r="G147" s="62"/>
    </row>
    <row r="148" spans="2:7" ht="18" customHeight="1" x14ac:dyDescent="0.25">
      <c r="B148" s="50"/>
      <c r="E148" s="50"/>
      <c r="F148" s="50"/>
      <c r="G148" s="62"/>
    </row>
    <row r="149" spans="2:7" ht="18" customHeight="1" x14ac:dyDescent="0.25">
      <c r="B149" s="50"/>
      <c r="E149" s="50"/>
      <c r="F149" s="50"/>
      <c r="G149" s="62"/>
    </row>
    <row r="150" spans="2:7" ht="18" customHeight="1" x14ac:dyDescent="0.25">
      <c r="B150" s="50"/>
      <c r="E150" s="50"/>
      <c r="F150" s="50"/>
      <c r="G150" s="62"/>
    </row>
    <row r="151" spans="2:7" ht="18" customHeight="1" x14ac:dyDescent="0.25">
      <c r="B151" s="50"/>
      <c r="E151" s="50"/>
      <c r="F151" s="50"/>
      <c r="G151" s="62"/>
    </row>
    <row r="152" spans="2:7" ht="18" customHeight="1" x14ac:dyDescent="0.25">
      <c r="B152" s="50"/>
      <c r="E152" s="50"/>
      <c r="F152" s="50"/>
      <c r="G152" s="62"/>
    </row>
    <row r="153" spans="2:7" ht="18" customHeight="1" x14ac:dyDescent="0.25">
      <c r="B153" s="50"/>
      <c r="E153" s="50"/>
      <c r="F153" s="50"/>
      <c r="G153" s="62"/>
    </row>
    <row r="154" spans="2:7" ht="18" customHeight="1" x14ac:dyDescent="0.25">
      <c r="B154" s="50"/>
      <c r="E154" s="50"/>
      <c r="F154" s="50"/>
      <c r="G154" s="62"/>
    </row>
    <row r="155" spans="2:7" ht="18" customHeight="1" x14ac:dyDescent="0.25">
      <c r="B155" s="50"/>
      <c r="E155" s="50"/>
      <c r="F155" s="50"/>
      <c r="G155" s="62"/>
    </row>
    <row r="156" spans="2:7" ht="18" customHeight="1" x14ac:dyDescent="0.25">
      <c r="B156" s="50"/>
      <c r="E156" s="50"/>
      <c r="F156" s="50"/>
      <c r="G156" s="62"/>
    </row>
    <row r="157" spans="2:7" ht="18" customHeight="1" x14ac:dyDescent="0.25">
      <c r="B157" s="50"/>
      <c r="E157" s="50"/>
      <c r="F157" s="50"/>
      <c r="G157" s="62"/>
    </row>
    <row r="158" spans="2:7" ht="18" customHeight="1" x14ac:dyDescent="0.25">
      <c r="B158" s="50"/>
      <c r="E158" s="50"/>
      <c r="F158" s="50"/>
      <c r="G158" s="62"/>
    </row>
    <row r="159" spans="2:7" ht="18" customHeight="1" x14ac:dyDescent="0.25">
      <c r="B159" s="50"/>
      <c r="E159" s="50"/>
      <c r="F159" s="50"/>
      <c r="G159" s="62"/>
    </row>
    <row r="160" spans="2:7" ht="18" customHeight="1" x14ac:dyDescent="0.25">
      <c r="B160" s="50"/>
      <c r="E160" s="50"/>
      <c r="F160" s="50"/>
      <c r="G160" s="62"/>
    </row>
    <row r="161" spans="2:7" ht="18" customHeight="1" x14ac:dyDescent="0.25">
      <c r="B161" s="50"/>
      <c r="E161" s="50"/>
      <c r="F161" s="50"/>
      <c r="G161" s="62"/>
    </row>
    <row r="162" spans="2:7" ht="18" customHeight="1" x14ac:dyDescent="0.25">
      <c r="B162" s="50"/>
      <c r="E162" s="50"/>
      <c r="F162" s="50"/>
      <c r="G162" s="62"/>
    </row>
    <row r="163" spans="2:7" ht="18" customHeight="1" x14ac:dyDescent="0.25">
      <c r="B163" s="50"/>
      <c r="E163" s="50"/>
      <c r="F163" s="50"/>
      <c r="G163" s="62"/>
    </row>
    <row r="164" spans="2:7" ht="18" customHeight="1" x14ac:dyDescent="0.25">
      <c r="B164" s="50"/>
      <c r="E164" s="50"/>
      <c r="F164" s="50"/>
      <c r="G164" s="62"/>
    </row>
    <row r="165" spans="2:7" ht="18" customHeight="1" x14ac:dyDescent="0.25">
      <c r="B165" s="50"/>
      <c r="E165" s="50"/>
      <c r="F165" s="50"/>
      <c r="G165" s="62"/>
    </row>
    <row r="166" spans="2:7" ht="18" customHeight="1" x14ac:dyDescent="0.25">
      <c r="B166" s="50"/>
      <c r="E166" s="50"/>
      <c r="F166" s="50"/>
      <c r="G166" s="62"/>
    </row>
    <row r="167" spans="2:7" ht="18" customHeight="1" x14ac:dyDescent="0.25">
      <c r="B167" s="50"/>
      <c r="E167" s="50"/>
      <c r="F167" s="50"/>
      <c r="G167" s="62"/>
    </row>
    <row r="168" spans="2:7" ht="18" customHeight="1" x14ac:dyDescent="0.25">
      <c r="B168" s="50"/>
      <c r="E168" s="50"/>
      <c r="F168" s="50"/>
      <c r="G168" s="62"/>
    </row>
    <row r="169" spans="2:7" ht="18" customHeight="1" x14ac:dyDescent="0.25">
      <c r="B169" s="50"/>
      <c r="E169" s="50"/>
      <c r="F169" s="50"/>
      <c r="G169" s="62"/>
    </row>
    <row r="170" spans="2:7" ht="18" customHeight="1" x14ac:dyDescent="0.25">
      <c r="B170" s="50"/>
      <c r="E170" s="50"/>
      <c r="F170" s="50"/>
      <c r="G170" s="62"/>
    </row>
    <row r="171" spans="2:7" ht="18" customHeight="1" x14ac:dyDescent="0.25">
      <c r="B171" s="50"/>
      <c r="E171" s="50"/>
      <c r="F171" s="50"/>
      <c r="G171" s="62"/>
    </row>
    <row r="172" spans="2:7" ht="18" customHeight="1" x14ac:dyDescent="0.25">
      <c r="B172" s="50"/>
      <c r="E172" s="50"/>
      <c r="F172" s="50"/>
      <c r="G172" s="62"/>
    </row>
    <row r="173" spans="2:7" ht="18" customHeight="1" x14ac:dyDescent="0.25">
      <c r="B173" s="50"/>
      <c r="E173" s="50"/>
      <c r="F173" s="50"/>
      <c r="G173" s="62"/>
    </row>
    <row r="174" spans="2:7" ht="18" customHeight="1" x14ac:dyDescent="0.25">
      <c r="B174" s="50"/>
      <c r="E174" s="50"/>
      <c r="F174" s="50"/>
      <c r="G174" s="62"/>
    </row>
    <row r="175" spans="2:7" ht="18" customHeight="1" x14ac:dyDescent="0.25">
      <c r="B175" s="50"/>
      <c r="E175" s="50"/>
      <c r="F175" s="50"/>
      <c r="G175" s="62"/>
    </row>
    <row r="176" spans="2:7" ht="18" customHeight="1" x14ac:dyDescent="0.25">
      <c r="B176" s="50"/>
      <c r="E176" s="50"/>
      <c r="F176" s="50"/>
      <c r="G176" s="62"/>
    </row>
    <row r="177" spans="2:7" ht="18" customHeight="1" x14ac:dyDescent="0.25">
      <c r="B177" s="50"/>
      <c r="E177" s="50"/>
      <c r="F177" s="50"/>
      <c r="G177" s="62"/>
    </row>
    <row r="178" spans="2:7" ht="18" customHeight="1" x14ac:dyDescent="0.25">
      <c r="B178" s="50"/>
      <c r="E178" s="50"/>
      <c r="F178" s="50"/>
      <c r="G178" s="62"/>
    </row>
    <row r="179" spans="2:7" ht="18" customHeight="1" x14ac:dyDescent="0.25">
      <c r="B179" s="50"/>
      <c r="E179" s="50"/>
      <c r="F179" s="50"/>
      <c r="G179" s="62"/>
    </row>
    <row r="180" spans="2:7" ht="18" customHeight="1" x14ac:dyDescent="0.25">
      <c r="B180" s="50"/>
      <c r="E180" s="50"/>
      <c r="F180" s="50"/>
      <c r="G180" s="62"/>
    </row>
    <row r="181" spans="2:7" ht="18" customHeight="1" x14ac:dyDescent="0.25">
      <c r="B181" s="50"/>
      <c r="E181" s="50"/>
      <c r="F181" s="50"/>
      <c r="G181" s="62"/>
    </row>
    <row r="182" spans="2:7" ht="18" customHeight="1" x14ac:dyDescent="0.25">
      <c r="B182" s="50"/>
      <c r="E182" s="50"/>
      <c r="F182" s="50"/>
      <c r="G182" s="62"/>
    </row>
    <row r="183" spans="2:7" ht="18" customHeight="1" x14ac:dyDescent="0.25">
      <c r="B183" s="50"/>
      <c r="E183" s="50"/>
      <c r="F183" s="50"/>
      <c r="G183" s="62"/>
    </row>
    <row r="184" spans="2:7" ht="18" customHeight="1" x14ac:dyDescent="0.25">
      <c r="B184" s="50"/>
      <c r="E184" s="50"/>
      <c r="F184" s="50"/>
      <c r="G184" s="62"/>
    </row>
    <row r="185" spans="2:7" ht="18" customHeight="1" x14ac:dyDescent="0.25">
      <c r="B185" s="50"/>
      <c r="E185" s="50"/>
      <c r="F185" s="50"/>
      <c r="G185" s="62"/>
    </row>
    <row r="186" spans="2:7" ht="18" customHeight="1" x14ac:dyDescent="0.25">
      <c r="B186" s="50"/>
      <c r="E186" s="50"/>
      <c r="F186" s="50"/>
      <c r="G186" s="62"/>
    </row>
    <row r="187" spans="2:7" ht="18" customHeight="1" x14ac:dyDescent="0.25">
      <c r="B187" s="50"/>
      <c r="E187" s="50"/>
      <c r="F187" s="50"/>
      <c r="G187" s="62"/>
    </row>
    <row r="188" spans="2:7" ht="18" customHeight="1" x14ac:dyDescent="0.25">
      <c r="B188" s="50"/>
      <c r="E188" s="50"/>
      <c r="F188" s="50"/>
      <c r="G188" s="62"/>
    </row>
    <row r="189" spans="2:7" ht="18" customHeight="1" x14ac:dyDescent="0.25">
      <c r="B189" s="50"/>
      <c r="E189" s="50"/>
      <c r="F189" s="50"/>
      <c r="G189" s="62"/>
    </row>
    <row r="190" spans="2:7" ht="18" customHeight="1" x14ac:dyDescent="0.25">
      <c r="B190" s="50"/>
      <c r="E190" s="50"/>
      <c r="F190" s="50"/>
      <c r="G190" s="62"/>
    </row>
    <row r="191" spans="2:7" ht="18" customHeight="1" x14ac:dyDescent="0.25">
      <c r="B191" s="50"/>
      <c r="E191" s="50"/>
      <c r="F191" s="50"/>
      <c r="G191" s="62"/>
    </row>
    <row r="192" spans="2:7" ht="18" customHeight="1" x14ac:dyDescent="0.25">
      <c r="B192" s="50"/>
      <c r="E192" s="50"/>
      <c r="F192" s="50"/>
      <c r="G192" s="62"/>
    </row>
    <row r="193" spans="2:7" ht="18" customHeight="1" x14ac:dyDescent="0.25">
      <c r="B193" s="50"/>
      <c r="E193" s="50"/>
      <c r="F193" s="50"/>
      <c r="G193" s="62"/>
    </row>
    <row r="194" spans="2:7" ht="18" customHeight="1" x14ac:dyDescent="0.25">
      <c r="B194" s="50"/>
      <c r="E194" s="50"/>
      <c r="F194" s="50"/>
      <c r="G194" s="62"/>
    </row>
    <row r="195" spans="2:7" ht="18" customHeight="1" x14ac:dyDescent="0.25">
      <c r="B195" s="50"/>
      <c r="E195" s="50"/>
      <c r="F195" s="50"/>
      <c r="G195" s="62"/>
    </row>
    <row r="196" spans="2:7" ht="18" customHeight="1" x14ac:dyDescent="0.25">
      <c r="B196" s="50"/>
      <c r="E196" s="50"/>
      <c r="F196" s="50"/>
      <c r="G196" s="62"/>
    </row>
    <row r="197" spans="2:7" ht="18" customHeight="1" x14ac:dyDescent="0.25">
      <c r="B197" s="50"/>
      <c r="E197" s="50"/>
      <c r="F197" s="50"/>
      <c r="G197" s="62"/>
    </row>
    <row r="198" spans="2:7" ht="18" customHeight="1" x14ac:dyDescent="0.25">
      <c r="B198" s="50"/>
      <c r="E198" s="50"/>
      <c r="F198" s="50"/>
      <c r="G198" s="62"/>
    </row>
    <row r="199" spans="2:7" ht="18" customHeight="1" x14ac:dyDescent="0.25">
      <c r="B199" s="50"/>
      <c r="E199" s="50"/>
      <c r="F199" s="50"/>
      <c r="G199" s="62"/>
    </row>
    <row r="200" spans="2:7" ht="18" customHeight="1" x14ac:dyDescent="0.25">
      <c r="B200" s="50"/>
      <c r="E200" s="50"/>
      <c r="F200" s="50"/>
      <c r="G200" s="62"/>
    </row>
    <row r="201" spans="2:7" ht="18" customHeight="1" x14ac:dyDescent="0.25">
      <c r="B201" s="50"/>
      <c r="E201" s="50"/>
      <c r="F201" s="50"/>
      <c r="G201" s="62"/>
    </row>
    <row r="202" spans="2:7" ht="18" customHeight="1" x14ac:dyDescent="0.25">
      <c r="B202" s="50"/>
      <c r="E202" s="50"/>
      <c r="F202" s="50"/>
      <c r="G202" s="62"/>
    </row>
    <row r="203" spans="2:7" ht="18" customHeight="1" x14ac:dyDescent="0.25">
      <c r="B203" s="50"/>
      <c r="E203" s="50"/>
      <c r="F203" s="50"/>
      <c r="G203" s="62"/>
    </row>
    <row r="204" spans="2:7" ht="18" customHeight="1" x14ac:dyDescent="0.25">
      <c r="B204" s="50"/>
      <c r="E204" s="50"/>
      <c r="F204" s="50"/>
      <c r="G204" s="62"/>
    </row>
    <row r="205" spans="2:7" ht="18" customHeight="1" x14ac:dyDescent="0.25">
      <c r="B205" s="50"/>
      <c r="E205" s="50"/>
      <c r="F205" s="50"/>
      <c r="G205" s="62"/>
    </row>
    <row r="206" spans="2:7" ht="18" customHeight="1" x14ac:dyDescent="0.25">
      <c r="B206" s="50"/>
      <c r="E206" s="50"/>
      <c r="F206" s="50"/>
      <c r="G206" s="62"/>
    </row>
    <row r="207" spans="2:7" ht="18" customHeight="1" x14ac:dyDescent="0.25">
      <c r="B207" s="50"/>
      <c r="E207" s="50"/>
      <c r="F207" s="50"/>
      <c r="G207" s="62"/>
    </row>
    <row r="208" spans="2:7" ht="18" customHeight="1" x14ac:dyDescent="0.25">
      <c r="B208" s="50"/>
      <c r="E208" s="50"/>
      <c r="F208" s="50"/>
      <c r="G208" s="62"/>
    </row>
    <row r="209" spans="2:7" ht="18" customHeight="1" x14ac:dyDescent="0.25">
      <c r="B209" s="50"/>
      <c r="E209" s="50"/>
      <c r="F209" s="50"/>
      <c r="G209" s="62"/>
    </row>
    <row r="210" spans="2:7" ht="18" customHeight="1" x14ac:dyDescent="0.25">
      <c r="B210" s="50"/>
      <c r="E210" s="50"/>
      <c r="F210" s="50"/>
      <c r="G210" s="62"/>
    </row>
    <row r="211" spans="2:7" ht="18" customHeight="1" x14ac:dyDescent="0.25">
      <c r="B211" s="50"/>
      <c r="E211" s="50"/>
      <c r="F211" s="50"/>
      <c r="G211" s="62"/>
    </row>
    <row r="212" spans="2:7" ht="18" customHeight="1" x14ac:dyDescent="0.25">
      <c r="B212" s="50"/>
      <c r="E212" s="50"/>
      <c r="F212" s="50"/>
      <c r="G212" s="62"/>
    </row>
    <row r="213" spans="2:7" ht="18" customHeight="1" x14ac:dyDescent="0.25">
      <c r="B213" s="50"/>
      <c r="E213" s="50"/>
      <c r="F213" s="50"/>
      <c r="G213" s="62"/>
    </row>
    <row r="214" spans="2:7" ht="18" customHeight="1" x14ac:dyDescent="0.25">
      <c r="B214" s="50"/>
      <c r="E214" s="50"/>
      <c r="F214" s="50"/>
      <c r="G214" s="62"/>
    </row>
    <row r="215" spans="2:7" ht="18" customHeight="1" x14ac:dyDescent="0.25">
      <c r="B215" s="50"/>
      <c r="E215" s="50"/>
      <c r="F215" s="50"/>
      <c r="G215" s="62"/>
    </row>
    <row r="216" spans="2:7" ht="18" customHeight="1" x14ac:dyDescent="0.25">
      <c r="B216" s="50"/>
      <c r="E216" s="50"/>
      <c r="F216" s="50"/>
      <c r="G216" s="62"/>
    </row>
    <row r="217" spans="2:7" ht="18" customHeight="1" x14ac:dyDescent="0.25">
      <c r="B217" s="50"/>
      <c r="E217" s="50"/>
      <c r="F217" s="50"/>
      <c r="G217" s="62"/>
    </row>
    <row r="218" spans="2:7" ht="18" customHeight="1" x14ac:dyDescent="0.25">
      <c r="B218" s="50"/>
      <c r="E218" s="50"/>
      <c r="F218" s="50"/>
      <c r="G218" s="62"/>
    </row>
    <row r="219" spans="2:7" ht="18" customHeight="1" x14ac:dyDescent="0.25">
      <c r="B219" s="50"/>
      <c r="E219" s="50"/>
      <c r="F219" s="50"/>
      <c r="G219" s="62"/>
    </row>
    <row r="220" spans="2:7" ht="18" customHeight="1" x14ac:dyDescent="0.25">
      <c r="B220" s="50"/>
      <c r="E220" s="50"/>
      <c r="F220" s="50"/>
      <c r="G220" s="62"/>
    </row>
    <row r="221" spans="2:7" ht="18" customHeight="1" x14ac:dyDescent="0.25">
      <c r="B221" s="50"/>
      <c r="E221" s="50"/>
      <c r="F221" s="50"/>
      <c r="G221" s="62"/>
    </row>
    <row r="222" spans="2:7" ht="18" customHeight="1" x14ac:dyDescent="0.25">
      <c r="B222" s="50"/>
      <c r="E222" s="50"/>
      <c r="F222" s="50"/>
      <c r="G222" s="62"/>
    </row>
    <row r="223" spans="2:7" ht="18" customHeight="1" x14ac:dyDescent="0.25">
      <c r="B223" s="50"/>
      <c r="E223" s="50"/>
      <c r="F223" s="50"/>
      <c r="G223" s="62"/>
    </row>
    <row r="224" spans="2:7" ht="18" customHeight="1" x14ac:dyDescent="0.25">
      <c r="B224" s="50"/>
      <c r="E224" s="50"/>
      <c r="F224" s="50"/>
      <c r="G224" s="62"/>
    </row>
    <row r="225" spans="2:7" ht="18" customHeight="1" x14ac:dyDescent="0.25">
      <c r="B225" s="50"/>
      <c r="E225" s="50"/>
      <c r="F225" s="50"/>
      <c r="G225" s="62"/>
    </row>
    <row r="226" spans="2:7" ht="18" customHeight="1" x14ac:dyDescent="0.25">
      <c r="B226" s="50"/>
      <c r="E226" s="50"/>
      <c r="F226" s="50"/>
      <c r="G226" s="62"/>
    </row>
    <row r="227" spans="2:7" ht="18" customHeight="1" x14ac:dyDescent="0.25">
      <c r="B227" s="50"/>
      <c r="E227" s="50"/>
      <c r="F227" s="50"/>
      <c r="G227" s="62"/>
    </row>
    <row r="228" spans="2:7" ht="18" customHeight="1" x14ac:dyDescent="0.25">
      <c r="B228" s="50"/>
      <c r="E228" s="50"/>
      <c r="F228" s="50"/>
      <c r="G228" s="62"/>
    </row>
    <row r="229" spans="2:7" ht="18" customHeight="1" x14ac:dyDescent="0.25">
      <c r="B229" s="50"/>
      <c r="E229" s="50"/>
      <c r="F229" s="50"/>
      <c r="G229" s="62"/>
    </row>
    <row r="230" spans="2:7" ht="18" customHeight="1" x14ac:dyDescent="0.25">
      <c r="B230" s="50"/>
      <c r="E230" s="50"/>
      <c r="F230" s="50"/>
      <c r="G230" s="62"/>
    </row>
    <row r="231" spans="2:7" ht="18" customHeight="1" x14ac:dyDescent="0.25">
      <c r="B231" s="50"/>
      <c r="E231" s="50"/>
      <c r="F231" s="50"/>
      <c r="G231" s="62"/>
    </row>
    <row r="232" spans="2:7" ht="18" customHeight="1" x14ac:dyDescent="0.25">
      <c r="B232" s="50"/>
      <c r="E232" s="50"/>
      <c r="F232" s="50"/>
      <c r="G232" s="62"/>
    </row>
    <row r="233" spans="2:7" ht="18" customHeight="1" x14ac:dyDescent="0.25">
      <c r="B233" s="50"/>
      <c r="E233" s="50"/>
      <c r="F233" s="50"/>
      <c r="G233" s="62"/>
    </row>
    <row r="234" spans="2:7" ht="18" customHeight="1" x14ac:dyDescent="0.25">
      <c r="B234" s="50"/>
      <c r="E234" s="50"/>
      <c r="F234" s="50"/>
      <c r="G234" s="62"/>
    </row>
    <row r="235" spans="2:7" ht="18" customHeight="1" x14ac:dyDescent="0.25">
      <c r="B235" s="50"/>
      <c r="E235" s="50"/>
      <c r="F235" s="50"/>
      <c r="G235" s="62"/>
    </row>
    <row r="236" spans="2:7" ht="18" customHeight="1" x14ac:dyDescent="0.25">
      <c r="B236" s="50"/>
      <c r="E236" s="50"/>
      <c r="F236" s="50"/>
      <c r="G236" s="62"/>
    </row>
    <row r="237" spans="2:7" ht="18" customHeight="1" x14ac:dyDescent="0.25">
      <c r="B237" s="50"/>
      <c r="E237" s="50"/>
      <c r="F237" s="50"/>
      <c r="G237" s="62"/>
    </row>
    <row r="238" spans="2:7" ht="18" customHeight="1" x14ac:dyDescent="0.25">
      <c r="B238" s="50"/>
      <c r="E238" s="50"/>
      <c r="F238" s="50"/>
      <c r="G238" s="62"/>
    </row>
    <row r="239" spans="2:7" ht="18" customHeight="1" x14ac:dyDescent="0.25">
      <c r="B239" s="50"/>
      <c r="E239" s="50"/>
      <c r="F239" s="50"/>
      <c r="G239" s="62"/>
    </row>
    <row r="240" spans="2:7" ht="18" customHeight="1" x14ac:dyDescent="0.25">
      <c r="B240" s="50"/>
      <c r="E240" s="50"/>
      <c r="F240" s="50"/>
      <c r="G240" s="62"/>
    </row>
    <row r="241" spans="2:7" ht="18" customHeight="1" x14ac:dyDescent="0.25">
      <c r="B241" s="50"/>
      <c r="E241" s="50"/>
      <c r="F241" s="50"/>
      <c r="G241" s="62"/>
    </row>
    <row r="242" spans="2:7" ht="18" customHeight="1" x14ac:dyDescent="0.25">
      <c r="B242" s="50"/>
      <c r="E242" s="50"/>
      <c r="F242" s="50"/>
      <c r="G242" s="62"/>
    </row>
    <row r="243" spans="2:7" ht="18" customHeight="1" x14ac:dyDescent="0.25">
      <c r="B243" s="50"/>
      <c r="E243" s="50"/>
      <c r="G243" s="62"/>
    </row>
    <row r="244" spans="2:7" ht="18" customHeight="1" x14ac:dyDescent="0.25">
      <c r="B244" s="50"/>
      <c r="E244" s="50"/>
      <c r="G244" s="62"/>
    </row>
    <row r="245" spans="2:7" ht="18" customHeight="1" x14ac:dyDescent="0.25">
      <c r="B245" s="50"/>
      <c r="E245" s="50"/>
      <c r="G245" s="62"/>
    </row>
    <row r="246" spans="2:7" ht="18" customHeight="1" x14ac:dyDescent="0.25">
      <c r="B246" s="50"/>
      <c r="E246" s="50"/>
      <c r="G246" s="62"/>
    </row>
    <row r="247" spans="2:7" ht="18" customHeight="1" x14ac:dyDescent="0.25">
      <c r="B247" s="50"/>
      <c r="E247" s="50"/>
      <c r="G247" s="62"/>
    </row>
    <row r="248" spans="2:7" ht="18" customHeight="1" x14ac:dyDescent="0.25">
      <c r="B248" s="50"/>
      <c r="E248" s="50"/>
      <c r="F248" s="62"/>
      <c r="G248" s="62"/>
    </row>
    <row r="249" spans="2:7" ht="18" customHeight="1" x14ac:dyDescent="0.25">
      <c r="B249" s="50"/>
      <c r="E249" s="50"/>
      <c r="F249" s="62"/>
      <c r="G249" s="62"/>
    </row>
    <row r="250" spans="2:7" ht="18" customHeight="1" x14ac:dyDescent="0.25">
      <c r="B250" s="50"/>
      <c r="E250" s="50"/>
      <c r="F250" s="62"/>
      <c r="G250" s="62"/>
    </row>
    <row r="251" spans="2:7" ht="18" customHeight="1" x14ac:dyDescent="0.25">
      <c r="B251" s="50"/>
      <c r="E251" s="50"/>
      <c r="F251" s="62"/>
      <c r="G251" s="62"/>
    </row>
    <row r="252" spans="2:7" ht="18" customHeight="1" x14ac:dyDescent="0.25">
      <c r="B252" s="50"/>
      <c r="E252" s="50"/>
      <c r="F252" s="62"/>
      <c r="G252" s="62"/>
    </row>
    <row r="253" spans="2:7" ht="18" customHeight="1" x14ac:dyDescent="0.25">
      <c r="B253" s="50"/>
      <c r="E253" s="50"/>
      <c r="F253" s="62"/>
      <c r="G253" s="62"/>
    </row>
    <row r="254" spans="2:7" ht="18" customHeight="1" x14ac:dyDescent="0.25">
      <c r="B254" s="50"/>
      <c r="E254" s="50"/>
      <c r="F254" s="62"/>
      <c r="G254" s="62"/>
    </row>
    <row r="255" spans="2:7" ht="18" customHeight="1" x14ac:dyDescent="0.25">
      <c r="B255" s="50"/>
      <c r="E255" s="50"/>
      <c r="F255" s="62"/>
      <c r="G255" s="62"/>
    </row>
    <row r="256" spans="2:7" ht="18" customHeight="1" x14ac:dyDescent="0.25">
      <c r="B256" s="50"/>
      <c r="E256" s="50"/>
      <c r="F256" s="62"/>
      <c r="G256" s="62"/>
    </row>
    <row r="257" spans="2:7" ht="18" customHeight="1" x14ac:dyDescent="0.25">
      <c r="B257" s="50"/>
      <c r="E257" s="50"/>
      <c r="F257" s="62"/>
      <c r="G257" s="62"/>
    </row>
    <row r="258" spans="2:7" ht="18" customHeight="1" x14ac:dyDescent="0.25">
      <c r="B258" s="50"/>
      <c r="E258" s="50"/>
      <c r="F258" s="62"/>
      <c r="G258" s="62"/>
    </row>
    <row r="259" spans="2:7" ht="18" customHeight="1" x14ac:dyDescent="0.25">
      <c r="B259" s="50"/>
      <c r="F259" s="62"/>
      <c r="G259" s="62"/>
    </row>
    <row r="260" spans="2:7" ht="18" customHeight="1" x14ac:dyDescent="0.25">
      <c r="B260" s="50"/>
      <c r="E260" s="61"/>
      <c r="F260" s="62"/>
      <c r="G260" s="62"/>
    </row>
    <row r="261" spans="2:7" ht="18" customHeight="1" x14ac:dyDescent="0.25">
      <c r="B261" s="50"/>
      <c r="F261" s="62"/>
      <c r="G261" s="62"/>
    </row>
    <row r="262" spans="2:7" ht="18" customHeight="1" x14ac:dyDescent="0.25">
      <c r="B262" s="50"/>
      <c r="F262" s="62"/>
      <c r="G262" s="62"/>
    </row>
    <row r="263" spans="2:7" ht="18" customHeight="1" x14ac:dyDescent="0.25">
      <c r="B263" s="50"/>
      <c r="F263" s="62"/>
      <c r="G263" s="62"/>
    </row>
    <row r="264" spans="2:7" ht="18" customHeight="1" x14ac:dyDescent="0.25">
      <c r="B264" s="50"/>
      <c r="F264" s="62"/>
      <c r="G264" s="62"/>
    </row>
    <row r="265" spans="2:7" ht="18" customHeight="1" x14ac:dyDescent="0.25">
      <c r="B265" s="50"/>
      <c r="F265" s="62"/>
      <c r="G265" s="62"/>
    </row>
    <row r="266" spans="2:7" ht="18" customHeight="1" x14ac:dyDescent="0.25">
      <c r="B266" s="50"/>
      <c r="F266" s="62"/>
      <c r="G266" s="62"/>
    </row>
    <row r="267" spans="2:7" ht="18" customHeight="1" x14ac:dyDescent="0.25">
      <c r="B267" s="50"/>
      <c r="F267" s="62"/>
      <c r="G267" s="62"/>
    </row>
    <row r="268" spans="2:7" ht="18" customHeight="1" x14ac:dyDescent="0.25">
      <c r="B268" s="50"/>
      <c r="F268" s="62"/>
      <c r="G268" s="62"/>
    </row>
    <row r="269" spans="2:7" ht="18" customHeight="1" x14ac:dyDescent="0.25">
      <c r="B269" s="50"/>
      <c r="F269" s="62"/>
      <c r="G269" s="62"/>
    </row>
    <row r="270" spans="2:7" ht="18" customHeight="1" x14ac:dyDescent="0.25">
      <c r="B270" s="50"/>
      <c r="F270" s="62"/>
      <c r="G270" s="62"/>
    </row>
    <row r="271" spans="2:7" ht="18" customHeight="1" x14ac:dyDescent="0.25">
      <c r="B271" s="50"/>
      <c r="F271" s="62"/>
      <c r="G271" s="62"/>
    </row>
    <row r="272" spans="2:7" ht="18" customHeight="1" x14ac:dyDescent="0.25">
      <c r="B272" s="50"/>
      <c r="F272" s="62"/>
      <c r="G272" s="62"/>
    </row>
    <row r="273" spans="2:7" ht="18" customHeight="1" x14ac:dyDescent="0.25">
      <c r="B273" s="50"/>
      <c r="F273" s="62"/>
      <c r="G273" s="62"/>
    </row>
    <row r="274" spans="2:7" ht="18" customHeight="1" x14ac:dyDescent="0.25">
      <c r="B274" s="50"/>
      <c r="F274" s="62"/>
      <c r="G274" s="62"/>
    </row>
    <row r="275" spans="2:7" ht="18" customHeight="1" x14ac:dyDescent="0.25">
      <c r="B275" s="50"/>
      <c r="E275" s="50"/>
      <c r="F275" s="62"/>
      <c r="G275" s="62"/>
    </row>
    <row r="276" spans="2:7" ht="18" customHeight="1" x14ac:dyDescent="0.25">
      <c r="B276" s="50"/>
      <c r="E276" s="50"/>
      <c r="F276" s="62"/>
      <c r="G276" s="62"/>
    </row>
    <row r="277" spans="2:7" ht="18" customHeight="1" x14ac:dyDescent="0.25">
      <c r="B277" s="50"/>
      <c r="E277" s="50"/>
      <c r="F277" s="62"/>
      <c r="G277" s="62"/>
    </row>
    <row r="278" spans="2:7" ht="18" customHeight="1" x14ac:dyDescent="0.25">
      <c r="B278" s="50"/>
      <c r="E278" s="50"/>
      <c r="F278" s="62"/>
      <c r="G278" s="62"/>
    </row>
    <row r="279" spans="2:7" ht="18" customHeight="1" x14ac:dyDescent="0.25">
      <c r="B279" s="50"/>
      <c r="E279" s="50"/>
      <c r="F279" s="62"/>
      <c r="G279" s="62"/>
    </row>
    <row r="280" spans="2:7" ht="18" customHeight="1" x14ac:dyDescent="0.25">
      <c r="B280" s="50"/>
      <c r="E280" s="50"/>
      <c r="F280" s="62"/>
      <c r="G280" s="62"/>
    </row>
    <row r="281" spans="2:7" ht="18" customHeight="1" x14ac:dyDescent="0.25">
      <c r="B281" s="50"/>
      <c r="E281" s="50"/>
      <c r="F281" s="62"/>
      <c r="G281" s="62"/>
    </row>
    <row r="282" spans="2:7" ht="18" customHeight="1" x14ac:dyDescent="0.25">
      <c r="B282" s="50"/>
      <c r="E282" s="50"/>
      <c r="F282" s="62"/>
      <c r="G282" s="62"/>
    </row>
    <row r="283" spans="2:7" ht="18" customHeight="1" x14ac:dyDescent="0.25">
      <c r="B283" s="50"/>
      <c r="E283" s="50"/>
      <c r="F283" s="62"/>
      <c r="G283" s="62"/>
    </row>
    <row r="284" spans="2:7" ht="18" customHeight="1" x14ac:dyDescent="0.25">
      <c r="B284" s="50"/>
      <c r="E284" s="50"/>
      <c r="F284" s="62"/>
      <c r="G284" s="62"/>
    </row>
    <row r="285" spans="2:7" ht="18" customHeight="1" x14ac:dyDescent="0.25">
      <c r="B285" s="50"/>
      <c r="E285" s="50"/>
      <c r="F285" s="62"/>
      <c r="G285" s="62"/>
    </row>
    <row r="286" spans="2:7" ht="18" customHeight="1" x14ac:dyDescent="0.25">
      <c r="B286" s="50"/>
      <c r="E286" s="50"/>
      <c r="F286" s="62"/>
      <c r="G286" s="62"/>
    </row>
    <row r="287" spans="2:7" ht="18" customHeight="1" x14ac:dyDescent="0.25">
      <c r="B287" s="50"/>
      <c r="E287" s="50"/>
      <c r="F287" s="62"/>
      <c r="G287" s="62"/>
    </row>
    <row r="288" spans="2:7" ht="18" customHeight="1" x14ac:dyDescent="0.25">
      <c r="B288" s="50"/>
      <c r="E288" s="50"/>
      <c r="F288" s="62"/>
      <c r="G288" s="62"/>
    </row>
    <row r="289" spans="2:7" ht="18" customHeight="1" x14ac:dyDescent="0.25">
      <c r="B289" s="50"/>
      <c r="E289" s="50"/>
      <c r="G289" s="62"/>
    </row>
    <row r="290" spans="2:7" ht="18" customHeight="1" x14ac:dyDescent="0.25">
      <c r="B290" s="50"/>
      <c r="E290" s="50"/>
      <c r="G290" s="62"/>
    </row>
    <row r="291" spans="2:7" ht="18" customHeight="1" x14ac:dyDescent="0.25">
      <c r="B291" s="50"/>
      <c r="E291" s="50"/>
      <c r="F291" s="50"/>
      <c r="G291" s="62"/>
    </row>
    <row r="292" spans="2:7" ht="18" customHeight="1" x14ac:dyDescent="0.25">
      <c r="B292" s="50"/>
      <c r="E292" s="50"/>
      <c r="F292" s="50"/>
      <c r="G292" s="62"/>
    </row>
    <row r="293" spans="2:7" ht="18" customHeight="1" x14ac:dyDescent="0.25">
      <c r="B293" s="50"/>
      <c r="E293" s="50"/>
      <c r="F293" s="50"/>
      <c r="G293" s="62"/>
    </row>
    <row r="294" spans="2:7" ht="18" customHeight="1" x14ac:dyDescent="0.25">
      <c r="B294" s="50"/>
      <c r="E294" s="50"/>
      <c r="F294" s="50"/>
      <c r="G294" s="62"/>
    </row>
    <row r="295" spans="2:7" ht="18" customHeight="1" x14ac:dyDescent="0.25">
      <c r="B295" s="50"/>
      <c r="E295" s="50"/>
      <c r="F295" s="50"/>
      <c r="G295" s="62"/>
    </row>
    <row r="296" spans="2:7" ht="18" customHeight="1" x14ac:dyDescent="0.25">
      <c r="B296" s="50"/>
      <c r="E296" s="50"/>
      <c r="F296" s="50"/>
      <c r="G296" s="62"/>
    </row>
    <row r="297" spans="2:7" ht="18" customHeight="1" x14ac:dyDescent="0.25">
      <c r="B297" s="50"/>
      <c r="E297" s="50"/>
      <c r="F297" s="50"/>
      <c r="G297" s="62"/>
    </row>
    <row r="298" spans="2:7" ht="18" customHeight="1" x14ac:dyDescent="0.25">
      <c r="B298" s="50"/>
      <c r="E298" s="50"/>
      <c r="F298" s="50"/>
      <c r="G298" s="62"/>
    </row>
    <row r="299" spans="2:7" ht="18" customHeight="1" x14ac:dyDescent="0.25">
      <c r="B299" s="50"/>
      <c r="E299" s="50"/>
      <c r="F299" s="50"/>
      <c r="G299" s="62"/>
    </row>
    <row r="300" spans="2:7" ht="18" customHeight="1" x14ac:dyDescent="0.25">
      <c r="B300" s="50"/>
      <c r="E300" s="50"/>
      <c r="F300" s="50"/>
      <c r="G300" s="62"/>
    </row>
    <row r="301" spans="2:7" ht="18" customHeight="1" x14ac:dyDescent="0.25">
      <c r="B301" s="50"/>
      <c r="E301" s="50"/>
      <c r="F301" s="50"/>
      <c r="G301" s="62"/>
    </row>
    <row r="302" spans="2:7" ht="18" customHeight="1" x14ac:dyDescent="0.25">
      <c r="B302" s="50"/>
      <c r="E302" s="50"/>
      <c r="F302" s="50"/>
      <c r="G302" s="62"/>
    </row>
    <row r="303" spans="2:7" ht="18" customHeight="1" x14ac:dyDescent="0.25">
      <c r="B303" s="50"/>
      <c r="E303" s="50"/>
      <c r="F303" s="50"/>
      <c r="G303" s="62"/>
    </row>
    <row r="304" spans="2:7" ht="18" customHeight="1" x14ac:dyDescent="0.25">
      <c r="B304" s="50"/>
      <c r="E304" s="50"/>
      <c r="F304" s="50"/>
      <c r="G304" s="62"/>
    </row>
    <row r="305" spans="2:7" ht="18" customHeight="1" x14ac:dyDescent="0.25">
      <c r="B305" s="50"/>
      <c r="E305" s="50"/>
      <c r="F305" s="50"/>
      <c r="G305" s="62"/>
    </row>
    <row r="306" spans="2:7" ht="18" customHeight="1" x14ac:dyDescent="0.25">
      <c r="B306" s="50"/>
      <c r="E306" s="50"/>
      <c r="F306" s="50"/>
      <c r="G306" s="62"/>
    </row>
    <row r="307" spans="2:7" ht="18" customHeight="1" x14ac:dyDescent="0.25">
      <c r="B307" s="50"/>
      <c r="E307" s="50"/>
      <c r="F307" s="50"/>
      <c r="G307" s="62"/>
    </row>
    <row r="308" spans="2:7" ht="18" customHeight="1" x14ac:dyDescent="0.25">
      <c r="B308" s="50"/>
      <c r="E308" s="50"/>
      <c r="F308" s="50"/>
      <c r="G308" s="62"/>
    </row>
    <row r="309" spans="2:7" ht="18" customHeight="1" x14ac:dyDescent="0.25">
      <c r="B309" s="50"/>
      <c r="E309" s="50"/>
      <c r="F309" s="50"/>
      <c r="G309" s="62"/>
    </row>
    <row r="310" spans="2:7" ht="18" customHeight="1" x14ac:dyDescent="0.25">
      <c r="B310" s="50"/>
      <c r="E310" s="50"/>
      <c r="F310" s="50"/>
      <c r="G310" s="62"/>
    </row>
    <row r="311" spans="2:7" ht="18" customHeight="1" x14ac:dyDescent="0.25">
      <c r="B311" s="50"/>
      <c r="E311" s="50"/>
      <c r="F311" s="50"/>
      <c r="G311" s="62"/>
    </row>
    <row r="312" spans="2:7" ht="18" customHeight="1" x14ac:dyDescent="0.25">
      <c r="B312" s="50"/>
      <c r="E312" s="50"/>
      <c r="F312" s="50"/>
      <c r="G312" s="62"/>
    </row>
    <row r="313" spans="2:7" ht="18" customHeight="1" x14ac:dyDescent="0.25">
      <c r="B313" s="50"/>
      <c r="E313" s="50"/>
      <c r="F313" s="50"/>
      <c r="G313" s="62"/>
    </row>
    <row r="314" spans="2:7" ht="18" customHeight="1" x14ac:dyDescent="0.25">
      <c r="B314" s="50"/>
      <c r="E314" s="50"/>
      <c r="F314" s="50"/>
      <c r="G314" s="62"/>
    </row>
    <row r="315" spans="2:7" ht="18" customHeight="1" x14ac:dyDescent="0.25">
      <c r="B315" s="50"/>
      <c r="E315" s="50"/>
      <c r="F315" s="50"/>
      <c r="G315" s="62"/>
    </row>
    <row r="316" spans="2:7" ht="18" customHeight="1" x14ac:dyDescent="0.25">
      <c r="B316" s="50"/>
      <c r="E316" s="50"/>
      <c r="F316" s="50"/>
      <c r="G316" s="62"/>
    </row>
    <row r="317" spans="2:7" ht="18" customHeight="1" x14ac:dyDescent="0.25">
      <c r="B317" s="50"/>
      <c r="E317" s="50"/>
      <c r="F317" s="50"/>
      <c r="G317" s="62"/>
    </row>
    <row r="318" spans="2:7" ht="18" customHeight="1" x14ac:dyDescent="0.25">
      <c r="B318" s="50"/>
      <c r="E318" s="50"/>
      <c r="F318" s="50"/>
      <c r="G318" s="62"/>
    </row>
    <row r="319" spans="2:7" ht="18" customHeight="1" x14ac:dyDescent="0.25">
      <c r="B319" s="50"/>
      <c r="E319" s="50"/>
      <c r="F319" s="50"/>
      <c r="G319" s="62"/>
    </row>
    <row r="320" spans="2:7" ht="18" customHeight="1" x14ac:dyDescent="0.25">
      <c r="B320" s="50"/>
      <c r="E320" s="50"/>
      <c r="F320" s="50"/>
      <c r="G320" s="62"/>
    </row>
    <row r="321" spans="2:7" ht="18" customHeight="1" x14ac:dyDescent="0.25">
      <c r="B321" s="50"/>
      <c r="E321" s="50"/>
      <c r="F321" s="50"/>
      <c r="G321" s="62"/>
    </row>
    <row r="322" spans="2:7" ht="18" customHeight="1" x14ac:dyDescent="0.25">
      <c r="B322" s="50"/>
      <c r="E322" s="50"/>
      <c r="F322" s="50"/>
      <c r="G322" s="62"/>
    </row>
    <row r="323" spans="2:7" ht="18" customHeight="1" x14ac:dyDescent="0.25">
      <c r="B323" s="50"/>
      <c r="E323" s="50"/>
      <c r="F323" s="50"/>
      <c r="G323" s="62"/>
    </row>
    <row r="324" spans="2:7" ht="18" customHeight="1" x14ac:dyDescent="0.25">
      <c r="B324" s="50"/>
      <c r="E324" s="50"/>
      <c r="F324" s="50"/>
      <c r="G324" s="62"/>
    </row>
    <row r="325" spans="2:7" ht="18" customHeight="1" x14ac:dyDescent="0.25">
      <c r="B325" s="50"/>
      <c r="E325" s="50"/>
      <c r="F325" s="50"/>
      <c r="G325" s="62"/>
    </row>
    <row r="326" spans="2:7" ht="18" customHeight="1" x14ac:dyDescent="0.25">
      <c r="B326" s="50"/>
      <c r="E326" s="50"/>
      <c r="F326" s="50"/>
      <c r="G326" s="62"/>
    </row>
    <row r="327" spans="2:7" ht="18" customHeight="1" x14ac:dyDescent="0.25">
      <c r="B327" s="50"/>
      <c r="E327" s="50"/>
      <c r="F327" s="50"/>
      <c r="G327" s="62"/>
    </row>
    <row r="328" spans="2:7" ht="18" customHeight="1" x14ac:dyDescent="0.25">
      <c r="B328" s="50"/>
      <c r="E328" s="50"/>
      <c r="F328" s="50"/>
      <c r="G328" s="62"/>
    </row>
    <row r="329" spans="2:7" ht="18" customHeight="1" x14ac:dyDescent="0.25">
      <c r="B329" s="50"/>
      <c r="E329" s="50"/>
      <c r="F329" s="50"/>
      <c r="G329" s="62"/>
    </row>
    <row r="330" spans="2:7" ht="18" customHeight="1" x14ac:dyDescent="0.25">
      <c r="B330" s="50"/>
      <c r="E330" s="50"/>
      <c r="F330" s="50"/>
      <c r="G330" s="62"/>
    </row>
    <row r="331" spans="2:7" ht="18" customHeight="1" x14ac:dyDescent="0.25">
      <c r="B331" s="50"/>
      <c r="E331" s="50"/>
      <c r="F331" s="50"/>
      <c r="G331" s="62"/>
    </row>
    <row r="332" spans="2:7" ht="18" customHeight="1" x14ac:dyDescent="0.25">
      <c r="B332" s="50"/>
      <c r="E332" s="50"/>
      <c r="F332" s="50"/>
      <c r="G332" s="62"/>
    </row>
    <row r="333" spans="2:7" ht="18" customHeight="1" x14ac:dyDescent="0.25">
      <c r="B333" s="50"/>
      <c r="E333" s="50"/>
      <c r="F333" s="50"/>
      <c r="G333" s="62"/>
    </row>
    <row r="334" spans="2:7" ht="18" customHeight="1" x14ac:dyDescent="0.25">
      <c r="B334" s="50"/>
      <c r="E334" s="50"/>
      <c r="F334" s="50"/>
      <c r="G334" s="62"/>
    </row>
    <row r="335" spans="2:7" ht="18" customHeight="1" x14ac:dyDescent="0.25">
      <c r="B335" s="50"/>
      <c r="E335" s="50"/>
      <c r="F335" s="50"/>
      <c r="G335" s="62"/>
    </row>
    <row r="336" spans="2:7" ht="18" customHeight="1" x14ac:dyDescent="0.25">
      <c r="B336" s="50"/>
      <c r="E336" s="50"/>
      <c r="F336" s="50"/>
      <c r="G336" s="62"/>
    </row>
    <row r="337" spans="2:7" ht="18" customHeight="1" x14ac:dyDescent="0.25">
      <c r="B337" s="50"/>
      <c r="E337" s="50"/>
      <c r="F337" s="50"/>
      <c r="G337" s="62"/>
    </row>
    <row r="338" spans="2:7" ht="18" customHeight="1" x14ac:dyDescent="0.25">
      <c r="B338" s="50"/>
      <c r="E338" s="50"/>
      <c r="F338" s="50"/>
      <c r="G338" s="62"/>
    </row>
    <row r="339" spans="2:7" ht="18" customHeight="1" x14ac:dyDescent="0.25">
      <c r="B339" s="50"/>
      <c r="E339" s="50"/>
      <c r="F339" s="50"/>
      <c r="G339" s="62"/>
    </row>
    <row r="340" spans="2:7" ht="18" customHeight="1" x14ac:dyDescent="0.25">
      <c r="B340" s="50"/>
      <c r="E340" s="50"/>
      <c r="F340" s="50"/>
      <c r="G340" s="62"/>
    </row>
    <row r="341" spans="2:7" ht="18" customHeight="1" x14ac:dyDescent="0.25">
      <c r="B341" s="50"/>
      <c r="E341" s="50"/>
      <c r="F341" s="50"/>
      <c r="G341" s="62"/>
    </row>
    <row r="342" spans="2:7" ht="18" customHeight="1" x14ac:dyDescent="0.25">
      <c r="B342" s="50"/>
      <c r="E342" s="50"/>
      <c r="F342" s="50"/>
      <c r="G342" s="62"/>
    </row>
    <row r="343" spans="2:7" ht="18" customHeight="1" x14ac:dyDescent="0.25">
      <c r="B343" s="50"/>
      <c r="E343" s="50"/>
      <c r="F343" s="50"/>
      <c r="G343" s="62"/>
    </row>
    <row r="344" spans="2:7" ht="18" customHeight="1" x14ac:dyDescent="0.25">
      <c r="B344" s="50"/>
      <c r="E344" s="50"/>
      <c r="F344" s="50"/>
      <c r="G344" s="62"/>
    </row>
    <row r="345" spans="2:7" ht="18" customHeight="1" x14ac:dyDescent="0.25">
      <c r="B345" s="50"/>
      <c r="E345" s="50"/>
      <c r="F345" s="50"/>
      <c r="G345" s="62"/>
    </row>
    <row r="346" spans="2:7" ht="18" customHeight="1" x14ac:dyDescent="0.25">
      <c r="B346" s="50"/>
      <c r="E346" s="50"/>
      <c r="F346" s="50"/>
      <c r="G346" s="62"/>
    </row>
    <row r="347" spans="2:7" ht="18" customHeight="1" x14ac:dyDescent="0.25">
      <c r="B347" s="50"/>
      <c r="E347" s="50"/>
      <c r="F347" s="50"/>
      <c r="G347" s="62"/>
    </row>
    <row r="348" spans="2:7" ht="18" customHeight="1" x14ac:dyDescent="0.25">
      <c r="B348" s="50"/>
      <c r="E348" s="50"/>
      <c r="F348" s="50"/>
      <c r="G348" s="62"/>
    </row>
    <row r="349" spans="2:7" ht="18" customHeight="1" x14ac:dyDescent="0.25">
      <c r="B349" s="50"/>
      <c r="E349" s="50"/>
      <c r="F349" s="50"/>
      <c r="G349" s="62"/>
    </row>
    <row r="350" spans="2:7" ht="18" customHeight="1" x14ac:dyDescent="0.25">
      <c r="B350" s="50"/>
      <c r="E350" s="50"/>
      <c r="F350" s="50"/>
      <c r="G350" s="62"/>
    </row>
    <row r="351" spans="2:7" ht="18" customHeight="1" x14ac:dyDescent="0.25">
      <c r="B351" s="50"/>
      <c r="E351" s="50"/>
      <c r="F351" s="50"/>
      <c r="G351" s="62"/>
    </row>
    <row r="352" spans="2:7" ht="18" customHeight="1" x14ac:dyDescent="0.25">
      <c r="B352" s="50"/>
      <c r="E352" s="50"/>
      <c r="F352" s="50"/>
      <c r="G352" s="62"/>
    </row>
    <row r="353" spans="2:7" ht="18" customHeight="1" x14ac:dyDescent="0.25">
      <c r="B353" s="50"/>
      <c r="E353" s="50"/>
      <c r="F353" s="50"/>
      <c r="G353" s="62"/>
    </row>
    <row r="354" spans="2:7" ht="18" customHeight="1" x14ac:dyDescent="0.25">
      <c r="B354" s="50"/>
      <c r="E354" s="50"/>
      <c r="F354" s="50"/>
      <c r="G354" s="62"/>
    </row>
    <row r="355" spans="2:7" ht="18" customHeight="1" x14ac:dyDescent="0.25">
      <c r="B355" s="50"/>
      <c r="E355" s="50"/>
      <c r="F355" s="50"/>
      <c r="G355" s="62"/>
    </row>
    <row r="356" spans="2:7" ht="18" customHeight="1" x14ac:dyDescent="0.25">
      <c r="B356" s="50"/>
      <c r="E356" s="50"/>
      <c r="F356" s="50"/>
      <c r="G356" s="62"/>
    </row>
    <row r="357" spans="2:7" ht="18" customHeight="1" x14ac:dyDescent="0.25">
      <c r="B357" s="50"/>
      <c r="E357" s="50"/>
      <c r="F357" s="50"/>
      <c r="G357" s="62"/>
    </row>
    <row r="358" spans="2:7" ht="18" customHeight="1" x14ac:dyDescent="0.25">
      <c r="B358" s="50"/>
      <c r="E358" s="50"/>
      <c r="F358" s="50"/>
      <c r="G358" s="62"/>
    </row>
    <row r="359" spans="2:7" ht="18" customHeight="1" x14ac:dyDescent="0.25">
      <c r="B359" s="50"/>
      <c r="E359" s="50"/>
      <c r="F359" s="50"/>
      <c r="G359" s="62"/>
    </row>
    <row r="360" spans="2:7" ht="18" customHeight="1" x14ac:dyDescent="0.25">
      <c r="B360" s="50"/>
      <c r="E360" s="50"/>
      <c r="F360" s="50"/>
      <c r="G360" s="62"/>
    </row>
    <row r="361" spans="2:7" ht="18" customHeight="1" x14ac:dyDescent="0.25">
      <c r="B361" s="50"/>
      <c r="E361" s="50"/>
      <c r="F361" s="50"/>
      <c r="G361" s="62"/>
    </row>
    <row r="362" spans="2:7" ht="18" customHeight="1" x14ac:dyDescent="0.25">
      <c r="B362" s="50"/>
      <c r="E362" s="50"/>
      <c r="F362" s="50"/>
      <c r="G362" s="62"/>
    </row>
    <row r="363" spans="2:7" ht="18" customHeight="1" x14ac:dyDescent="0.25">
      <c r="B363" s="50"/>
      <c r="E363" s="50"/>
      <c r="F363" s="50"/>
      <c r="G363" s="62"/>
    </row>
    <row r="364" spans="2:7" ht="18" customHeight="1" x14ac:dyDescent="0.25">
      <c r="B364" s="50"/>
      <c r="E364" s="50"/>
      <c r="F364" s="50"/>
      <c r="G364" s="62"/>
    </row>
    <row r="365" spans="2:7" ht="18" customHeight="1" x14ac:dyDescent="0.25">
      <c r="B365" s="50"/>
      <c r="E365" s="50"/>
      <c r="F365" s="50"/>
      <c r="G365" s="62"/>
    </row>
    <row r="366" spans="2:7" ht="18" customHeight="1" x14ac:dyDescent="0.25">
      <c r="B366" s="50"/>
      <c r="E366" s="50"/>
      <c r="F366" s="50"/>
      <c r="G366" s="62"/>
    </row>
    <row r="367" spans="2:7" ht="18" customHeight="1" x14ac:dyDescent="0.25">
      <c r="B367" s="50"/>
      <c r="E367" s="50"/>
      <c r="F367" s="50"/>
      <c r="G367" s="62"/>
    </row>
    <row r="368" spans="2:7" ht="18" customHeight="1" x14ac:dyDescent="0.25">
      <c r="B368" s="50"/>
      <c r="E368" s="50"/>
      <c r="F368" s="50"/>
      <c r="G368" s="62"/>
    </row>
    <row r="369" spans="2:7" ht="18" customHeight="1" x14ac:dyDescent="0.25">
      <c r="B369" s="50"/>
      <c r="E369" s="50"/>
      <c r="F369" s="50"/>
      <c r="G369" s="62"/>
    </row>
    <row r="370" spans="2:7" ht="18" customHeight="1" x14ac:dyDescent="0.25">
      <c r="B370" s="50"/>
      <c r="E370" s="50"/>
      <c r="F370" s="50"/>
      <c r="G370" s="62"/>
    </row>
    <row r="371" spans="2:7" ht="18" customHeight="1" x14ac:dyDescent="0.25">
      <c r="B371" s="50"/>
      <c r="E371" s="50"/>
      <c r="F371" s="50"/>
      <c r="G371" s="62"/>
    </row>
    <row r="372" spans="2:7" ht="18" customHeight="1" x14ac:dyDescent="0.25">
      <c r="B372" s="50"/>
      <c r="E372" s="50"/>
      <c r="F372" s="50"/>
      <c r="G372" s="62"/>
    </row>
    <row r="373" spans="2:7" ht="18" customHeight="1" x14ac:dyDescent="0.25">
      <c r="B373" s="50"/>
      <c r="E373" s="50"/>
      <c r="F373" s="50"/>
      <c r="G373" s="62"/>
    </row>
    <row r="374" spans="2:7" ht="18" customHeight="1" x14ac:dyDescent="0.25">
      <c r="B374" s="50"/>
      <c r="E374" s="50"/>
      <c r="F374" s="50"/>
      <c r="G374" s="62"/>
    </row>
    <row r="375" spans="2:7" ht="18" customHeight="1" x14ac:dyDescent="0.25">
      <c r="B375" s="50"/>
      <c r="E375" s="50"/>
      <c r="F375" s="50"/>
      <c r="G375" s="62"/>
    </row>
    <row r="376" spans="2:7" ht="18" customHeight="1" x14ac:dyDescent="0.25">
      <c r="B376" s="50"/>
      <c r="E376" s="50"/>
      <c r="F376" s="50"/>
      <c r="G376" s="62"/>
    </row>
    <row r="377" spans="2:7" ht="18" customHeight="1" x14ac:dyDescent="0.25">
      <c r="B377" s="50"/>
      <c r="E377" s="50"/>
      <c r="F377" s="50"/>
      <c r="G377" s="62"/>
    </row>
    <row r="378" spans="2:7" ht="18" customHeight="1" x14ac:dyDescent="0.25">
      <c r="B378" s="50"/>
      <c r="E378" s="50"/>
      <c r="F378" s="50"/>
      <c r="G378" s="62"/>
    </row>
    <row r="379" spans="2:7" ht="18" customHeight="1" x14ac:dyDescent="0.25">
      <c r="B379" s="50"/>
      <c r="E379" s="50"/>
      <c r="F379" s="50"/>
      <c r="G379" s="62"/>
    </row>
    <row r="380" spans="2:7" ht="18" customHeight="1" x14ac:dyDescent="0.25">
      <c r="B380" s="50"/>
      <c r="E380" s="50"/>
      <c r="F380" s="50"/>
      <c r="G380" s="62"/>
    </row>
    <row r="381" spans="2:7" ht="18" customHeight="1" x14ac:dyDescent="0.25">
      <c r="B381" s="50"/>
      <c r="E381" s="50"/>
      <c r="F381" s="50"/>
      <c r="G381" s="62"/>
    </row>
    <row r="382" spans="2:7" ht="18" customHeight="1" x14ac:dyDescent="0.25">
      <c r="B382" s="50"/>
      <c r="E382" s="50"/>
      <c r="F382" s="50"/>
      <c r="G382" s="62"/>
    </row>
    <row r="383" spans="2:7" ht="18" customHeight="1" x14ac:dyDescent="0.25">
      <c r="B383" s="50"/>
      <c r="E383" s="50"/>
      <c r="F383" s="50"/>
      <c r="G383" s="62"/>
    </row>
    <row r="384" spans="2:7" ht="18" customHeight="1" x14ac:dyDescent="0.25">
      <c r="B384" s="50"/>
      <c r="E384" s="50"/>
      <c r="F384" s="50"/>
      <c r="G384" s="62"/>
    </row>
    <row r="385" spans="2:7" ht="18" customHeight="1" x14ac:dyDescent="0.25">
      <c r="B385" s="50"/>
      <c r="E385" s="50"/>
      <c r="F385" s="50"/>
      <c r="G385" s="62"/>
    </row>
    <row r="386" spans="2:7" ht="18" customHeight="1" x14ac:dyDescent="0.25">
      <c r="B386" s="50"/>
      <c r="E386" s="50"/>
      <c r="F386" s="50"/>
      <c r="G386" s="62"/>
    </row>
    <row r="387" spans="2:7" ht="18" customHeight="1" x14ac:dyDescent="0.25">
      <c r="B387" s="50"/>
      <c r="E387" s="50"/>
      <c r="F387" s="50"/>
      <c r="G387" s="62"/>
    </row>
    <row r="388" spans="2:7" ht="18" customHeight="1" x14ac:dyDescent="0.25">
      <c r="B388" s="50"/>
      <c r="E388" s="50"/>
      <c r="F388" s="50"/>
      <c r="G388" s="62"/>
    </row>
    <row r="389" spans="2:7" ht="18" customHeight="1" x14ac:dyDescent="0.25">
      <c r="B389" s="50"/>
      <c r="E389" s="50"/>
      <c r="F389" s="50"/>
      <c r="G389" s="62"/>
    </row>
    <row r="390" spans="2:7" ht="18" customHeight="1" x14ac:dyDescent="0.25">
      <c r="B390" s="50"/>
      <c r="E390" s="50"/>
      <c r="F390" s="50"/>
      <c r="G390" s="62"/>
    </row>
    <row r="391" spans="2:7" ht="18" customHeight="1" x14ac:dyDescent="0.25">
      <c r="B391" s="50"/>
      <c r="E391" s="50"/>
      <c r="F391" s="50"/>
      <c r="G391" s="62"/>
    </row>
    <row r="392" spans="2:7" ht="18" customHeight="1" x14ac:dyDescent="0.25">
      <c r="B392" s="50"/>
      <c r="E392" s="50"/>
      <c r="F392" s="50"/>
      <c r="G392" s="62"/>
    </row>
    <row r="393" spans="2:7" ht="18" customHeight="1" x14ac:dyDescent="0.25">
      <c r="B393" s="50"/>
      <c r="E393" s="50"/>
      <c r="F393" s="50"/>
      <c r="G393" s="62"/>
    </row>
    <row r="394" spans="2:7" ht="18" customHeight="1" x14ac:dyDescent="0.25">
      <c r="B394" s="50"/>
      <c r="E394" s="50"/>
      <c r="F394" s="50"/>
      <c r="G394" s="62"/>
    </row>
    <row r="395" spans="2:7" ht="18" customHeight="1" x14ac:dyDescent="0.25">
      <c r="B395" s="50"/>
      <c r="E395" s="50"/>
      <c r="F395" s="50"/>
      <c r="G395" s="62"/>
    </row>
    <row r="396" spans="2:7" ht="18" customHeight="1" x14ac:dyDescent="0.25">
      <c r="B396" s="50"/>
      <c r="E396" s="50"/>
      <c r="F396" s="50"/>
      <c r="G396" s="62"/>
    </row>
    <row r="397" spans="2:7" ht="18" customHeight="1" x14ac:dyDescent="0.25">
      <c r="B397" s="50"/>
      <c r="E397" s="50"/>
      <c r="F397" s="50"/>
      <c r="G397" s="62"/>
    </row>
    <row r="398" spans="2:7" ht="18" customHeight="1" x14ac:dyDescent="0.25">
      <c r="B398" s="50"/>
      <c r="E398" s="50"/>
      <c r="F398" s="50"/>
      <c r="G398" s="62"/>
    </row>
    <row r="399" spans="2:7" ht="18" customHeight="1" x14ac:dyDescent="0.25">
      <c r="B399" s="50"/>
      <c r="E399" s="50"/>
      <c r="F399" s="50"/>
      <c r="G399" s="62"/>
    </row>
    <row r="400" spans="2:7" ht="18" customHeight="1" x14ac:dyDescent="0.25">
      <c r="B400" s="50"/>
      <c r="E400" s="50"/>
      <c r="F400" s="50"/>
      <c r="G400" s="62"/>
    </row>
    <row r="401" spans="2:7" ht="18" customHeight="1" x14ac:dyDescent="0.25">
      <c r="B401" s="50"/>
      <c r="E401" s="50"/>
      <c r="F401" s="50"/>
      <c r="G401" s="62"/>
    </row>
    <row r="402" spans="2:7" ht="18" customHeight="1" x14ac:dyDescent="0.25">
      <c r="B402" s="50"/>
      <c r="E402" s="50"/>
      <c r="F402" s="50"/>
      <c r="G402" s="62"/>
    </row>
    <row r="403" spans="2:7" ht="18" customHeight="1" x14ac:dyDescent="0.25">
      <c r="B403" s="50"/>
      <c r="E403" s="50"/>
      <c r="F403" s="50"/>
      <c r="G403" s="62"/>
    </row>
    <row r="404" spans="2:7" ht="18" customHeight="1" x14ac:dyDescent="0.25">
      <c r="B404" s="50"/>
      <c r="E404" s="50"/>
      <c r="F404" s="50"/>
      <c r="G404" s="62"/>
    </row>
    <row r="405" spans="2:7" ht="18" customHeight="1" x14ac:dyDescent="0.25">
      <c r="B405" s="50"/>
      <c r="E405" s="50"/>
      <c r="F405" s="50"/>
      <c r="G405" s="62"/>
    </row>
    <row r="406" spans="2:7" ht="18" customHeight="1" x14ac:dyDescent="0.25">
      <c r="B406" s="50"/>
      <c r="E406" s="50"/>
      <c r="F406" s="50"/>
      <c r="G406" s="62"/>
    </row>
    <row r="407" spans="2:7" ht="18" customHeight="1" x14ac:dyDescent="0.25">
      <c r="B407" s="50"/>
      <c r="E407" s="50"/>
      <c r="F407" s="50"/>
      <c r="G407" s="62"/>
    </row>
    <row r="408" spans="2:7" ht="18" customHeight="1" x14ac:dyDescent="0.25">
      <c r="B408" s="50"/>
      <c r="E408" s="50"/>
      <c r="F408" s="50"/>
      <c r="G408" s="62"/>
    </row>
    <row r="409" spans="2:7" ht="18" customHeight="1" x14ac:dyDescent="0.25">
      <c r="B409" s="50"/>
      <c r="E409" s="50"/>
      <c r="F409" s="50"/>
      <c r="G409" s="62"/>
    </row>
    <row r="410" spans="2:7" ht="18" customHeight="1" x14ac:dyDescent="0.25">
      <c r="B410" s="50"/>
      <c r="E410" s="50"/>
      <c r="F410" s="50"/>
      <c r="G410" s="62"/>
    </row>
    <row r="411" spans="2:7" ht="18" customHeight="1" x14ac:dyDescent="0.25">
      <c r="B411" s="50"/>
      <c r="E411" s="50"/>
      <c r="F411" s="50"/>
      <c r="G411" s="62"/>
    </row>
    <row r="412" spans="2:7" ht="18" customHeight="1" x14ac:dyDescent="0.25">
      <c r="B412" s="50"/>
      <c r="E412" s="50"/>
      <c r="F412" s="50"/>
      <c r="G412" s="62"/>
    </row>
    <row r="413" spans="2:7" ht="18" customHeight="1" x14ac:dyDescent="0.25">
      <c r="B413" s="50"/>
      <c r="E413" s="50"/>
      <c r="F413" s="50"/>
      <c r="G413" s="62"/>
    </row>
    <row r="414" spans="2:7" ht="18" customHeight="1" x14ac:dyDescent="0.25">
      <c r="B414" s="50"/>
      <c r="E414" s="50"/>
      <c r="F414" s="50"/>
      <c r="G414" s="62"/>
    </row>
    <row r="415" spans="2:7" ht="18" customHeight="1" x14ac:dyDescent="0.25">
      <c r="B415" s="50"/>
      <c r="E415" s="50"/>
      <c r="F415" s="50"/>
      <c r="G415" s="62"/>
    </row>
    <row r="416" spans="2:7" ht="18" customHeight="1" x14ac:dyDescent="0.25">
      <c r="B416" s="50"/>
      <c r="E416" s="50"/>
      <c r="F416" s="50"/>
      <c r="G416" s="62"/>
    </row>
    <row r="417" spans="2:7" ht="18" customHeight="1" x14ac:dyDescent="0.25">
      <c r="B417" s="50"/>
      <c r="E417" s="50"/>
      <c r="F417" s="50"/>
      <c r="G417" s="62"/>
    </row>
    <row r="418" spans="2:7" ht="18" customHeight="1" x14ac:dyDescent="0.25">
      <c r="B418" s="50"/>
      <c r="E418" s="50"/>
      <c r="F418" s="50"/>
      <c r="G418" s="62"/>
    </row>
    <row r="419" spans="2:7" ht="18" customHeight="1" x14ac:dyDescent="0.25">
      <c r="B419" s="50"/>
      <c r="E419" s="50"/>
      <c r="F419" s="50"/>
      <c r="G419" s="62"/>
    </row>
    <row r="420" spans="2:7" ht="18" customHeight="1" x14ac:dyDescent="0.25">
      <c r="B420" s="50"/>
      <c r="E420" s="50"/>
      <c r="F420" s="50"/>
      <c r="G420" s="62"/>
    </row>
    <row r="421" spans="2:7" ht="18" customHeight="1" x14ac:dyDescent="0.25">
      <c r="B421" s="50"/>
      <c r="E421" s="50"/>
      <c r="F421" s="50"/>
      <c r="G421" s="62"/>
    </row>
    <row r="422" spans="2:7" ht="18" customHeight="1" x14ac:dyDescent="0.25">
      <c r="B422" s="50"/>
      <c r="E422" s="50"/>
      <c r="F422" s="50"/>
      <c r="G422" s="62"/>
    </row>
    <row r="423" spans="2:7" ht="18" customHeight="1" x14ac:dyDescent="0.25">
      <c r="B423" s="50"/>
      <c r="E423" s="50"/>
      <c r="F423" s="50"/>
      <c r="G423" s="62"/>
    </row>
    <row r="424" spans="2:7" ht="18" customHeight="1" x14ac:dyDescent="0.25">
      <c r="B424" s="50"/>
      <c r="E424" s="50"/>
      <c r="F424" s="50"/>
      <c r="G424" s="62"/>
    </row>
    <row r="425" spans="2:7" ht="18" customHeight="1" x14ac:dyDescent="0.25">
      <c r="B425" s="50"/>
      <c r="E425" s="50"/>
      <c r="F425" s="50"/>
      <c r="G425" s="62"/>
    </row>
    <row r="426" spans="2:7" ht="18" customHeight="1" x14ac:dyDescent="0.25">
      <c r="B426" s="50"/>
      <c r="E426" s="50"/>
      <c r="F426" s="50"/>
      <c r="G426" s="62"/>
    </row>
    <row r="427" spans="2:7" ht="18" customHeight="1" x14ac:dyDescent="0.25">
      <c r="B427" s="50"/>
      <c r="E427" s="50"/>
      <c r="F427" s="50"/>
      <c r="G427" s="62"/>
    </row>
    <row r="428" spans="2:7" ht="18" customHeight="1" x14ac:dyDescent="0.25">
      <c r="B428" s="50"/>
      <c r="E428" s="50"/>
      <c r="F428" s="50"/>
      <c r="G428" s="62"/>
    </row>
    <row r="429" spans="2:7" ht="18" customHeight="1" x14ac:dyDescent="0.25">
      <c r="B429" s="50"/>
      <c r="E429" s="50"/>
      <c r="F429" s="50"/>
      <c r="G429" s="62"/>
    </row>
    <row r="430" spans="2:7" ht="18" customHeight="1" x14ac:dyDescent="0.25">
      <c r="B430" s="50"/>
      <c r="E430" s="50"/>
      <c r="F430" s="50"/>
      <c r="G430" s="62"/>
    </row>
    <row r="431" spans="2:7" ht="18" customHeight="1" x14ac:dyDescent="0.25">
      <c r="B431" s="50"/>
      <c r="E431" s="50"/>
      <c r="F431" s="50"/>
      <c r="G431" s="62"/>
    </row>
    <row r="432" spans="2:7" ht="18" customHeight="1" x14ac:dyDescent="0.25">
      <c r="B432" s="50"/>
      <c r="E432" s="50"/>
      <c r="F432" s="50"/>
      <c r="G432" s="62"/>
    </row>
    <row r="433" spans="2:7" ht="18" customHeight="1" x14ac:dyDescent="0.25">
      <c r="B433" s="50"/>
      <c r="E433" s="50"/>
      <c r="F433" s="50"/>
      <c r="G433" s="62"/>
    </row>
    <row r="434" spans="2:7" ht="18" customHeight="1" x14ac:dyDescent="0.25">
      <c r="B434" s="50"/>
      <c r="E434" s="50"/>
      <c r="F434" s="50"/>
      <c r="G434" s="62"/>
    </row>
    <row r="435" spans="2:7" ht="18" customHeight="1" x14ac:dyDescent="0.25">
      <c r="B435" s="50"/>
      <c r="E435" s="50"/>
      <c r="F435" s="50"/>
      <c r="G435" s="62"/>
    </row>
    <row r="436" spans="2:7" ht="18" customHeight="1" x14ac:dyDescent="0.25">
      <c r="B436" s="50"/>
      <c r="E436" s="50"/>
      <c r="F436" s="50"/>
      <c r="G436" s="62"/>
    </row>
    <row r="437" spans="2:7" ht="18" customHeight="1" x14ac:dyDescent="0.25">
      <c r="B437" s="50"/>
      <c r="E437" s="50"/>
      <c r="F437" s="50"/>
      <c r="G437" s="62"/>
    </row>
    <row r="438" spans="2:7" ht="18" customHeight="1" x14ac:dyDescent="0.25">
      <c r="B438" s="50"/>
      <c r="E438" s="50"/>
      <c r="F438" s="50"/>
      <c r="G438" s="62"/>
    </row>
    <row r="439" spans="2:7" ht="18" customHeight="1" x14ac:dyDescent="0.25">
      <c r="B439" s="50"/>
      <c r="E439" s="50"/>
      <c r="F439" s="50"/>
      <c r="G439" s="62"/>
    </row>
    <row r="440" spans="2:7" ht="18" customHeight="1" x14ac:dyDescent="0.25">
      <c r="B440" s="50"/>
      <c r="E440" s="50"/>
      <c r="F440" s="50"/>
      <c r="G440" s="62"/>
    </row>
    <row r="441" spans="2:7" ht="18" customHeight="1" x14ac:dyDescent="0.25">
      <c r="B441" s="50"/>
      <c r="E441" s="50"/>
      <c r="F441" s="50"/>
      <c r="G441" s="62"/>
    </row>
    <row r="442" spans="2:7" ht="18" customHeight="1" x14ac:dyDescent="0.25">
      <c r="B442" s="50"/>
      <c r="E442" s="50"/>
      <c r="F442" s="50"/>
      <c r="G442" s="62"/>
    </row>
    <row r="443" spans="2:7" ht="18" customHeight="1" x14ac:dyDescent="0.25">
      <c r="B443" s="50"/>
      <c r="E443" s="50"/>
      <c r="F443" s="50"/>
      <c r="G443" s="62"/>
    </row>
    <row r="444" spans="2:7" ht="18" customHeight="1" x14ac:dyDescent="0.25">
      <c r="B444" s="50"/>
      <c r="E444" s="50"/>
      <c r="F444" s="50"/>
      <c r="G444" s="62"/>
    </row>
    <row r="445" spans="2:7" ht="18" customHeight="1" x14ac:dyDescent="0.25">
      <c r="B445" s="50"/>
      <c r="E445" s="50"/>
      <c r="F445" s="50"/>
      <c r="G445" s="62"/>
    </row>
    <row r="446" spans="2:7" ht="18" customHeight="1" x14ac:dyDescent="0.25">
      <c r="B446" s="50"/>
      <c r="E446" s="50"/>
      <c r="F446" s="50"/>
      <c r="G446" s="62"/>
    </row>
    <row r="447" spans="2:7" ht="18" customHeight="1" x14ac:dyDescent="0.25">
      <c r="B447" s="50"/>
      <c r="E447" s="50"/>
      <c r="F447" s="50"/>
      <c r="G447" s="62"/>
    </row>
    <row r="448" spans="2:7" ht="18" customHeight="1" x14ac:dyDescent="0.25">
      <c r="B448" s="50"/>
      <c r="E448" s="50"/>
      <c r="F448" s="50"/>
      <c r="G448" s="62"/>
    </row>
    <row r="449" spans="2:7" ht="18" customHeight="1" x14ac:dyDescent="0.25">
      <c r="B449" s="50"/>
      <c r="E449" s="50"/>
      <c r="F449" s="50"/>
      <c r="G449" s="62"/>
    </row>
    <row r="450" spans="2:7" ht="18" customHeight="1" x14ac:dyDescent="0.25">
      <c r="B450" s="50"/>
      <c r="E450" s="50"/>
      <c r="F450" s="50"/>
      <c r="G450" s="62"/>
    </row>
    <row r="451" spans="2:7" ht="18" customHeight="1" x14ac:dyDescent="0.25">
      <c r="B451" s="50"/>
      <c r="E451" s="50"/>
      <c r="F451" s="50"/>
      <c r="G451" s="62"/>
    </row>
    <row r="452" spans="2:7" ht="18" customHeight="1" x14ac:dyDescent="0.25">
      <c r="B452" s="50"/>
      <c r="E452" s="50"/>
      <c r="F452" s="50"/>
      <c r="G452" s="62"/>
    </row>
    <row r="453" spans="2:7" ht="18" customHeight="1" x14ac:dyDescent="0.25">
      <c r="B453" s="50"/>
      <c r="E453" s="50"/>
      <c r="F453" s="50"/>
      <c r="G453" s="62"/>
    </row>
    <row r="454" spans="2:7" ht="18" customHeight="1" x14ac:dyDescent="0.25">
      <c r="B454" s="50"/>
      <c r="E454" s="50"/>
      <c r="F454" s="50"/>
      <c r="G454" s="62"/>
    </row>
    <row r="455" spans="2:7" ht="18" customHeight="1" x14ac:dyDescent="0.25">
      <c r="B455" s="50"/>
      <c r="E455" s="50"/>
      <c r="F455" s="50"/>
      <c r="G455" s="62"/>
    </row>
    <row r="456" spans="2:7" ht="18" customHeight="1" x14ac:dyDescent="0.25">
      <c r="B456" s="50"/>
      <c r="E456" s="50"/>
      <c r="F456" s="50"/>
      <c r="G456" s="62"/>
    </row>
    <row r="457" spans="2:7" ht="18" customHeight="1" x14ac:dyDescent="0.25">
      <c r="B457" s="50"/>
      <c r="E457" s="50"/>
      <c r="F457" s="50"/>
      <c r="G457" s="62"/>
    </row>
    <row r="458" spans="2:7" ht="18" customHeight="1" x14ac:dyDescent="0.25">
      <c r="B458" s="50"/>
      <c r="E458" s="50"/>
      <c r="F458" s="50"/>
      <c r="G458" s="62"/>
    </row>
    <row r="459" spans="2:7" ht="18" customHeight="1" x14ac:dyDescent="0.25">
      <c r="B459" s="50"/>
      <c r="E459" s="50"/>
      <c r="F459" s="50"/>
      <c r="G459" s="62"/>
    </row>
    <row r="460" spans="2:7" ht="18" customHeight="1" x14ac:dyDescent="0.25">
      <c r="B460" s="50"/>
      <c r="E460" s="50"/>
      <c r="F460" s="50"/>
      <c r="G460" s="62"/>
    </row>
    <row r="461" spans="2:7" ht="18" customHeight="1" x14ac:dyDescent="0.25">
      <c r="B461" s="50"/>
      <c r="E461" s="50"/>
      <c r="F461" s="50"/>
      <c r="G461" s="62"/>
    </row>
    <row r="462" spans="2:7" ht="18" customHeight="1" x14ac:dyDescent="0.25">
      <c r="B462" s="50"/>
      <c r="E462" s="50"/>
      <c r="F462" s="50"/>
      <c r="G462" s="62"/>
    </row>
    <row r="463" spans="2:7" ht="18" customHeight="1" x14ac:dyDescent="0.25">
      <c r="B463" s="50"/>
      <c r="E463" s="50"/>
      <c r="F463" s="50"/>
      <c r="G463" s="62"/>
    </row>
    <row r="464" spans="2:7" ht="18" customHeight="1" x14ac:dyDescent="0.25">
      <c r="B464" s="50"/>
      <c r="E464" s="50"/>
      <c r="F464" s="50"/>
      <c r="G464" s="62"/>
    </row>
    <row r="465" spans="2:7" ht="18" customHeight="1" x14ac:dyDescent="0.25">
      <c r="B465" s="50"/>
      <c r="E465" s="50"/>
      <c r="F465" s="50"/>
      <c r="G465" s="62"/>
    </row>
    <row r="466" spans="2:7" ht="18" customHeight="1" x14ac:dyDescent="0.25">
      <c r="B466" s="50"/>
      <c r="E466" s="50"/>
      <c r="F466" s="50"/>
      <c r="G466" s="62"/>
    </row>
    <row r="467" spans="2:7" ht="18" customHeight="1" x14ac:dyDescent="0.25">
      <c r="B467" s="50"/>
      <c r="E467" s="50"/>
      <c r="F467" s="50"/>
      <c r="G467" s="62"/>
    </row>
    <row r="468" spans="2:7" ht="18" customHeight="1" x14ac:dyDescent="0.25">
      <c r="B468" s="50"/>
      <c r="E468" s="50"/>
      <c r="F468" s="50"/>
      <c r="G468" s="62"/>
    </row>
    <row r="469" spans="2:7" ht="18" customHeight="1" x14ac:dyDescent="0.25">
      <c r="B469" s="50"/>
      <c r="E469" s="50"/>
      <c r="F469" s="50"/>
      <c r="G469" s="62"/>
    </row>
    <row r="470" spans="2:7" ht="18" customHeight="1" x14ac:dyDescent="0.25">
      <c r="B470" s="50"/>
      <c r="E470" s="50"/>
      <c r="F470" s="50"/>
      <c r="G470" s="62"/>
    </row>
    <row r="471" spans="2:7" ht="18" customHeight="1" x14ac:dyDescent="0.25">
      <c r="B471" s="50"/>
      <c r="E471" s="50"/>
      <c r="F471" s="50"/>
      <c r="G471" s="62"/>
    </row>
    <row r="472" spans="2:7" ht="18" customHeight="1" x14ac:dyDescent="0.25">
      <c r="B472" s="50"/>
      <c r="E472" s="50"/>
      <c r="F472" s="50"/>
      <c r="G472" s="62"/>
    </row>
    <row r="473" spans="2:7" ht="18" customHeight="1" x14ac:dyDescent="0.25">
      <c r="B473" s="50"/>
      <c r="E473" s="50"/>
      <c r="F473" s="50"/>
      <c r="G473" s="62"/>
    </row>
    <row r="474" spans="2:7" ht="18" customHeight="1" x14ac:dyDescent="0.25">
      <c r="B474" s="50"/>
      <c r="E474" s="50"/>
      <c r="F474" s="50"/>
      <c r="G474" s="62"/>
    </row>
    <row r="475" spans="2:7" ht="18" customHeight="1" x14ac:dyDescent="0.25">
      <c r="B475" s="50"/>
      <c r="E475" s="50"/>
      <c r="F475" s="50"/>
      <c r="G475" s="62"/>
    </row>
    <row r="476" spans="2:7" ht="18" customHeight="1" x14ac:dyDescent="0.25">
      <c r="B476" s="50"/>
      <c r="E476" s="50"/>
      <c r="F476" s="50"/>
      <c r="G476" s="62"/>
    </row>
    <row r="477" spans="2:7" ht="18" customHeight="1" x14ac:dyDescent="0.25">
      <c r="B477" s="50"/>
      <c r="E477" s="50"/>
      <c r="F477" s="50"/>
      <c r="G477" s="62"/>
    </row>
    <row r="478" spans="2:7" ht="18" customHeight="1" x14ac:dyDescent="0.25">
      <c r="B478" s="50"/>
      <c r="E478" s="50"/>
      <c r="F478" s="50"/>
      <c r="G478" s="62"/>
    </row>
    <row r="479" spans="2:7" ht="18" customHeight="1" x14ac:dyDescent="0.25">
      <c r="B479" s="50"/>
      <c r="E479" s="50"/>
      <c r="F479" s="50"/>
      <c r="G479" s="62"/>
    </row>
    <row r="480" spans="2:7" ht="18" customHeight="1" x14ac:dyDescent="0.25">
      <c r="B480" s="50"/>
      <c r="E480" s="50"/>
      <c r="F480" s="50"/>
      <c r="G480" s="62"/>
    </row>
    <row r="481" spans="2:7" ht="18" customHeight="1" x14ac:dyDescent="0.25">
      <c r="B481" s="50"/>
      <c r="E481" s="50"/>
      <c r="F481" s="50"/>
      <c r="G481" s="62"/>
    </row>
    <row r="482" spans="2:7" ht="18" customHeight="1" x14ac:dyDescent="0.25">
      <c r="B482" s="50"/>
      <c r="E482" s="50"/>
      <c r="F482" s="50"/>
      <c r="G482" s="62"/>
    </row>
    <row r="483" spans="2:7" ht="18" customHeight="1" x14ac:dyDescent="0.25">
      <c r="B483" s="50"/>
      <c r="E483" s="50"/>
      <c r="F483" s="50"/>
      <c r="G483" s="62"/>
    </row>
    <row r="484" spans="2:7" ht="18" customHeight="1" x14ac:dyDescent="0.25">
      <c r="B484" s="50"/>
      <c r="E484" s="50"/>
      <c r="F484" s="50"/>
      <c r="G484" s="62"/>
    </row>
    <row r="485" spans="2:7" ht="18" customHeight="1" x14ac:dyDescent="0.25">
      <c r="B485" s="50"/>
      <c r="E485" s="50"/>
      <c r="F485" s="50"/>
      <c r="G485" s="62"/>
    </row>
    <row r="486" spans="2:7" ht="18" customHeight="1" x14ac:dyDescent="0.25">
      <c r="B486" s="50"/>
      <c r="E486" s="50"/>
      <c r="F486" s="50"/>
      <c r="G486" s="62"/>
    </row>
    <row r="487" spans="2:7" ht="18" customHeight="1" x14ac:dyDescent="0.25">
      <c r="B487" s="50"/>
      <c r="E487" s="50"/>
      <c r="F487" s="50"/>
      <c r="G487" s="62"/>
    </row>
    <row r="488" spans="2:7" ht="18" customHeight="1" x14ac:dyDescent="0.25">
      <c r="B488" s="50"/>
      <c r="E488" s="50"/>
      <c r="F488" s="50"/>
      <c r="G488" s="62"/>
    </row>
    <row r="489" spans="2:7" ht="18" customHeight="1" x14ac:dyDescent="0.25">
      <c r="B489" s="50"/>
      <c r="E489" s="50"/>
      <c r="F489" s="50"/>
      <c r="G489" s="62"/>
    </row>
    <row r="490" spans="2:7" ht="18" customHeight="1" x14ac:dyDescent="0.25">
      <c r="B490" s="50"/>
      <c r="E490" s="50"/>
      <c r="F490" s="50"/>
      <c r="G490" s="62"/>
    </row>
    <row r="491" spans="2:7" ht="18" customHeight="1" x14ac:dyDescent="0.25">
      <c r="B491" s="50"/>
      <c r="E491" s="50"/>
      <c r="F491" s="50"/>
      <c r="G491" s="62"/>
    </row>
    <row r="492" spans="2:7" ht="18" customHeight="1" x14ac:dyDescent="0.25">
      <c r="B492" s="50"/>
      <c r="E492" s="50"/>
      <c r="F492" s="50"/>
      <c r="G492" s="62"/>
    </row>
    <row r="493" spans="2:7" ht="18" customHeight="1" x14ac:dyDescent="0.25">
      <c r="B493" s="50"/>
      <c r="E493" s="50"/>
      <c r="F493" s="50"/>
      <c r="G493" s="62"/>
    </row>
    <row r="494" spans="2:7" ht="18" customHeight="1" x14ac:dyDescent="0.25">
      <c r="B494" s="50"/>
      <c r="E494" s="50"/>
      <c r="F494" s="50"/>
      <c r="G494" s="62"/>
    </row>
    <row r="495" spans="2:7" ht="18" customHeight="1" x14ac:dyDescent="0.25">
      <c r="B495" s="50"/>
      <c r="E495" s="50"/>
      <c r="F495" s="50"/>
      <c r="G495" s="62"/>
    </row>
    <row r="496" spans="2:7" ht="18" customHeight="1" x14ac:dyDescent="0.25">
      <c r="B496" s="50"/>
      <c r="E496" s="50"/>
      <c r="F496" s="50"/>
      <c r="G496" s="62"/>
    </row>
    <row r="497" spans="2:7" ht="18" customHeight="1" x14ac:dyDescent="0.25">
      <c r="B497" s="50"/>
      <c r="E497" s="50"/>
      <c r="F497" s="50"/>
      <c r="G497" s="62"/>
    </row>
    <row r="498" spans="2:7" ht="18" customHeight="1" x14ac:dyDescent="0.25">
      <c r="B498" s="50"/>
      <c r="E498" s="50"/>
      <c r="F498" s="50"/>
      <c r="G498" s="62"/>
    </row>
    <row r="499" spans="2:7" ht="18" customHeight="1" x14ac:dyDescent="0.25">
      <c r="B499" s="50"/>
      <c r="E499" s="50"/>
      <c r="F499" s="50"/>
      <c r="G499" s="62"/>
    </row>
    <row r="500" spans="2:7" ht="18" customHeight="1" x14ac:dyDescent="0.25">
      <c r="B500" s="50"/>
      <c r="E500" s="50"/>
      <c r="F500" s="50"/>
      <c r="G500" s="62"/>
    </row>
    <row r="501" spans="2:7" ht="18" customHeight="1" x14ac:dyDescent="0.25">
      <c r="B501" s="50"/>
      <c r="E501" s="50"/>
      <c r="F501" s="50"/>
      <c r="G501" s="62"/>
    </row>
    <row r="502" spans="2:7" ht="18" customHeight="1" x14ac:dyDescent="0.25">
      <c r="B502" s="50"/>
      <c r="E502" s="50"/>
      <c r="F502" s="50"/>
      <c r="G502" s="62"/>
    </row>
    <row r="503" spans="2:7" ht="18" customHeight="1" x14ac:dyDescent="0.25">
      <c r="B503" s="50"/>
      <c r="E503" s="50"/>
      <c r="F503" s="50"/>
      <c r="G503" s="62"/>
    </row>
    <row r="504" spans="2:7" ht="18" customHeight="1" x14ac:dyDescent="0.25">
      <c r="B504" s="50"/>
      <c r="E504" s="50"/>
      <c r="F504" s="50"/>
      <c r="G504" s="62"/>
    </row>
    <row r="505" spans="2:7" ht="18" customHeight="1" x14ac:dyDescent="0.25">
      <c r="B505" s="50"/>
      <c r="E505" s="50"/>
      <c r="F505" s="50"/>
      <c r="G505" s="62"/>
    </row>
    <row r="506" spans="2:7" ht="18" customHeight="1" x14ac:dyDescent="0.25">
      <c r="B506" s="50"/>
      <c r="E506" s="50"/>
      <c r="F506" s="50"/>
      <c r="G506" s="62"/>
    </row>
    <row r="507" spans="2:7" ht="18" customHeight="1" x14ac:dyDescent="0.25">
      <c r="B507" s="50"/>
      <c r="E507" s="50"/>
      <c r="F507" s="50"/>
      <c r="G507" s="62"/>
    </row>
    <row r="508" spans="2:7" ht="18" customHeight="1" x14ac:dyDescent="0.25">
      <c r="B508" s="50"/>
      <c r="E508" s="50"/>
      <c r="F508" s="50"/>
      <c r="G508" s="62"/>
    </row>
    <row r="509" spans="2:7" ht="18" customHeight="1" x14ac:dyDescent="0.25">
      <c r="B509" s="50"/>
      <c r="E509" s="50"/>
      <c r="F509" s="50"/>
      <c r="G509" s="62"/>
    </row>
    <row r="510" spans="2:7" ht="18" customHeight="1" x14ac:dyDescent="0.25">
      <c r="B510" s="50"/>
      <c r="E510" s="50"/>
      <c r="F510" s="50"/>
      <c r="G510" s="62"/>
    </row>
    <row r="511" spans="2:7" ht="18" customHeight="1" x14ac:dyDescent="0.25">
      <c r="B511" s="50"/>
      <c r="E511" s="50"/>
      <c r="F511" s="50"/>
      <c r="G511" s="62"/>
    </row>
    <row r="512" spans="2:7" ht="18" customHeight="1" x14ac:dyDescent="0.25">
      <c r="B512" s="50"/>
      <c r="E512" s="50"/>
      <c r="F512" s="50"/>
      <c r="G512" s="62"/>
    </row>
    <row r="513" spans="2:7" ht="18" customHeight="1" x14ac:dyDescent="0.25">
      <c r="B513" s="50"/>
      <c r="E513" s="50"/>
      <c r="F513" s="50"/>
      <c r="G513" s="62"/>
    </row>
    <row r="514" spans="2:7" ht="18" customHeight="1" x14ac:dyDescent="0.25">
      <c r="B514" s="50"/>
      <c r="E514" s="50"/>
      <c r="F514" s="50"/>
      <c r="G514" s="62"/>
    </row>
    <row r="515" spans="2:7" ht="18" customHeight="1" x14ac:dyDescent="0.25">
      <c r="B515" s="50"/>
      <c r="E515" s="50"/>
      <c r="F515" s="50"/>
      <c r="G515" s="62"/>
    </row>
    <row r="516" spans="2:7" ht="18" customHeight="1" x14ac:dyDescent="0.25">
      <c r="B516" s="50"/>
      <c r="E516" s="50"/>
      <c r="F516" s="50"/>
      <c r="G516" s="62"/>
    </row>
    <row r="517" spans="2:7" ht="18" customHeight="1" x14ac:dyDescent="0.25">
      <c r="B517" s="50"/>
      <c r="E517" s="50"/>
      <c r="F517" s="50"/>
      <c r="G517" s="62"/>
    </row>
    <row r="518" spans="2:7" ht="18" customHeight="1" x14ac:dyDescent="0.25">
      <c r="B518" s="50"/>
      <c r="E518" s="50"/>
      <c r="F518" s="50"/>
      <c r="G518" s="62"/>
    </row>
    <row r="519" spans="2:7" ht="18" customHeight="1" x14ac:dyDescent="0.25">
      <c r="B519" s="50"/>
      <c r="E519" s="50"/>
      <c r="F519" s="50"/>
      <c r="G519" s="62"/>
    </row>
    <row r="520" spans="2:7" ht="18" customHeight="1" x14ac:dyDescent="0.25">
      <c r="B520" s="50"/>
      <c r="E520" s="50"/>
      <c r="F520" s="50"/>
      <c r="G520" s="62"/>
    </row>
    <row r="521" spans="2:7" ht="18" customHeight="1" x14ac:dyDescent="0.25">
      <c r="B521" s="50"/>
      <c r="E521" s="50"/>
      <c r="F521" s="50"/>
      <c r="G521" s="62"/>
    </row>
    <row r="522" spans="2:7" ht="18" customHeight="1" x14ac:dyDescent="0.25">
      <c r="B522" s="50"/>
      <c r="E522" s="50"/>
      <c r="F522" s="50"/>
      <c r="G522" s="62"/>
    </row>
    <row r="523" spans="2:7" ht="18" customHeight="1" x14ac:dyDescent="0.25">
      <c r="B523" s="50"/>
      <c r="E523" s="50"/>
      <c r="F523" s="50"/>
      <c r="G523" s="62"/>
    </row>
    <row r="524" spans="2:7" ht="18" customHeight="1" x14ac:dyDescent="0.25">
      <c r="B524" s="50"/>
      <c r="E524" s="50"/>
      <c r="F524" s="50"/>
      <c r="G524" s="62"/>
    </row>
    <row r="525" spans="2:7" ht="18" customHeight="1" x14ac:dyDescent="0.25">
      <c r="B525" s="50"/>
      <c r="E525" s="50"/>
      <c r="F525" s="50"/>
      <c r="G525" s="62"/>
    </row>
    <row r="526" spans="2:7" ht="18" customHeight="1" x14ac:dyDescent="0.25">
      <c r="B526" s="50"/>
      <c r="E526" s="50"/>
      <c r="F526" s="50"/>
      <c r="G526" s="62"/>
    </row>
    <row r="527" spans="2:7" ht="18" customHeight="1" x14ac:dyDescent="0.25">
      <c r="B527" s="50"/>
      <c r="E527" s="50"/>
      <c r="F527" s="50"/>
      <c r="G527" s="62"/>
    </row>
    <row r="528" spans="2:7" ht="18" customHeight="1" x14ac:dyDescent="0.25">
      <c r="B528" s="50"/>
      <c r="E528" s="50"/>
      <c r="F528" s="50"/>
      <c r="G528" s="62"/>
    </row>
    <row r="529" spans="2:7" ht="18" customHeight="1" x14ac:dyDescent="0.25">
      <c r="B529" s="50"/>
      <c r="E529" s="50"/>
      <c r="F529" s="50"/>
      <c r="G529" s="62"/>
    </row>
    <row r="530" spans="2:7" ht="18" customHeight="1" x14ac:dyDescent="0.25">
      <c r="B530" s="50"/>
      <c r="E530" s="50"/>
      <c r="F530" s="50"/>
      <c r="G530" s="62"/>
    </row>
    <row r="531" spans="2:7" ht="18" customHeight="1" x14ac:dyDescent="0.25">
      <c r="B531" s="50"/>
      <c r="E531" s="50"/>
      <c r="F531" s="50"/>
      <c r="G531" s="62"/>
    </row>
    <row r="532" spans="2:7" ht="18" customHeight="1" x14ac:dyDescent="0.25">
      <c r="B532" s="50"/>
      <c r="E532" s="50"/>
      <c r="F532" s="50"/>
      <c r="G532" s="62"/>
    </row>
    <row r="533" spans="2:7" ht="18" customHeight="1" x14ac:dyDescent="0.25">
      <c r="B533" s="50"/>
      <c r="E533" s="50"/>
      <c r="F533" s="50"/>
      <c r="G533" s="62"/>
    </row>
    <row r="534" spans="2:7" ht="18" customHeight="1" x14ac:dyDescent="0.25">
      <c r="B534" s="50"/>
      <c r="E534" s="50"/>
      <c r="F534" s="50"/>
      <c r="G534" s="62"/>
    </row>
    <row r="535" spans="2:7" ht="18" customHeight="1" x14ac:dyDescent="0.25">
      <c r="B535" s="50"/>
      <c r="E535" s="50"/>
      <c r="F535" s="50"/>
      <c r="G535" s="62"/>
    </row>
    <row r="536" spans="2:7" ht="18" customHeight="1" x14ac:dyDescent="0.25">
      <c r="B536" s="50"/>
      <c r="E536" s="50"/>
      <c r="F536" s="50"/>
      <c r="G536" s="62"/>
    </row>
    <row r="537" spans="2:7" ht="18" customHeight="1" x14ac:dyDescent="0.25">
      <c r="B537" s="50"/>
      <c r="E537" s="50"/>
      <c r="F537" s="50"/>
      <c r="G537" s="62"/>
    </row>
    <row r="538" spans="2:7" ht="18" customHeight="1" x14ac:dyDescent="0.25">
      <c r="B538" s="50"/>
      <c r="E538" s="50"/>
      <c r="F538" s="50"/>
      <c r="G538" s="62"/>
    </row>
    <row r="539" spans="2:7" ht="18" customHeight="1" x14ac:dyDescent="0.25">
      <c r="B539" s="50"/>
      <c r="E539" s="50"/>
      <c r="F539" s="50"/>
      <c r="G539" s="62"/>
    </row>
    <row r="540" spans="2:7" ht="18" customHeight="1" x14ac:dyDescent="0.25">
      <c r="B540" s="50"/>
      <c r="E540" s="50"/>
      <c r="F540" s="50"/>
      <c r="G540" s="62"/>
    </row>
    <row r="541" spans="2:7" ht="18" customHeight="1" x14ac:dyDescent="0.25">
      <c r="B541" s="50"/>
      <c r="E541" s="50"/>
      <c r="F541" s="50"/>
      <c r="G541" s="62"/>
    </row>
    <row r="542" spans="2:7" ht="18" customHeight="1" x14ac:dyDescent="0.25">
      <c r="B542" s="50"/>
      <c r="E542" s="50"/>
      <c r="F542" s="50"/>
      <c r="G542" s="62"/>
    </row>
    <row r="543" spans="2:7" ht="18" customHeight="1" x14ac:dyDescent="0.25">
      <c r="B543" s="50"/>
      <c r="E543" s="50"/>
      <c r="F543" s="50"/>
      <c r="G543" s="62"/>
    </row>
    <row r="544" spans="2:7" ht="18" customHeight="1" x14ac:dyDescent="0.25">
      <c r="B544" s="50"/>
      <c r="E544" s="50"/>
      <c r="F544" s="50"/>
      <c r="G544" s="62"/>
    </row>
    <row r="545" spans="2:7" ht="18" customHeight="1" x14ac:dyDescent="0.25">
      <c r="B545" s="50"/>
      <c r="E545" s="50"/>
      <c r="F545" s="50"/>
      <c r="G545" s="62"/>
    </row>
    <row r="546" spans="2:7" ht="18" customHeight="1" x14ac:dyDescent="0.25">
      <c r="B546" s="50"/>
      <c r="E546" s="50"/>
      <c r="F546" s="50"/>
      <c r="G546" s="62"/>
    </row>
    <row r="547" spans="2:7" ht="18" customHeight="1" x14ac:dyDescent="0.25">
      <c r="B547" s="50"/>
      <c r="E547" s="50"/>
      <c r="F547" s="50"/>
      <c r="G547" s="62"/>
    </row>
    <row r="548" spans="2:7" ht="18" customHeight="1" x14ac:dyDescent="0.25">
      <c r="B548" s="50"/>
      <c r="E548" s="50"/>
      <c r="F548" s="50"/>
      <c r="G548" s="62"/>
    </row>
    <row r="549" spans="2:7" ht="18" customHeight="1" x14ac:dyDescent="0.25">
      <c r="B549" s="50"/>
      <c r="E549" s="50"/>
      <c r="F549" s="50"/>
      <c r="G549" s="62"/>
    </row>
    <row r="550" spans="2:7" ht="18" customHeight="1" x14ac:dyDescent="0.25">
      <c r="B550" s="50"/>
      <c r="E550" s="50"/>
      <c r="F550" s="50"/>
      <c r="G550" s="62"/>
    </row>
    <row r="551" spans="2:7" ht="18" customHeight="1" x14ac:dyDescent="0.25">
      <c r="B551" s="50"/>
      <c r="E551" s="50"/>
      <c r="F551" s="50"/>
      <c r="G551" s="62"/>
    </row>
    <row r="552" spans="2:7" ht="18" customHeight="1" x14ac:dyDescent="0.25">
      <c r="B552" s="50"/>
      <c r="E552" s="50"/>
      <c r="F552" s="50"/>
      <c r="G552" s="62"/>
    </row>
    <row r="553" spans="2:7" ht="18" customHeight="1" x14ac:dyDescent="0.25">
      <c r="B553" s="50"/>
      <c r="E553" s="50"/>
      <c r="F553" s="50"/>
      <c r="G553" s="62"/>
    </row>
    <row r="554" spans="2:7" ht="18" customHeight="1" x14ac:dyDescent="0.25">
      <c r="B554" s="50"/>
      <c r="E554" s="50"/>
      <c r="F554" s="50"/>
      <c r="G554" s="62"/>
    </row>
    <row r="555" spans="2:7" ht="18" customHeight="1" x14ac:dyDescent="0.25">
      <c r="B555" s="50"/>
      <c r="E555" s="50"/>
      <c r="F555" s="50"/>
      <c r="G555" s="62"/>
    </row>
    <row r="556" spans="2:7" ht="18" customHeight="1" x14ac:dyDescent="0.25">
      <c r="B556" s="50"/>
      <c r="E556" s="50"/>
      <c r="F556" s="50"/>
      <c r="G556" s="62"/>
    </row>
    <row r="557" spans="2:7" ht="18" customHeight="1" x14ac:dyDescent="0.25">
      <c r="B557" s="50"/>
      <c r="E557" s="50"/>
      <c r="F557" s="50"/>
      <c r="G557" s="62"/>
    </row>
    <row r="558" spans="2:7" ht="18" customHeight="1" x14ac:dyDescent="0.25">
      <c r="B558" s="50"/>
      <c r="E558" s="50"/>
      <c r="F558" s="50"/>
      <c r="G558" s="62"/>
    </row>
    <row r="559" spans="2:7" ht="18" customHeight="1" x14ac:dyDescent="0.25">
      <c r="B559" s="50"/>
      <c r="E559" s="50"/>
      <c r="F559" s="50"/>
      <c r="G559" s="62"/>
    </row>
    <row r="560" spans="2:7" ht="18" customHeight="1" x14ac:dyDescent="0.25">
      <c r="B560" s="50"/>
      <c r="E560" s="50"/>
      <c r="F560" s="50"/>
      <c r="G560" s="62"/>
    </row>
    <row r="561" spans="2:7" ht="18" customHeight="1" x14ac:dyDescent="0.25">
      <c r="B561" s="50"/>
      <c r="E561" s="50"/>
      <c r="F561" s="50"/>
      <c r="G561" s="62"/>
    </row>
    <row r="562" spans="2:7" ht="18" customHeight="1" x14ac:dyDescent="0.25">
      <c r="B562" s="50"/>
      <c r="E562" s="50"/>
      <c r="F562" s="50"/>
      <c r="G562" s="62"/>
    </row>
    <row r="563" spans="2:7" ht="18" customHeight="1" x14ac:dyDescent="0.25">
      <c r="B563" s="50"/>
      <c r="E563" s="50"/>
      <c r="F563" s="50"/>
      <c r="G563" s="62"/>
    </row>
    <row r="564" spans="2:7" ht="18" customHeight="1" x14ac:dyDescent="0.25">
      <c r="B564" s="50"/>
      <c r="E564" s="50"/>
      <c r="F564" s="50"/>
      <c r="G564" s="62"/>
    </row>
    <row r="565" spans="2:7" ht="18" customHeight="1" x14ac:dyDescent="0.25">
      <c r="B565" s="50"/>
      <c r="E565" s="50"/>
      <c r="F565" s="50"/>
      <c r="G565" s="62"/>
    </row>
    <row r="566" spans="2:7" ht="18" customHeight="1" x14ac:dyDescent="0.25">
      <c r="B566" s="50"/>
      <c r="E566" s="50"/>
      <c r="F566" s="50"/>
      <c r="G566" s="62"/>
    </row>
    <row r="567" spans="2:7" ht="18" customHeight="1" x14ac:dyDescent="0.25">
      <c r="B567" s="50"/>
      <c r="E567" s="50"/>
      <c r="F567" s="50"/>
      <c r="G567" s="62"/>
    </row>
    <row r="568" spans="2:7" ht="18" customHeight="1" x14ac:dyDescent="0.25">
      <c r="B568" s="50"/>
      <c r="E568" s="50"/>
      <c r="F568" s="50"/>
      <c r="G568" s="62"/>
    </row>
    <row r="569" spans="2:7" ht="18" customHeight="1" x14ac:dyDescent="0.25">
      <c r="B569" s="50"/>
      <c r="E569" s="50"/>
      <c r="F569" s="50"/>
      <c r="G569" s="62"/>
    </row>
    <row r="570" spans="2:7" ht="18" customHeight="1" x14ac:dyDescent="0.25">
      <c r="B570" s="50"/>
      <c r="E570" s="50"/>
      <c r="F570" s="50"/>
      <c r="G570" s="62"/>
    </row>
    <row r="571" spans="2:7" ht="18" customHeight="1" x14ac:dyDescent="0.25">
      <c r="B571" s="50"/>
      <c r="E571" s="50"/>
      <c r="F571" s="50"/>
      <c r="G571" s="62"/>
    </row>
    <row r="572" spans="2:7" ht="18" customHeight="1" x14ac:dyDescent="0.25">
      <c r="B572" s="50"/>
      <c r="E572" s="50"/>
      <c r="F572" s="50"/>
      <c r="G572" s="62"/>
    </row>
    <row r="573" spans="2:7" ht="18" customHeight="1" x14ac:dyDescent="0.25">
      <c r="B573" s="50"/>
      <c r="E573" s="50"/>
      <c r="F573" s="50"/>
      <c r="G573" s="62"/>
    </row>
    <row r="574" spans="2:7" ht="18" customHeight="1" x14ac:dyDescent="0.25">
      <c r="B574" s="50"/>
      <c r="E574" s="50"/>
      <c r="F574" s="50"/>
      <c r="G574" s="62"/>
    </row>
    <row r="575" spans="2:7" ht="18" customHeight="1" x14ac:dyDescent="0.25">
      <c r="B575" s="50"/>
      <c r="E575" s="50"/>
      <c r="F575" s="50"/>
      <c r="G575" s="62"/>
    </row>
    <row r="576" spans="2:7" ht="18" customHeight="1" x14ac:dyDescent="0.25">
      <c r="B576" s="50"/>
      <c r="E576" s="50"/>
      <c r="F576" s="50"/>
      <c r="G576" s="62"/>
    </row>
    <row r="577" spans="2:7" ht="18" customHeight="1" x14ac:dyDescent="0.25">
      <c r="B577" s="50"/>
      <c r="E577" s="50"/>
      <c r="F577" s="50"/>
      <c r="G577" s="62"/>
    </row>
    <row r="578" spans="2:7" ht="18" customHeight="1" x14ac:dyDescent="0.25">
      <c r="B578" s="50"/>
      <c r="E578" s="50"/>
      <c r="F578" s="50"/>
      <c r="G578" s="62"/>
    </row>
    <row r="579" spans="2:7" ht="18" customHeight="1" x14ac:dyDescent="0.25">
      <c r="B579" s="50"/>
      <c r="E579" s="50"/>
      <c r="F579" s="50"/>
      <c r="G579" s="62"/>
    </row>
    <row r="580" spans="2:7" ht="18" customHeight="1" x14ac:dyDescent="0.25">
      <c r="B580" s="50"/>
      <c r="E580" s="50"/>
      <c r="F580" s="50"/>
      <c r="G580" s="62"/>
    </row>
    <row r="581" spans="2:7" ht="18" customHeight="1" x14ac:dyDescent="0.25">
      <c r="B581" s="50"/>
      <c r="E581" s="50"/>
      <c r="F581" s="50"/>
      <c r="G581" s="62"/>
    </row>
    <row r="582" spans="2:7" ht="18" customHeight="1" x14ac:dyDescent="0.25">
      <c r="B582" s="50"/>
      <c r="E582" s="50"/>
      <c r="F582" s="50"/>
      <c r="G582" s="62"/>
    </row>
    <row r="583" spans="2:7" ht="18" customHeight="1" x14ac:dyDescent="0.25">
      <c r="B583" s="50"/>
      <c r="E583" s="50"/>
      <c r="F583" s="50"/>
      <c r="G583" s="62"/>
    </row>
    <row r="584" spans="2:7" ht="18" customHeight="1" x14ac:dyDescent="0.25">
      <c r="B584" s="50"/>
      <c r="E584" s="50"/>
      <c r="F584" s="50"/>
      <c r="G584" s="62"/>
    </row>
    <row r="585" spans="2:7" ht="18" customHeight="1" x14ac:dyDescent="0.25">
      <c r="B585" s="50"/>
      <c r="E585" s="50"/>
      <c r="F585" s="50"/>
      <c r="G585" s="62"/>
    </row>
    <row r="586" spans="2:7" ht="18" customHeight="1" x14ac:dyDescent="0.25">
      <c r="B586" s="50"/>
      <c r="E586" s="50"/>
      <c r="F586" s="50"/>
      <c r="G586" s="62"/>
    </row>
    <row r="587" spans="2:7" ht="18" customHeight="1" x14ac:dyDescent="0.25">
      <c r="B587" s="50"/>
      <c r="E587" s="50"/>
      <c r="F587" s="50"/>
      <c r="G587" s="62"/>
    </row>
    <row r="588" spans="2:7" ht="18" customHeight="1" x14ac:dyDescent="0.25">
      <c r="B588" s="50"/>
      <c r="E588" s="50"/>
      <c r="F588" s="50"/>
      <c r="G588" s="62"/>
    </row>
    <row r="589" spans="2:7" ht="18" customHeight="1" x14ac:dyDescent="0.25">
      <c r="B589" s="50"/>
      <c r="E589" s="50"/>
      <c r="F589" s="50"/>
      <c r="G589" s="62"/>
    </row>
    <row r="590" spans="2:7" ht="18" customHeight="1" x14ac:dyDescent="0.25">
      <c r="B590" s="50"/>
      <c r="E590" s="50"/>
      <c r="F590" s="50"/>
      <c r="G590" s="62"/>
    </row>
    <row r="591" spans="2:7" ht="18" customHeight="1" x14ac:dyDescent="0.25">
      <c r="B591" s="50"/>
      <c r="E591" s="50"/>
      <c r="F591" s="50"/>
      <c r="G591" s="62"/>
    </row>
    <row r="592" spans="2:7" ht="18" customHeight="1" x14ac:dyDescent="0.25">
      <c r="B592" s="50"/>
      <c r="E592" s="50"/>
      <c r="F592" s="50"/>
      <c r="G592" s="62"/>
    </row>
    <row r="593" spans="2:7" ht="18" customHeight="1" x14ac:dyDescent="0.25">
      <c r="B593" s="50"/>
      <c r="E593" s="50"/>
      <c r="F593" s="50"/>
      <c r="G593" s="62"/>
    </row>
    <row r="594" spans="2:7" ht="18" customHeight="1" x14ac:dyDescent="0.25">
      <c r="B594" s="50"/>
      <c r="E594" s="50"/>
      <c r="F594" s="50"/>
      <c r="G594" s="62"/>
    </row>
    <row r="595" spans="2:7" ht="18" customHeight="1" x14ac:dyDescent="0.25">
      <c r="B595" s="50"/>
      <c r="E595" s="50"/>
      <c r="F595" s="50"/>
      <c r="G595" s="62"/>
    </row>
    <row r="596" spans="2:7" ht="18" customHeight="1" x14ac:dyDescent="0.25">
      <c r="B596" s="50"/>
      <c r="E596" s="50"/>
      <c r="F596" s="50"/>
      <c r="G596" s="62"/>
    </row>
    <row r="597" spans="2:7" ht="18" customHeight="1" x14ac:dyDescent="0.25">
      <c r="B597" s="50"/>
      <c r="E597" s="50"/>
      <c r="F597" s="50"/>
      <c r="G597" s="62"/>
    </row>
    <row r="598" spans="2:7" ht="18" customHeight="1" x14ac:dyDescent="0.25">
      <c r="B598" s="50"/>
      <c r="E598" s="50"/>
      <c r="F598" s="50"/>
      <c r="G598" s="62"/>
    </row>
    <row r="599" spans="2:7" ht="18" customHeight="1" x14ac:dyDescent="0.25">
      <c r="B599" s="50"/>
      <c r="E599" s="50"/>
      <c r="F599" s="50"/>
      <c r="G599" s="62"/>
    </row>
    <row r="600" spans="2:7" ht="18" customHeight="1" x14ac:dyDescent="0.25">
      <c r="B600" s="50"/>
      <c r="E600" s="50"/>
      <c r="F600" s="50"/>
      <c r="G600" s="62"/>
    </row>
    <row r="601" spans="2:7" ht="18" customHeight="1" x14ac:dyDescent="0.25">
      <c r="B601" s="50"/>
      <c r="E601" s="50"/>
      <c r="F601" s="50"/>
      <c r="G601" s="62"/>
    </row>
    <row r="602" spans="2:7" ht="18" customHeight="1" x14ac:dyDescent="0.25">
      <c r="B602" s="50"/>
      <c r="E602" s="50"/>
      <c r="F602" s="50"/>
      <c r="G602" s="62"/>
    </row>
    <row r="603" spans="2:7" ht="18" customHeight="1" x14ac:dyDescent="0.25">
      <c r="B603" s="50"/>
      <c r="E603" s="50"/>
      <c r="F603" s="50"/>
      <c r="G603" s="62"/>
    </row>
    <row r="604" spans="2:7" ht="18" customHeight="1" x14ac:dyDescent="0.25">
      <c r="B604" s="50"/>
      <c r="E604" s="50"/>
      <c r="F604" s="50"/>
      <c r="G604" s="62"/>
    </row>
    <row r="605" spans="2:7" ht="18" customHeight="1" x14ac:dyDescent="0.25">
      <c r="B605" s="50"/>
      <c r="E605" s="50"/>
      <c r="F605" s="50"/>
      <c r="G605" s="62"/>
    </row>
    <row r="606" spans="2:7" ht="18" customHeight="1" x14ac:dyDescent="0.25">
      <c r="B606" s="50"/>
      <c r="E606" s="50"/>
      <c r="F606" s="50"/>
      <c r="G606" s="62"/>
    </row>
    <row r="607" spans="2:7" ht="18" customHeight="1" x14ac:dyDescent="0.25">
      <c r="B607" s="50"/>
      <c r="E607" s="50"/>
      <c r="F607" s="50"/>
      <c r="G607" s="62"/>
    </row>
    <row r="608" spans="2:7" ht="18" customHeight="1" x14ac:dyDescent="0.25">
      <c r="B608" s="50"/>
      <c r="E608" s="50"/>
      <c r="F608" s="50"/>
      <c r="G608" s="62"/>
    </row>
    <row r="609" spans="2:7" ht="18" customHeight="1" x14ac:dyDescent="0.25">
      <c r="B609" s="50"/>
      <c r="E609" s="50"/>
      <c r="F609" s="50"/>
      <c r="G609" s="62"/>
    </row>
    <row r="610" spans="2:7" ht="18" customHeight="1" x14ac:dyDescent="0.25">
      <c r="B610" s="50"/>
      <c r="E610" s="50"/>
      <c r="F610" s="50"/>
      <c r="G610" s="62"/>
    </row>
    <row r="611" spans="2:7" ht="18" customHeight="1" x14ac:dyDescent="0.25">
      <c r="B611" s="50"/>
      <c r="E611" s="50"/>
      <c r="F611" s="50"/>
      <c r="G611" s="62"/>
    </row>
    <row r="612" spans="2:7" ht="18" customHeight="1" x14ac:dyDescent="0.25">
      <c r="B612" s="50"/>
      <c r="E612" s="50"/>
      <c r="F612" s="50"/>
      <c r="G612" s="62"/>
    </row>
    <row r="613" spans="2:7" ht="18" customHeight="1" x14ac:dyDescent="0.25">
      <c r="B613" s="50"/>
      <c r="E613" s="50"/>
      <c r="F613" s="50"/>
      <c r="G613" s="62"/>
    </row>
    <row r="614" spans="2:7" ht="18" customHeight="1" x14ac:dyDescent="0.25">
      <c r="B614" s="50"/>
      <c r="E614" s="50"/>
      <c r="F614" s="50"/>
      <c r="G614" s="62"/>
    </row>
    <row r="615" spans="2:7" ht="18" customHeight="1" x14ac:dyDescent="0.25">
      <c r="B615" s="50"/>
      <c r="E615" s="50"/>
      <c r="F615" s="50"/>
      <c r="G615" s="62"/>
    </row>
    <row r="616" spans="2:7" ht="18" customHeight="1" x14ac:dyDescent="0.25">
      <c r="B616" s="50"/>
      <c r="E616" s="50"/>
      <c r="F616" s="50"/>
      <c r="G616" s="62"/>
    </row>
    <row r="617" spans="2:7" ht="18" customHeight="1" x14ac:dyDescent="0.25">
      <c r="B617" s="50"/>
      <c r="E617" s="50"/>
      <c r="F617" s="50"/>
      <c r="G617" s="62"/>
    </row>
    <row r="618" spans="2:7" ht="18" customHeight="1" x14ac:dyDescent="0.25">
      <c r="B618" s="50"/>
      <c r="E618" s="50"/>
      <c r="F618" s="50"/>
      <c r="G618" s="62"/>
    </row>
    <row r="619" spans="2:7" ht="18" customHeight="1" x14ac:dyDescent="0.25">
      <c r="B619" s="50"/>
      <c r="E619" s="50"/>
      <c r="F619" s="50"/>
      <c r="G619" s="62"/>
    </row>
    <row r="620" spans="2:7" ht="18" customHeight="1" x14ac:dyDescent="0.25">
      <c r="B620" s="50"/>
      <c r="E620" s="50"/>
      <c r="F620" s="50"/>
      <c r="G620" s="62"/>
    </row>
    <row r="621" spans="2:7" ht="18" customHeight="1" x14ac:dyDescent="0.25">
      <c r="B621" s="50"/>
      <c r="E621" s="50"/>
      <c r="F621" s="50"/>
      <c r="G621" s="62"/>
    </row>
    <row r="622" spans="2:7" ht="18" customHeight="1" x14ac:dyDescent="0.25">
      <c r="B622" s="50"/>
      <c r="E622" s="50"/>
      <c r="F622" s="50"/>
      <c r="G622" s="62"/>
    </row>
    <row r="623" spans="2:7" ht="18" customHeight="1" x14ac:dyDescent="0.25">
      <c r="B623" s="50"/>
      <c r="E623" s="50"/>
      <c r="F623" s="50"/>
      <c r="G623" s="62"/>
    </row>
    <row r="624" spans="2:7" ht="18" customHeight="1" x14ac:dyDescent="0.25">
      <c r="B624" s="50"/>
      <c r="E624" s="50"/>
      <c r="F624" s="50"/>
      <c r="G624" s="62"/>
    </row>
    <row r="625" spans="2:7" ht="18" customHeight="1" x14ac:dyDescent="0.25">
      <c r="B625" s="50"/>
      <c r="E625" s="50"/>
      <c r="F625" s="50"/>
      <c r="G625" s="62"/>
    </row>
    <row r="626" spans="2:7" ht="18" customHeight="1" x14ac:dyDescent="0.25">
      <c r="B626" s="50"/>
      <c r="E626" s="50"/>
      <c r="F626" s="50"/>
      <c r="G626" s="62"/>
    </row>
    <row r="627" spans="2:7" ht="18" customHeight="1" x14ac:dyDescent="0.25">
      <c r="B627" s="50"/>
      <c r="E627" s="50"/>
      <c r="F627" s="50"/>
      <c r="G627" s="62"/>
    </row>
    <row r="628" spans="2:7" ht="18" customHeight="1" x14ac:dyDescent="0.25">
      <c r="B628" s="50"/>
      <c r="E628" s="50"/>
      <c r="F628" s="50"/>
      <c r="G628" s="62"/>
    </row>
    <row r="629" spans="2:7" ht="18" customHeight="1" x14ac:dyDescent="0.25">
      <c r="B629" s="50"/>
      <c r="E629" s="50"/>
      <c r="F629" s="50"/>
      <c r="G629" s="62"/>
    </row>
    <row r="630" spans="2:7" ht="18" customHeight="1" x14ac:dyDescent="0.25">
      <c r="B630" s="50"/>
      <c r="E630" s="50"/>
      <c r="F630" s="50"/>
      <c r="G630" s="62"/>
    </row>
    <row r="631" spans="2:7" ht="18" customHeight="1" x14ac:dyDescent="0.25">
      <c r="B631" s="50"/>
      <c r="E631" s="50"/>
      <c r="F631" s="50"/>
      <c r="G631" s="62"/>
    </row>
    <row r="632" spans="2:7" ht="18" customHeight="1" x14ac:dyDescent="0.25">
      <c r="B632" s="50"/>
      <c r="E632" s="50"/>
      <c r="F632" s="50"/>
      <c r="G632" s="62"/>
    </row>
    <row r="633" spans="2:7" ht="18" customHeight="1" x14ac:dyDescent="0.25">
      <c r="B633" s="50"/>
      <c r="E633" s="50"/>
      <c r="F633" s="50"/>
      <c r="G633" s="62"/>
    </row>
    <row r="634" spans="2:7" ht="18" customHeight="1" x14ac:dyDescent="0.25">
      <c r="B634" s="50"/>
      <c r="E634" s="50"/>
      <c r="F634" s="50"/>
      <c r="G634" s="62"/>
    </row>
    <row r="635" spans="2:7" ht="18" customHeight="1" x14ac:dyDescent="0.25">
      <c r="B635" s="50"/>
      <c r="E635" s="50"/>
      <c r="F635" s="50"/>
      <c r="G635" s="62"/>
    </row>
    <row r="636" spans="2:7" ht="18" customHeight="1" x14ac:dyDescent="0.25">
      <c r="B636" s="50"/>
      <c r="E636" s="50"/>
      <c r="F636" s="50"/>
      <c r="G636" s="62"/>
    </row>
    <row r="637" spans="2:7" ht="18" customHeight="1" x14ac:dyDescent="0.25">
      <c r="B637" s="50"/>
      <c r="E637" s="50"/>
      <c r="F637" s="50"/>
      <c r="G637" s="62"/>
    </row>
    <row r="638" spans="2:7" ht="18" customHeight="1" x14ac:dyDescent="0.25">
      <c r="B638" s="50"/>
      <c r="E638" s="50"/>
      <c r="F638" s="50"/>
      <c r="G638" s="62"/>
    </row>
    <row r="639" spans="2:7" ht="18" customHeight="1" x14ac:dyDescent="0.25">
      <c r="B639" s="50"/>
      <c r="E639" s="50"/>
      <c r="F639" s="50"/>
      <c r="G639" s="62"/>
    </row>
    <row r="640" spans="2:7" ht="18" customHeight="1" x14ac:dyDescent="0.25">
      <c r="B640" s="50"/>
      <c r="E640" s="50"/>
      <c r="F640" s="50"/>
      <c r="G640" s="62"/>
    </row>
    <row r="641" spans="2:7" ht="18" customHeight="1" x14ac:dyDescent="0.25">
      <c r="B641" s="50"/>
      <c r="E641" s="50"/>
      <c r="F641" s="50"/>
      <c r="G641" s="62"/>
    </row>
    <row r="642" spans="2:7" ht="18" customHeight="1" x14ac:dyDescent="0.25">
      <c r="B642" s="50"/>
      <c r="E642" s="50"/>
      <c r="F642" s="50"/>
      <c r="G642" s="62"/>
    </row>
    <row r="643" spans="2:7" ht="18" customHeight="1" x14ac:dyDescent="0.25">
      <c r="B643" s="50"/>
      <c r="E643" s="50"/>
      <c r="F643" s="50"/>
      <c r="G643" s="62"/>
    </row>
    <row r="644" spans="2:7" ht="18" customHeight="1" x14ac:dyDescent="0.25">
      <c r="B644" s="50"/>
      <c r="E644" s="50"/>
      <c r="F644" s="50"/>
      <c r="G644" s="62"/>
    </row>
    <row r="645" spans="2:7" ht="18" customHeight="1" x14ac:dyDescent="0.25">
      <c r="B645" s="50"/>
      <c r="E645" s="50"/>
      <c r="F645" s="50"/>
      <c r="G645" s="62"/>
    </row>
    <row r="646" spans="2:7" ht="18" customHeight="1" x14ac:dyDescent="0.25">
      <c r="B646" s="50"/>
      <c r="E646" s="50"/>
      <c r="F646" s="50"/>
      <c r="G646" s="62"/>
    </row>
    <row r="647" spans="2:7" ht="18" customHeight="1" x14ac:dyDescent="0.25">
      <c r="B647" s="50"/>
      <c r="E647" s="50"/>
      <c r="F647" s="50"/>
      <c r="G647" s="62"/>
    </row>
    <row r="648" spans="2:7" ht="18" customHeight="1" x14ac:dyDescent="0.25">
      <c r="B648" s="50"/>
      <c r="E648" s="50"/>
      <c r="F648" s="50"/>
      <c r="G648" s="62"/>
    </row>
    <row r="649" spans="2:7" ht="18" customHeight="1" x14ac:dyDescent="0.25">
      <c r="B649" s="50"/>
      <c r="E649" s="50"/>
      <c r="F649" s="50"/>
      <c r="G649" s="62"/>
    </row>
    <row r="650" spans="2:7" ht="18" customHeight="1" x14ac:dyDescent="0.25">
      <c r="B650" s="50"/>
      <c r="E650" s="50"/>
      <c r="F650" s="50"/>
      <c r="G650" s="62"/>
    </row>
    <row r="651" spans="2:7" ht="18" customHeight="1" x14ac:dyDescent="0.25">
      <c r="B651" s="50"/>
      <c r="E651" s="50"/>
      <c r="F651" s="50"/>
      <c r="G651" s="62"/>
    </row>
    <row r="652" spans="2:7" ht="18" customHeight="1" x14ac:dyDescent="0.25">
      <c r="B652" s="50"/>
      <c r="E652" s="50"/>
      <c r="F652" s="50"/>
      <c r="G652" s="62"/>
    </row>
    <row r="653" spans="2:7" ht="18" customHeight="1" x14ac:dyDescent="0.25">
      <c r="B653" s="50"/>
      <c r="E653" s="50"/>
      <c r="F653" s="50"/>
      <c r="G653" s="62"/>
    </row>
    <row r="654" spans="2:7" ht="18" customHeight="1" x14ac:dyDescent="0.25">
      <c r="B654" s="50"/>
      <c r="E654" s="50"/>
      <c r="F654" s="50"/>
      <c r="G654" s="62"/>
    </row>
    <row r="655" spans="2:7" ht="18" customHeight="1" x14ac:dyDescent="0.25">
      <c r="B655" s="50"/>
      <c r="E655" s="50"/>
      <c r="F655" s="50"/>
      <c r="G655" s="62"/>
    </row>
    <row r="656" spans="2:7" ht="18" customHeight="1" x14ac:dyDescent="0.25">
      <c r="B656" s="50"/>
      <c r="E656" s="50"/>
      <c r="F656" s="50"/>
      <c r="G656" s="62"/>
    </row>
    <row r="657" spans="2:7" ht="18" customHeight="1" x14ac:dyDescent="0.25">
      <c r="B657" s="50"/>
      <c r="E657" s="50"/>
      <c r="F657" s="50"/>
      <c r="G657" s="62"/>
    </row>
    <row r="658" spans="2:7" ht="18" customHeight="1" x14ac:dyDescent="0.25">
      <c r="B658" s="50"/>
      <c r="E658" s="50"/>
      <c r="F658" s="50"/>
      <c r="G658" s="62"/>
    </row>
    <row r="659" spans="2:7" ht="18" customHeight="1" x14ac:dyDescent="0.25">
      <c r="B659" s="50"/>
      <c r="E659" s="50"/>
      <c r="F659" s="50"/>
      <c r="G659" s="62"/>
    </row>
    <row r="660" spans="2:7" ht="18" customHeight="1" x14ac:dyDescent="0.25">
      <c r="B660" s="50"/>
      <c r="E660" s="50"/>
      <c r="F660" s="50"/>
      <c r="G660" s="62"/>
    </row>
    <row r="661" spans="2:7" ht="18" customHeight="1" x14ac:dyDescent="0.25">
      <c r="B661" s="50"/>
      <c r="E661" s="50"/>
      <c r="F661" s="50"/>
      <c r="G661" s="62"/>
    </row>
    <row r="662" spans="2:7" ht="18" customHeight="1" x14ac:dyDescent="0.25">
      <c r="B662" s="50"/>
      <c r="E662" s="50"/>
      <c r="F662" s="50"/>
      <c r="G662" s="62"/>
    </row>
    <row r="663" spans="2:7" ht="18" customHeight="1" x14ac:dyDescent="0.25">
      <c r="B663" s="50"/>
      <c r="E663" s="50"/>
      <c r="F663" s="50"/>
      <c r="G663" s="62"/>
    </row>
    <row r="664" spans="2:7" ht="18" customHeight="1" x14ac:dyDescent="0.25">
      <c r="B664" s="50"/>
      <c r="E664" s="50"/>
      <c r="F664" s="50"/>
      <c r="G664" s="62"/>
    </row>
    <row r="665" spans="2:7" ht="18" customHeight="1" x14ac:dyDescent="0.25">
      <c r="B665" s="50"/>
      <c r="E665" s="50"/>
      <c r="F665" s="50"/>
      <c r="G665" s="62"/>
    </row>
    <row r="666" spans="2:7" ht="18" customHeight="1" x14ac:dyDescent="0.25">
      <c r="B666" s="50"/>
      <c r="E666" s="50"/>
      <c r="F666" s="50"/>
      <c r="G666" s="62"/>
    </row>
    <row r="667" spans="2:7" ht="18" customHeight="1" x14ac:dyDescent="0.25">
      <c r="B667" s="50"/>
      <c r="E667" s="50"/>
      <c r="F667" s="50"/>
      <c r="G667" s="62"/>
    </row>
    <row r="668" spans="2:7" ht="18" customHeight="1" x14ac:dyDescent="0.25">
      <c r="B668" s="50"/>
      <c r="E668" s="50"/>
      <c r="F668" s="50"/>
      <c r="G668" s="62"/>
    </row>
    <row r="669" spans="2:7" ht="18" customHeight="1" x14ac:dyDescent="0.25">
      <c r="B669" s="50"/>
      <c r="E669" s="50"/>
      <c r="F669" s="50"/>
      <c r="G669" s="62"/>
    </row>
    <row r="670" spans="2:7" ht="18" customHeight="1" x14ac:dyDescent="0.25">
      <c r="B670" s="50"/>
      <c r="E670" s="50"/>
      <c r="F670" s="50"/>
      <c r="G670" s="62"/>
    </row>
    <row r="671" spans="2:7" ht="18" customHeight="1" x14ac:dyDescent="0.25">
      <c r="B671" s="50"/>
      <c r="E671" s="50"/>
      <c r="F671" s="50"/>
      <c r="G671" s="62"/>
    </row>
    <row r="672" spans="2:7" ht="18" customHeight="1" x14ac:dyDescent="0.25">
      <c r="B672" s="50"/>
      <c r="E672" s="50"/>
      <c r="F672" s="50"/>
      <c r="G672" s="62"/>
    </row>
    <row r="673" spans="2:7" ht="18" customHeight="1" x14ac:dyDescent="0.25">
      <c r="B673" s="50"/>
      <c r="E673" s="50"/>
      <c r="F673" s="50"/>
      <c r="G673" s="62"/>
    </row>
    <row r="674" spans="2:7" ht="18" customHeight="1" x14ac:dyDescent="0.25">
      <c r="B674" s="50"/>
      <c r="E674" s="50"/>
      <c r="F674" s="50"/>
      <c r="G674" s="62"/>
    </row>
    <row r="675" spans="2:7" ht="18" customHeight="1" x14ac:dyDescent="0.25">
      <c r="B675" s="50"/>
      <c r="E675" s="50"/>
      <c r="F675" s="50"/>
      <c r="G675" s="62"/>
    </row>
    <row r="676" spans="2:7" ht="18" customHeight="1" x14ac:dyDescent="0.25">
      <c r="B676" s="50"/>
      <c r="E676" s="50"/>
      <c r="F676" s="50"/>
      <c r="G676" s="62"/>
    </row>
    <row r="677" spans="2:7" ht="18" customHeight="1" x14ac:dyDescent="0.25">
      <c r="B677" s="50"/>
      <c r="E677" s="50"/>
      <c r="F677" s="50"/>
      <c r="G677" s="62"/>
    </row>
    <row r="678" spans="2:7" ht="18" customHeight="1" x14ac:dyDescent="0.25">
      <c r="B678" s="50"/>
      <c r="E678" s="50"/>
      <c r="F678" s="50"/>
      <c r="G678" s="62"/>
    </row>
    <row r="679" spans="2:7" ht="18" customHeight="1" x14ac:dyDescent="0.25">
      <c r="B679" s="50"/>
      <c r="E679" s="50"/>
      <c r="F679" s="50"/>
      <c r="G679" s="62"/>
    </row>
    <row r="680" spans="2:7" ht="18" customHeight="1" x14ac:dyDescent="0.25">
      <c r="B680" s="50"/>
      <c r="E680" s="50"/>
      <c r="F680" s="50"/>
      <c r="G680" s="62"/>
    </row>
    <row r="681" spans="2:7" ht="18" customHeight="1" x14ac:dyDescent="0.25">
      <c r="B681" s="50"/>
      <c r="E681" s="50"/>
      <c r="F681" s="50"/>
      <c r="G681" s="62"/>
    </row>
    <row r="682" spans="2:7" ht="18" customHeight="1" x14ac:dyDescent="0.25">
      <c r="B682" s="50"/>
      <c r="E682" s="50"/>
      <c r="F682" s="50"/>
      <c r="G682" s="62"/>
    </row>
    <row r="683" spans="2:7" ht="18" customHeight="1" x14ac:dyDescent="0.25">
      <c r="B683" s="50"/>
      <c r="E683" s="50"/>
      <c r="F683" s="50"/>
      <c r="G683" s="62"/>
    </row>
    <row r="684" spans="2:7" ht="18" customHeight="1" x14ac:dyDescent="0.25">
      <c r="B684" s="50"/>
      <c r="E684" s="50"/>
      <c r="F684" s="50"/>
      <c r="G684" s="62"/>
    </row>
    <row r="685" spans="2:7" ht="18" customHeight="1" x14ac:dyDescent="0.25">
      <c r="B685" s="50"/>
      <c r="E685" s="50"/>
      <c r="F685" s="50"/>
      <c r="G685" s="62"/>
    </row>
    <row r="686" spans="2:7" ht="18" customHeight="1" x14ac:dyDescent="0.25">
      <c r="B686" s="50"/>
      <c r="E686" s="50"/>
      <c r="F686" s="50"/>
      <c r="G686" s="62"/>
    </row>
    <row r="687" spans="2:7" ht="18" customHeight="1" x14ac:dyDescent="0.25">
      <c r="B687" s="50"/>
      <c r="E687" s="50"/>
      <c r="F687" s="50"/>
      <c r="G687" s="62"/>
    </row>
    <row r="688" spans="2:7" ht="18" customHeight="1" x14ac:dyDescent="0.25">
      <c r="B688" s="50"/>
      <c r="E688" s="50"/>
      <c r="F688" s="50"/>
      <c r="G688" s="62"/>
    </row>
    <row r="689" spans="2:7" ht="18" customHeight="1" x14ac:dyDescent="0.25">
      <c r="B689" s="50"/>
      <c r="E689" s="50"/>
      <c r="F689" s="50"/>
      <c r="G689" s="62"/>
    </row>
    <row r="690" spans="2:7" ht="18" customHeight="1" x14ac:dyDescent="0.25">
      <c r="B690" s="50"/>
      <c r="E690" s="50"/>
      <c r="F690" s="50"/>
      <c r="G690" s="62"/>
    </row>
    <row r="691" spans="2:7" ht="18" customHeight="1" x14ac:dyDescent="0.25">
      <c r="B691" s="50"/>
      <c r="E691" s="50"/>
      <c r="F691" s="50"/>
      <c r="G691" s="62"/>
    </row>
    <row r="692" spans="2:7" ht="18" customHeight="1" x14ac:dyDescent="0.25">
      <c r="B692" s="50"/>
      <c r="E692" s="50"/>
      <c r="F692" s="50"/>
      <c r="G692" s="62"/>
    </row>
    <row r="693" spans="2:7" ht="18" customHeight="1" x14ac:dyDescent="0.25">
      <c r="B693" s="50"/>
      <c r="E693" s="50"/>
      <c r="F693" s="50"/>
      <c r="G693" s="62"/>
    </row>
    <row r="694" spans="2:7" ht="18" customHeight="1" x14ac:dyDescent="0.25">
      <c r="B694" s="50"/>
      <c r="E694" s="50"/>
      <c r="F694" s="50"/>
      <c r="G694" s="62"/>
    </row>
    <row r="695" spans="2:7" ht="18" customHeight="1" x14ac:dyDescent="0.25">
      <c r="B695" s="50"/>
      <c r="E695" s="50"/>
      <c r="F695" s="50"/>
      <c r="G695" s="62"/>
    </row>
    <row r="696" spans="2:7" ht="18" customHeight="1" x14ac:dyDescent="0.25">
      <c r="B696" s="50"/>
      <c r="E696" s="50"/>
      <c r="F696" s="50"/>
      <c r="G696" s="62"/>
    </row>
    <row r="697" spans="2:7" ht="18" customHeight="1" x14ac:dyDescent="0.25">
      <c r="B697" s="50"/>
      <c r="E697" s="50"/>
      <c r="F697" s="50"/>
      <c r="G697" s="62"/>
    </row>
    <row r="698" spans="2:7" ht="18" customHeight="1" x14ac:dyDescent="0.25">
      <c r="B698" s="50"/>
      <c r="E698" s="50"/>
      <c r="F698" s="50"/>
      <c r="G698" s="62"/>
    </row>
    <row r="699" spans="2:7" ht="18" customHeight="1" x14ac:dyDescent="0.25">
      <c r="B699" s="50"/>
      <c r="E699" s="50"/>
      <c r="F699" s="50"/>
      <c r="G699" s="62"/>
    </row>
    <row r="700" spans="2:7" ht="18" customHeight="1" x14ac:dyDescent="0.25">
      <c r="B700" s="50"/>
      <c r="E700" s="50"/>
      <c r="F700" s="50"/>
      <c r="G700" s="62"/>
    </row>
    <row r="701" spans="2:7" ht="18" customHeight="1" x14ac:dyDescent="0.25">
      <c r="B701" s="50"/>
      <c r="E701" s="50"/>
      <c r="F701" s="50"/>
      <c r="G701" s="62"/>
    </row>
    <row r="702" spans="2:7" ht="18" customHeight="1" x14ac:dyDescent="0.25">
      <c r="B702" s="50"/>
      <c r="E702" s="50"/>
      <c r="F702" s="50"/>
      <c r="G702" s="62"/>
    </row>
    <row r="703" spans="2:7" ht="18" customHeight="1" x14ac:dyDescent="0.25">
      <c r="B703" s="50"/>
      <c r="E703" s="50"/>
      <c r="F703" s="50"/>
      <c r="G703" s="62"/>
    </row>
    <row r="704" spans="2:7" ht="18" customHeight="1" x14ac:dyDescent="0.25">
      <c r="B704" s="50"/>
      <c r="E704" s="50"/>
      <c r="F704" s="50"/>
      <c r="G704" s="62"/>
    </row>
    <row r="705" spans="2:7" ht="18" customHeight="1" x14ac:dyDescent="0.25">
      <c r="B705" s="50"/>
      <c r="E705" s="50"/>
      <c r="F705" s="50"/>
      <c r="G705" s="62"/>
    </row>
    <row r="706" spans="2:7" ht="18" customHeight="1" x14ac:dyDescent="0.25">
      <c r="B706" s="50"/>
      <c r="E706" s="50"/>
      <c r="F706" s="50"/>
      <c r="G706" s="62"/>
    </row>
    <row r="707" spans="2:7" ht="18" customHeight="1" x14ac:dyDescent="0.25">
      <c r="B707" s="50"/>
      <c r="E707" s="50"/>
      <c r="F707" s="50"/>
      <c r="G707" s="62"/>
    </row>
    <row r="708" spans="2:7" ht="18" customHeight="1" x14ac:dyDescent="0.25">
      <c r="B708" s="50"/>
      <c r="E708" s="50"/>
      <c r="F708" s="50"/>
      <c r="G708" s="62"/>
    </row>
    <row r="709" spans="2:7" ht="18" customHeight="1" x14ac:dyDescent="0.25">
      <c r="B709" s="50"/>
      <c r="E709" s="50"/>
      <c r="F709" s="50"/>
      <c r="G709" s="62"/>
    </row>
    <row r="710" spans="2:7" ht="18" customHeight="1" x14ac:dyDescent="0.25">
      <c r="B710" s="50"/>
      <c r="E710" s="50"/>
      <c r="F710" s="50"/>
      <c r="G710" s="62"/>
    </row>
    <row r="711" spans="2:7" ht="18" customHeight="1" x14ac:dyDescent="0.25">
      <c r="B711" s="50"/>
      <c r="E711" s="50"/>
      <c r="F711" s="50"/>
      <c r="G711" s="62"/>
    </row>
    <row r="712" spans="2:7" ht="18" customHeight="1" x14ac:dyDescent="0.25">
      <c r="B712" s="50"/>
      <c r="E712" s="50"/>
      <c r="F712" s="50"/>
      <c r="G712" s="62"/>
    </row>
    <row r="713" spans="2:7" ht="18" customHeight="1" x14ac:dyDescent="0.25">
      <c r="B713" s="50"/>
      <c r="E713" s="50"/>
      <c r="F713" s="50"/>
      <c r="G713" s="62"/>
    </row>
    <row r="714" spans="2:7" ht="18" customHeight="1" x14ac:dyDescent="0.25">
      <c r="B714" s="50"/>
      <c r="E714" s="50"/>
      <c r="F714" s="50"/>
      <c r="G714" s="62"/>
    </row>
    <row r="715" spans="2:7" ht="18" customHeight="1" x14ac:dyDescent="0.25">
      <c r="B715" s="50"/>
      <c r="E715" s="50"/>
      <c r="F715" s="50"/>
      <c r="G715" s="62"/>
    </row>
    <row r="716" spans="2:7" ht="18" customHeight="1" x14ac:dyDescent="0.25">
      <c r="B716" s="50"/>
      <c r="E716" s="50"/>
      <c r="F716" s="50"/>
      <c r="G716" s="62"/>
    </row>
    <row r="717" spans="2:7" ht="18" customHeight="1" x14ac:dyDescent="0.25">
      <c r="B717" s="50"/>
      <c r="E717" s="50"/>
      <c r="F717" s="50"/>
      <c r="G717" s="62"/>
    </row>
    <row r="718" spans="2:7" ht="18" customHeight="1" x14ac:dyDescent="0.25">
      <c r="B718" s="50"/>
      <c r="E718" s="50"/>
      <c r="F718" s="50"/>
      <c r="G718" s="62"/>
    </row>
    <row r="719" spans="2:7" ht="18" customHeight="1" x14ac:dyDescent="0.25">
      <c r="B719" s="50"/>
      <c r="E719" s="50"/>
      <c r="F719" s="50"/>
      <c r="G719" s="62"/>
    </row>
    <row r="720" spans="2:7" ht="18" customHeight="1" x14ac:dyDescent="0.25">
      <c r="B720" s="50"/>
      <c r="E720" s="50"/>
      <c r="F720" s="50"/>
      <c r="G720" s="62"/>
    </row>
    <row r="721" spans="2:7" ht="18" customHeight="1" x14ac:dyDescent="0.25">
      <c r="B721" s="50"/>
      <c r="E721" s="50"/>
      <c r="F721" s="50"/>
      <c r="G721" s="62"/>
    </row>
    <row r="722" spans="2:7" ht="18" customHeight="1" x14ac:dyDescent="0.25">
      <c r="B722" s="50"/>
      <c r="E722" s="50"/>
      <c r="F722" s="50"/>
      <c r="G722" s="62"/>
    </row>
    <row r="723" spans="2:7" ht="18" customHeight="1" x14ac:dyDescent="0.25">
      <c r="B723" s="50"/>
      <c r="E723" s="50"/>
      <c r="F723" s="50"/>
      <c r="G723" s="62"/>
    </row>
    <row r="724" spans="2:7" ht="18" customHeight="1" x14ac:dyDescent="0.25">
      <c r="B724" s="50"/>
      <c r="E724" s="50"/>
      <c r="F724" s="50"/>
      <c r="G724" s="62"/>
    </row>
    <row r="725" spans="2:7" ht="18" customHeight="1" x14ac:dyDescent="0.25">
      <c r="B725" s="50"/>
      <c r="E725" s="50"/>
      <c r="F725" s="50"/>
      <c r="G725" s="62"/>
    </row>
    <row r="726" spans="2:7" ht="18" customHeight="1" x14ac:dyDescent="0.25">
      <c r="B726" s="50"/>
      <c r="E726" s="50"/>
      <c r="F726" s="50"/>
      <c r="G726" s="62"/>
    </row>
    <row r="727" spans="2:7" ht="18" customHeight="1" x14ac:dyDescent="0.25">
      <c r="B727" s="50"/>
      <c r="E727" s="50"/>
      <c r="F727" s="50"/>
      <c r="G727" s="62"/>
    </row>
    <row r="728" spans="2:7" ht="18" customHeight="1" x14ac:dyDescent="0.25">
      <c r="B728" s="50"/>
      <c r="E728" s="50"/>
      <c r="F728" s="50"/>
      <c r="G728" s="62"/>
    </row>
    <row r="729" spans="2:7" ht="18" customHeight="1" x14ac:dyDescent="0.25">
      <c r="B729" s="50"/>
      <c r="E729" s="50"/>
      <c r="F729" s="50"/>
      <c r="G729" s="62"/>
    </row>
    <row r="730" spans="2:7" ht="18" customHeight="1" x14ac:dyDescent="0.25">
      <c r="B730" s="50"/>
      <c r="E730" s="50"/>
      <c r="F730" s="50"/>
      <c r="G730" s="62"/>
    </row>
    <row r="731" spans="2:7" ht="18" customHeight="1" x14ac:dyDescent="0.25">
      <c r="B731" s="50"/>
      <c r="E731" s="50"/>
      <c r="F731" s="50"/>
      <c r="G731" s="62"/>
    </row>
    <row r="732" spans="2:7" ht="18" customHeight="1" x14ac:dyDescent="0.25">
      <c r="B732" s="50"/>
      <c r="E732" s="50"/>
      <c r="F732" s="50"/>
      <c r="G732" s="62"/>
    </row>
    <row r="733" spans="2:7" ht="18" customHeight="1" x14ac:dyDescent="0.25">
      <c r="B733" s="50"/>
      <c r="E733" s="50"/>
      <c r="F733" s="50"/>
      <c r="G733" s="62"/>
    </row>
    <row r="734" spans="2:7" ht="18" customHeight="1" x14ac:dyDescent="0.25">
      <c r="B734" s="50"/>
      <c r="E734" s="50"/>
      <c r="F734" s="50"/>
      <c r="G734" s="62"/>
    </row>
    <row r="735" spans="2:7" ht="18" customHeight="1" x14ac:dyDescent="0.25">
      <c r="B735" s="50"/>
      <c r="E735" s="50"/>
      <c r="F735" s="50"/>
      <c r="G735" s="62"/>
    </row>
    <row r="736" spans="2:7" ht="18" customHeight="1" x14ac:dyDescent="0.25">
      <c r="B736" s="50"/>
      <c r="E736" s="50"/>
      <c r="F736" s="50"/>
      <c r="G736" s="62"/>
    </row>
    <row r="737" spans="2:7" ht="18" customHeight="1" x14ac:dyDescent="0.25">
      <c r="B737" s="50"/>
      <c r="E737" s="50"/>
      <c r="F737" s="50"/>
      <c r="G737" s="62"/>
    </row>
    <row r="738" spans="2:7" ht="18" customHeight="1" x14ac:dyDescent="0.25">
      <c r="B738" s="50"/>
      <c r="E738" s="50"/>
      <c r="F738" s="50"/>
      <c r="G738" s="62"/>
    </row>
    <row r="739" spans="2:7" ht="18" customHeight="1" x14ac:dyDescent="0.25">
      <c r="B739" s="50"/>
      <c r="E739" s="50"/>
      <c r="F739" s="50"/>
      <c r="G739" s="62"/>
    </row>
    <row r="740" spans="2:7" ht="18" customHeight="1" x14ac:dyDescent="0.25">
      <c r="B740" s="50"/>
      <c r="E740" s="50"/>
      <c r="F740" s="50"/>
      <c r="G740" s="62"/>
    </row>
    <row r="741" spans="2:7" ht="18" customHeight="1" x14ac:dyDescent="0.25">
      <c r="B741" s="50"/>
      <c r="E741" s="50"/>
      <c r="F741" s="50"/>
      <c r="G741" s="62"/>
    </row>
    <row r="742" spans="2:7" ht="18" customHeight="1" x14ac:dyDescent="0.25">
      <c r="B742" s="50"/>
      <c r="E742" s="50"/>
      <c r="F742" s="50"/>
      <c r="G742" s="62"/>
    </row>
    <row r="743" spans="2:7" ht="18" customHeight="1" x14ac:dyDescent="0.25">
      <c r="B743" s="50"/>
      <c r="E743" s="50"/>
      <c r="F743" s="50"/>
      <c r="G743" s="62"/>
    </row>
    <row r="744" spans="2:7" ht="18" customHeight="1" x14ac:dyDescent="0.25">
      <c r="B744" s="50"/>
      <c r="E744" s="50"/>
      <c r="F744" s="50"/>
      <c r="G744" s="62"/>
    </row>
    <row r="745" spans="2:7" ht="18" customHeight="1" x14ac:dyDescent="0.25">
      <c r="B745" s="50"/>
      <c r="E745" s="50"/>
      <c r="F745" s="50"/>
      <c r="G745" s="62"/>
    </row>
    <row r="746" spans="2:7" ht="18" customHeight="1" x14ac:dyDescent="0.25">
      <c r="B746" s="50"/>
      <c r="E746" s="50"/>
      <c r="F746" s="50"/>
      <c r="G746" s="62"/>
    </row>
    <row r="747" spans="2:7" ht="18" customHeight="1" x14ac:dyDescent="0.25">
      <c r="B747" s="50"/>
      <c r="E747" s="50"/>
      <c r="F747" s="50"/>
      <c r="G747" s="62"/>
    </row>
    <row r="748" spans="2:7" ht="18" customHeight="1" x14ac:dyDescent="0.25">
      <c r="B748" s="50"/>
      <c r="E748" s="50"/>
      <c r="F748" s="50"/>
      <c r="G748" s="62"/>
    </row>
    <row r="749" spans="2:7" ht="18" customHeight="1" x14ac:dyDescent="0.25">
      <c r="B749" s="50"/>
      <c r="E749" s="50"/>
      <c r="F749" s="50"/>
      <c r="G749" s="62"/>
    </row>
    <row r="750" spans="2:7" ht="18" customHeight="1" x14ac:dyDescent="0.25">
      <c r="B750" s="50"/>
      <c r="E750" s="50"/>
      <c r="F750" s="50"/>
      <c r="G750" s="62"/>
    </row>
    <row r="751" spans="2:7" ht="18" customHeight="1" x14ac:dyDescent="0.25">
      <c r="B751" s="50"/>
      <c r="E751" s="50"/>
      <c r="F751" s="50"/>
      <c r="G751" s="62"/>
    </row>
    <row r="752" spans="2:7" ht="18" customHeight="1" x14ac:dyDescent="0.25">
      <c r="B752" s="50"/>
      <c r="E752" s="50"/>
      <c r="F752" s="50"/>
      <c r="G752" s="62"/>
    </row>
    <row r="753" spans="2:7" ht="18" customHeight="1" x14ac:dyDescent="0.25">
      <c r="B753" s="50"/>
      <c r="E753" s="50"/>
      <c r="F753" s="50"/>
      <c r="G753" s="62"/>
    </row>
    <row r="754" spans="2:7" ht="18" customHeight="1" x14ac:dyDescent="0.25">
      <c r="B754" s="50"/>
      <c r="E754" s="50"/>
      <c r="F754" s="50"/>
      <c r="G754" s="62"/>
    </row>
    <row r="755" spans="2:7" ht="18" customHeight="1" x14ac:dyDescent="0.25">
      <c r="B755" s="50"/>
      <c r="E755" s="50"/>
      <c r="F755" s="50"/>
      <c r="G755" s="62"/>
    </row>
    <row r="756" spans="2:7" ht="18" customHeight="1" x14ac:dyDescent="0.25">
      <c r="B756" s="50"/>
      <c r="E756" s="50"/>
      <c r="F756" s="50"/>
      <c r="G756" s="62"/>
    </row>
    <row r="757" spans="2:7" ht="18" customHeight="1" x14ac:dyDescent="0.25">
      <c r="B757" s="50"/>
      <c r="E757" s="50"/>
      <c r="F757" s="50"/>
      <c r="G757" s="62"/>
    </row>
    <row r="758" spans="2:7" ht="18" customHeight="1" x14ac:dyDescent="0.25">
      <c r="B758" s="50"/>
      <c r="E758" s="50"/>
      <c r="F758" s="50"/>
      <c r="G758" s="62"/>
    </row>
    <row r="759" spans="2:7" ht="18" customHeight="1" x14ac:dyDescent="0.25">
      <c r="B759" s="50"/>
      <c r="E759" s="50"/>
      <c r="F759" s="50"/>
      <c r="G759" s="62"/>
    </row>
    <row r="760" spans="2:7" ht="18" customHeight="1" x14ac:dyDescent="0.25">
      <c r="B760" s="50"/>
      <c r="E760" s="50"/>
      <c r="F760" s="50"/>
      <c r="G760" s="62"/>
    </row>
    <row r="761" spans="2:7" ht="18" customHeight="1" x14ac:dyDescent="0.25">
      <c r="B761" s="50"/>
      <c r="E761" s="50"/>
      <c r="F761" s="50"/>
      <c r="G761" s="62"/>
    </row>
    <row r="762" spans="2:7" ht="18" customHeight="1" x14ac:dyDescent="0.25">
      <c r="B762" s="50"/>
      <c r="E762" s="50"/>
      <c r="F762" s="50"/>
      <c r="G762" s="62"/>
    </row>
    <row r="763" spans="2:7" ht="18" customHeight="1" x14ac:dyDescent="0.25">
      <c r="B763" s="50"/>
      <c r="E763" s="50"/>
      <c r="F763" s="50"/>
      <c r="G763" s="62"/>
    </row>
    <row r="764" spans="2:7" ht="18" customHeight="1" x14ac:dyDescent="0.25">
      <c r="B764" s="50"/>
      <c r="E764" s="50"/>
      <c r="F764" s="50"/>
      <c r="G764" s="62"/>
    </row>
    <row r="765" spans="2:7" ht="18" customHeight="1" x14ac:dyDescent="0.25">
      <c r="B765" s="50"/>
      <c r="E765" s="50"/>
      <c r="F765" s="50"/>
      <c r="G765" s="62"/>
    </row>
    <row r="766" spans="2:7" ht="18" customHeight="1" x14ac:dyDescent="0.25">
      <c r="B766" s="50"/>
      <c r="E766" s="50"/>
      <c r="F766" s="50"/>
      <c r="G766" s="62"/>
    </row>
    <row r="767" spans="2:7" ht="18" customHeight="1" x14ac:dyDescent="0.25">
      <c r="B767" s="50"/>
      <c r="E767" s="50"/>
      <c r="F767" s="50"/>
      <c r="G767" s="62"/>
    </row>
    <row r="768" spans="2:7" ht="18" customHeight="1" x14ac:dyDescent="0.25">
      <c r="B768" s="50"/>
      <c r="E768" s="50"/>
      <c r="F768" s="50"/>
      <c r="G768" s="62"/>
    </row>
    <row r="769" spans="2:7" ht="18" customHeight="1" x14ac:dyDescent="0.25">
      <c r="B769" s="50"/>
      <c r="E769" s="50"/>
      <c r="F769" s="50"/>
      <c r="G769" s="62"/>
    </row>
    <row r="770" spans="2:7" ht="18" customHeight="1" x14ac:dyDescent="0.25">
      <c r="B770" s="50"/>
      <c r="E770" s="50"/>
      <c r="F770" s="50"/>
      <c r="G770" s="62"/>
    </row>
    <row r="771" spans="2:7" ht="18" customHeight="1" x14ac:dyDescent="0.25">
      <c r="B771" s="50"/>
      <c r="E771" s="50"/>
      <c r="F771" s="50"/>
      <c r="G771" s="62"/>
    </row>
    <row r="772" spans="2:7" ht="18" customHeight="1" x14ac:dyDescent="0.25">
      <c r="B772" s="50"/>
      <c r="E772" s="50"/>
      <c r="F772" s="50"/>
      <c r="G772" s="62"/>
    </row>
    <row r="773" spans="2:7" ht="18" customHeight="1" x14ac:dyDescent="0.25">
      <c r="B773" s="50"/>
      <c r="E773" s="50"/>
      <c r="F773" s="50"/>
      <c r="G773" s="62"/>
    </row>
    <row r="774" spans="2:7" ht="18" customHeight="1" x14ac:dyDescent="0.25">
      <c r="B774" s="50"/>
      <c r="E774" s="50"/>
      <c r="F774" s="50"/>
      <c r="G774" s="62"/>
    </row>
    <row r="775" spans="2:7" ht="18" customHeight="1" x14ac:dyDescent="0.25">
      <c r="B775" s="50"/>
      <c r="E775" s="50"/>
      <c r="F775" s="50"/>
      <c r="G775" s="62"/>
    </row>
    <row r="776" spans="2:7" ht="18" customHeight="1" x14ac:dyDescent="0.25">
      <c r="B776" s="50"/>
      <c r="E776" s="50"/>
      <c r="F776" s="50"/>
      <c r="G776" s="62"/>
    </row>
    <row r="777" spans="2:7" ht="18" customHeight="1" x14ac:dyDescent="0.25">
      <c r="B777" s="50"/>
      <c r="E777" s="50"/>
      <c r="F777" s="50"/>
      <c r="G777" s="62"/>
    </row>
    <row r="778" spans="2:7" ht="18" customHeight="1" x14ac:dyDescent="0.25">
      <c r="B778" s="50"/>
      <c r="E778" s="50"/>
      <c r="F778" s="50"/>
      <c r="G778" s="62"/>
    </row>
    <row r="779" spans="2:7" ht="18" customHeight="1" x14ac:dyDescent="0.25">
      <c r="B779" s="50"/>
      <c r="E779" s="50"/>
      <c r="F779" s="50"/>
      <c r="G779" s="62"/>
    </row>
    <row r="780" spans="2:7" ht="18" customHeight="1" x14ac:dyDescent="0.25">
      <c r="B780" s="50"/>
      <c r="E780" s="50"/>
      <c r="F780" s="50"/>
      <c r="G780" s="62"/>
    </row>
    <row r="781" spans="2:7" ht="18" customHeight="1" x14ac:dyDescent="0.25">
      <c r="B781" s="50"/>
      <c r="E781" s="50"/>
      <c r="F781" s="50"/>
      <c r="G781" s="62"/>
    </row>
    <row r="782" spans="2:7" ht="18" customHeight="1" x14ac:dyDescent="0.25">
      <c r="B782" s="50"/>
      <c r="E782" s="50"/>
      <c r="F782" s="50"/>
      <c r="G782" s="62"/>
    </row>
    <row r="783" spans="2:7" ht="18" customHeight="1" x14ac:dyDescent="0.25">
      <c r="B783" s="50"/>
      <c r="E783" s="50"/>
      <c r="F783" s="50"/>
      <c r="G783" s="62"/>
    </row>
    <row r="784" spans="2:7" ht="18" customHeight="1" x14ac:dyDescent="0.25">
      <c r="B784" s="50"/>
      <c r="E784" s="50"/>
      <c r="F784" s="50"/>
      <c r="G784" s="62"/>
    </row>
    <row r="785" spans="2:7" ht="18" customHeight="1" x14ac:dyDescent="0.25">
      <c r="B785" s="50"/>
      <c r="E785" s="50"/>
      <c r="F785" s="50"/>
      <c r="G785" s="62"/>
    </row>
    <row r="786" spans="2:7" ht="18" customHeight="1" x14ac:dyDescent="0.25">
      <c r="B786" s="50"/>
      <c r="E786" s="50"/>
      <c r="F786" s="50"/>
      <c r="G786" s="62"/>
    </row>
    <row r="787" spans="2:7" ht="18" customHeight="1" x14ac:dyDescent="0.25">
      <c r="B787" s="50"/>
      <c r="E787" s="50"/>
      <c r="F787" s="50"/>
      <c r="G787" s="62"/>
    </row>
    <row r="788" spans="2:7" ht="18" customHeight="1" x14ac:dyDescent="0.25">
      <c r="B788" s="50"/>
      <c r="E788" s="50"/>
      <c r="F788" s="50"/>
      <c r="G788" s="62"/>
    </row>
    <row r="789" spans="2:7" ht="18" customHeight="1" x14ac:dyDescent="0.25">
      <c r="B789" s="50"/>
      <c r="E789" s="50"/>
      <c r="F789" s="50"/>
      <c r="G789" s="62"/>
    </row>
    <row r="790" spans="2:7" ht="18" customHeight="1" x14ac:dyDescent="0.25">
      <c r="B790" s="50"/>
      <c r="E790" s="50"/>
      <c r="F790" s="50"/>
      <c r="G790" s="62"/>
    </row>
    <row r="791" spans="2:7" ht="18" customHeight="1" x14ac:dyDescent="0.25">
      <c r="B791" s="50"/>
      <c r="E791" s="50"/>
      <c r="F791" s="50"/>
      <c r="G791" s="62"/>
    </row>
    <row r="792" spans="2:7" ht="18" customHeight="1" x14ac:dyDescent="0.25">
      <c r="B792" s="50"/>
      <c r="E792" s="50"/>
      <c r="F792" s="50"/>
      <c r="G792" s="62"/>
    </row>
    <row r="793" spans="2:7" ht="18" customHeight="1" x14ac:dyDescent="0.25">
      <c r="B793" s="50"/>
      <c r="E793" s="50"/>
      <c r="F793" s="50"/>
      <c r="G793" s="62"/>
    </row>
    <row r="794" spans="2:7" ht="18" customHeight="1" x14ac:dyDescent="0.25">
      <c r="B794" s="50"/>
      <c r="E794" s="50"/>
      <c r="F794" s="50"/>
      <c r="G794" s="62"/>
    </row>
    <row r="795" spans="2:7" ht="18" customHeight="1" x14ac:dyDescent="0.25">
      <c r="B795" s="50"/>
      <c r="E795" s="50"/>
      <c r="F795" s="50"/>
      <c r="G795" s="62"/>
    </row>
    <row r="796" spans="2:7" ht="18" customHeight="1" x14ac:dyDescent="0.25">
      <c r="B796" s="50"/>
      <c r="E796" s="50"/>
      <c r="F796" s="50"/>
      <c r="G796" s="62"/>
    </row>
    <row r="797" spans="2:7" ht="18" customHeight="1" x14ac:dyDescent="0.25">
      <c r="B797" s="50"/>
      <c r="E797" s="50"/>
      <c r="F797" s="50"/>
      <c r="G797" s="62"/>
    </row>
    <row r="798" spans="2:7" ht="18" customHeight="1" x14ac:dyDescent="0.25">
      <c r="B798" s="50"/>
      <c r="E798" s="50"/>
      <c r="F798" s="50"/>
      <c r="G798" s="62"/>
    </row>
    <row r="799" spans="2:7" ht="18" customHeight="1" x14ac:dyDescent="0.25">
      <c r="B799" s="50"/>
      <c r="E799" s="50"/>
      <c r="F799" s="50"/>
      <c r="G799" s="62"/>
    </row>
    <row r="800" spans="2:7" ht="18" customHeight="1" x14ac:dyDescent="0.25">
      <c r="B800" s="50"/>
      <c r="E800" s="50"/>
      <c r="F800" s="50"/>
      <c r="G800" s="62"/>
    </row>
    <row r="801" spans="2:7" ht="18" customHeight="1" x14ac:dyDescent="0.25">
      <c r="B801" s="50"/>
      <c r="E801" s="50"/>
      <c r="F801" s="50"/>
      <c r="G801" s="62"/>
    </row>
    <row r="802" spans="2:7" ht="18" customHeight="1" x14ac:dyDescent="0.25">
      <c r="B802" s="50"/>
      <c r="E802" s="50"/>
      <c r="F802" s="50"/>
      <c r="G802" s="62"/>
    </row>
    <row r="803" spans="2:7" ht="18" customHeight="1" x14ac:dyDescent="0.25">
      <c r="B803" s="50"/>
      <c r="E803" s="50"/>
      <c r="F803" s="50"/>
      <c r="G803" s="62"/>
    </row>
    <row r="804" spans="2:7" ht="18" customHeight="1" x14ac:dyDescent="0.25">
      <c r="B804" s="50"/>
      <c r="E804" s="50"/>
      <c r="F804" s="50"/>
      <c r="G804" s="62"/>
    </row>
    <row r="805" spans="2:7" ht="18" customHeight="1" x14ac:dyDescent="0.25">
      <c r="B805" s="50"/>
      <c r="E805" s="50"/>
      <c r="F805" s="50"/>
      <c r="G805" s="62"/>
    </row>
    <row r="806" spans="2:7" ht="18" customHeight="1" x14ac:dyDescent="0.25">
      <c r="B806" s="50"/>
      <c r="E806" s="50"/>
      <c r="F806" s="50"/>
      <c r="G806" s="62"/>
    </row>
    <row r="807" spans="2:7" ht="18" customHeight="1" x14ac:dyDescent="0.25">
      <c r="B807" s="50"/>
      <c r="E807" s="50"/>
      <c r="F807" s="50"/>
      <c r="G807" s="62"/>
    </row>
    <row r="808" spans="2:7" ht="18" customHeight="1" x14ac:dyDescent="0.25">
      <c r="B808" s="50"/>
      <c r="E808" s="50"/>
      <c r="F808" s="50"/>
      <c r="G808" s="62"/>
    </row>
    <row r="809" spans="2:7" ht="18" customHeight="1" x14ac:dyDescent="0.25">
      <c r="B809" s="50"/>
      <c r="E809" s="50"/>
      <c r="F809" s="50"/>
      <c r="G809" s="62"/>
    </row>
    <row r="810" spans="2:7" ht="18" customHeight="1" x14ac:dyDescent="0.25">
      <c r="B810" s="50"/>
      <c r="E810" s="50"/>
      <c r="F810" s="50"/>
      <c r="G810" s="62"/>
    </row>
    <row r="811" spans="2:7" ht="18" customHeight="1" x14ac:dyDescent="0.25">
      <c r="B811" s="50"/>
      <c r="E811" s="50"/>
      <c r="F811" s="50"/>
      <c r="G811" s="62"/>
    </row>
    <row r="812" spans="2:7" ht="18" customHeight="1" x14ac:dyDescent="0.25">
      <c r="B812" s="50"/>
      <c r="E812" s="50"/>
      <c r="F812" s="50"/>
      <c r="G812" s="62"/>
    </row>
    <row r="813" spans="2:7" ht="18" customHeight="1" x14ac:dyDescent="0.25">
      <c r="B813" s="50"/>
      <c r="E813" s="50"/>
      <c r="F813" s="50"/>
      <c r="G813" s="62"/>
    </row>
    <row r="814" spans="2:7" ht="18" customHeight="1" x14ac:dyDescent="0.25">
      <c r="B814" s="50"/>
      <c r="E814" s="50"/>
      <c r="F814" s="50"/>
      <c r="G814" s="62"/>
    </row>
    <row r="815" spans="2:7" ht="18" customHeight="1" x14ac:dyDescent="0.25">
      <c r="B815" s="50"/>
      <c r="E815" s="50"/>
      <c r="F815" s="50"/>
      <c r="G815" s="62"/>
    </row>
    <row r="816" spans="2:7" ht="18" customHeight="1" x14ac:dyDescent="0.25">
      <c r="B816" s="50"/>
      <c r="E816" s="50"/>
      <c r="F816" s="50"/>
      <c r="G816" s="62"/>
    </row>
    <row r="817" spans="2:7" ht="18" customHeight="1" x14ac:dyDescent="0.25">
      <c r="B817" s="50"/>
      <c r="E817" s="50"/>
      <c r="F817" s="50"/>
      <c r="G817" s="62"/>
    </row>
    <row r="818" spans="2:7" ht="18" customHeight="1" x14ac:dyDescent="0.25">
      <c r="B818" s="50"/>
      <c r="E818" s="50"/>
      <c r="F818" s="50"/>
      <c r="G818" s="62"/>
    </row>
    <row r="819" spans="2:7" ht="18" customHeight="1" x14ac:dyDescent="0.25">
      <c r="B819" s="50"/>
      <c r="E819" s="50"/>
      <c r="F819" s="50"/>
      <c r="G819" s="62"/>
    </row>
    <row r="820" spans="2:7" ht="18" customHeight="1" x14ac:dyDescent="0.25">
      <c r="B820" s="50"/>
      <c r="E820" s="50"/>
      <c r="F820" s="50"/>
      <c r="G820" s="62"/>
    </row>
    <row r="821" spans="2:7" ht="18" customHeight="1" x14ac:dyDescent="0.25">
      <c r="B821" s="50"/>
      <c r="E821" s="50"/>
      <c r="F821" s="50"/>
      <c r="G821" s="62"/>
    </row>
    <row r="822" spans="2:7" ht="18" customHeight="1" x14ac:dyDescent="0.25">
      <c r="B822" s="50"/>
      <c r="E822" s="50"/>
      <c r="F822" s="50"/>
      <c r="G822" s="62"/>
    </row>
    <row r="823" spans="2:7" ht="18" customHeight="1" x14ac:dyDescent="0.25">
      <c r="B823" s="50"/>
      <c r="E823" s="50"/>
      <c r="F823" s="50"/>
      <c r="G823" s="62"/>
    </row>
    <row r="824" spans="2:7" ht="18" customHeight="1" x14ac:dyDescent="0.25">
      <c r="B824" s="50"/>
      <c r="E824" s="50"/>
      <c r="F824" s="50"/>
      <c r="G824" s="62"/>
    </row>
    <row r="825" spans="2:7" ht="18" customHeight="1" x14ac:dyDescent="0.25">
      <c r="B825" s="50"/>
      <c r="E825" s="50"/>
      <c r="F825" s="50"/>
      <c r="G825" s="62"/>
    </row>
    <row r="826" spans="2:7" ht="18" customHeight="1" x14ac:dyDescent="0.25">
      <c r="B826" s="50"/>
      <c r="E826" s="50"/>
      <c r="F826" s="50"/>
      <c r="G826" s="62"/>
    </row>
    <row r="827" spans="2:7" ht="18" customHeight="1" x14ac:dyDescent="0.25">
      <c r="B827" s="50"/>
      <c r="E827" s="50"/>
      <c r="F827" s="50"/>
      <c r="G827" s="62"/>
    </row>
    <row r="828" spans="2:7" ht="18" customHeight="1" x14ac:dyDescent="0.25">
      <c r="B828" s="50"/>
      <c r="E828" s="50"/>
      <c r="F828" s="50"/>
      <c r="G828" s="62"/>
    </row>
    <row r="829" spans="2:7" ht="18" customHeight="1" x14ac:dyDescent="0.25">
      <c r="B829" s="50"/>
      <c r="E829" s="50"/>
      <c r="F829" s="50"/>
      <c r="G829" s="62"/>
    </row>
    <row r="830" spans="2:7" ht="18" customHeight="1" x14ac:dyDescent="0.25">
      <c r="B830" s="50"/>
      <c r="E830" s="50"/>
      <c r="F830" s="50"/>
      <c r="G830" s="62"/>
    </row>
    <row r="831" spans="2:7" ht="18" customHeight="1" x14ac:dyDescent="0.25">
      <c r="B831" s="50"/>
      <c r="E831" s="50"/>
      <c r="F831" s="50"/>
      <c r="G831" s="62"/>
    </row>
    <row r="832" spans="2:7" ht="18" customHeight="1" x14ac:dyDescent="0.25">
      <c r="B832" s="50"/>
      <c r="E832" s="50"/>
      <c r="F832" s="50"/>
      <c r="G832" s="62"/>
    </row>
    <row r="833" spans="2:7" ht="18" customHeight="1" x14ac:dyDescent="0.25">
      <c r="B833" s="50"/>
      <c r="E833" s="50"/>
      <c r="F833" s="50"/>
      <c r="G833" s="62"/>
    </row>
    <row r="834" spans="2:7" ht="18" customHeight="1" x14ac:dyDescent="0.25">
      <c r="B834" s="50"/>
      <c r="E834" s="50"/>
      <c r="F834" s="50"/>
      <c r="G834" s="62"/>
    </row>
    <row r="835" spans="2:7" ht="18" customHeight="1" x14ac:dyDescent="0.25">
      <c r="B835" s="50"/>
      <c r="E835" s="50"/>
      <c r="F835" s="50"/>
      <c r="G835" s="62"/>
    </row>
    <row r="836" spans="2:7" ht="18" customHeight="1" x14ac:dyDescent="0.25">
      <c r="B836" s="50"/>
      <c r="E836" s="50"/>
      <c r="F836" s="50"/>
      <c r="G836" s="62"/>
    </row>
    <row r="837" spans="2:7" ht="18" customHeight="1" x14ac:dyDescent="0.25">
      <c r="B837" s="50"/>
      <c r="E837" s="50"/>
      <c r="F837" s="50"/>
      <c r="G837" s="62"/>
    </row>
    <row r="838" spans="2:7" ht="18" customHeight="1" x14ac:dyDescent="0.25">
      <c r="B838" s="50"/>
      <c r="E838" s="50"/>
      <c r="F838" s="50"/>
      <c r="G838" s="62"/>
    </row>
    <row r="839" spans="2:7" ht="18" customHeight="1" x14ac:dyDescent="0.25">
      <c r="B839" s="50"/>
      <c r="E839" s="50"/>
      <c r="F839" s="50"/>
      <c r="G839" s="62"/>
    </row>
    <row r="840" spans="2:7" ht="18" customHeight="1" x14ac:dyDescent="0.25">
      <c r="B840" s="50"/>
      <c r="E840" s="50"/>
      <c r="F840" s="50"/>
      <c r="G840" s="62"/>
    </row>
    <row r="841" spans="2:7" ht="18" customHeight="1" x14ac:dyDescent="0.25">
      <c r="B841" s="50"/>
      <c r="E841" s="50"/>
      <c r="F841" s="50"/>
      <c r="G841" s="62"/>
    </row>
    <row r="842" spans="2:7" ht="18" customHeight="1" x14ac:dyDescent="0.25">
      <c r="B842" s="50"/>
      <c r="E842" s="50"/>
      <c r="F842" s="50"/>
      <c r="G842" s="62"/>
    </row>
    <row r="843" spans="2:7" ht="18" customHeight="1" x14ac:dyDescent="0.25">
      <c r="B843" s="50"/>
      <c r="E843" s="50"/>
      <c r="F843" s="50"/>
      <c r="G843" s="62"/>
    </row>
    <row r="844" spans="2:7" ht="18" customHeight="1" x14ac:dyDescent="0.25">
      <c r="B844" s="50"/>
      <c r="E844" s="50"/>
      <c r="F844" s="50"/>
      <c r="G844" s="62"/>
    </row>
    <row r="845" spans="2:7" ht="18" customHeight="1" x14ac:dyDescent="0.25">
      <c r="B845" s="50"/>
      <c r="E845" s="50"/>
      <c r="F845" s="50"/>
      <c r="G845" s="62"/>
    </row>
    <row r="846" spans="2:7" ht="18" customHeight="1" x14ac:dyDescent="0.25">
      <c r="B846" s="50"/>
      <c r="E846" s="50"/>
      <c r="F846" s="50"/>
      <c r="G846" s="62"/>
    </row>
    <row r="847" spans="2:7" ht="18" customHeight="1" x14ac:dyDescent="0.25">
      <c r="B847" s="50"/>
      <c r="E847" s="50"/>
      <c r="F847" s="50"/>
      <c r="G847" s="62"/>
    </row>
    <row r="848" spans="2:7" ht="18" customHeight="1" x14ac:dyDescent="0.25">
      <c r="B848" s="50"/>
      <c r="E848" s="50"/>
      <c r="F848" s="50"/>
      <c r="G848" s="62"/>
    </row>
    <row r="849" spans="2:7" ht="18" customHeight="1" x14ac:dyDescent="0.25">
      <c r="B849" s="50"/>
      <c r="E849" s="50"/>
      <c r="F849" s="50"/>
      <c r="G849" s="62"/>
    </row>
    <row r="850" spans="2:7" ht="18" customHeight="1" x14ac:dyDescent="0.25">
      <c r="B850" s="50"/>
      <c r="E850" s="50"/>
      <c r="F850" s="50"/>
      <c r="G850" s="62"/>
    </row>
    <row r="851" spans="2:7" ht="18" customHeight="1" x14ac:dyDescent="0.25">
      <c r="B851" s="50"/>
      <c r="E851" s="50"/>
      <c r="F851" s="50"/>
      <c r="G851" s="62"/>
    </row>
    <row r="852" spans="2:7" ht="18" customHeight="1" x14ac:dyDescent="0.25">
      <c r="B852" s="50"/>
      <c r="E852" s="50"/>
      <c r="F852" s="50"/>
      <c r="G852" s="62"/>
    </row>
    <row r="853" spans="2:7" ht="18" customHeight="1" x14ac:dyDescent="0.25">
      <c r="B853" s="50"/>
      <c r="E853" s="50"/>
      <c r="F853" s="50"/>
      <c r="G853" s="62"/>
    </row>
    <row r="854" spans="2:7" ht="18" customHeight="1" x14ac:dyDescent="0.25">
      <c r="B854" s="50"/>
      <c r="E854" s="50"/>
      <c r="F854" s="50"/>
      <c r="G854" s="62"/>
    </row>
    <row r="855" spans="2:7" ht="18" customHeight="1" x14ac:dyDescent="0.25">
      <c r="B855" s="50"/>
      <c r="E855" s="50"/>
      <c r="F855" s="50"/>
      <c r="G855" s="62"/>
    </row>
    <row r="856" spans="2:7" ht="18" customHeight="1" x14ac:dyDescent="0.25">
      <c r="B856" s="50"/>
      <c r="E856" s="50"/>
      <c r="F856" s="50"/>
      <c r="G856" s="62"/>
    </row>
    <row r="857" spans="2:7" ht="18" customHeight="1" x14ac:dyDescent="0.25">
      <c r="B857" s="50"/>
      <c r="E857" s="50"/>
      <c r="F857" s="50"/>
      <c r="G857" s="62"/>
    </row>
    <row r="858" spans="2:7" ht="18" customHeight="1" x14ac:dyDescent="0.25">
      <c r="B858" s="50"/>
      <c r="E858" s="50"/>
      <c r="F858" s="50"/>
      <c r="G858" s="62"/>
    </row>
    <row r="859" spans="2:7" ht="18" customHeight="1" x14ac:dyDescent="0.25">
      <c r="B859" s="50"/>
      <c r="E859" s="50"/>
      <c r="F859" s="50"/>
      <c r="G859" s="62"/>
    </row>
    <row r="860" spans="2:7" ht="18" customHeight="1" x14ac:dyDescent="0.25">
      <c r="B860" s="50"/>
      <c r="E860" s="50"/>
      <c r="F860" s="50"/>
      <c r="G860" s="62"/>
    </row>
    <row r="861" spans="2:7" ht="18" customHeight="1" x14ac:dyDescent="0.25">
      <c r="B861" s="50"/>
      <c r="E861" s="50"/>
      <c r="F861" s="50"/>
      <c r="G861" s="62"/>
    </row>
    <row r="862" spans="2:7" ht="18" customHeight="1" x14ac:dyDescent="0.25">
      <c r="B862" s="50"/>
      <c r="E862" s="50"/>
      <c r="F862" s="50"/>
      <c r="G862" s="62"/>
    </row>
    <row r="863" spans="2:7" ht="18" customHeight="1" x14ac:dyDescent="0.25">
      <c r="B863" s="50"/>
      <c r="E863" s="50"/>
      <c r="F863" s="50"/>
      <c r="G863" s="62"/>
    </row>
    <row r="864" spans="2:7" ht="18" customHeight="1" x14ac:dyDescent="0.25">
      <c r="B864" s="50"/>
      <c r="E864" s="50"/>
      <c r="F864" s="50"/>
      <c r="G864" s="62"/>
    </row>
    <row r="865" spans="2:7" ht="18" customHeight="1" x14ac:dyDescent="0.25">
      <c r="B865" s="50"/>
      <c r="E865" s="50"/>
      <c r="F865" s="50"/>
      <c r="G865" s="62"/>
    </row>
    <row r="866" spans="2:7" ht="18" customHeight="1" x14ac:dyDescent="0.25">
      <c r="B866" s="50"/>
      <c r="E866" s="50"/>
      <c r="F866" s="50"/>
      <c r="G866" s="62"/>
    </row>
    <row r="867" spans="2:7" ht="18" customHeight="1" x14ac:dyDescent="0.25">
      <c r="B867" s="50"/>
      <c r="E867" s="50"/>
      <c r="F867" s="50"/>
      <c r="G867" s="62"/>
    </row>
    <row r="868" spans="2:7" ht="18" customHeight="1" x14ac:dyDescent="0.25">
      <c r="B868" s="50"/>
      <c r="E868" s="50"/>
      <c r="F868" s="50"/>
      <c r="G868" s="62"/>
    </row>
    <row r="869" spans="2:7" ht="18" customHeight="1" x14ac:dyDescent="0.25">
      <c r="B869" s="50"/>
      <c r="E869" s="50"/>
      <c r="F869" s="50"/>
      <c r="G869" s="62"/>
    </row>
    <row r="870" spans="2:7" ht="18" customHeight="1" x14ac:dyDescent="0.25">
      <c r="B870" s="50"/>
      <c r="E870" s="50"/>
      <c r="F870" s="50"/>
      <c r="G870" s="62"/>
    </row>
    <row r="871" spans="2:7" ht="18" customHeight="1" x14ac:dyDescent="0.25">
      <c r="B871" s="50"/>
      <c r="E871" s="50"/>
      <c r="F871" s="50"/>
      <c r="G871" s="62"/>
    </row>
    <row r="872" spans="2:7" ht="18" customHeight="1" x14ac:dyDescent="0.25">
      <c r="B872" s="50"/>
      <c r="E872" s="50"/>
      <c r="F872" s="50"/>
      <c r="G872" s="62"/>
    </row>
    <row r="873" spans="2:7" ht="18" customHeight="1" x14ac:dyDescent="0.25">
      <c r="B873" s="50"/>
      <c r="E873" s="50"/>
      <c r="F873" s="50"/>
      <c r="G873" s="62"/>
    </row>
    <row r="874" spans="2:7" ht="18" customHeight="1" x14ac:dyDescent="0.25">
      <c r="B874" s="50"/>
      <c r="E874" s="50"/>
      <c r="F874" s="50"/>
      <c r="G874" s="62"/>
    </row>
    <row r="875" spans="2:7" ht="18" customHeight="1" x14ac:dyDescent="0.25">
      <c r="B875" s="50"/>
      <c r="E875" s="50"/>
      <c r="F875" s="50"/>
      <c r="G875" s="62"/>
    </row>
    <row r="876" spans="2:7" ht="18" customHeight="1" x14ac:dyDescent="0.25">
      <c r="B876" s="50"/>
      <c r="E876" s="50"/>
      <c r="F876" s="50"/>
      <c r="G876" s="62"/>
    </row>
    <row r="877" spans="2:7" ht="18" customHeight="1" x14ac:dyDescent="0.25">
      <c r="B877" s="50"/>
      <c r="E877" s="50"/>
      <c r="F877" s="50"/>
      <c r="G877" s="62"/>
    </row>
    <row r="878" spans="2:7" ht="18" customHeight="1" x14ac:dyDescent="0.25">
      <c r="B878" s="50"/>
      <c r="E878" s="50"/>
      <c r="F878" s="50"/>
      <c r="G878" s="62"/>
    </row>
    <row r="879" spans="2:7" ht="18" customHeight="1" x14ac:dyDescent="0.25">
      <c r="B879" s="50"/>
      <c r="E879" s="50"/>
      <c r="F879" s="50"/>
      <c r="G879" s="62"/>
    </row>
    <row r="880" spans="2:7" ht="18" customHeight="1" x14ac:dyDescent="0.25">
      <c r="B880" s="50"/>
      <c r="E880" s="50"/>
      <c r="F880" s="50"/>
      <c r="G880" s="62"/>
    </row>
    <row r="881" spans="2:7" ht="18" customHeight="1" x14ac:dyDescent="0.25">
      <c r="B881" s="50"/>
      <c r="E881" s="50"/>
      <c r="F881" s="50"/>
      <c r="G881" s="62"/>
    </row>
    <row r="882" spans="2:7" ht="18" customHeight="1" x14ac:dyDescent="0.25">
      <c r="B882" s="50"/>
      <c r="E882" s="50"/>
      <c r="F882" s="50"/>
      <c r="G882" s="62"/>
    </row>
    <row r="883" spans="2:7" ht="18" customHeight="1" x14ac:dyDescent="0.25">
      <c r="B883" s="50"/>
      <c r="E883" s="50"/>
      <c r="F883" s="50"/>
      <c r="G883" s="62"/>
    </row>
    <row r="884" spans="2:7" ht="18" customHeight="1" x14ac:dyDescent="0.25">
      <c r="B884" s="50"/>
      <c r="E884" s="50"/>
      <c r="F884" s="50"/>
      <c r="G884" s="62"/>
    </row>
    <row r="885" spans="2:7" ht="18" customHeight="1" x14ac:dyDescent="0.25">
      <c r="B885" s="50"/>
      <c r="E885" s="50"/>
      <c r="F885" s="50"/>
      <c r="G885" s="62"/>
    </row>
    <row r="886" spans="2:7" ht="18" customHeight="1" x14ac:dyDescent="0.25">
      <c r="B886" s="50"/>
      <c r="E886" s="50"/>
      <c r="F886" s="50"/>
      <c r="G886" s="62"/>
    </row>
    <row r="887" spans="2:7" ht="18" customHeight="1" x14ac:dyDescent="0.25">
      <c r="B887" s="50"/>
      <c r="E887" s="50"/>
      <c r="F887" s="50"/>
      <c r="G887" s="62"/>
    </row>
    <row r="888" spans="2:7" ht="18" customHeight="1" x14ac:dyDescent="0.25">
      <c r="B888" s="50"/>
      <c r="E888" s="50"/>
      <c r="F888" s="50"/>
      <c r="G888" s="62"/>
    </row>
    <row r="889" spans="2:7" ht="18" customHeight="1" x14ac:dyDescent="0.25">
      <c r="B889" s="50"/>
      <c r="E889" s="50"/>
      <c r="F889" s="50"/>
      <c r="G889" s="62"/>
    </row>
    <row r="890" spans="2:7" ht="18" customHeight="1" x14ac:dyDescent="0.25">
      <c r="B890" s="50"/>
      <c r="E890" s="50"/>
      <c r="F890" s="50"/>
      <c r="G890" s="62"/>
    </row>
    <row r="891" spans="2:7" ht="18" customHeight="1" x14ac:dyDescent="0.25">
      <c r="B891" s="50"/>
      <c r="E891" s="50"/>
      <c r="F891" s="50"/>
      <c r="G891" s="62"/>
    </row>
    <row r="892" spans="2:7" ht="18" customHeight="1" x14ac:dyDescent="0.25">
      <c r="B892" s="50"/>
      <c r="E892" s="50"/>
      <c r="F892" s="50"/>
      <c r="G892" s="62"/>
    </row>
    <row r="893" spans="2:7" ht="18" customHeight="1" x14ac:dyDescent="0.25">
      <c r="B893" s="50"/>
      <c r="E893" s="50"/>
      <c r="F893" s="50"/>
      <c r="G893" s="62"/>
    </row>
    <row r="894" spans="2:7" ht="18" customHeight="1" x14ac:dyDescent="0.25">
      <c r="B894" s="50"/>
      <c r="E894" s="50"/>
      <c r="F894" s="50"/>
      <c r="G894" s="62"/>
    </row>
    <row r="895" spans="2:7" ht="18" customHeight="1" x14ac:dyDescent="0.25">
      <c r="B895" s="50"/>
      <c r="E895" s="50"/>
      <c r="F895" s="50"/>
      <c r="G895" s="62"/>
    </row>
    <row r="896" spans="2:7" ht="18" customHeight="1" x14ac:dyDescent="0.25">
      <c r="B896" s="50"/>
      <c r="E896" s="50"/>
      <c r="F896" s="50"/>
      <c r="G896" s="62"/>
    </row>
    <row r="897" spans="2:7" ht="18" customHeight="1" x14ac:dyDescent="0.25">
      <c r="B897" s="50"/>
      <c r="E897" s="50"/>
      <c r="F897" s="50"/>
      <c r="G897" s="62"/>
    </row>
    <row r="898" spans="2:7" ht="18" customHeight="1" x14ac:dyDescent="0.25">
      <c r="B898" s="50"/>
      <c r="E898" s="50"/>
      <c r="F898" s="50"/>
      <c r="G898" s="62"/>
    </row>
    <row r="899" spans="2:7" ht="18" customHeight="1" x14ac:dyDescent="0.25">
      <c r="B899" s="50"/>
      <c r="E899" s="50"/>
      <c r="F899" s="50"/>
      <c r="G899" s="62"/>
    </row>
    <row r="900" spans="2:7" ht="18" customHeight="1" x14ac:dyDescent="0.25">
      <c r="B900" s="50"/>
      <c r="E900" s="50"/>
      <c r="F900" s="50"/>
      <c r="G900" s="62"/>
    </row>
    <row r="901" spans="2:7" ht="18" customHeight="1" x14ac:dyDescent="0.25">
      <c r="B901" s="50"/>
      <c r="E901" s="50"/>
      <c r="F901" s="50"/>
      <c r="G901" s="62"/>
    </row>
    <row r="902" spans="2:7" ht="18" customHeight="1" x14ac:dyDescent="0.25">
      <c r="B902" s="50"/>
      <c r="E902" s="50"/>
      <c r="F902" s="50"/>
      <c r="G902" s="62"/>
    </row>
    <row r="903" spans="2:7" ht="18" customHeight="1" x14ac:dyDescent="0.25">
      <c r="B903" s="50"/>
      <c r="E903" s="50"/>
      <c r="F903" s="50"/>
      <c r="G903" s="62"/>
    </row>
    <row r="904" spans="2:7" ht="18" customHeight="1" x14ac:dyDescent="0.25">
      <c r="B904" s="50"/>
      <c r="E904" s="50"/>
      <c r="F904" s="50"/>
      <c r="G904" s="62"/>
    </row>
    <row r="905" spans="2:7" ht="18" customHeight="1" x14ac:dyDescent="0.25">
      <c r="B905" s="50"/>
      <c r="E905" s="50"/>
      <c r="F905" s="50"/>
      <c r="G905" s="62"/>
    </row>
    <row r="906" spans="2:7" ht="18" customHeight="1" x14ac:dyDescent="0.25">
      <c r="B906" s="50"/>
      <c r="E906" s="50"/>
      <c r="F906" s="50"/>
      <c r="G906" s="62"/>
    </row>
    <row r="907" spans="2:7" ht="18" customHeight="1" x14ac:dyDescent="0.25">
      <c r="B907" s="50"/>
      <c r="E907" s="50"/>
      <c r="F907" s="50"/>
      <c r="G907" s="62"/>
    </row>
    <row r="908" spans="2:7" ht="18" customHeight="1" x14ac:dyDescent="0.25">
      <c r="B908" s="50"/>
      <c r="E908" s="50"/>
      <c r="F908" s="50"/>
      <c r="G908" s="62"/>
    </row>
    <row r="909" spans="2:7" ht="18" customHeight="1" x14ac:dyDescent="0.25">
      <c r="B909" s="50"/>
      <c r="E909" s="50"/>
      <c r="F909" s="50"/>
      <c r="G909" s="62"/>
    </row>
    <row r="910" spans="2:7" ht="18" customHeight="1" x14ac:dyDescent="0.25">
      <c r="B910" s="50"/>
      <c r="E910" s="50"/>
      <c r="F910" s="50"/>
      <c r="G910" s="62"/>
    </row>
    <row r="911" spans="2:7" ht="18" customHeight="1" x14ac:dyDescent="0.25">
      <c r="B911" s="50"/>
      <c r="E911" s="50"/>
      <c r="F911" s="50"/>
      <c r="G911" s="62"/>
    </row>
    <row r="912" spans="2:7" ht="18" customHeight="1" x14ac:dyDescent="0.25">
      <c r="B912" s="50"/>
      <c r="E912" s="50"/>
      <c r="F912" s="50"/>
      <c r="G912" s="62"/>
    </row>
    <row r="913" spans="2:7" ht="18" customHeight="1" x14ac:dyDescent="0.25">
      <c r="B913" s="50"/>
      <c r="E913" s="50"/>
      <c r="F913" s="50"/>
      <c r="G913" s="62"/>
    </row>
    <row r="914" spans="2:7" ht="18" customHeight="1" x14ac:dyDescent="0.25">
      <c r="B914" s="50"/>
      <c r="E914" s="50"/>
      <c r="F914" s="50"/>
      <c r="G914" s="62"/>
    </row>
    <row r="915" spans="2:7" ht="18" customHeight="1" x14ac:dyDescent="0.25">
      <c r="B915" s="50"/>
      <c r="E915" s="50"/>
      <c r="F915" s="50"/>
      <c r="G915" s="62"/>
    </row>
    <row r="916" spans="2:7" ht="18" customHeight="1" x14ac:dyDescent="0.25">
      <c r="B916" s="50"/>
      <c r="E916" s="50"/>
      <c r="F916" s="50"/>
      <c r="G916" s="62"/>
    </row>
    <row r="917" spans="2:7" ht="18" customHeight="1" x14ac:dyDescent="0.25">
      <c r="B917" s="50"/>
      <c r="E917" s="50"/>
      <c r="F917" s="50"/>
      <c r="G917" s="62"/>
    </row>
    <row r="918" spans="2:7" ht="18" customHeight="1" x14ac:dyDescent="0.25">
      <c r="B918" s="50"/>
      <c r="E918" s="50"/>
      <c r="F918" s="50"/>
      <c r="G918" s="62"/>
    </row>
    <row r="919" spans="2:7" ht="18" customHeight="1" x14ac:dyDescent="0.25">
      <c r="B919" s="50"/>
      <c r="E919" s="50"/>
      <c r="F919" s="50"/>
      <c r="G919" s="62"/>
    </row>
    <row r="920" spans="2:7" ht="18" customHeight="1" x14ac:dyDescent="0.25">
      <c r="B920" s="50"/>
      <c r="E920" s="50"/>
      <c r="F920" s="50"/>
      <c r="G920" s="62"/>
    </row>
    <row r="921" spans="2:7" ht="18" customHeight="1" x14ac:dyDescent="0.25">
      <c r="B921" s="50"/>
      <c r="E921" s="50"/>
      <c r="F921" s="50"/>
      <c r="G921" s="62"/>
    </row>
    <row r="922" spans="2:7" ht="18" customHeight="1" x14ac:dyDescent="0.25">
      <c r="B922" s="50"/>
      <c r="E922" s="50"/>
      <c r="F922" s="50"/>
      <c r="G922" s="62"/>
    </row>
    <row r="923" spans="2:7" ht="18" customHeight="1" x14ac:dyDescent="0.25">
      <c r="B923" s="50"/>
      <c r="E923" s="50"/>
      <c r="F923" s="50"/>
      <c r="G923" s="62"/>
    </row>
    <row r="924" spans="2:7" ht="18" customHeight="1" x14ac:dyDescent="0.25">
      <c r="B924" s="50"/>
      <c r="E924" s="50"/>
      <c r="F924" s="50"/>
      <c r="G924" s="62"/>
    </row>
    <row r="925" spans="2:7" ht="18" customHeight="1" x14ac:dyDescent="0.25">
      <c r="B925" s="50"/>
      <c r="E925" s="50"/>
      <c r="F925" s="50"/>
      <c r="G925" s="62"/>
    </row>
    <row r="926" spans="2:7" ht="18" customHeight="1" x14ac:dyDescent="0.25">
      <c r="B926" s="50"/>
      <c r="E926" s="50"/>
      <c r="F926" s="50"/>
      <c r="G926" s="62"/>
    </row>
    <row r="927" spans="2:7" ht="18" customHeight="1" x14ac:dyDescent="0.25">
      <c r="B927" s="50"/>
      <c r="E927" s="50"/>
      <c r="F927" s="50"/>
      <c r="G927" s="62"/>
    </row>
    <row r="928" spans="2:7" ht="18" customHeight="1" x14ac:dyDescent="0.25">
      <c r="B928" s="50"/>
      <c r="E928" s="50"/>
      <c r="F928" s="50"/>
      <c r="G928" s="62"/>
    </row>
    <row r="929" spans="2:7" ht="18" customHeight="1" x14ac:dyDescent="0.25">
      <c r="B929" s="50"/>
      <c r="E929" s="50"/>
      <c r="F929" s="50"/>
      <c r="G929" s="62"/>
    </row>
    <row r="930" spans="2:7" ht="18" customHeight="1" x14ac:dyDescent="0.25">
      <c r="B930" s="50"/>
      <c r="E930" s="50"/>
      <c r="F930" s="50"/>
      <c r="G930" s="62"/>
    </row>
    <row r="931" spans="2:7" ht="18" customHeight="1" x14ac:dyDescent="0.25">
      <c r="B931" s="50"/>
      <c r="E931" s="50"/>
      <c r="F931" s="50"/>
      <c r="G931" s="62"/>
    </row>
    <row r="932" spans="2:7" ht="18" customHeight="1" x14ac:dyDescent="0.25">
      <c r="B932" s="50"/>
      <c r="E932" s="50"/>
      <c r="F932" s="50"/>
      <c r="G932" s="62"/>
    </row>
    <row r="933" spans="2:7" ht="18" customHeight="1" x14ac:dyDescent="0.25">
      <c r="B933" s="50"/>
      <c r="E933" s="50"/>
      <c r="F933" s="50"/>
      <c r="G933" s="62"/>
    </row>
    <row r="934" spans="2:7" ht="18" customHeight="1" x14ac:dyDescent="0.25">
      <c r="B934" s="50"/>
      <c r="E934" s="50"/>
      <c r="F934" s="50"/>
      <c r="G934" s="62"/>
    </row>
    <row r="935" spans="2:7" ht="18" customHeight="1" x14ac:dyDescent="0.25">
      <c r="B935" s="50"/>
      <c r="E935" s="50"/>
      <c r="F935" s="50"/>
      <c r="G935" s="62"/>
    </row>
    <row r="936" spans="2:7" ht="18" customHeight="1" x14ac:dyDescent="0.25">
      <c r="B936" s="50"/>
      <c r="E936" s="50"/>
      <c r="F936" s="50"/>
      <c r="G936" s="62"/>
    </row>
    <row r="937" spans="2:7" ht="18" customHeight="1" x14ac:dyDescent="0.25">
      <c r="B937" s="50"/>
      <c r="E937" s="50"/>
      <c r="F937" s="50"/>
      <c r="G937" s="62"/>
    </row>
    <row r="938" spans="2:7" ht="18" customHeight="1" x14ac:dyDescent="0.25">
      <c r="B938" s="50"/>
      <c r="E938" s="50"/>
      <c r="F938" s="50"/>
      <c r="G938" s="62"/>
    </row>
    <row r="939" spans="2:7" ht="18" customHeight="1" x14ac:dyDescent="0.25">
      <c r="B939" s="50"/>
      <c r="E939" s="50"/>
      <c r="F939" s="50"/>
      <c r="G939" s="62"/>
    </row>
    <row r="940" spans="2:7" ht="18" customHeight="1" x14ac:dyDescent="0.25">
      <c r="B940" s="50"/>
      <c r="E940" s="50"/>
      <c r="F940" s="50"/>
      <c r="G940" s="62"/>
    </row>
    <row r="941" spans="2:7" ht="18" customHeight="1" x14ac:dyDescent="0.25">
      <c r="B941" s="50"/>
      <c r="E941" s="50"/>
      <c r="F941" s="50"/>
      <c r="G941" s="62"/>
    </row>
    <row r="942" spans="2:7" ht="18" customHeight="1" x14ac:dyDescent="0.25">
      <c r="B942" s="50"/>
      <c r="E942" s="50"/>
      <c r="F942" s="50"/>
      <c r="G942" s="62"/>
    </row>
    <row r="943" spans="2:7" ht="18" customHeight="1" x14ac:dyDescent="0.25">
      <c r="B943" s="50"/>
      <c r="E943" s="50"/>
      <c r="F943" s="50"/>
      <c r="G943" s="62"/>
    </row>
    <row r="944" spans="2:7" ht="18" customHeight="1" x14ac:dyDescent="0.25">
      <c r="B944" s="50"/>
      <c r="E944" s="50"/>
      <c r="F944" s="50"/>
      <c r="G944" s="62"/>
    </row>
    <row r="945" spans="2:7" ht="18" customHeight="1" x14ac:dyDescent="0.25">
      <c r="B945" s="50"/>
      <c r="E945" s="50"/>
      <c r="F945" s="50"/>
      <c r="G945" s="62"/>
    </row>
    <row r="946" spans="2:7" ht="18" customHeight="1" x14ac:dyDescent="0.25">
      <c r="B946" s="50"/>
      <c r="E946" s="50"/>
      <c r="F946" s="50"/>
      <c r="G946" s="62"/>
    </row>
    <row r="947" spans="2:7" ht="18" customHeight="1" x14ac:dyDescent="0.25">
      <c r="B947" s="50"/>
      <c r="E947" s="50"/>
      <c r="F947" s="50"/>
      <c r="G947" s="62"/>
    </row>
    <row r="948" spans="2:7" ht="18" customHeight="1" x14ac:dyDescent="0.25">
      <c r="B948" s="50"/>
      <c r="E948" s="50"/>
      <c r="F948" s="50"/>
      <c r="G948" s="62"/>
    </row>
    <row r="949" spans="2:7" ht="18" customHeight="1" x14ac:dyDescent="0.25">
      <c r="B949" s="50"/>
      <c r="E949" s="50"/>
      <c r="F949" s="50"/>
      <c r="G949" s="62"/>
    </row>
    <row r="950" spans="2:7" ht="18" customHeight="1" x14ac:dyDescent="0.25">
      <c r="B950" s="50"/>
      <c r="E950" s="50"/>
      <c r="F950" s="50"/>
      <c r="G950" s="62"/>
    </row>
    <row r="951" spans="2:7" ht="18" customHeight="1" x14ac:dyDescent="0.25">
      <c r="B951" s="50"/>
      <c r="E951" s="50"/>
      <c r="F951" s="50"/>
      <c r="G951" s="62"/>
    </row>
    <row r="952" spans="2:7" ht="18" customHeight="1" x14ac:dyDescent="0.25">
      <c r="B952" s="50"/>
      <c r="E952" s="50"/>
      <c r="F952" s="50"/>
      <c r="G952" s="62"/>
    </row>
    <row r="953" spans="2:7" ht="18" customHeight="1" x14ac:dyDescent="0.25">
      <c r="B953" s="50"/>
      <c r="E953" s="50"/>
      <c r="F953" s="50"/>
      <c r="G953" s="62"/>
    </row>
    <row r="954" spans="2:7" ht="18" customHeight="1" x14ac:dyDescent="0.25">
      <c r="B954" s="50"/>
      <c r="E954" s="50"/>
      <c r="F954" s="50"/>
      <c r="G954" s="62"/>
    </row>
    <row r="955" spans="2:7" ht="18" customHeight="1" x14ac:dyDescent="0.25">
      <c r="B955" s="50"/>
      <c r="E955" s="50"/>
      <c r="F955" s="50"/>
      <c r="G955" s="62"/>
    </row>
    <row r="956" spans="2:7" ht="18" customHeight="1" x14ac:dyDescent="0.25">
      <c r="B956" s="50"/>
      <c r="E956" s="50"/>
      <c r="F956" s="50"/>
      <c r="G956" s="62"/>
    </row>
    <row r="957" spans="2:7" ht="18" customHeight="1" x14ac:dyDescent="0.25">
      <c r="B957" s="50"/>
      <c r="E957" s="50"/>
      <c r="F957" s="50"/>
      <c r="G957" s="62"/>
    </row>
    <row r="958" spans="2:7" ht="18" customHeight="1" x14ac:dyDescent="0.25">
      <c r="B958" s="50"/>
      <c r="E958" s="50"/>
      <c r="F958" s="50"/>
      <c r="G958" s="62"/>
    </row>
    <row r="959" spans="2:7" ht="18" customHeight="1" x14ac:dyDescent="0.25">
      <c r="B959" s="50"/>
      <c r="E959" s="50"/>
      <c r="F959" s="50"/>
      <c r="G959" s="62"/>
    </row>
    <row r="960" spans="2:7" ht="18" customHeight="1" x14ac:dyDescent="0.25">
      <c r="B960" s="50"/>
      <c r="E960" s="50"/>
      <c r="F960" s="50"/>
      <c r="G960" s="62"/>
    </row>
    <row r="961" spans="2:7" ht="18" customHeight="1" x14ac:dyDescent="0.25">
      <c r="B961" s="50"/>
      <c r="E961" s="50"/>
      <c r="F961" s="50"/>
      <c r="G961" s="62"/>
    </row>
    <row r="962" spans="2:7" ht="18" customHeight="1" x14ac:dyDescent="0.25">
      <c r="B962" s="50"/>
      <c r="E962" s="50"/>
      <c r="F962" s="50"/>
      <c r="G962" s="62"/>
    </row>
    <row r="963" spans="2:7" ht="18" customHeight="1" x14ac:dyDescent="0.25">
      <c r="B963" s="50"/>
      <c r="E963" s="50"/>
      <c r="F963" s="50"/>
      <c r="G963" s="62"/>
    </row>
    <row r="964" spans="2:7" ht="18" customHeight="1" x14ac:dyDescent="0.25">
      <c r="B964" s="50"/>
      <c r="E964" s="50"/>
      <c r="F964" s="50"/>
      <c r="G964" s="62"/>
    </row>
    <row r="965" spans="2:7" ht="18" customHeight="1" x14ac:dyDescent="0.25">
      <c r="B965" s="50"/>
      <c r="E965" s="50"/>
      <c r="F965" s="50"/>
      <c r="G965" s="62"/>
    </row>
    <row r="966" spans="2:7" ht="18" customHeight="1" x14ac:dyDescent="0.25">
      <c r="B966" s="50"/>
      <c r="E966" s="50"/>
      <c r="F966" s="50"/>
      <c r="G966" s="62"/>
    </row>
    <row r="967" spans="2:7" ht="18" customHeight="1" x14ac:dyDescent="0.25">
      <c r="B967" s="50"/>
      <c r="E967" s="50"/>
      <c r="F967" s="50"/>
      <c r="G967" s="62"/>
    </row>
    <row r="968" spans="2:7" ht="18" customHeight="1" x14ac:dyDescent="0.25">
      <c r="B968" s="50"/>
      <c r="E968" s="50"/>
      <c r="F968" s="50"/>
      <c r="G968" s="62"/>
    </row>
    <row r="969" spans="2:7" ht="18" customHeight="1" x14ac:dyDescent="0.25">
      <c r="B969" s="50"/>
      <c r="E969" s="50"/>
      <c r="F969" s="50"/>
      <c r="G969" s="62"/>
    </row>
    <row r="970" spans="2:7" ht="18" customHeight="1" x14ac:dyDescent="0.25">
      <c r="B970" s="50"/>
      <c r="E970" s="50"/>
      <c r="F970" s="50"/>
      <c r="G970" s="62"/>
    </row>
    <row r="971" spans="2:7" ht="18" customHeight="1" x14ac:dyDescent="0.25">
      <c r="B971" s="50"/>
      <c r="E971" s="50"/>
      <c r="F971" s="50"/>
      <c r="G971" s="62"/>
    </row>
    <row r="972" spans="2:7" ht="18" customHeight="1" x14ac:dyDescent="0.25">
      <c r="B972" s="50"/>
      <c r="E972" s="50"/>
      <c r="F972" s="50"/>
      <c r="G972" s="62"/>
    </row>
    <row r="973" spans="2:7" ht="18" customHeight="1" x14ac:dyDescent="0.25">
      <c r="B973" s="50"/>
      <c r="E973" s="50"/>
      <c r="F973" s="50"/>
      <c r="G973" s="62"/>
    </row>
    <row r="974" spans="2:7" ht="18" customHeight="1" x14ac:dyDescent="0.25">
      <c r="B974" s="50"/>
      <c r="E974" s="50"/>
      <c r="F974" s="50"/>
      <c r="G974" s="62"/>
    </row>
    <row r="975" spans="2:7" ht="18" customHeight="1" x14ac:dyDescent="0.25">
      <c r="B975" s="50"/>
      <c r="E975" s="50"/>
      <c r="F975" s="50"/>
      <c r="G975" s="62"/>
    </row>
    <row r="976" spans="2:7" ht="18" customHeight="1" x14ac:dyDescent="0.25">
      <c r="B976" s="50"/>
      <c r="E976" s="50"/>
      <c r="F976" s="50"/>
      <c r="G976" s="62"/>
    </row>
    <row r="977" spans="2:7" ht="18" customHeight="1" x14ac:dyDescent="0.25">
      <c r="B977" s="50"/>
      <c r="E977" s="50"/>
      <c r="F977" s="50"/>
      <c r="G977" s="62"/>
    </row>
    <row r="978" spans="2:7" ht="18" customHeight="1" x14ac:dyDescent="0.25">
      <c r="B978" s="50"/>
      <c r="E978" s="50"/>
      <c r="F978" s="50"/>
      <c r="G978" s="62"/>
    </row>
    <row r="979" spans="2:7" ht="18" customHeight="1" x14ac:dyDescent="0.25">
      <c r="B979" s="50"/>
      <c r="E979" s="50"/>
      <c r="F979" s="50"/>
      <c r="G979" s="62"/>
    </row>
    <row r="980" spans="2:7" ht="18" customHeight="1" x14ac:dyDescent="0.25">
      <c r="B980" s="50"/>
      <c r="E980" s="50"/>
      <c r="F980" s="50"/>
      <c r="G980" s="62"/>
    </row>
    <row r="981" spans="2:7" ht="18" customHeight="1" x14ac:dyDescent="0.25">
      <c r="B981" s="50"/>
      <c r="E981" s="50"/>
      <c r="F981" s="50"/>
      <c r="G981" s="62"/>
    </row>
    <row r="982" spans="2:7" ht="18" customHeight="1" x14ac:dyDescent="0.25">
      <c r="B982" s="50"/>
      <c r="E982" s="50"/>
      <c r="F982" s="50"/>
      <c r="G982" s="62"/>
    </row>
    <row r="983" spans="2:7" ht="18" customHeight="1" x14ac:dyDescent="0.25">
      <c r="B983" s="50"/>
      <c r="E983" s="50"/>
      <c r="F983" s="50"/>
      <c r="G983" s="62"/>
    </row>
    <row r="984" spans="2:7" ht="18" customHeight="1" x14ac:dyDescent="0.25">
      <c r="B984" s="50"/>
      <c r="E984" s="50"/>
      <c r="F984" s="50"/>
      <c r="G984" s="62"/>
    </row>
    <row r="985" spans="2:7" ht="18" customHeight="1" x14ac:dyDescent="0.25">
      <c r="B985" s="50"/>
      <c r="E985" s="50"/>
      <c r="F985" s="50"/>
      <c r="G985" s="62"/>
    </row>
    <row r="986" spans="2:7" ht="18" customHeight="1" x14ac:dyDescent="0.25">
      <c r="B986" s="50"/>
      <c r="E986" s="50"/>
      <c r="F986" s="50"/>
      <c r="G986" s="62"/>
    </row>
    <row r="987" spans="2:7" ht="18" customHeight="1" x14ac:dyDescent="0.25">
      <c r="B987" s="50"/>
      <c r="E987" s="50"/>
      <c r="F987" s="50"/>
      <c r="G987" s="62"/>
    </row>
    <row r="988" spans="2:7" ht="18" customHeight="1" x14ac:dyDescent="0.25">
      <c r="B988" s="50"/>
      <c r="E988" s="50"/>
      <c r="F988" s="50"/>
      <c r="G988" s="62"/>
    </row>
    <row r="989" spans="2:7" ht="18" customHeight="1" x14ac:dyDescent="0.25">
      <c r="B989" s="50"/>
      <c r="E989" s="50"/>
      <c r="F989" s="50"/>
      <c r="G989" s="62"/>
    </row>
    <row r="990" spans="2:7" ht="18" customHeight="1" x14ac:dyDescent="0.25">
      <c r="B990" s="50"/>
      <c r="E990" s="50"/>
      <c r="F990" s="50"/>
      <c r="G990" s="62"/>
    </row>
    <row r="991" spans="2:7" ht="18" customHeight="1" x14ac:dyDescent="0.25">
      <c r="B991" s="50"/>
      <c r="E991" s="50"/>
      <c r="F991" s="50"/>
      <c r="G991" s="62"/>
    </row>
    <row r="992" spans="2:7" ht="18" customHeight="1" x14ac:dyDescent="0.25">
      <c r="B992" s="50"/>
      <c r="E992" s="50"/>
      <c r="F992" s="50"/>
      <c r="G992" s="62"/>
    </row>
    <row r="993" spans="2:7" ht="18" customHeight="1" x14ac:dyDescent="0.25">
      <c r="B993" s="50"/>
      <c r="E993" s="50"/>
      <c r="F993" s="50"/>
      <c r="G993" s="62"/>
    </row>
    <row r="994" spans="2:7" ht="18" customHeight="1" x14ac:dyDescent="0.25">
      <c r="B994" s="50"/>
      <c r="E994" s="50"/>
      <c r="F994" s="50"/>
      <c r="G994" s="62"/>
    </row>
    <row r="995" spans="2:7" ht="18" customHeight="1" x14ac:dyDescent="0.25">
      <c r="B995" s="50"/>
      <c r="E995" s="50"/>
      <c r="F995" s="50"/>
      <c r="G995" s="62"/>
    </row>
    <row r="996" spans="2:7" ht="18" customHeight="1" x14ac:dyDescent="0.25">
      <c r="B996" s="50"/>
      <c r="E996" s="50"/>
      <c r="F996" s="50"/>
      <c r="G996" s="62"/>
    </row>
    <row r="997" spans="2:7" ht="18" customHeight="1" x14ac:dyDescent="0.25">
      <c r="B997" s="50"/>
      <c r="E997" s="50"/>
      <c r="F997" s="50"/>
      <c r="G997" s="62"/>
    </row>
    <row r="998" spans="2:7" ht="18" customHeight="1" x14ac:dyDescent="0.25">
      <c r="B998" s="50"/>
      <c r="E998" s="50"/>
      <c r="F998" s="50"/>
      <c r="G998" s="62"/>
    </row>
    <row r="999" spans="2:7" ht="18" customHeight="1" x14ac:dyDescent="0.25">
      <c r="B999" s="50"/>
      <c r="E999" s="50"/>
      <c r="F999" s="50"/>
      <c r="G999" s="62"/>
    </row>
    <row r="1000" spans="2:7" ht="18" customHeight="1" x14ac:dyDescent="0.25">
      <c r="B1000" s="50"/>
      <c r="E1000" s="50"/>
      <c r="F1000" s="50"/>
      <c r="G1000" s="62"/>
    </row>
    <row r="1001" spans="2:7" ht="18" customHeight="1" x14ac:dyDescent="0.25">
      <c r="B1001" s="50"/>
      <c r="E1001" s="50"/>
      <c r="F1001" s="50"/>
      <c r="G1001" s="62"/>
    </row>
    <row r="1002" spans="2:7" ht="18" customHeight="1" x14ac:dyDescent="0.25">
      <c r="B1002" s="50"/>
      <c r="E1002" s="50"/>
      <c r="F1002" s="50"/>
      <c r="G1002" s="62"/>
    </row>
    <row r="1003" spans="2:7" ht="18" customHeight="1" x14ac:dyDescent="0.25">
      <c r="B1003" s="50"/>
      <c r="E1003" s="50"/>
      <c r="F1003" s="50"/>
      <c r="G1003" s="62"/>
    </row>
    <row r="1004" spans="2:7" ht="18" customHeight="1" x14ac:dyDescent="0.25">
      <c r="B1004" s="50"/>
      <c r="E1004" s="50"/>
      <c r="F1004" s="50"/>
      <c r="G1004" s="62"/>
    </row>
    <row r="1005" spans="2:7" ht="18" customHeight="1" x14ac:dyDescent="0.25">
      <c r="B1005" s="50"/>
      <c r="E1005" s="50"/>
      <c r="F1005" s="50"/>
      <c r="G1005" s="62"/>
    </row>
    <row r="1006" spans="2:7" ht="18" customHeight="1" x14ac:dyDescent="0.25">
      <c r="B1006" s="50"/>
      <c r="E1006" s="50"/>
      <c r="F1006" s="50"/>
      <c r="G1006" s="62"/>
    </row>
    <row r="1007" spans="2:7" ht="18" customHeight="1" x14ac:dyDescent="0.25">
      <c r="B1007" s="50"/>
      <c r="E1007" s="50"/>
      <c r="F1007" s="50"/>
      <c r="G1007" s="62"/>
    </row>
    <row r="1008" spans="2:7" ht="18" customHeight="1" x14ac:dyDescent="0.25">
      <c r="B1008" s="50"/>
      <c r="E1008" s="50"/>
      <c r="F1008" s="50"/>
      <c r="G1008" s="62"/>
    </row>
    <row r="1009" spans="2:7" ht="18" customHeight="1" x14ac:dyDescent="0.25">
      <c r="B1009" s="50"/>
      <c r="E1009" s="50"/>
      <c r="F1009" s="50"/>
      <c r="G1009" s="62"/>
    </row>
    <row r="1010" spans="2:7" ht="18" customHeight="1" x14ac:dyDescent="0.25">
      <c r="B1010" s="50"/>
      <c r="E1010" s="50"/>
      <c r="F1010" s="50"/>
      <c r="G1010" s="62"/>
    </row>
    <row r="1011" spans="2:7" ht="18" customHeight="1" x14ac:dyDescent="0.25">
      <c r="B1011" s="50"/>
      <c r="E1011" s="50"/>
      <c r="F1011" s="50"/>
      <c r="G1011" s="62"/>
    </row>
    <row r="1012" spans="2:7" ht="18" customHeight="1" x14ac:dyDescent="0.25">
      <c r="B1012" s="50"/>
      <c r="E1012" s="50"/>
      <c r="F1012" s="50"/>
      <c r="G1012" s="62"/>
    </row>
    <row r="1013" spans="2:7" ht="18" customHeight="1" x14ac:dyDescent="0.25">
      <c r="B1013" s="50"/>
      <c r="E1013" s="50"/>
      <c r="F1013" s="50"/>
      <c r="G1013" s="62"/>
    </row>
    <row r="1014" spans="2:7" ht="18" customHeight="1" x14ac:dyDescent="0.25">
      <c r="B1014" s="50"/>
      <c r="E1014" s="50"/>
      <c r="F1014" s="50"/>
      <c r="G1014" s="62"/>
    </row>
    <row r="1015" spans="2:7" ht="18" customHeight="1" x14ac:dyDescent="0.25">
      <c r="B1015" s="50"/>
      <c r="E1015" s="50"/>
      <c r="F1015" s="50"/>
      <c r="G1015" s="62"/>
    </row>
    <row r="1016" spans="2:7" ht="18" customHeight="1" x14ac:dyDescent="0.25">
      <c r="B1016" s="50"/>
      <c r="E1016" s="50"/>
      <c r="F1016" s="50"/>
      <c r="G1016" s="62"/>
    </row>
    <row r="1017" spans="2:7" ht="18" customHeight="1" x14ac:dyDescent="0.25">
      <c r="B1017" s="50"/>
      <c r="E1017" s="50"/>
      <c r="F1017" s="50"/>
      <c r="G1017" s="62"/>
    </row>
    <row r="1018" spans="2:7" ht="18" customHeight="1" x14ac:dyDescent="0.25">
      <c r="B1018" s="50"/>
      <c r="E1018" s="50"/>
      <c r="F1018" s="50"/>
      <c r="G1018" s="62"/>
    </row>
    <row r="1019" spans="2:7" ht="18" customHeight="1" x14ac:dyDescent="0.25">
      <c r="B1019" s="50"/>
      <c r="E1019" s="50"/>
      <c r="F1019" s="50"/>
      <c r="G1019" s="62"/>
    </row>
    <row r="1020" spans="2:7" ht="18" customHeight="1" x14ac:dyDescent="0.25">
      <c r="B1020" s="50"/>
      <c r="E1020" s="50"/>
      <c r="F1020" s="50"/>
      <c r="G1020" s="62"/>
    </row>
    <row r="1021" spans="2:7" ht="18" customHeight="1" x14ac:dyDescent="0.25">
      <c r="B1021" s="50"/>
      <c r="E1021" s="50"/>
      <c r="F1021" s="50"/>
      <c r="G1021" s="62"/>
    </row>
    <row r="1022" spans="2:7" ht="18" customHeight="1" x14ac:dyDescent="0.25">
      <c r="B1022" s="50"/>
      <c r="E1022" s="50"/>
      <c r="F1022" s="50"/>
      <c r="G1022" s="62"/>
    </row>
    <row r="1023" spans="2:7" ht="18" customHeight="1" x14ac:dyDescent="0.25">
      <c r="B1023" s="50"/>
      <c r="E1023" s="50"/>
      <c r="F1023" s="50"/>
      <c r="G1023" s="62"/>
    </row>
    <row r="1024" spans="2:7" ht="18" customHeight="1" x14ac:dyDescent="0.25">
      <c r="B1024" s="50"/>
      <c r="E1024" s="50"/>
      <c r="F1024" s="50"/>
      <c r="G1024" s="62"/>
    </row>
    <row r="1025" spans="2:7" ht="18" customHeight="1" x14ac:dyDescent="0.25">
      <c r="B1025" s="50"/>
      <c r="E1025" s="50"/>
      <c r="F1025" s="50"/>
      <c r="G1025" s="62"/>
    </row>
    <row r="1026" spans="2:7" ht="18" customHeight="1" x14ac:dyDescent="0.25">
      <c r="B1026" s="50"/>
      <c r="E1026" s="50"/>
      <c r="F1026" s="50"/>
      <c r="G1026" s="62"/>
    </row>
    <row r="1027" spans="2:7" ht="18" customHeight="1" x14ac:dyDescent="0.25">
      <c r="B1027" s="50"/>
      <c r="E1027" s="50"/>
      <c r="F1027" s="50"/>
      <c r="G1027" s="62"/>
    </row>
    <row r="1028" spans="2:7" ht="18" customHeight="1" x14ac:dyDescent="0.25">
      <c r="B1028" s="50"/>
      <c r="E1028" s="50"/>
      <c r="F1028" s="50"/>
      <c r="G1028" s="62"/>
    </row>
    <row r="1029" spans="2:7" ht="18" customHeight="1" x14ac:dyDescent="0.25">
      <c r="B1029" s="50"/>
      <c r="E1029" s="50"/>
      <c r="F1029" s="50"/>
      <c r="G1029" s="62"/>
    </row>
    <row r="1030" spans="2:7" ht="18" customHeight="1" x14ac:dyDescent="0.25">
      <c r="B1030" s="50"/>
      <c r="E1030" s="50"/>
      <c r="F1030" s="50"/>
      <c r="G1030" s="62"/>
    </row>
    <row r="1031" spans="2:7" ht="18" customHeight="1" x14ac:dyDescent="0.25">
      <c r="B1031" s="50"/>
      <c r="E1031" s="50"/>
      <c r="F1031" s="50"/>
      <c r="G1031" s="62"/>
    </row>
    <row r="1032" spans="2:7" ht="18" customHeight="1" x14ac:dyDescent="0.25">
      <c r="B1032" s="50"/>
      <c r="E1032" s="50"/>
      <c r="F1032" s="50"/>
      <c r="G1032" s="62"/>
    </row>
    <row r="1033" spans="2:7" ht="18" customHeight="1" x14ac:dyDescent="0.25">
      <c r="B1033" s="50"/>
      <c r="E1033" s="50"/>
      <c r="F1033" s="50"/>
      <c r="G1033" s="62"/>
    </row>
    <row r="1034" spans="2:7" ht="18" customHeight="1" x14ac:dyDescent="0.25">
      <c r="B1034" s="50"/>
      <c r="E1034" s="50"/>
      <c r="F1034" s="50"/>
      <c r="G1034" s="62"/>
    </row>
    <row r="1035" spans="2:7" ht="18" customHeight="1" x14ac:dyDescent="0.25">
      <c r="B1035" s="50"/>
      <c r="E1035" s="50"/>
      <c r="F1035" s="50"/>
      <c r="G1035" s="62"/>
    </row>
    <row r="1036" spans="2:7" ht="18" customHeight="1" x14ac:dyDescent="0.25">
      <c r="B1036" s="50"/>
      <c r="E1036" s="50"/>
      <c r="F1036" s="50"/>
      <c r="G1036" s="62"/>
    </row>
    <row r="1037" spans="2:7" ht="18" customHeight="1" x14ac:dyDescent="0.25">
      <c r="B1037" s="50"/>
      <c r="E1037" s="50"/>
      <c r="F1037" s="50"/>
      <c r="G1037" s="62"/>
    </row>
    <row r="1038" spans="2:7" ht="18" customHeight="1" x14ac:dyDescent="0.25">
      <c r="B1038" s="50"/>
      <c r="E1038" s="50"/>
      <c r="F1038" s="50"/>
      <c r="G1038" s="62"/>
    </row>
    <row r="1039" spans="2:7" ht="18" customHeight="1" x14ac:dyDescent="0.25">
      <c r="B1039" s="50"/>
      <c r="E1039" s="50"/>
      <c r="F1039" s="50"/>
      <c r="G1039" s="62"/>
    </row>
    <row r="1040" spans="2:7" ht="18" customHeight="1" x14ac:dyDescent="0.25">
      <c r="B1040" s="50"/>
      <c r="E1040" s="50"/>
      <c r="F1040" s="50"/>
      <c r="G1040" s="62"/>
    </row>
    <row r="1041" spans="2:7" ht="18" customHeight="1" x14ac:dyDescent="0.25">
      <c r="B1041" s="50"/>
      <c r="E1041" s="50"/>
      <c r="F1041" s="50"/>
      <c r="G1041" s="62"/>
    </row>
    <row r="1042" spans="2:7" ht="18" customHeight="1" x14ac:dyDescent="0.25">
      <c r="B1042" s="50"/>
      <c r="E1042" s="50"/>
      <c r="F1042" s="50"/>
      <c r="G1042" s="62"/>
    </row>
    <row r="1043" spans="2:7" ht="18" customHeight="1" x14ac:dyDescent="0.25">
      <c r="B1043" s="50"/>
      <c r="E1043" s="50"/>
      <c r="F1043" s="50"/>
      <c r="G1043" s="62"/>
    </row>
    <row r="1044" spans="2:7" ht="18" customHeight="1" x14ac:dyDescent="0.25">
      <c r="B1044" s="50"/>
      <c r="E1044" s="50"/>
      <c r="F1044" s="50"/>
      <c r="G1044" s="62"/>
    </row>
    <row r="1045" spans="2:7" ht="18" customHeight="1" x14ac:dyDescent="0.25">
      <c r="B1045" s="50"/>
      <c r="E1045" s="50"/>
      <c r="F1045" s="50"/>
      <c r="G1045" s="62"/>
    </row>
    <row r="1046" spans="2:7" ht="18" customHeight="1" x14ac:dyDescent="0.25">
      <c r="B1046" s="50"/>
      <c r="E1046" s="50"/>
      <c r="F1046" s="50"/>
      <c r="G1046" s="62"/>
    </row>
    <row r="1047" spans="2:7" ht="18" customHeight="1" x14ac:dyDescent="0.25">
      <c r="B1047" s="50"/>
      <c r="E1047" s="50"/>
      <c r="F1047" s="50"/>
      <c r="G1047" s="62"/>
    </row>
    <row r="1048" spans="2:7" ht="18" customHeight="1" x14ac:dyDescent="0.25">
      <c r="B1048" s="50"/>
      <c r="E1048" s="50"/>
      <c r="F1048" s="50"/>
      <c r="G1048" s="62"/>
    </row>
    <row r="1049" spans="2:7" ht="18" customHeight="1" x14ac:dyDescent="0.25">
      <c r="B1049" s="50"/>
      <c r="E1049" s="50"/>
      <c r="F1049" s="50"/>
      <c r="G1049" s="62"/>
    </row>
    <row r="1050" spans="2:7" ht="18" customHeight="1" x14ac:dyDescent="0.25">
      <c r="B1050" s="50"/>
      <c r="E1050" s="50"/>
      <c r="F1050" s="50"/>
      <c r="G1050" s="62"/>
    </row>
    <row r="1051" spans="2:7" ht="18" customHeight="1" x14ac:dyDescent="0.25">
      <c r="B1051" s="50"/>
      <c r="E1051" s="50"/>
      <c r="F1051" s="50"/>
      <c r="G1051" s="62"/>
    </row>
    <row r="1052" spans="2:7" ht="18" customHeight="1" x14ac:dyDescent="0.25">
      <c r="B1052" s="50"/>
      <c r="E1052" s="50"/>
      <c r="F1052" s="50"/>
      <c r="G1052" s="62"/>
    </row>
    <row r="1053" spans="2:7" ht="18" customHeight="1" x14ac:dyDescent="0.25">
      <c r="B1053" s="50"/>
      <c r="E1053" s="50"/>
      <c r="F1053" s="50"/>
      <c r="G1053" s="62"/>
    </row>
    <row r="1054" spans="2:7" ht="18" customHeight="1" x14ac:dyDescent="0.25">
      <c r="B1054" s="50"/>
      <c r="E1054" s="50"/>
      <c r="F1054" s="50"/>
      <c r="G1054" s="62"/>
    </row>
    <row r="1055" spans="2:7" ht="18" customHeight="1" x14ac:dyDescent="0.25">
      <c r="B1055" s="50"/>
      <c r="E1055" s="50"/>
      <c r="F1055" s="50"/>
      <c r="G1055" s="62"/>
    </row>
    <row r="1056" spans="2:7" ht="18" customHeight="1" x14ac:dyDescent="0.25">
      <c r="B1056" s="50"/>
      <c r="E1056" s="50"/>
      <c r="F1056" s="50"/>
      <c r="G1056" s="62"/>
    </row>
    <row r="1057" spans="2:7" ht="18" customHeight="1" x14ac:dyDescent="0.25">
      <c r="B1057" s="50"/>
      <c r="E1057" s="50"/>
      <c r="F1057" s="50"/>
      <c r="G1057" s="62"/>
    </row>
    <row r="1058" spans="2:7" ht="18" customHeight="1" x14ac:dyDescent="0.25">
      <c r="B1058" s="50"/>
      <c r="E1058" s="50"/>
      <c r="F1058" s="50"/>
      <c r="G1058" s="62"/>
    </row>
    <row r="1059" spans="2:7" ht="18" customHeight="1" x14ac:dyDescent="0.25">
      <c r="B1059" s="50"/>
      <c r="E1059" s="50"/>
      <c r="F1059" s="50"/>
      <c r="G1059" s="62"/>
    </row>
    <row r="1060" spans="2:7" ht="18" customHeight="1" x14ac:dyDescent="0.25">
      <c r="B1060" s="50"/>
      <c r="E1060" s="50"/>
      <c r="F1060" s="50"/>
      <c r="G1060" s="62"/>
    </row>
    <row r="1061" spans="2:7" ht="18" customHeight="1" x14ac:dyDescent="0.25">
      <c r="B1061" s="50"/>
      <c r="E1061" s="50"/>
      <c r="F1061" s="50"/>
      <c r="G1061" s="62"/>
    </row>
    <row r="1062" spans="2:7" ht="18" customHeight="1" x14ac:dyDescent="0.25">
      <c r="B1062" s="50"/>
      <c r="E1062" s="50"/>
      <c r="F1062" s="50"/>
      <c r="G1062" s="62"/>
    </row>
    <row r="1063" spans="2:7" ht="18" customHeight="1" x14ac:dyDescent="0.25">
      <c r="B1063" s="50"/>
      <c r="E1063" s="50"/>
      <c r="F1063" s="50"/>
      <c r="G1063" s="62"/>
    </row>
    <row r="1064" spans="2:7" ht="18" customHeight="1" x14ac:dyDescent="0.25">
      <c r="B1064" s="50"/>
      <c r="E1064" s="50"/>
      <c r="F1064" s="50"/>
      <c r="G1064" s="62"/>
    </row>
    <row r="1065" spans="2:7" ht="18" customHeight="1" x14ac:dyDescent="0.25">
      <c r="B1065" s="50"/>
      <c r="E1065" s="50"/>
      <c r="F1065" s="50"/>
      <c r="G1065" s="62"/>
    </row>
    <row r="1066" spans="2:7" ht="18" customHeight="1" x14ac:dyDescent="0.25">
      <c r="B1066" s="50"/>
      <c r="E1066" s="50"/>
      <c r="F1066" s="50"/>
      <c r="G1066" s="62"/>
    </row>
    <row r="1067" spans="2:7" ht="18" customHeight="1" x14ac:dyDescent="0.25">
      <c r="B1067" s="50"/>
      <c r="E1067" s="50"/>
      <c r="F1067" s="50"/>
      <c r="G1067" s="62"/>
    </row>
    <row r="1068" spans="2:7" ht="18" customHeight="1" x14ac:dyDescent="0.25">
      <c r="B1068" s="50"/>
      <c r="E1068" s="50"/>
      <c r="F1068" s="50"/>
      <c r="G1068" s="62"/>
    </row>
    <row r="1069" spans="2:7" ht="18" customHeight="1" x14ac:dyDescent="0.25">
      <c r="B1069" s="50"/>
      <c r="E1069" s="50"/>
      <c r="F1069" s="50"/>
      <c r="G1069" s="62"/>
    </row>
    <row r="1070" spans="2:7" ht="18" customHeight="1" x14ac:dyDescent="0.25">
      <c r="B1070" s="50"/>
      <c r="E1070" s="50"/>
      <c r="F1070" s="50"/>
      <c r="G1070" s="62"/>
    </row>
    <row r="1071" spans="2:7" ht="18" customHeight="1" x14ac:dyDescent="0.25">
      <c r="B1071" s="50"/>
      <c r="E1071" s="50"/>
      <c r="F1071" s="50"/>
      <c r="G1071" s="62"/>
    </row>
    <row r="1072" spans="2:7" ht="18" customHeight="1" x14ac:dyDescent="0.25">
      <c r="B1072" s="50"/>
      <c r="E1072" s="50"/>
      <c r="F1072" s="50"/>
      <c r="G1072" s="62"/>
    </row>
    <row r="1073" spans="2:7" ht="18" customHeight="1" x14ac:dyDescent="0.25">
      <c r="B1073" s="50"/>
      <c r="E1073" s="50"/>
      <c r="F1073" s="50"/>
      <c r="G1073" s="62"/>
    </row>
    <row r="1074" spans="2:7" ht="18" customHeight="1" x14ac:dyDescent="0.25">
      <c r="B1074" s="50"/>
      <c r="E1074" s="50"/>
      <c r="F1074" s="50"/>
      <c r="G1074" s="62"/>
    </row>
    <row r="1075" spans="2:7" ht="18" customHeight="1" x14ac:dyDescent="0.25">
      <c r="B1075" s="50"/>
      <c r="E1075" s="50"/>
      <c r="F1075" s="50"/>
      <c r="G1075" s="62"/>
    </row>
    <row r="1076" spans="2:7" ht="18" customHeight="1" x14ac:dyDescent="0.25">
      <c r="B1076" s="50"/>
      <c r="E1076" s="50"/>
      <c r="F1076" s="50"/>
      <c r="G1076" s="62"/>
    </row>
    <row r="1077" spans="2:7" ht="18" customHeight="1" x14ac:dyDescent="0.25">
      <c r="B1077" s="50"/>
      <c r="E1077" s="50"/>
      <c r="F1077" s="50"/>
      <c r="G1077" s="62"/>
    </row>
    <row r="1078" spans="2:7" ht="18" customHeight="1" x14ac:dyDescent="0.25">
      <c r="B1078" s="50"/>
      <c r="E1078" s="50"/>
      <c r="F1078" s="50"/>
      <c r="G1078" s="62"/>
    </row>
    <row r="1079" spans="2:7" ht="18" customHeight="1" x14ac:dyDescent="0.25">
      <c r="B1079" s="50"/>
      <c r="E1079" s="50"/>
      <c r="F1079" s="50"/>
      <c r="G1079" s="62"/>
    </row>
    <row r="1080" spans="2:7" ht="18" customHeight="1" x14ac:dyDescent="0.25">
      <c r="B1080" s="50"/>
      <c r="E1080" s="50"/>
      <c r="F1080" s="50"/>
      <c r="G1080" s="62"/>
    </row>
    <row r="1081" spans="2:7" ht="18" customHeight="1" x14ac:dyDescent="0.25">
      <c r="B1081" s="50"/>
      <c r="E1081" s="50"/>
      <c r="F1081" s="50"/>
      <c r="G1081" s="62"/>
    </row>
    <row r="1082" spans="2:7" ht="18" customHeight="1" x14ac:dyDescent="0.25">
      <c r="B1082" s="50"/>
      <c r="E1082" s="50"/>
      <c r="F1082" s="50"/>
      <c r="G1082" s="62"/>
    </row>
    <row r="1083" spans="2:7" ht="18" customHeight="1" x14ac:dyDescent="0.25">
      <c r="B1083" s="50"/>
      <c r="E1083" s="50"/>
      <c r="F1083" s="50"/>
      <c r="G1083" s="62"/>
    </row>
    <row r="1084" spans="2:7" ht="18" customHeight="1" x14ac:dyDescent="0.25">
      <c r="B1084" s="50"/>
      <c r="E1084" s="50"/>
      <c r="F1084" s="50"/>
      <c r="G1084" s="62"/>
    </row>
    <row r="1085" spans="2:7" ht="18" customHeight="1" x14ac:dyDescent="0.25">
      <c r="B1085" s="50"/>
      <c r="E1085" s="50"/>
      <c r="F1085" s="50"/>
      <c r="G1085" s="62"/>
    </row>
    <row r="1086" spans="2:7" ht="18" customHeight="1" x14ac:dyDescent="0.25">
      <c r="B1086" s="50"/>
      <c r="E1086" s="50"/>
      <c r="F1086" s="50"/>
      <c r="G1086" s="62"/>
    </row>
    <row r="1087" spans="2:7" ht="18" customHeight="1" x14ac:dyDescent="0.25">
      <c r="B1087" s="50"/>
      <c r="E1087" s="50"/>
      <c r="F1087" s="50"/>
      <c r="G1087" s="62"/>
    </row>
    <row r="1088" spans="2:7" ht="18" customHeight="1" x14ac:dyDescent="0.25">
      <c r="B1088" s="50"/>
      <c r="E1088" s="50"/>
      <c r="F1088" s="50"/>
      <c r="G1088" s="62"/>
    </row>
    <row r="1089" spans="2:7" ht="18" customHeight="1" x14ac:dyDescent="0.25">
      <c r="B1089" s="50"/>
      <c r="E1089" s="50"/>
      <c r="F1089" s="50"/>
      <c r="G1089" s="62"/>
    </row>
    <row r="1090" spans="2:7" ht="18" customHeight="1" x14ac:dyDescent="0.25">
      <c r="B1090" s="50"/>
      <c r="E1090" s="50"/>
      <c r="F1090" s="50"/>
      <c r="G1090" s="62"/>
    </row>
    <row r="1091" spans="2:7" ht="18" customHeight="1" x14ac:dyDescent="0.25">
      <c r="B1091" s="50"/>
      <c r="E1091" s="50"/>
      <c r="F1091" s="50"/>
      <c r="G1091" s="62"/>
    </row>
    <row r="1092" spans="2:7" ht="18" customHeight="1" x14ac:dyDescent="0.25">
      <c r="B1092" s="50"/>
      <c r="E1092" s="50"/>
      <c r="F1092" s="50"/>
      <c r="G1092" s="62"/>
    </row>
    <row r="1093" spans="2:7" ht="18" customHeight="1" x14ac:dyDescent="0.25">
      <c r="B1093" s="50"/>
      <c r="E1093" s="50"/>
      <c r="F1093" s="50"/>
      <c r="G1093" s="62"/>
    </row>
    <row r="1094" spans="2:7" ht="18" customHeight="1" x14ac:dyDescent="0.25">
      <c r="B1094" s="50"/>
      <c r="E1094" s="50"/>
      <c r="F1094" s="50"/>
      <c r="G1094" s="62"/>
    </row>
    <row r="1095" spans="2:7" ht="18" customHeight="1" x14ac:dyDescent="0.25">
      <c r="B1095" s="50"/>
      <c r="E1095" s="50"/>
      <c r="F1095" s="50"/>
      <c r="G1095" s="62"/>
    </row>
    <row r="1096" spans="2:7" ht="18" customHeight="1" x14ac:dyDescent="0.25">
      <c r="B1096" s="50"/>
      <c r="E1096" s="50"/>
      <c r="F1096" s="50"/>
      <c r="G1096" s="62"/>
    </row>
    <row r="1097" spans="2:7" ht="18" customHeight="1" x14ac:dyDescent="0.25">
      <c r="B1097" s="50"/>
      <c r="E1097" s="50"/>
      <c r="F1097" s="50"/>
      <c r="G1097" s="62"/>
    </row>
    <row r="1098" spans="2:7" ht="18" customHeight="1" x14ac:dyDescent="0.25">
      <c r="B1098" s="50"/>
      <c r="E1098" s="50"/>
      <c r="F1098" s="50"/>
      <c r="G1098" s="62"/>
    </row>
    <row r="1099" spans="2:7" ht="18" customHeight="1" x14ac:dyDescent="0.25">
      <c r="B1099" s="50"/>
      <c r="E1099" s="50"/>
      <c r="F1099" s="50"/>
      <c r="G1099" s="62"/>
    </row>
    <row r="1100" spans="2:7" ht="18" customHeight="1" x14ac:dyDescent="0.25">
      <c r="B1100" s="50"/>
      <c r="E1100" s="50"/>
      <c r="F1100" s="50"/>
      <c r="G1100" s="62"/>
    </row>
    <row r="1101" spans="2:7" ht="18" customHeight="1" x14ac:dyDescent="0.25">
      <c r="B1101" s="50"/>
      <c r="E1101" s="50"/>
      <c r="F1101" s="50"/>
      <c r="G1101" s="62"/>
    </row>
    <row r="1102" spans="2:7" ht="18" customHeight="1" x14ac:dyDescent="0.25">
      <c r="B1102" s="50"/>
      <c r="E1102" s="50"/>
      <c r="F1102" s="50"/>
      <c r="G1102" s="62"/>
    </row>
    <row r="1103" spans="2:7" ht="18" customHeight="1" x14ac:dyDescent="0.25">
      <c r="B1103" s="50"/>
      <c r="E1103" s="50"/>
      <c r="F1103" s="50"/>
      <c r="G1103" s="62"/>
    </row>
    <row r="1104" spans="2:7" ht="18" customHeight="1" x14ac:dyDescent="0.25">
      <c r="B1104" s="50"/>
      <c r="E1104" s="50"/>
      <c r="F1104" s="50"/>
      <c r="G1104" s="62"/>
    </row>
    <row r="1105" spans="2:7" ht="18" customHeight="1" x14ac:dyDescent="0.25">
      <c r="B1105" s="50"/>
      <c r="E1105" s="50"/>
      <c r="F1105" s="50"/>
      <c r="G1105" s="62"/>
    </row>
    <row r="1106" spans="2:7" ht="18" customHeight="1" x14ac:dyDescent="0.25">
      <c r="B1106" s="50"/>
      <c r="E1106" s="50"/>
      <c r="F1106" s="50"/>
      <c r="G1106" s="62"/>
    </row>
    <row r="1107" spans="2:7" ht="18" customHeight="1" x14ac:dyDescent="0.25">
      <c r="B1107" s="50"/>
      <c r="E1107" s="50"/>
      <c r="F1107" s="50"/>
      <c r="G1107" s="62"/>
    </row>
    <row r="1108" spans="2:7" ht="18" customHeight="1" x14ac:dyDescent="0.25">
      <c r="B1108" s="50"/>
      <c r="E1108" s="50"/>
      <c r="F1108" s="50"/>
      <c r="G1108" s="62"/>
    </row>
    <row r="1109" spans="2:7" ht="18" customHeight="1" x14ac:dyDescent="0.25">
      <c r="B1109" s="50"/>
      <c r="E1109" s="50"/>
      <c r="F1109" s="50"/>
      <c r="G1109" s="62"/>
    </row>
    <row r="1110" spans="2:7" ht="18" customHeight="1" x14ac:dyDescent="0.25">
      <c r="B1110" s="50"/>
      <c r="E1110" s="50"/>
      <c r="F1110" s="50"/>
      <c r="G1110" s="62"/>
    </row>
    <row r="1111" spans="2:7" ht="18" customHeight="1" x14ac:dyDescent="0.25">
      <c r="B1111" s="50"/>
      <c r="E1111" s="50"/>
      <c r="F1111" s="50"/>
      <c r="G1111" s="62"/>
    </row>
    <row r="1112" spans="2:7" ht="18" customHeight="1" x14ac:dyDescent="0.25">
      <c r="B1112" s="50"/>
      <c r="E1112" s="50"/>
      <c r="F1112" s="50"/>
      <c r="G1112" s="62"/>
    </row>
    <row r="1113" spans="2:7" ht="18" customHeight="1" x14ac:dyDescent="0.25">
      <c r="B1113" s="50"/>
      <c r="E1113" s="50"/>
      <c r="F1113" s="50"/>
      <c r="G1113" s="62"/>
    </row>
    <row r="1114" spans="2:7" ht="18" customHeight="1" x14ac:dyDescent="0.25">
      <c r="B1114" s="50"/>
      <c r="E1114" s="50"/>
      <c r="F1114" s="50"/>
      <c r="G1114" s="62"/>
    </row>
    <row r="1115" spans="2:7" ht="18" customHeight="1" x14ac:dyDescent="0.25">
      <c r="B1115" s="50"/>
      <c r="E1115" s="50"/>
      <c r="F1115" s="50"/>
      <c r="G1115" s="62"/>
    </row>
    <row r="1116" spans="2:7" ht="18" customHeight="1" x14ac:dyDescent="0.25">
      <c r="B1116" s="50"/>
      <c r="E1116" s="50"/>
      <c r="F1116" s="50"/>
      <c r="G1116" s="62"/>
    </row>
    <row r="1117" spans="2:7" ht="18" customHeight="1" x14ac:dyDescent="0.25">
      <c r="B1117" s="50"/>
      <c r="E1117" s="50"/>
      <c r="F1117" s="50"/>
      <c r="G1117" s="62"/>
    </row>
    <row r="1118" spans="2:7" ht="18" customHeight="1" x14ac:dyDescent="0.25">
      <c r="B1118" s="50"/>
      <c r="E1118" s="50"/>
      <c r="F1118" s="50"/>
      <c r="G1118" s="62"/>
    </row>
    <row r="1119" spans="2:7" ht="18" customHeight="1" x14ac:dyDescent="0.25">
      <c r="B1119" s="50"/>
      <c r="E1119" s="50"/>
      <c r="F1119" s="50"/>
      <c r="G1119" s="62"/>
    </row>
    <row r="1120" spans="2:7" ht="18" customHeight="1" x14ac:dyDescent="0.25">
      <c r="B1120" s="50"/>
      <c r="E1120" s="50"/>
      <c r="F1120" s="50"/>
      <c r="G1120" s="62"/>
    </row>
    <row r="1121" spans="2:7" ht="18" customHeight="1" x14ac:dyDescent="0.25">
      <c r="B1121" s="50"/>
      <c r="E1121" s="50"/>
      <c r="F1121" s="50"/>
      <c r="G1121" s="62"/>
    </row>
    <row r="1122" spans="2:7" ht="18" customHeight="1" x14ac:dyDescent="0.25">
      <c r="B1122" s="50"/>
      <c r="E1122" s="50"/>
      <c r="F1122" s="50"/>
      <c r="G1122" s="62"/>
    </row>
    <row r="1123" spans="2:7" ht="18" customHeight="1" x14ac:dyDescent="0.25">
      <c r="B1123" s="50"/>
      <c r="E1123" s="50"/>
      <c r="F1123" s="50"/>
      <c r="G1123" s="62"/>
    </row>
    <row r="1124" spans="2:7" ht="18" customHeight="1" x14ac:dyDescent="0.25">
      <c r="B1124" s="50"/>
      <c r="E1124" s="50"/>
      <c r="F1124" s="50"/>
      <c r="G1124" s="62"/>
    </row>
    <row r="1125" spans="2:7" ht="18" customHeight="1" x14ac:dyDescent="0.25">
      <c r="B1125" s="50"/>
      <c r="E1125" s="50"/>
      <c r="F1125" s="50"/>
      <c r="G1125" s="62"/>
    </row>
    <row r="1126" spans="2:7" ht="18" customHeight="1" x14ac:dyDescent="0.25">
      <c r="B1126" s="50"/>
      <c r="E1126" s="50"/>
      <c r="F1126" s="50"/>
      <c r="G1126" s="62"/>
    </row>
    <row r="1127" spans="2:7" ht="18" customHeight="1" x14ac:dyDescent="0.25">
      <c r="B1127" s="50"/>
      <c r="E1127" s="50"/>
      <c r="F1127" s="50"/>
      <c r="G1127" s="62"/>
    </row>
    <row r="1128" spans="2:7" ht="18" customHeight="1" x14ac:dyDescent="0.25">
      <c r="B1128" s="50"/>
      <c r="E1128" s="50"/>
      <c r="F1128" s="50"/>
      <c r="G1128" s="62"/>
    </row>
    <row r="1129" spans="2:7" ht="18" customHeight="1" x14ac:dyDescent="0.25">
      <c r="B1129" s="50"/>
      <c r="E1129" s="50"/>
      <c r="F1129" s="50"/>
      <c r="G1129" s="62"/>
    </row>
    <row r="1130" spans="2:7" ht="18" customHeight="1" x14ac:dyDescent="0.25">
      <c r="B1130" s="50"/>
      <c r="E1130" s="50"/>
      <c r="F1130" s="50"/>
      <c r="G1130" s="62"/>
    </row>
    <row r="1131" spans="2:7" ht="18" customHeight="1" x14ac:dyDescent="0.25">
      <c r="B1131" s="50"/>
      <c r="E1131" s="50"/>
      <c r="F1131" s="50"/>
      <c r="G1131" s="62"/>
    </row>
    <row r="1132" spans="2:7" ht="18" customHeight="1" x14ac:dyDescent="0.25">
      <c r="B1132" s="50"/>
      <c r="E1132" s="50"/>
      <c r="F1132" s="50"/>
      <c r="G1132" s="62"/>
    </row>
    <row r="1133" spans="2:7" ht="18" customHeight="1" x14ac:dyDescent="0.25">
      <c r="B1133" s="50"/>
      <c r="E1133" s="50"/>
      <c r="F1133" s="50"/>
      <c r="G1133" s="62"/>
    </row>
    <row r="1134" spans="2:7" ht="18" customHeight="1" x14ac:dyDescent="0.25">
      <c r="B1134" s="50"/>
      <c r="E1134" s="50"/>
      <c r="F1134" s="50"/>
      <c r="G1134" s="62"/>
    </row>
    <row r="1135" spans="2:7" ht="18" customHeight="1" x14ac:dyDescent="0.25">
      <c r="B1135" s="50"/>
      <c r="E1135" s="50"/>
      <c r="F1135" s="50"/>
      <c r="G1135" s="62"/>
    </row>
    <row r="1136" spans="2:7" ht="18" customHeight="1" x14ac:dyDescent="0.25">
      <c r="B1136" s="50"/>
      <c r="E1136" s="50"/>
      <c r="F1136" s="50"/>
      <c r="G1136" s="62"/>
    </row>
    <row r="1137" spans="2:7" ht="18" customHeight="1" x14ac:dyDescent="0.25">
      <c r="B1137" s="50"/>
      <c r="E1137" s="50"/>
      <c r="F1137" s="50"/>
      <c r="G1137" s="62"/>
    </row>
    <row r="1138" spans="2:7" ht="18" customHeight="1" x14ac:dyDescent="0.25">
      <c r="B1138" s="50"/>
      <c r="E1138" s="50"/>
      <c r="F1138" s="50"/>
      <c r="G1138" s="62"/>
    </row>
    <row r="1139" spans="2:7" ht="18" customHeight="1" x14ac:dyDescent="0.25">
      <c r="B1139" s="50"/>
      <c r="E1139" s="50"/>
      <c r="F1139" s="50"/>
      <c r="G1139" s="62"/>
    </row>
    <row r="1140" spans="2:7" ht="18" customHeight="1" x14ac:dyDescent="0.25">
      <c r="B1140" s="50"/>
      <c r="E1140" s="50"/>
      <c r="F1140" s="50"/>
      <c r="G1140" s="62"/>
    </row>
    <row r="1141" spans="2:7" ht="18" customHeight="1" x14ac:dyDescent="0.25">
      <c r="B1141" s="50"/>
      <c r="E1141" s="50"/>
      <c r="F1141" s="50"/>
      <c r="G1141" s="62"/>
    </row>
    <row r="1142" spans="2:7" ht="18" customHeight="1" x14ac:dyDescent="0.25">
      <c r="B1142" s="50"/>
      <c r="E1142" s="50"/>
      <c r="F1142" s="50"/>
      <c r="G1142" s="62"/>
    </row>
    <row r="1143" spans="2:7" ht="18" customHeight="1" x14ac:dyDescent="0.25">
      <c r="B1143" s="50"/>
      <c r="E1143" s="50"/>
      <c r="F1143" s="50"/>
      <c r="G1143" s="62"/>
    </row>
    <row r="1144" spans="2:7" ht="18" customHeight="1" x14ac:dyDescent="0.25">
      <c r="B1144" s="50"/>
      <c r="E1144" s="50"/>
      <c r="F1144" s="50"/>
      <c r="G1144" s="62"/>
    </row>
    <row r="1145" spans="2:7" ht="18" customHeight="1" x14ac:dyDescent="0.25">
      <c r="B1145" s="50"/>
      <c r="E1145" s="50"/>
      <c r="F1145" s="50"/>
      <c r="G1145" s="62"/>
    </row>
    <row r="1146" spans="2:7" ht="18" customHeight="1" x14ac:dyDescent="0.25">
      <c r="B1146" s="50"/>
      <c r="E1146" s="50"/>
      <c r="F1146" s="50"/>
      <c r="G1146" s="62"/>
    </row>
    <row r="1147" spans="2:7" ht="18" customHeight="1" x14ac:dyDescent="0.25">
      <c r="B1147" s="50"/>
      <c r="E1147" s="50"/>
      <c r="F1147" s="50"/>
      <c r="G1147" s="62"/>
    </row>
    <row r="1148" spans="2:7" ht="18" customHeight="1" x14ac:dyDescent="0.25">
      <c r="B1148" s="50"/>
      <c r="E1148" s="50"/>
      <c r="F1148" s="50"/>
      <c r="G1148" s="62"/>
    </row>
    <row r="1149" spans="2:7" ht="18" customHeight="1" x14ac:dyDescent="0.25">
      <c r="B1149" s="50"/>
      <c r="E1149" s="50"/>
      <c r="F1149" s="50"/>
      <c r="G1149" s="62"/>
    </row>
    <row r="1150" spans="2:7" ht="18" customHeight="1" x14ac:dyDescent="0.25">
      <c r="B1150" s="50"/>
      <c r="E1150" s="50"/>
      <c r="F1150" s="50"/>
      <c r="G1150" s="62"/>
    </row>
    <row r="1151" spans="2:7" ht="18" customHeight="1" x14ac:dyDescent="0.25">
      <c r="B1151" s="50"/>
      <c r="E1151" s="50"/>
      <c r="F1151" s="50"/>
      <c r="G1151" s="62"/>
    </row>
    <row r="1152" spans="2:7" ht="18" customHeight="1" x14ac:dyDescent="0.25">
      <c r="B1152" s="50"/>
      <c r="E1152" s="50"/>
      <c r="F1152" s="50"/>
      <c r="G1152" s="62"/>
    </row>
    <row r="1153" spans="2:7" ht="18" customHeight="1" x14ac:dyDescent="0.25">
      <c r="B1153" s="50"/>
      <c r="E1153" s="50"/>
      <c r="F1153" s="50"/>
      <c r="G1153" s="62"/>
    </row>
    <row r="1154" spans="2:7" ht="18" customHeight="1" x14ac:dyDescent="0.25">
      <c r="B1154" s="50"/>
      <c r="E1154" s="50"/>
      <c r="F1154" s="50"/>
      <c r="G1154" s="62"/>
    </row>
    <row r="1155" spans="2:7" ht="18" customHeight="1" x14ac:dyDescent="0.25">
      <c r="B1155" s="50"/>
      <c r="E1155" s="50"/>
      <c r="F1155" s="50"/>
      <c r="G1155" s="62"/>
    </row>
    <row r="1156" spans="2:7" ht="18" customHeight="1" x14ac:dyDescent="0.25">
      <c r="B1156" s="50"/>
      <c r="E1156" s="50"/>
      <c r="F1156" s="50"/>
      <c r="G1156" s="62"/>
    </row>
    <row r="1157" spans="2:7" ht="18" customHeight="1" x14ac:dyDescent="0.25">
      <c r="B1157" s="50"/>
      <c r="E1157" s="50"/>
      <c r="F1157" s="50"/>
      <c r="G1157" s="62"/>
    </row>
    <row r="1158" spans="2:7" ht="18" customHeight="1" x14ac:dyDescent="0.25">
      <c r="B1158" s="50"/>
      <c r="E1158" s="50"/>
      <c r="F1158" s="50"/>
      <c r="G1158" s="62"/>
    </row>
    <row r="1159" spans="2:7" ht="18" customHeight="1" x14ac:dyDescent="0.25">
      <c r="B1159" s="50"/>
      <c r="E1159" s="50"/>
      <c r="F1159" s="50"/>
      <c r="G1159" s="62"/>
    </row>
    <row r="1160" spans="2:7" ht="18" customHeight="1" x14ac:dyDescent="0.25">
      <c r="B1160" s="50"/>
      <c r="E1160" s="50"/>
      <c r="F1160" s="50"/>
      <c r="G1160" s="62"/>
    </row>
    <row r="1161" spans="2:7" ht="18" customHeight="1" x14ac:dyDescent="0.25">
      <c r="B1161" s="50"/>
      <c r="E1161" s="50"/>
      <c r="F1161" s="50"/>
      <c r="G1161" s="62"/>
    </row>
    <row r="1162" spans="2:7" ht="18" customHeight="1" x14ac:dyDescent="0.25">
      <c r="B1162" s="50"/>
      <c r="E1162" s="50"/>
      <c r="F1162" s="50"/>
      <c r="G1162" s="62"/>
    </row>
    <row r="1163" spans="2:7" ht="18" customHeight="1" x14ac:dyDescent="0.25">
      <c r="B1163" s="50"/>
      <c r="E1163" s="50"/>
      <c r="F1163" s="50"/>
      <c r="G1163" s="62"/>
    </row>
    <row r="1164" spans="2:7" ht="18" customHeight="1" x14ac:dyDescent="0.25">
      <c r="B1164" s="50"/>
      <c r="E1164" s="50"/>
      <c r="F1164" s="50"/>
      <c r="G1164" s="62"/>
    </row>
    <row r="1165" spans="2:7" ht="18" customHeight="1" x14ac:dyDescent="0.25">
      <c r="B1165" s="50"/>
      <c r="E1165" s="50"/>
      <c r="F1165" s="50"/>
      <c r="G1165" s="62"/>
    </row>
    <row r="1166" spans="2:7" ht="18" customHeight="1" x14ac:dyDescent="0.25">
      <c r="B1166" s="50"/>
      <c r="E1166" s="50"/>
      <c r="F1166" s="50"/>
      <c r="G1166" s="62"/>
    </row>
    <row r="1167" spans="2:7" ht="18" customHeight="1" x14ac:dyDescent="0.25">
      <c r="B1167" s="50"/>
      <c r="E1167" s="50"/>
      <c r="F1167" s="50"/>
      <c r="G1167" s="62"/>
    </row>
    <row r="1168" spans="2:7" ht="18" customHeight="1" x14ac:dyDescent="0.25">
      <c r="B1168" s="50"/>
      <c r="E1168" s="50"/>
      <c r="F1168" s="50"/>
      <c r="G1168" s="62"/>
    </row>
    <row r="1169" spans="2:7" ht="18" customHeight="1" x14ac:dyDescent="0.25">
      <c r="B1169" s="50"/>
      <c r="E1169" s="50"/>
      <c r="F1169" s="50"/>
      <c r="G1169" s="62"/>
    </row>
    <row r="1170" spans="2:7" ht="18" customHeight="1" x14ac:dyDescent="0.25">
      <c r="B1170" s="50"/>
      <c r="E1170" s="50"/>
      <c r="F1170" s="50"/>
      <c r="G1170" s="62"/>
    </row>
    <row r="1171" spans="2:7" ht="18" customHeight="1" x14ac:dyDescent="0.25">
      <c r="B1171" s="50"/>
      <c r="E1171" s="50"/>
      <c r="F1171" s="50"/>
      <c r="G1171" s="62"/>
    </row>
    <row r="1172" spans="2:7" ht="18" customHeight="1" x14ac:dyDescent="0.25">
      <c r="B1172" s="50"/>
      <c r="E1172" s="50"/>
      <c r="F1172" s="50"/>
      <c r="G1172" s="62"/>
    </row>
    <row r="1173" spans="2:7" ht="18" customHeight="1" x14ac:dyDescent="0.25">
      <c r="B1173" s="50"/>
      <c r="E1173" s="50"/>
      <c r="F1173" s="50"/>
      <c r="G1173" s="62"/>
    </row>
    <row r="1174" spans="2:7" ht="18" customHeight="1" x14ac:dyDescent="0.25">
      <c r="B1174" s="50"/>
      <c r="E1174" s="50"/>
      <c r="F1174" s="50"/>
      <c r="G1174" s="62"/>
    </row>
    <row r="1175" spans="2:7" ht="18" customHeight="1" x14ac:dyDescent="0.25">
      <c r="B1175" s="50"/>
      <c r="E1175" s="50"/>
      <c r="F1175" s="50"/>
      <c r="G1175" s="62"/>
    </row>
    <row r="1176" spans="2:7" ht="18" customHeight="1" x14ac:dyDescent="0.25">
      <c r="B1176" s="50"/>
      <c r="E1176" s="50"/>
      <c r="F1176" s="50"/>
      <c r="G1176" s="62"/>
    </row>
    <row r="1177" spans="2:7" ht="18" customHeight="1" x14ac:dyDescent="0.25">
      <c r="B1177" s="50"/>
      <c r="E1177" s="50"/>
      <c r="F1177" s="50"/>
      <c r="G1177" s="62"/>
    </row>
    <row r="1178" spans="2:7" ht="18" customHeight="1" x14ac:dyDescent="0.25">
      <c r="B1178" s="50"/>
      <c r="E1178" s="50"/>
      <c r="F1178" s="50"/>
      <c r="G1178" s="62"/>
    </row>
    <row r="1179" spans="2:7" ht="18" customHeight="1" x14ac:dyDescent="0.25">
      <c r="B1179" s="50"/>
      <c r="E1179" s="50"/>
      <c r="F1179" s="50"/>
      <c r="G1179" s="62"/>
    </row>
    <row r="1180" spans="2:7" ht="18" customHeight="1" x14ac:dyDescent="0.25">
      <c r="B1180" s="50"/>
      <c r="E1180" s="50"/>
      <c r="F1180" s="50"/>
      <c r="G1180" s="62"/>
    </row>
    <row r="1181" spans="2:7" ht="18" customHeight="1" x14ac:dyDescent="0.25">
      <c r="B1181" s="50"/>
      <c r="E1181" s="50"/>
      <c r="F1181" s="50"/>
      <c r="G1181" s="62"/>
    </row>
    <row r="1182" spans="2:7" ht="18" customHeight="1" x14ac:dyDescent="0.25">
      <c r="B1182" s="50"/>
      <c r="E1182" s="50"/>
      <c r="F1182" s="50"/>
      <c r="G1182" s="62"/>
    </row>
    <row r="1183" spans="2:7" ht="18" customHeight="1" x14ac:dyDescent="0.25">
      <c r="B1183" s="50"/>
      <c r="E1183" s="50"/>
      <c r="F1183" s="50"/>
      <c r="G1183" s="62"/>
    </row>
    <row r="1184" spans="2:7" ht="18" customHeight="1" x14ac:dyDescent="0.25">
      <c r="B1184" s="50"/>
      <c r="E1184" s="50"/>
      <c r="F1184" s="50"/>
      <c r="G1184" s="62"/>
    </row>
    <row r="1185" spans="2:7" ht="18" customHeight="1" x14ac:dyDescent="0.25">
      <c r="B1185" s="50"/>
      <c r="E1185" s="50"/>
      <c r="F1185" s="50"/>
      <c r="G1185" s="62"/>
    </row>
    <row r="1186" spans="2:7" ht="18" customHeight="1" x14ac:dyDescent="0.25">
      <c r="B1186" s="50"/>
      <c r="E1186" s="50"/>
      <c r="F1186" s="50"/>
      <c r="G1186" s="62"/>
    </row>
    <row r="1187" spans="2:7" ht="18" customHeight="1" x14ac:dyDescent="0.25">
      <c r="B1187" s="50"/>
      <c r="E1187" s="50"/>
      <c r="F1187" s="50"/>
      <c r="G1187" s="62"/>
    </row>
    <row r="1188" spans="2:7" ht="18" customHeight="1" x14ac:dyDescent="0.25">
      <c r="B1188" s="50"/>
      <c r="E1188" s="50"/>
      <c r="F1188" s="50"/>
      <c r="G1188" s="62"/>
    </row>
    <row r="1189" spans="2:7" ht="18" customHeight="1" x14ac:dyDescent="0.25">
      <c r="B1189" s="50"/>
      <c r="E1189" s="50"/>
      <c r="F1189" s="50"/>
      <c r="G1189" s="62"/>
    </row>
    <row r="1190" spans="2:7" ht="18" customHeight="1" x14ac:dyDescent="0.25">
      <c r="B1190" s="50"/>
      <c r="E1190" s="50"/>
      <c r="F1190" s="50"/>
      <c r="G1190" s="62"/>
    </row>
    <row r="1191" spans="2:7" ht="18" customHeight="1" x14ac:dyDescent="0.25">
      <c r="B1191" s="50"/>
      <c r="E1191" s="50"/>
      <c r="F1191" s="50"/>
      <c r="G1191" s="62"/>
    </row>
    <row r="1192" spans="2:7" ht="18" customHeight="1" x14ac:dyDescent="0.25">
      <c r="B1192" s="50"/>
      <c r="E1192" s="50"/>
      <c r="F1192" s="50"/>
      <c r="G1192" s="62"/>
    </row>
    <row r="1193" spans="2:7" ht="18" customHeight="1" x14ac:dyDescent="0.25">
      <c r="B1193" s="50"/>
      <c r="E1193" s="50"/>
      <c r="F1193" s="50"/>
      <c r="G1193" s="62"/>
    </row>
    <row r="1194" spans="2:7" ht="18" customHeight="1" x14ac:dyDescent="0.25">
      <c r="B1194" s="50"/>
      <c r="E1194" s="50"/>
      <c r="F1194" s="50"/>
      <c r="G1194" s="62"/>
    </row>
    <row r="1195" spans="2:7" ht="18" customHeight="1" x14ac:dyDescent="0.25">
      <c r="B1195" s="50"/>
      <c r="E1195" s="50"/>
      <c r="F1195" s="50"/>
      <c r="G1195" s="62"/>
    </row>
    <row r="1196" spans="2:7" ht="18" customHeight="1" x14ac:dyDescent="0.25">
      <c r="B1196" s="50"/>
      <c r="E1196" s="50"/>
      <c r="F1196" s="50"/>
      <c r="G1196" s="62"/>
    </row>
    <row r="1197" spans="2:7" ht="18" customHeight="1" x14ac:dyDescent="0.25">
      <c r="B1197" s="50"/>
      <c r="E1197" s="50"/>
      <c r="F1197" s="50"/>
      <c r="G1197" s="62"/>
    </row>
    <row r="1198" spans="2:7" ht="18" customHeight="1" x14ac:dyDescent="0.25">
      <c r="B1198" s="50"/>
      <c r="E1198" s="50"/>
      <c r="F1198" s="50"/>
      <c r="G1198" s="62"/>
    </row>
    <row r="1199" spans="2:7" ht="18" customHeight="1" x14ac:dyDescent="0.25">
      <c r="B1199" s="50"/>
      <c r="E1199" s="50"/>
      <c r="F1199" s="50"/>
      <c r="G1199" s="62"/>
    </row>
    <row r="1200" spans="2:7" ht="18" customHeight="1" x14ac:dyDescent="0.25">
      <c r="B1200" s="50"/>
      <c r="E1200" s="50"/>
      <c r="F1200" s="50"/>
      <c r="G1200" s="62"/>
    </row>
    <row r="1201" spans="2:7" ht="18" customHeight="1" x14ac:dyDescent="0.25">
      <c r="B1201" s="50"/>
      <c r="E1201" s="50"/>
      <c r="F1201" s="50"/>
      <c r="G1201" s="62"/>
    </row>
    <row r="1202" spans="2:7" ht="18" customHeight="1" x14ac:dyDescent="0.25">
      <c r="B1202" s="50"/>
      <c r="E1202" s="50"/>
      <c r="F1202" s="50"/>
      <c r="G1202" s="62"/>
    </row>
    <row r="1203" spans="2:7" ht="18" customHeight="1" x14ac:dyDescent="0.25">
      <c r="B1203" s="50"/>
      <c r="E1203" s="50"/>
      <c r="F1203" s="50"/>
      <c r="G1203" s="62"/>
    </row>
    <row r="1204" spans="2:7" ht="18" customHeight="1" x14ac:dyDescent="0.25">
      <c r="B1204" s="50"/>
      <c r="E1204" s="50"/>
      <c r="F1204" s="50"/>
      <c r="G1204" s="62"/>
    </row>
    <row r="1205" spans="2:7" ht="18" customHeight="1" x14ac:dyDescent="0.25">
      <c r="B1205" s="50"/>
      <c r="E1205" s="50"/>
      <c r="F1205" s="50"/>
      <c r="G1205" s="62"/>
    </row>
    <row r="1206" spans="2:7" ht="18" customHeight="1" x14ac:dyDescent="0.25">
      <c r="B1206" s="50"/>
      <c r="E1206" s="50"/>
      <c r="F1206" s="50"/>
      <c r="G1206" s="62"/>
    </row>
    <row r="1207" spans="2:7" ht="18" customHeight="1" x14ac:dyDescent="0.25">
      <c r="B1207" s="50"/>
      <c r="E1207" s="50"/>
      <c r="F1207" s="50"/>
      <c r="G1207" s="62"/>
    </row>
    <row r="1208" spans="2:7" ht="18" customHeight="1" x14ac:dyDescent="0.25">
      <c r="B1208" s="50"/>
      <c r="E1208" s="50"/>
      <c r="F1208" s="50"/>
      <c r="G1208" s="62"/>
    </row>
    <row r="1209" spans="2:7" ht="18" customHeight="1" x14ac:dyDescent="0.25">
      <c r="B1209" s="50"/>
      <c r="E1209" s="50"/>
      <c r="F1209" s="50"/>
      <c r="G1209" s="62"/>
    </row>
    <row r="1210" spans="2:7" ht="18" customHeight="1" x14ac:dyDescent="0.25">
      <c r="B1210" s="50"/>
      <c r="E1210" s="50"/>
      <c r="F1210" s="50"/>
      <c r="G1210" s="62"/>
    </row>
    <row r="1211" spans="2:7" ht="18" customHeight="1" x14ac:dyDescent="0.25">
      <c r="B1211" s="50"/>
      <c r="E1211" s="50"/>
      <c r="F1211" s="50"/>
      <c r="G1211" s="62"/>
    </row>
    <row r="1212" spans="2:7" ht="18" customHeight="1" x14ac:dyDescent="0.25">
      <c r="B1212" s="50"/>
      <c r="E1212" s="50"/>
      <c r="F1212" s="50"/>
      <c r="G1212" s="62"/>
    </row>
    <row r="1213" spans="2:7" ht="18" customHeight="1" x14ac:dyDescent="0.25">
      <c r="B1213" s="50"/>
      <c r="E1213" s="50"/>
      <c r="F1213" s="50"/>
      <c r="G1213" s="62"/>
    </row>
    <row r="1214" spans="2:7" ht="18" customHeight="1" x14ac:dyDescent="0.25">
      <c r="B1214" s="50"/>
      <c r="E1214" s="50"/>
      <c r="F1214" s="50"/>
      <c r="G1214" s="62"/>
    </row>
    <row r="1215" spans="2:7" ht="18" customHeight="1" x14ac:dyDescent="0.25">
      <c r="B1215" s="50"/>
      <c r="E1215" s="50"/>
      <c r="F1215" s="50"/>
      <c r="G1215" s="62"/>
    </row>
    <row r="1216" spans="2:7" ht="18" customHeight="1" x14ac:dyDescent="0.25">
      <c r="B1216" s="50"/>
      <c r="E1216" s="50"/>
      <c r="F1216" s="50"/>
      <c r="G1216" s="62"/>
    </row>
    <row r="1217" spans="1:116" ht="18" customHeight="1" x14ac:dyDescent="0.25">
      <c r="B1217" s="50"/>
      <c r="E1217" s="50"/>
      <c r="F1217" s="50"/>
      <c r="G1217" s="62"/>
    </row>
    <row r="1218" spans="1:116" ht="18" customHeight="1" x14ac:dyDescent="0.25">
      <c r="B1218" s="50"/>
      <c r="E1218" s="50"/>
      <c r="F1218" s="50"/>
      <c r="G1218" s="62"/>
    </row>
    <row r="1219" spans="1:116" ht="18" customHeight="1" x14ac:dyDescent="0.25">
      <c r="B1219" s="50"/>
      <c r="E1219" s="50"/>
      <c r="F1219" s="50"/>
      <c r="G1219" s="62"/>
    </row>
    <row r="1220" spans="1:116" ht="18" customHeight="1" x14ac:dyDescent="0.25">
      <c r="B1220" s="50"/>
      <c r="E1220" s="50"/>
      <c r="F1220" s="50"/>
      <c r="G1220" s="62"/>
    </row>
    <row r="1221" spans="1:116" ht="18" customHeight="1" x14ac:dyDescent="0.25">
      <c r="B1221" s="50"/>
      <c r="E1221" s="50"/>
      <c r="F1221" s="50"/>
      <c r="G1221" s="62"/>
    </row>
    <row r="1222" spans="1:116" ht="18" customHeight="1" x14ac:dyDescent="0.25">
      <c r="B1222" s="50"/>
      <c r="E1222" s="50"/>
      <c r="F1222" s="50"/>
      <c r="G1222" s="62"/>
    </row>
    <row r="1223" spans="1:116" ht="18" customHeight="1" x14ac:dyDescent="0.25">
      <c r="B1223" s="50"/>
      <c r="E1223" s="50"/>
      <c r="F1223" s="50"/>
      <c r="G1223" s="62"/>
    </row>
    <row r="1224" spans="1:116" ht="18" customHeight="1" x14ac:dyDescent="0.25">
      <c r="B1224" s="50"/>
      <c r="E1224" s="50"/>
      <c r="F1224" s="50"/>
      <c r="G1224" s="62"/>
    </row>
    <row r="1225" spans="1:116" ht="18" customHeight="1" x14ac:dyDescent="0.25">
      <c r="B1225" s="50"/>
      <c r="E1225" s="50"/>
      <c r="F1225" s="50"/>
      <c r="G1225" s="62"/>
    </row>
    <row r="1226" spans="1:116" ht="18" customHeight="1" x14ac:dyDescent="0.25">
      <c r="B1226" s="50"/>
      <c r="E1226" s="50"/>
      <c r="F1226" s="50"/>
      <c r="G1226" s="62"/>
    </row>
    <row r="1227" spans="1:116" s="49" customFormat="1" ht="18" customHeight="1" x14ac:dyDescent="0.25">
      <c r="A1227" s="115"/>
      <c r="C1227" s="50"/>
      <c r="D1227" s="50"/>
      <c r="E1227" s="60"/>
      <c r="F1227" s="61"/>
      <c r="G1227" s="61"/>
      <c r="H1227" s="50"/>
      <c r="I1227" s="50"/>
      <c r="J1227" s="50"/>
      <c r="K1227" s="50"/>
      <c r="L1227" s="50"/>
      <c r="M1227" s="50"/>
      <c r="N1227" s="50"/>
      <c r="O1227" s="50"/>
      <c r="P1227" s="50"/>
      <c r="Q1227" s="50"/>
      <c r="R1227" s="55"/>
      <c r="S1227" s="55"/>
      <c r="T1227" s="55"/>
      <c r="U1227" s="55"/>
      <c r="V1227" s="55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5"/>
      <c r="AK1227" s="55"/>
      <c r="AL1227" s="55"/>
      <c r="AM1227" s="55"/>
      <c r="AN1227" s="55"/>
      <c r="AO1227" s="55"/>
      <c r="AP1227" s="55"/>
      <c r="AQ1227" s="55"/>
      <c r="AR1227" s="55"/>
      <c r="AS1227" s="55"/>
      <c r="AT1227" s="55"/>
      <c r="AU1227" s="55"/>
      <c r="AV1227" s="55"/>
      <c r="AW1227" s="55"/>
      <c r="AX1227" s="55"/>
      <c r="AY1227" s="55"/>
      <c r="AZ1227" s="55"/>
      <c r="BA1227" s="55"/>
      <c r="BB1227" s="55"/>
      <c r="BC1227" s="55"/>
      <c r="BD1227" s="55"/>
      <c r="BE1227" s="55"/>
      <c r="BF1227" s="55"/>
      <c r="BG1227" s="55"/>
      <c r="BH1227" s="55"/>
      <c r="BI1227" s="55"/>
      <c r="BJ1227" s="55"/>
      <c r="BK1227" s="55"/>
      <c r="BL1227" s="55"/>
      <c r="BM1227" s="55"/>
      <c r="BN1227" s="55"/>
      <c r="BO1227" s="55"/>
      <c r="BP1227" s="55"/>
      <c r="BQ1227" s="55"/>
      <c r="BR1227" s="55"/>
      <c r="BS1227" s="55"/>
      <c r="BT1227" s="55"/>
      <c r="BU1227" s="55"/>
      <c r="BV1227" s="55"/>
      <c r="BW1227" s="55"/>
      <c r="BX1227" s="55"/>
      <c r="BY1227" s="55"/>
      <c r="BZ1227" s="55"/>
      <c r="CA1227" s="55"/>
      <c r="CB1227" s="55"/>
      <c r="CC1227" s="55"/>
      <c r="CD1227" s="55"/>
      <c r="CE1227" s="55"/>
      <c r="CF1227" s="55"/>
      <c r="CG1227" s="55"/>
      <c r="CH1227" s="55"/>
      <c r="CI1227" s="55"/>
      <c r="CJ1227" s="55"/>
      <c r="CK1227" s="55"/>
      <c r="CL1227" s="55"/>
      <c r="CM1227" s="55"/>
      <c r="CN1227" s="55"/>
      <c r="CO1227" s="55"/>
      <c r="CP1227" s="55"/>
      <c r="CQ1227" s="55"/>
      <c r="CR1227" s="55"/>
      <c r="CS1227" s="55"/>
      <c r="CT1227" s="55"/>
      <c r="CU1227" s="55"/>
      <c r="CV1227" s="55"/>
      <c r="CW1227" s="55"/>
      <c r="CX1227" s="55"/>
      <c r="CY1227" s="55"/>
      <c r="CZ1227" s="55"/>
      <c r="DA1227" s="55"/>
      <c r="DB1227" s="55"/>
      <c r="DC1227" s="55"/>
      <c r="DD1227" s="55"/>
      <c r="DE1227" s="55"/>
      <c r="DF1227" s="55"/>
      <c r="DG1227" s="55"/>
      <c r="DH1227" s="55"/>
      <c r="DI1227" s="55"/>
      <c r="DJ1227" s="55"/>
      <c r="DK1227" s="55"/>
      <c r="DL1227" s="55"/>
    </row>
    <row r="1228" spans="1:116" s="49" customFormat="1" ht="18" customHeight="1" x14ac:dyDescent="0.25">
      <c r="A1228" s="115"/>
      <c r="C1228" s="50"/>
      <c r="D1228" s="50"/>
      <c r="E1228" s="60"/>
      <c r="F1228" s="61"/>
      <c r="G1228" s="61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5"/>
      <c r="S1228" s="55"/>
      <c r="T1228" s="55"/>
      <c r="U1228" s="55"/>
      <c r="V1228" s="55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5"/>
      <c r="AK1228" s="55"/>
      <c r="AL1228" s="55"/>
      <c r="AM1228" s="55"/>
      <c r="AN1228" s="55"/>
      <c r="AO1228" s="55"/>
      <c r="AP1228" s="55"/>
      <c r="AQ1228" s="55"/>
      <c r="AR1228" s="55"/>
      <c r="AS1228" s="55"/>
      <c r="AT1228" s="55"/>
      <c r="AU1228" s="55"/>
      <c r="AV1228" s="55"/>
      <c r="AW1228" s="55"/>
      <c r="AX1228" s="55"/>
      <c r="AY1228" s="55"/>
      <c r="AZ1228" s="55"/>
      <c r="BA1228" s="55"/>
      <c r="BB1228" s="55"/>
      <c r="BC1228" s="55"/>
      <c r="BD1228" s="55"/>
      <c r="BE1228" s="55"/>
      <c r="BF1228" s="55"/>
      <c r="BG1228" s="55"/>
      <c r="BH1228" s="55"/>
      <c r="BI1228" s="55"/>
      <c r="BJ1228" s="55"/>
      <c r="BK1228" s="55"/>
      <c r="BL1228" s="55"/>
      <c r="BM1228" s="55"/>
      <c r="BN1228" s="55"/>
      <c r="BO1228" s="55"/>
      <c r="BP1228" s="55"/>
      <c r="BQ1228" s="55"/>
      <c r="BR1228" s="55"/>
      <c r="BS1228" s="55"/>
      <c r="BT1228" s="55"/>
      <c r="BU1228" s="55"/>
      <c r="BV1228" s="55"/>
      <c r="BW1228" s="55"/>
      <c r="BX1228" s="55"/>
      <c r="BY1228" s="55"/>
      <c r="BZ1228" s="55"/>
      <c r="CA1228" s="55"/>
      <c r="CB1228" s="55"/>
      <c r="CC1228" s="55"/>
      <c r="CD1228" s="55"/>
      <c r="CE1228" s="55"/>
      <c r="CF1228" s="55"/>
      <c r="CG1228" s="55"/>
      <c r="CH1228" s="55"/>
      <c r="CI1228" s="55"/>
      <c r="CJ1228" s="55"/>
      <c r="CK1228" s="55"/>
      <c r="CL1228" s="55"/>
      <c r="CM1228" s="55"/>
      <c r="CN1228" s="55"/>
      <c r="CO1228" s="55"/>
      <c r="CP1228" s="55"/>
      <c r="CQ1228" s="55"/>
      <c r="CR1228" s="55"/>
      <c r="CS1228" s="55"/>
      <c r="CT1228" s="55"/>
      <c r="CU1228" s="55"/>
      <c r="CV1228" s="55"/>
      <c r="CW1228" s="55"/>
      <c r="CX1228" s="55"/>
      <c r="CY1228" s="55"/>
      <c r="CZ1228" s="55"/>
      <c r="DA1228" s="55"/>
      <c r="DB1228" s="55"/>
      <c r="DC1228" s="55"/>
      <c r="DD1228" s="55"/>
      <c r="DE1228" s="55"/>
      <c r="DF1228" s="55"/>
      <c r="DG1228" s="55"/>
      <c r="DH1228" s="55"/>
      <c r="DI1228" s="55"/>
      <c r="DJ1228" s="55"/>
      <c r="DK1228" s="55"/>
      <c r="DL1228" s="55"/>
    </row>
    <row r="1229" spans="1:116" s="49" customFormat="1" ht="18" customHeight="1" x14ac:dyDescent="0.25">
      <c r="A1229" s="115"/>
      <c r="C1229" s="50"/>
      <c r="D1229" s="50"/>
      <c r="E1229" s="60"/>
      <c r="F1229" s="61"/>
      <c r="G1229" s="61"/>
      <c r="H1229" s="50"/>
      <c r="I1229" s="50"/>
      <c r="J1229" s="50"/>
      <c r="K1229" s="50"/>
      <c r="L1229" s="50"/>
      <c r="M1229" s="50"/>
      <c r="N1229" s="50"/>
      <c r="O1229" s="50"/>
      <c r="P1229" s="50"/>
      <c r="Q1229" s="50"/>
      <c r="R1229" s="55"/>
      <c r="S1229" s="55"/>
      <c r="T1229" s="55"/>
      <c r="U1229" s="55"/>
      <c r="V1229" s="55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5"/>
      <c r="AK1229" s="55"/>
      <c r="AL1229" s="55"/>
      <c r="AM1229" s="55"/>
      <c r="AN1229" s="55"/>
      <c r="AO1229" s="55"/>
      <c r="AP1229" s="55"/>
      <c r="AQ1229" s="55"/>
      <c r="AR1229" s="55"/>
      <c r="AS1229" s="55"/>
      <c r="AT1229" s="55"/>
      <c r="AU1229" s="55"/>
      <c r="AV1229" s="55"/>
      <c r="AW1229" s="55"/>
      <c r="AX1229" s="55"/>
      <c r="AY1229" s="55"/>
      <c r="AZ1229" s="55"/>
      <c r="BA1229" s="55"/>
      <c r="BB1229" s="55"/>
      <c r="BC1229" s="55"/>
      <c r="BD1229" s="55"/>
      <c r="BE1229" s="55"/>
      <c r="BF1229" s="55"/>
      <c r="BG1229" s="55"/>
      <c r="BH1229" s="55"/>
      <c r="BI1229" s="55"/>
      <c r="BJ1229" s="55"/>
      <c r="BK1229" s="55"/>
      <c r="BL1229" s="55"/>
      <c r="BM1229" s="55"/>
      <c r="BN1229" s="55"/>
      <c r="BO1229" s="55"/>
      <c r="BP1229" s="55"/>
      <c r="BQ1229" s="55"/>
      <c r="BR1229" s="55"/>
      <c r="BS1229" s="55"/>
      <c r="BT1229" s="55"/>
      <c r="BU1229" s="55"/>
      <c r="BV1229" s="55"/>
      <c r="BW1229" s="55"/>
      <c r="BX1229" s="55"/>
      <c r="BY1229" s="55"/>
      <c r="BZ1229" s="55"/>
      <c r="CA1229" s="55"/>
      <c r="CB1229" s="55"/>
      <c r="CC1229" s="55"/>
      <c r="CD1229" s="55"/>
      <c r="CE1229" s="55"/>
      <c r="CF1229" s="55"/>
      <c r="CG1229" s="55"/>
      <c r="CH1229" s="55"/>
      <c r="CI1229" s="55"/>
      <c r="CJ1229" s="55"/>
      <c r="CK1229" s="55"/>
      <c r="CL1229" s="55"/>
      <c r="CM1229" s="55"/>
      <c r="CN1229" s="55"/>
      <c r="CO1229" s="55"/>
      <c r="CP1229" s="55"/>
      <c r="CQ1229" s="55"/>
      <c r="CR1229" s="55"/>
      <c r="CS1229" s="55"/>
      <c r="CT1229" s="55"/>
      <c r="CU1229" s="55"/>
      <c r="CV1229" s="55"/>
      <c r="CW1229" s="55"/>
      <c r="CX1229" s="55"/>
      <c r="CY1229" s="55"/>
      <c r="CZ1229" s="55"/>
      <c r="DA1229" s="55"/>
      <c r="DB1229" s="55"/>
      <c r="DC1229" s="55"/>
      <c r="DD1229" s="55"/>
      <c r="DE1229" s="55"/>
      <c r="DF1229" s="55"/>
      <c r="DG1229" s="55"/>
      <c r="DH1229" s="55"/>
      <c r="DI1229" s="55"/>
      <c r="DJ1229" s="55"/>
      <c r="DK1229" s="55"/>
      <c r="DL1229" s="55"/>
    </row>
    <row r="1230" spans="1:116" s="49" customFormat="1" ht="18" customHeight="1" x14ac:dyDescent="0.25">
      <c r="A1230" s="115"/>
      <c r="C1230" s="50"/>
      <c r="D1230" s="50"/>
      <c r="E1230" s="60"/>
      <c r="F1230" s="61"/>
      <c r="G1230" s="61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5"/>
      <c r="AK1230" s="55"/>
      <c r="AL1230" s="55"/>
      <c r="AM1230" s="55"/>
      <c r="AN1230" s="55"/>
      <c r="AO1230" s="55"/>
      <c r="AP1230" s="55"/>
      <c r="AQ1230" s="55"/>
      <c r="AR1230" s="55"/>
      <c r="AS1230" s="55"/>
      <c r="AT1230" s="55"/>
      <c r="AU1230" s="55"/>
      <c r="AV1230" s="55"/>
      <c r="AW1230" s="55"/>
      <c r="AX1230" s="55"/>
      <c r="AY1230" s="55"/>
      <c r="AZ1230" s="55"/>
      <c r="BA1230" s="55"/>
      <c r="BB1230" s="55"/>
      <c r="BC1230" s="55"/>
      <c r="BD1230" s="55"/>
      <c r="BE1230" s="55"/>
      <c r="BF1230" s="55"/>
      <c r="BG1230" s="55"/>
      <c r="BH1230" s="55"/>
      <c r="BI1230" s="55"/>
      <c r="BJ1230" s="55"/>
      <c r="BK1230" s="55"/>
      <c r="BL1230" s="55"/>
      <c r="BM1230" s="55"/>
      <c r="BN1230" s="55"/>
      <c r="BO1230" s="55"/>
      <c r="BP1230" s="55"/>
      <c r="BQ1230" s="55"/>
      <c r="BR1230" s="55"/>
      <c r="BS1230" s="55"/>
      <c r="BT1230" s="55"/>
      <c r="BU1230" s="55"/>
      <c r="BV1230" s="55"/>
      <c r="BW1230" s="55"/>
      <c r="BX1230" s="55"/>
      <c r="BY1230" s="55"/>
      <c r="BZ1230" s="55"/>
      <c r="CA1230" s="55"/>
      <c r="CB1230" s="55"/>
      <c r="CC1230" s="55"/>
      <c r="CD1230" s="55"/>
      <c r="CE1230" s="55"/>
      <c r="CF1230" s="55"/>
      <c r="CG1230" s="55"/>
      <c r="CH1230" s="55"/>
      <c r="CI1230" s="55"/>
      <c r="CJ1230" s="55"/>
      <c r="CK1230" s="55"/>
      <c r="CL1230" s="55"/>
      <c r="CM1230" s="55"/>
      <c r="CN1230" s="55"/>
      <c r="CO1230" s="55"/>
      <c r="CP1230" s="55"/>
      <c r="CQ1230" s="55"/>
      <c r="CR1230" s="55"/>
      <c r="CS1230" s="55"/>
      <c r="CT1230" s="55"/>
      <c r="CU1230" s="55"/>
      <c r="CV1230" s="55"/>
      <c r="CW1230" s="55"/>
      <c r="CX1230" s="55"/>
      <c r="CY1230" s="55"/>
      <c r="CZ1230" s="55"/>
      <c r="DA1230" s="55"/>
      <c r="DB1230" s="55"/>
      <c r="DC1230" s="55"/>
      <c r="DD1230" s="55"/>
      <c r="DE1230" s="55"/>
      <c r="DF1230" s="55"/>
      <c r="DG1230" s="55"/>
      <c r="DH1230" s="55"/>
      <c r="DI1230" s="55"/>
      <c r="DJ1230" s="55"/>
      <c r="DK1230" s="55"/>
      <c r="DL1230" s="55"/>
    </row>
    <row r="1231" spans="1:116" s="49" customFormat="1" ht="18" customHeight="1" x14ac:dyDescent="0.25">
      <c r="A1231" s="115"/>
      <c r="C1231" s="50"/>
      <c r="D1231" s="50"/>
      <c r="E1231" s="60"/>
      <c r="F1231" s="61"/>
      <c r="G1231" s="61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5"/>
      <c r="AU1231" s="55"/>
      <c r="AV1231" s="55"/>
      <c r="AW1231" s="55"/>
      <c r="AX1231" s="55"/>
      <c r="AY1231" s="55"/>
      <c r="AZ1231" s="55"/>
      <c r="BA1231" s="55"/>
      <c r="BB1231" s="55"/>
      <c r="BC1231" s="55"/>
      <c r="BD1231" s="55"/>
      <c r="BE1231" s="55"/>
      <c r="BF1231" s="55"/>
      <c r="BG1231" s="55"/>
      <c r="BH1231" s="55"/>
      <c r="BI1231" s="55"/>
      <c r="BJ1231" s="55"/>
      <c r="BK1231" s="55"/>
      <c r="BL1231" s="55"/>
      <c r="BM1231" s="55"/>
      <c r="BN1231" s="55"/>
      <c r="BO1231" s="55"/>
      <c r="BP1231" s="55"/>
      <c r="BQ1231" s="55"/>
      <c r="BR1231" s="55"/>
      <c r="BS1231" s="55"/>
      <c r="BT1231" s="55"/>
      <c r="BU1231" s="55"/>
      <c r="BV1231" s="55"/>
      <c r="BW1231" s="55"/>
      <c r="BX1231" s="55"/>
      <c r="BY1231" s="55"/>
      <c r="BZ1231" s="55"/>
      <c r="CA1231" s="55"/>
      <c r="CB1231" s="55"/>
      <c r="CC1231" s="55"/>
      <c r="CD1231" s="55"/>
      <c r="CE1231" s="55"/>
      <c r="CF1231" s="55"/>
      <c r="CG1231" s="55"/>
      <c r="CH1231" s="55"/>
      <c r="CI1231" s="55"/>
      <c r="CJ1231" s="55"/>
      <c r="CK1231" s="55"/>
      <c r="CL1231" s="55"/>
      <c r="CM1231" s="55"/>
      <c r="CN1231" s="55"/>
      <c r="CO1231" s="55"/>
      <c r="CP1231" s="55"/>
      <c r="CQ1231" s="55"/>
      <c r="CR1231" s="55"/>
      <c r="CS1231" s="55"/>
      <c r="CT1231" s="55"/>
      <c r="CU1231" s="55"/>
      <c r="CV1231" s="55"/>
      <c r="CW1231" s="55"/>
      <c r="CX1231" s="55"/>
      <c r="CY1231" s="55"/>
      <c r="CZ1231" s="55"/>
      <c r="DA1231" s="55"/>
      <c r="DB1231" s="55"/>
      <c r="DC1231" s="55"/>
      <c r="DD1231" s="55"/>
      <c r="DE1231" s="55"/>
      <c r="DF1231" s="55"/>
      <c r="DG1231" s="55"/>
      <c r="DH1231" s="55"/>
      <c r="DI1231" s="55"/>
      <c r="DJ1231" s="55"/>
      <c r="DK1231" s="55"/>
      <c r="DL1231" s="55"/>
    </row>
    <row r="1232" spans="1:116" s="49" customFormat="1" ht="18" customHeight="1" x14ac:dyDescent="0.25">
      <c r="A1232" s="115"/>
      <c r="C1232" s="50"/>
      <c r="D1232" s="50"/>
      <c r="E1232" s="60"/>
      <c r="F1232" s="61"/>
      <c r="G1232" s="61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5"/>
      <c r="S1232" s="55"/>
      <c r="T1232" s="55"/>
      <c r="U1232" s="55"/>
      <c r="V1232" s="55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5"/>
      <c r="AK1232" s="55"/>
      <c r="AL1232" s="55"/>
      <c r="AM1232" s="55"/>
      <c r="AN1232" s="55"/>
      <c r="AO1232" s="55"/>
      <c r="AP1232" s="55"/>
      <c r="AQ1232" s="55"/>
      <c r="AR1232" s="55"/>
      <c r="AS1232" s="55"/>
      <c r="AT1232" s="55"/>
      <c r="AU1232" s="55"/>
      <c r="AV1232" s="55"/>
      <c r="AW1232" s="55"/>
      <c r="AX1232" s="55"/>
      <c r="AY1232" s="55"/>
      <c r="AZ1232" s="55"/>
      <c r="BA1232" s="55"/>
      <c r="BB1232" s="55"/>
      <c r="BC1232" s="55"/>
      <c r="BD1232" s="55"/>
      <c r="BE1232" s="55"/>
      <c r="BF1232" s="55"/>
      <c r="BG1232" s="55"/>
      <c r="BH1232" s="55"/>
      <c r="BI1232" s="55"/>
      <c r="BJ1232" s="55"/>
      <c r="BK1232" s="55"/>
      <c r="BL1232" s="55"/>
      <c r="BM1232" s="55"/>
      <c r="BN1232" s="55"/>
      <c r="BO1232" s="55"/>
      <c r="BP1232" s="55"/>
      <c r="BQ1232" s="55"/>
      <c r="BR1232" s="55"/>
      <c r="BS1232" s="55"/>
      <c r="BT1232" s="55"/>
      <c r="BU1232" s="55"/>
      <c r="BV1232" s="55"/>
      <c r="BW1232" s="55"/>
      <c r="BX1232" s="55"/>
      <c r="BY1232" s="55"/>
      <c r="BZ1232" s="55"/>
      <c r="CA1232" s="55"/>
      <c r="CB1232" s="55"/>
      <c r="CC1232" s="55"/>
      <c r="CD1232" s="55"/>
      <c r="CE1232" s="55"/>
      <c r="CF1232" s="55"/>
      <c r="CG1232" s="55"/>
      <c r="CH1232" s="55"/>
      <c r="CI1232" s="55"/>
      <c r="CJ1232" s="55"/>
      <c r="CK1232" s="55"/>
      <c r="CL1232" s="55"/>
      <c r="CM1232" s="55"/>
      <c r="CN1232" s="55"/>
      <c r="CO1232" s="55"/>
      <c r="CP1232" s="55"/>
      <c r="CQ1232" s="55"/>
      <c r="CR1232" s="55"/>
      <c r="CS1232" s="55"/>
      <c r="CT1232" s="55"/>
      <c r="CU1232" s="55"/>
      <c r="CV1232" s="55"/>
      <c r="CW1232" s="55"/>
      <c r="CX1232" s="55"/>
      <c r="CY1232" s="55"/>
      <c r="CZ1232" s="55"/>
      <c r="DA1232" s="55"/>
      <c r="DB1232" s="55"/>
      <c r="DC1232" s="55"/>
      <c r="DD1232" s="55"/>
      <c r="DE1232" s="55"/>
      <c r="DF1232" s="55"/>
      <c r="DG1232" s="55"/>
      <c r="DH1232" s="55"/>
      <c r="DI1232" s="55"/>
      <c r="DJ1232" s="55"/>
      <c r="DK1232" s="55"/>
      <c r="DL1232" s="55"/>
    </row>
    <row r="1233" spans="1:116" s="49" customFormat="1" ht="18" customHeight="1" x14ac:dyDescent="0.25">
      <c r="A1233" s="115"/>
      <c r="C1233" s="50"/>
      <c r="D1233" s="50"/>
      <c r="E1233" s="60"/>
      <c r="F1233" s="61"/>
      <c r="G1233" s="61"/>
      <c r="H1233" s="50"/>
      <c r="I1233" s="50"/>
      <c r="J1233" s="50"/>
      <c r="K1233" s="50"/>
      <c r="L1233" s="50"/>
      <c r="M1233" s="50"/>
      <c r="N1233" s="50"/>
      <c r="O1233" s="50"/>
      <c r="P1233" s="50"/>
      <c r="Q1233" s="50"/>
      <c r="R1233" s="55"/>
      <c r="S1233" s="55"/>
      <c r="T1233" s="55"/>
      <c r="U1233" s="55"/>
      <c r="V1233" s="55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5"/>
      <c r="AK1233" s="55"/>
      <c r="AL1233" s="55"/>
      <c r="AM1233" s="55"/>
      <c r="AN1233" s="55"/>
      <c r="AO1233" s="55"/>
      <c r="AP1233" s="55"/>
      <c r="AQ1233" s="55"/>
      <c r="AR1233" s="55"/>
      <c r="AS1233" s="55"/>
      <c r="AT1233" s="55"/>
      <c r="AU1233" s="55"/>
      <c r="AV1233" s="55"/>
      <c r="AW1233" s="55"/>
      <c r="AX1233" s="55"/>
      <c r="AY1233" s="55"/>
      <c r="AZ1233" s="55"/>
      <c r="BA1233" s="55"/>
      <c r="BB1233" s="55"/>
      <c r="BC1233" s="55"/>
      <c r="BD1233" s="55"/>
      <c r="BE1233" s="55"/>
      <c r="BF1233" s="55"/>
      <c r="BG1233" s="55"/>
      <c r="BH1233" s="55"/>
      <c r="BI1233" s="55"/>
      <c r="BJ1233" s="55"/>
      <c r="BK1233" s="55"/>
      <c r="BL1233" s="55"/>
      <c r="BM1233" s="55"/>
      <c r="BN1233" s="55"/>
      <c r="BO1233" s="55"/>
      <c r="BP1233" s="55"/>
      <c r="BQ1233" s="55"/>
      <c r="BR1233" s="55"/>
      <c r="BS1233" s="55"/>
      <c r="BT1233" s="55"/>
      <c r="BU1233" s="55"/>
      <c r="BV1233" s="55"/>
      <c r="BW1233" s="55"/>
      <c r="BX1233" s="55"/>
      <c r="BY1233" s="55"/>
      <c r="BZ1233" s="55"/>
      <c r="CA1233" s="55"/>
      <c r="CB1233" s="55"/>
      <c r="CC1233" s="55"/>
      <c r="CD1233" s="55"/>
      <c r="CE1233" s="55"/>
      <c r="CF1233" s="55"/>
      <c r="CG1233" s="55"/>
      <c r="CH1233" s="55"/>
      <c r="CI1233" s="55"/>
      <c r="CJ1233" s="55"/>
      <c r="CK1233" s="55"/>
      <c r="CL1233" s="55"/>
      <c r="CM1233" s="55"/>
      <c r="CN1233" s="55"/>
      <c r="CO1233" s="55"/>
      <c r="CP1233" s="55"/>
      <c r="CQ1233" s="55"/>
      <c r="CR1233" s="55"/>
      <c r="CS1233" s="55"/>
      <c r="CT1233" s="55"/>
      <c r="CU1233" s="55"/>
      <c r="CV1233" s="55"/>
      <c r="CW1233" s="55"/>
      <c r="CX1233" s="55"/>
      <c r="CY1233" s="55"/>
      <c r="CZ1233" s="55"/>
      <c r="DA1233" s="55"/>
      <c r="DB1233" s="55"/>
      <c r="DC1233" s="55"/>
      <c r="DD1233" s="55"/>
      <c r="DE1233" s="55"/>
      <c r="DF1233" s="55"/>
      <c r="DG1233" s="55"/>
      <c r="DH1233" s="55"/>
      <c r="DI1233" s="55"/>
      <c r="DJ1233" s="55"/>
      <c r="DK1233" s="55"/>
      <c r="DL1233" s="55"/>
    </row>
    <row r="1234" spans="1:116" s="49" customFormat="1" ht="18" customHeight="1" x14ac:dyDescent="0.25">
      <c r="A1234" s="115"/>
      <c r="C1234" s="50"/>
      <c r="D1234" s="50"/>
      <c r="E1234" s="60"/>
      <c r="F1234" s="61"/>
      <c r="G1234" s="61"/>
      <c r="H1234" s="50"/>
      <c r="I1234" s="50"/>
      <c r="J1234" s="50"/>
      <c r="K1234" s="50"/>
      <c r="L1234" s="50"/>
      <c r="M1234" s="50"/>
      <c r="N1234" s="50"/>
      <c r="O1234" s="50"/>
      <c r="P1234" s="50"/>
      <c r="Q1234" s="50"/>
      <c r="R1234" s="55"/>
      <c r="S1234" s="55"/>
      <c r="T1234" s="55"/>
      <c r="U1234" s="55"/>
      <c r="V1234" s="55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5"/>
      <c r="AK1234" s="55"/>
      <c r="AL1234" s="55"/>
      <c r="AM1234" s="55"/>
      <c r="AN1234" s="55"/>
      <c r="AO1234" s="55"/>
      <c r="AP1234" s="55"/>
      <c r="AQ1234" s="55"/>
      <c r="AR1234" s="55"/>
      <c r="AS1234" s="55"/>
      <c r="AT1234" s="55"/>
      <c r="AU1234" s="55"/>
      <c r="AV1234" s="55"/>
      <c r="AW1234" s="55"/>
      <c r="AX1234" s="55"/>
      <c r="AY1234" s="55"/>
      <c r="AZ1234" s="55"/>
      <c r="BA1234" s="55"/>
      <c r="BB1234" s="55"/>
      <c r="BC1234" s="55"/>
      <c r="BD1234" s="55"/>
      <c r="BE1234" s="55"/>
      <c r="BF1234" s="55"/>
      <c r="BG1234" s="55"/>
      <c r="BH1234" s="55"/>
      <c r="BI1234" s="55"/>
      <c r="BJ1234" s="55"/>
      <c r="BK1234" s="55"/>
      <c r="BL1234" s="55"/>
      <c r="BM1234" s="55"/>
      <c r="BN1234" s="55"/>
      <c r="BO1234" s="55"/>
      <c r="BP1234" s="55"/>
      <c r="BQ1234" s="55"/>
      <c r="BR1234" s="55"/>
      <c r="BS1234" s="55"/>
      <c r="BT1234" s="55"/>
      <c r="BU1234" s="55"/>
      <c r="BV1234" s="55"/>
      <c r="BW1234" s="55"/>
      <c r="BX1234" s="55"/>
      <c r="BY1234" s="55"/>
      <c r="BZ1234" s="55"/>
      <c r="CA1234" s="55"/>
      <c r="CB1234" s="55"/>
      <c r="CC1234" s="55"/>
      <c r="CD1234" s="55"/>
      <c r="CE1234" s="55"/>
      <c r="CF1234" s="55"/>
      <c r="CG1234" s="55"/>
      <c r="CH1234" s="55"/>
      <c r="CI1234" s="55"/>
      <c r="CJ1234" s="55"/>
      <c r="CK1234" s="55"/>
      <c r="CL1234" s="55"/>
      <c r="CM1234" s="55"/>
      <c r="CN1234" s="55"/>
      <c r="CO1234" s="55"/>
      <c r="CP1234" s="55"/>
      <c r="CQ1234" s="55"/>
      <c r="CR1234" s="55"/>
      <c r="CS1234" s="55"/>
      <c r="CT1234" s="55"/>
      <c r="CU1234" s="55"/>
      <c r="CV1234" s="55"/>
      <c r="CW1234" s="55"/>
      <c r="CX1234" s="55"/>
      <c r="CY1234" s="55"/>
      <c r="CZ1234" s="55"/>
      <c r="DA1234" s="55"/>
      <c r="DB1234" s="55"/>
      <c r="DC1234" s="55"/>
      <c r="DD1234" s="55"/>
      <c r="DE1234" s="55"/>
      <c r="DF1234" s="55"/>
      <c r="DG1234" s="55"/>
      <c r="DH1234" s="55"/>
      <c r="DI1234" s="55"/>
      <c r="DJ1234" s="55"/>
      <c r="DK1234" s="55"/>
      <c r="DL1234" s="55"/>
    </row>
  </sheetData>
  <autoFilter ref="A5:DL28"/>
  <mergeCells count="9">
    <mergeCell ref="H4:H5"/>
    <mergeCell ref="A1:G1"/>
    <mergeCell ref="A2:G2"/>
    <mergeCell ref="A4:A5"/>
    <mergeCell ref="B4:B5"/>
    <mergeCell ref="C4:D4"/>
    <mergeCell ref="E4:E5"/>
    <mergeCell ref="F4:F5"/>
    <mergeCell ref="G4:G5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233"/>
  <sheetViews>
    <sheetView zoomScale="96" zoomScaleNormal="96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31" sqref="I31"/>
    </sheetView>
  </sheetViews>
  <sheetFormatPr defaultRowHeight="18" customHeight="1" x14ac:dyDescent="0.25"/>
  <cols>
    <col min="1" max="1" width="8.140625" style="115" bestFit="1" customWidth="1"/>
    <col min="2" max="2" width="47" style="49" bestFit="1" customWidth="1"/>
    <col min="3" max="3" width="10.85546875" style="50" customWidth="1"/>
    <col min="4" max="4" width="9.85546875" style="50" customWidth="1"/>
    <col min="5" max="5" width="14.5703125" style="60" bestFit="1" customWidth="1"/>
    <col min="6" max="6" width="13.42578125" style="61" customWidth="1"/>
    <col min="7" max="7" width="14.7109375" style="61" customWidth="1"/>
    <col min="8" max="8" width="13.42578125" style="50" customWidth="1"/>
    <col min="9" max="9" width="9.140625" style="50"/>
    <col min="10" max="10" width="10.42578125" style="50" customWidth="1"/>
    <col min="11" max="17" width="9.140625" style="50"/>
    <col min="18" max="116" width="9.140625" style="55"/>
    <col min="117" max="16384" width="9.140625" style="50"/>
  </cols>
  <sheetData>
    <row r="1" spans="1:116" s="68" customFormat="1" ht="23.25" customHeight="1" x14ac:dyDescent="0.3">
      <c r="A1" s="119" t="s">
        <v>61</v>
      </c>
      <c r="B1" s="119"/>
      <c r="C1" s="119"/>
      <c r="D1" s="119"/>
      <c r="E1" s="119"/>
      <c r="F1" s="119"/>
      <c r="G1" s="119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</row>
    <row r="2" spans="1:116" s="68" customFormat="1" ht="23.25" customHeight="1" x14ac:dyDescent="0.3">
      <c r="A2" s="120" t="s">
        <v>174</v>
      </c>
      <c r="B2" s="120"/>
      <c r="C2" s="120"/>
      <c r="D2" s="120"/>
      <c r="E2" s="120"/>
      <c r="F2" s="120"/>
      <c r="G2" s="120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</row>
    <row r="3" spans="1:116" ht="10.5" customHeight="1" x14ac:dyDescent="0.25">
      <c r="A3" s="111"/>
      <c r="B3" s="65"/>
      <c r="C3" s="65"/>
      <c r="D3" s="65"/>
      <c r="E3" s="65"/>
      <c r="F3" s="65"/>
      <c r="G3" s="65"/>
    </row>
    <row r="4" spans="1:116" s="58" customFormat="1" ht="18" customHeight="1" x14ac:dyDescent="0.25">
      <c r="A4" s="121" t="s">
        <v>9</v>
      </c>
      <c r="B4" s="123" t="s">
        <v>8</v>
      </c>
      <c r="C4" s="125" t="s">
        <v>7</v>
      </c>
      <c r="D4" s="126"/>
      <c r="E4" s="123" t="s">
        <v>6</v>
      </c>
      <c r="F4" s="127" t="s">
        <v>5</v>
      </c>
      <c r="G4" s="127" t="s">
        <v>4</v>
      </c>
      <c r="H4" s="118" t="s">
        <v>88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</row>
    <row r="5" spans="1:116" s="58" customFormat="1" ht="18" customHeight="1" x14ac:dyDescent="0.25">
      <c r="A5" s="122"/>
      <c r="B5" s="124"/>
      <c r="C5" s="69" t="s">
        <v>3</v>
      </c>
      <c r="D5" s="69" t="s">
        <v>2</v>
      </c>
      <c r="E5" s="124"/>
      <c r="F5" s="128"/>
      <c r="G5" s="128"/>
      <c r="H5" s="118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</row>
    <row r="6" spans="1:116" s="76" customFormat="1" ht="18" customHeight="1" x14ac:dyDescent="0.25">
      <c r="A6" s="113"/>
      <c r="B6" s="70" t="s">
        <v>1</v>
      </c>
      <c r="C6" s="71"/>
      <c r="D6" s="71"/>
      <c r="E6" s="72"/>
      <c r="F6" s="73"/>
      <c r="G6" s="74">
        <f>T8.19!G28</f>
        <v>28907419</v>
      </c>
      <c r="H6" s="75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</row>
    <row r="7" spans="1:116" ht="18" customHeight="1" x14ac:dyDescent="0.25">
      <c r="A7" s="112">
        <v>44440</v>
      </c>
      <c r="B7" s="59" t="s">
        <v>64</v>
      </c>
      <c r="C7" s="48"/>
      <c r="D7" s="48"/>
      <c r="E7" s="51"/>
      <c r="F7" s="52">
        <v>2200</v>
      </c>
      <c r="G7" s="52">
        <f>G6+E7-F7</f>
        <v>28905219</v>
      </c>
      <c r="H7" s="53" t="s">
        <v>60</v>
      </c>
    </row>
    <row r="8" spans="1:116" ht="18" customHeight="1" x14ac:dyDescent="0.25">
      <c r="A8" s="112">
        <v>44447</v>
      </c>
      <c r="B8" s="59" t="s">
        <v>77</v>
      </c>
      <c r="C8" s="48" t="s">
        <v>11</v>
      </c>
      <c r="D8" s="48"/>
      <c r="E8" s="52">
        <v>50000</v>
      </c>
      <c r="F8" s="52"/>
      <c r="G8" s="52">
        <f t="shared" ref="G8:G26" si="0">G7+E8-F8</f>
        <v>28955219</v>
      </c>
      <c r="H8" s="53" t="s">
        <v>38</v>
      </c>
    </row>
    <row r="9" spans="1:116" ht="18" customHeight="1" x14ac:dyDescent="0.25">
      <c r="A9" s="112">
        <v>44448</v>
      </c>
      <c r="B9" s="59" t="s">
        <v>66</v>
      </c>
      <c r="C9" s="48" t="s">
        <v>11</v>
      </c>
      <c r="D9" s="48"/>
      <c r="E9" s="51">
        <v>200000</v>
      </c>
      <c r="F9" s="52"/>
      <c r="G9" s="52">
        <f t="shared" si="0"/>
        <v>29155219</v>
      </c>
      <c r="H9" s="53" t="s">
        <v>38</v>
      </c>
    </row>
    <row r="10" spans="1:116" ht="18" customHeight="1" x14ac:dyDescent="0.25">
      <c r="A10" s="112">
        <v>44448</v>
      </c>
      <c r="B10" s="59" t="s">
        <v>66</v>
      </c>
      <c r="C10" s="48" t="s">
        <v>11</v>
      </c>
      <c r="D10" s="48"/>
      <c r="E10" s="51">
        <v>400000</v>
      </c>
      <c r="F10" s="52"/>
      <c r="G10" s="52">
        <f t="shared" si="0"/>
        <v>29555219</v>
      </c>
      <c r="H10" s="53" t="s">
        <v>38</v>
      </c>
    </row>
    <row r="11" spans="1:116" ht="18" customHeight="1" x14ac:dyDescent="0.25">
      <c r="A11" s="114">
        <v>44449</v>
      </c>
      <c r="B11" s="59" t="s">
        <v>175</v>
      </c>
      <c r="C11" s="48" t="s">
        <v>11</v>
      </c>
      <c r="D11" s="48"/>
      <c r="E11" s="51">
        <v>2000000</v>
      </c>
      <c r="F11" s="52"/>
      <c r="G11" s="52">
        <f t="shared" si="0"/>
        <v>31555219</v>
      </c>
      <c r="H11" s="53" t="s">
        <v>38</v>
      </c>
    </row>
    <row r="12" spans="1:116" ht="18" customHeight="1" x14ac:dyDescent="0.25">
      <c r="A12" s="112">
        <v>44450</v>
      </c>
      <c r="B12" s="59" t="s">
        <v>27</v>
      </c>
      <c r="C12" s="48"/>
      <c r="D12" s="48"/>
      <c r="E12" s="51">
        <v>504110</v>
      </c>
      <c r="F12" s="52"/>
      <c r="G12" s="52">
        <f t="shared" si="0"/>
        <v>32059329</v>
      </c>
      <c r="H12" s="53" t="s">
        <v>83</v>
      </c>
    </row>
    <row r="13" spans="1:116" ht="18" customHeight="1" x14ac:dyDescent="0.25">
      <c r="A13" s="112">
        <v>44451</v>
      </c>
      <c r="B13" s="59" t="s">
        <v>208</v>
      </c>
      <c r="C13" s="48"/>
      <c r="D13" s="48" t="s">
        <v>11</v>
      </c>
      <c r="E13" s="51">
        <v>900000</v>
      </c>
      <c r="F13" s="52"/>
      <c r="G13" s="52">
        <f t="shared" si="0"/>
        <v>32959329</v>
      </c>
      <c r="H13" s="53" t="s">
        <v>37</v>
      </c>
    </row>
    <row r="14" spans="1:116" ht="18" customHeight="1" x14ac:dyDescent="0.25">
      <c r="A14" s="112">
        <v>44453</v>
      </c>
      <c r="B14" s="59" t="s">
        <v>176</v>
      </c>
      <c r="C14" s="48"/>
      <c r="D14" s="48"/>
      <c r="E14" s="52"/>
      <c r="F14" s="52">
        <v>542200</v>
      </c>
      <c r="G14" s="52">
        <f t="shared" si="0"/>
        <v>32417129</v>
      </c>
      <c r="H14" s="53" t="s">
        <v>90</v>
      </c>
    </row>
    <row r="15" spans="1:116" ht="18" customHeight="1" x14ac:dyDescent="0.25">
      <c r="A15" s="112">
        <v>44458</v>
      </c>
      <c r="B15" s="59" t="s">
        <v>177</v>
      </c>
      <c r="C15" s="48" t="s">
        <v>11</v>
      </c>
      <c r="D15" s="48"/>
      <c r="E15" s="51">
        <v>1000000</v>
      </c>
      <c r="F15" s="52"/>
      <c r="G15" s="52">
        <f t="shared" si="0"/>
        <v>33417129</v>
      </c>
      <c r="H15" s="53" t="s">
        <v>38</v>
      </c>
    </row>
    <row r="16" spans="1:116" ht="18" customHeight="1" x14ac:dyDescent="0.25">
      <c r="A16" s="112">
        <v>44459</v>
      </c>
      <c r="B16" s="59" t="s">
        <v>66</v>
      </c>
      <c r="C16" s="48" t="s">
        <v>11</v>
      </c>
      <c r="D16" s="48"/>
      <c r="E16" s="51">
        <v>2000000</v>
      </c>
      <c r="F16" s="52"/>
      <c r="G16" s="52">
        <f t="shared" si="0"/>
        <v>35417129</v>
      </c>
      <c r="H16" s="53" t="s">
        <v>38</v>
      </c>
    </row>
    <row r="17" spans="1:116" ht="18" customHeight="1" x14ac:dyDescent="0.25">
      <c r="A17" s="112">
        <v>44460</v>
      </c>
      <c r="B17" s="59" t="s">
        <v>66</v>
      </c>
      <c r="C17" s="48" t="s">
        <v>11</v>
      </c>
      <c r="D17" s="48"/>
      <c r="E17" s="51">
        <v>200000</v>
      </c>
      <c r="F17" s="52"/>
      <c r="G17" s="52">
        <f t="shared" si="0"/>
        <v>35617129</v>
      </c>
      <c r="H17" s="53" t="s">
        <v>38</v>
      </c>
    </row>
    <row r="18" spans="1:116" ht="18" customHeight="1" x14ac:dyDescent="0.25">
      <c r="A18" s="112">
        <v>44460</v>
      </c>
      <c r="B18" s="59" t="s">
        <v>77</v>
      </c>
      <c r="C18" s="48" t="s">
        <v>11</v>
      </c>
      <c r="D18" s="48"/>
      <c r="E18" s="52">
        <v>100000</v>
      </c>
      <c r="F18" s="52"/>
      <c r="G18" s="52">
        <f t="shared" si="0"/>
        <v>35717129</v>
      </c>
      <c r="H18" s="53" t="s">
        <v>38</v>
      </c>
    </row>
    <row r="19" spans="1:116" ht="18" customHeight="1" x14ac:dyDescent="0.25">
      <c r="A19" s="112">
        <v>44464</v>
      </c>
      <c r="B19" s="59" t="s">
        <v>83</v>
      </c>
      <c r="C19" s="48"/>
      <c r="D19" s="48"/>
      <c r="E19" s="52">
        <v>2697</v>
      </c>
      <c r="F19" s="52"/>
      <c r="G19" s="52">
        <f t="shared" si="0"/>
        <v>35719826</v>
      </c>
      <c r="H19" s="53" t="s">
        <v>83</v>
      </c>
    </row>
    <row r="20" spans="1:116" ht="18" customHeight="1" x14ac:dyDescent="0.25">
      <c r="A20" s="112">
        <v>44465</v>
      </c>
      <c r="B20" s="59" t="s">
        <v>178</v>
      </c>
      <c r="C20" s="48" t="s">
        <v>11</v>
      </c>
      <c r="D20" s="48"/>
      <c r="E20" s="52">
        <v>300000</v>
      </c>
      <c r="F20" s="52"/>
      <c r="G20" s="52">
        <f t="shared" si="0"/>
        <v>36019826</v>
      </c>
      <c r="H20" s="53" t="s">
        <v>38</v>
      </c>
    </row>
    <row r="21" spans="1:116" ht="18" customHeight="1" x14ac:dyDescent="0.25">
      <c r="A21" s="112">
        <v>44466</v>
      </c>
      <c r="B21" s="59" t="s">
        <v>210</v>
      </c>
      <c r="C21" s="48"/>
      <c r="D21" s="48" t="s">
        <v>11</v>
      </c>
      <c r="E21" s="52">
        <v>500000</v>
      </c>
      <c r="F21" s="52"/>
      <c r="G21" s="52">
        <f t="shared" si="0"/>
        <v>36519826</v>
      </c>
      <c r="H21" s="53" t="s">
        <v>37</v>
      </c>
    </row>
    <row r="22" spans="1:116" ht="18" customHeight="1" x14ac:dyDescent="0.25">
      <c r="A22" s="112">
        <v>44466</v>
      </c>
      <c r="B22" s="59" t="s">
        <v>180</v>
      </c>
      <c r="C22" s="48"/>
      <c r="D22" s="48"/>
      <c r="E22" s="52"/>
      <c r="F22" s="52">
        <v>4320000</v>
      </c>
      <c r="G22" s="52">
        <f t="shared" si="0"/>
        <v>32199826</v>
      </c>
      <c r="H22" s="53" t="s">
        <v>89</v>
      </c>
    </row>
    <row r="23" spans="1:116" ht="18" customHeight="1" x14ac:dyDescent="0.25">
      <c r="A23" s="112">
        <v>44466</v>
      </c>
      <c r="B23" s="59" t="s">
        <v>181</v>
      </c>
      <c r="C23" s="48"/>
      <c r="D23" s="48" t="s">
        <v>11</v>
      </c>
      <c r="E23" s="52">
        <v>400000</v>
      </c>
      <c r="F23" s="52"/>
      <c r="G23" s="52">
        <f t="shared" si="0"/>
        <v>32599826</v>
      </c>
      <c r="H23" s="53" t="s">
        <v>37</v>
      </c>
    </row>
    <row r="24" spans="1:116" ht="18" customHeight="1" x14ac:dyDescent="0.25">
      <c r="A24" s="112">
        <v>44467</v>
      </c>
      <c r="B24" s="59" t="s">
        <v>66</v>
      </c>
      <c r="C24" s="48" t="s">
        <v>11</v>
      </c>
      <c r="D24" s="48"/>
      <c r="E24" s="52">
        <v>150000</v>
      </c>
      <c r="F24" s="52"/>
      <c r="G24" s="52">
        <f t="shared" si="0"/>
        <v>32749826</v>
      </c>
      <c r="H24" s="53" t="s">
        <v>38</v>
      </c>
    </row>
    <row r="25" spans="1:116" ht="18" customHeight="1" x14ac:dyDescent="0.25">
      <c r="A25" s="112">
        <v>44469</v>
      </c>
      <c r="B25" s="59" t="s">
        <v>182</v>
      </c>
      <c r="C25" s="48"/>
      <c r="D25" s="48"/>
      <c r="E25" s="52"/>
      <c r="F25" s="52">
        <v>2082200</v>
      </c>
      <c r="G25" s="52">
        <f t="shared" si="0"/>
        <v>30667626</v>
      </c>
      <c r="H25" s="53" t="s">
        <v>89</v>
      </c>
    </row>
    <row r="26" spans="1:116" ht="18" customHeight="1" x14ac:dyDescent="0.25">
      <c r="A26" s="112">
        <v>44469</v>
      </c>
      <c r="B26" s="59" t="s">
        <v>183</v>
      </c>
      <c r="C26" s="48"/>
      <c r="D26" s="48"/>
      <c r="E26" s="52"/>
      <c r="F26" s="52">
        <v>540000</v>
      </c>
      <c r="G26" s="52">
        <f t="shared" si="0"/>
        <v>30127626</v>
      </c>
      <c r="H26" s="53" t="s">
        <v>90</v>
      </c>
    </row>
    <row r="27" spans="1:116" s="80" customFormat="1" ht="18" customHeight="1" x14ac:dyDescent="0.25">
      <c r="A27" s="113"/>
      <c r="B27" s="70" t="s">
        <v>10</v>
      </c>
      <c r="C27" s="71"/>
      <c r="D27" s="71"/>
      <c r="E27" s="78">
        <f>SUM(E7:E26)</f>
        <v>8706807</v>
      </c>
      <c r="F27" s="79">
        <f>SUM(F7:F26)</f>
        <v>7486600</v>
      </c>
      <c r="G27" s="74">
        <f>SUM(G6+E27-F27)</f>
        <v>30127626</v>
      </c>
      <c r="H27" s="75"/>
      <c r="I27" s="76"/>
      <c r="J27" s="76"/>
      <c r="K27" s="76"/>
      <c r="L27" s="76"/>
      <c r="M27" s="76"/>
      <c r="N27" s="76"/>
      <c r="O27" s="76"/>
      <c r="P27" s="76"/>
      <c r="Q27" s="76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</row>
    <row r="28" spans="1:116" s="56" customFormat="1" ht="18" customHeight="1" x14ac:dyDescent="0.25">
      <c r="A28" s="115"/>
      <c r="B28" s="57"/>
      <c r="C28" s="57"/>
      <c r="D28" s="60"/>
      <c r="E28" s="61"/>
      <c r="F28" s="62"/>
      <c r="G28" s="50"/>
      <c r="H28" s="55"/>
      <c r="I28" s="63"/>
      <c r="J28" s="50"/>
      <c r="K28" s="50"/>
      <c r="L28" s="50"/>
      <c r="M28" s="50"/>
      <c r="N28" s="50"/>
      <c r="O28" s="50"/>
      <c r="P28" s="50"/>
      <c r="Q28" s="50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</row>
    <row r="29" spans="1:116" s="56" customFormat="1" ht="18" customHeight="1" x14ac:dyDescent="0.25">
      <c r="A29" s="115"/>
      <c r="B29" s="57"/>
      <c r="C29" s="57"/>
      <c r="D29" s="60"/>
      <c r="E29" s="61"/>
      <c r="F29" s="62"/>
      <c r="G29" s="50"/>
      <c r="H29" s="55"/>
      <c r="I29" s="63"/>
      <c r="J29" s="50"/>
      <c r="K29" s="50"/>
      <c r="L29" s="50"/>
      <c r="M29" s="50"/>
      <c r="N29" s="50"/>
      <c r="O29" s="50"/>
      <c r="P29" s="50"/>
      <c r="Q29" s="50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</row>
    <row r="30" spans="1:116" s="56" customFormat="1" ht="18" customHeight="1" x14ac:dyDescent="0.25">
      <c r="A30" s="115"/>
      <c r="B30" s="57"/>
      <c r="C30" s="57"/>
      <c r="D30" s="60"/>
      <c r="E30" s="61"/>
      <c r="F30" s="62"/>
      <c r="G30" s="50"/>
      <c r="H30" s="55"/>
      <c r="I30" s="63"/>
      <c r="J30" s="50"/>
      <c r="K30" s="50"/>
      <c r="L30" s="50"/>
      <c r="M30" s="50"/>
      <c r="N30" s="50"/>
      <c r="O30" s="50"/>
      <c r="P30" s="50"/>
      <c r="Q30" s="50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</row>
    <row r="31" spans="1:116" s="64" customFormat="1" ht="18" customHeight="1" x14ac:dyDescent="0.25">
      <c r="A31" s="115"/>
      <c r="B31" s="57"/>
      <c r="C31" s="57"/>
      <c r="D31" s="60"/>
      <c r="E31" s="61"/>
      <c r="F31" s="62"/>
      <c r="G31" s="50"/>
      <c r="H31" s="55"/>
      <c r="I31" s="50"/>
      <c r="J31" s="50"/>
      <c r="K31" s="50"/>
      <c r="L31" s="50"/>
      <c r="M31" s="50"/>
      <c r="N31" s="50"/>
      <c r="O31" s="50"/>
      <c r="P31" s="50"/>
      <c r="Q31" s="50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</row>
    <row r="32" spans="1:116" s="55" customFormat="1" ht="18" customHeight="1" x14ac:dyDescent="0.25">
      <c r="A32" s="115"/>
      <c r="B32" s="57"/>
      <c r="C32" s="57"/>
      <c r="D32" s="60"/>
      <c r="E32" s="61"/>
      <c r="F32" s="62"/>
      <c r="G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1:17" s="55" customFormat="1" ht="18" customHeight="1" x14ac:dyDescent="0.25">
      <c r="A33" s="115"/>
      <c r="B33" s="57"/>
      <c r="C33" s="57"/>
      <c r="D33" s="60"/>
      <c r="E33" s="61"/>
      <c r="F33" s="62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17" s="55" customFormat="1" ht="18" customHeight="1" x14ac:dyDescent="0.25">
      <c r="A34" s="115"/>
      <c r="B34" s="57"/>
      <c r="C34" s="57"/>
      <c r="D34" s="60"/>
      <c r="E34" s="61"/>
      <c r="F34" s="62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1:17" s="55" customFormat="1" ht="18" customHeight="1" x14ac:dyDescent="0.25">
      <c r="A35" s="115"/>
      <c r="B35" s="57"/>
      <c r="C35" s="57"/>
      <c r="D35" s="60"/>
      <c r="E35" s="61"/>
      <c r="F35" s="62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7" s="55" customFormat="1" ht="18" customHeight="1" x14ac:dyDescent="0.25">
      <c r="A36" s="115"/>
      <c r="B36" s="50"/>
      <c r="C36" s="50"/>
      <c r="D36" s="50"/>
      <c r="E36" s="60"/>
      <c r="F36" s="61"/>
      <c r="G36" s="62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17" s="55" customFormat="1" ht="18" customHeight="1" x14ac:dyDescent="0.25">
      <c r="A37" s="115"/>
      <c r="B37" s="50"/>
      <c r="C37" s="50"/>
      <c r="D37" s="50"/>
      <c r="E37" s="60"/>
      <c r="F37" s="61"/>
      <c r="G37" s="62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s="55" customFormat="1" ht="18" customHeight="1" x14ac:dyDescent="0.25">
      <c r="A38" s="115"/>
      <c r="B38" s="50"/>
      <c r="C38" s="50"/>
      <c r="D38" s="50"/>
      <c r="E38" s="60"/>
      <c r="F38" s="61"/>
      <c r="G38" s="62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s="55" customFormat="1" ht="18" customHeight="1" x14ac:dyDescent="0.25">
      <c r="A39" s="115"/>
      <c r="B39" s="50"/>
      <c r="C39" s="50"/>
      <c r="D39" s="50"/>
      <c r="E39" s="60"/>
      <c r="F39" s="61"/>
      <c r="G39" s="62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s="55" customFormat="1" ht="18" customHeight="1" x14ac:dyDescent="0.25">
      <c r="A40" s="115"/>
      <c r="B40" s="50"/>
      <c r="C40" s="50"/>
      <c r="D40" s="50"/>
      <c r="E40" s="60"/>
      <c r="F40" s="61"/>
      <c r="G40" s="62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s="55" customFormat="1" ht="18" customHeight="1" x14ac:dyDescent="0.25">
      <c r="A41" s="115"/>
      <c r="B41" s="50"/>
      <c r="C41" s="50"/>
      <c r="D41" s="50"/>
      <c r="E41" s="60"/>
      <c r="F41" s="61"/>
      <c r="G41" s="62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s="55" customFormat="1" ht="18" customHeight="1" x14ac:dyDescent="0.25">
      <c r="A42" s="115"/>
      <c r="B42" s="50"/>
      <c r="C42" s="50"/>
      <c r="D42" s="50"/>
      <c r="E42" s="60"/>
      <c r="F42" s="61"/>
      <c r="G42" s="62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s="55" customFormat="1" ht="18" customHeight="1" x14ac:dyDescent="0.25">
      <c r="A43" s="115"/>
      <c r="B43" s="50"/>
      <c r="C43" s="50"/>
      <c r="D43" s="50"/>
      <c r="E43" s="60"/>
      <c r="F43" s="61"/>
      <c r="G43" s="62"/>
      <c r="H43" s="50"/>
      <c r="I43" s="50" t="s">
        <v>0</v>
      </c>
      <c r="J43" s="50"/>
      <c r="K43" s="50"/>
      <c r="L43" s="50"/>
      <c r="M43" s="50"/>
      <c r="N43" s="50"/>
      <c r="O43" s="50"/>
      <c r="P43" s="50"/>
      <c r="Q43" s="50"/>
    </row>
    <row r="44" spans="1:17" s="55" customFormat="1" ht="18" customHeight="1" x14ac:dyDescent="0.25">
      <c r="A44" s="115"/>
      <c r="B44" s="50"/>
      <c r="C44" s="50"/>
      <c r="D44" s="50"/>
      <c r="E44" s="60"/>
      <c r="F44" s="61"/>
      <c r="G44" s="62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s="55" customFormat="1" ht="18" customHeight="1" x14ac:dyDescent="0.25">
      <c r="A45" s="115"/>
      <c r="B45" s="50"/>
      <c r="C45" s="50"/>
      <c r="D45" s="50"/>
      <c r="E45" s="60"/>
      <c r="F45" s="61"/>
      <c r="G45" s="62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s="55" customFormat="1" ht="18" customHeight="1" x14ac:dyDescent="0.25">
      <c r="A46" s="115"/>
      <c r="B46" s="50"/>
      <c r="C46" s="50"/>
      <c r="D46" s="50"/>
      <c r="E46" s="60"/>
      <c r="F46" s="61"/>
      <c r="G46" s="62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s="55" customFormat="1" ht="18" customHeight="1" x14ac:dyDescent="0.25">
      <c r="A47" s="115"/>
      <c r="B47" s="50"/>
      <c r="C47" s="50"/>
      <c r="D47" s="50"/>
      <c r="E47" s="60"/>
      <c r="F47" s="61"/>
      <c r="G47" s="62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s="55" customFormat="1" ht="18" customHeight="1" x14ac:dyDescent="0.25">
      <c r="A48" s="115"/>
      <c r="B48" s="50"/>
      <c r="C48" s="50"/>
      <c r="D48" s="50"/>
      <c r="E48" s="60"/>
      <c r="F48" s="61"/>
      <c r="G48" s="62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s="55" customFormat="1" ht="18" customHeight="1" x14ac:dyDescent="0.25">
      <c r="A49" s="115"/>
      <c r="B49" s="50"/>
      <c r="C49" s="50"/>
      <c r="D49" s="50"/>
      <c r="E49" s="60"/>
      <c r="F49" s="61"/>
      <c r="G49" s="62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s="55" customFormat="1" ht="18" customHeight="1" x14ac:dyDescent="0.25">
      <c r="A50" s="115"/>
      <c r="B50" s="50"/>
      <c r="C50" s="50"/>
      <c r="D50" s="50"/>
      <c r="E50" s="50"/>
      <c r="F50" s="50"/>
      <c r="G50" s="62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s="55" customFormat="1" ht="18" customHeight="1" x14ac:dyDescent="0.25">
      <c r="A51" s="115"/>
      <c r="B51" s="50"/>
      <c r="C51" s="50"/>
      <c r="D51" s="50"/>
      <c r="E51" s="50"/>
      <c r="F51" s="50"/>
      <c r="G51" s="62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s="55" customFormat="1" ht="18" customHeight="1" x14ac:dyDescent="0.25">
      <c r="A52" s="115"/>
      <c r="B52" s="50"/>
      <c r="C52" s="50"/>
      <c r="D52" s="50"/>
      <c r="E52" s="50"/>
      <c r="F52" s="50"/>
      <c r="G52" s="62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s="55" customFormat="1" ht="18" customHeight="1" x14ac:dyDescent="0.25">
      <c r="A53" s="115"/>
      <c r="B53" s="50"/>
      <c r="C53" s="50"/>
      <c r="D53" s="50"/>
      <c r="E53" s="50"/>
      <c r="F53" s="50"/>
      <c r="G53" s="62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s="55" customFormat="1" ht="18" customHeight="1" x14ac:dyDescent="0.25">
      <c r="A54" s="115"/>
      <c r="B54" s="50"/>
      <c r="C54" s="50"/>
      <c r="D54" s="50"/>
      <c r="E54" s="50"/>
      <c r="F54" s="50"/>
      <c r="G54" s="62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s="55" customFormat="1" ht="18" customHeight="1" x14ac:dyDescent="0.25">
      <c r="A55" s="115"/>
      <c r="B55" s="50"/>
      <c r="C55" s="50"/>
      <c r="D55" s="50"/>
      <c r="E55" s="50"/>
      <c r="F55" s="50"/>
      <c r="G55" s="62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s="55" customFormat="1" ht="18" customHeight="1" x14ac:dyDescent="0.25">
      <c r="A56" s="115"/>
      <c r="B56" s="50"/>
      <c r="C56" s="50"/>
      <c r="D56" s="50"/>
      <c r="E56" s="50"/>
      <c r="F56" s="50"/>
      <c r="G56" s="62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s="55" customFormat="1" ht="18" customHeight="1" x14ac:dyDescent="0.25">
      <c r="A57" s="115"/>
      <c r="B57" s="50"/>
      <c r="C57" s="50"/>
      <c r="D57" s="50"/>
      <c r="E57" s="50"/>
      <c r="F57" s="50"/>
      <c r="G57" s="62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s="55" customFormat="1" ht="18" customHeight="1" x14ac:dyDescent="0.25">
      <c r="A58" s="115"/>
      <c r="B58" s="50"/>
      <c r="C58" s="50"/>
      <c r="D58" s="50"/>
      <c r="E58" s="50"/>
      <c r="F58" s="50"/>
      <c r="G58" s="62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s="55" customFormat="1" ht="18" customHeight="1" x14ac:dyDescent="0.25">
      <c r="A59" s="115"/>
      <c r="B59" s="50"/>
      <c r="C59" s="50"/>
      <c r="D59" s="50"/>
      <c r="E59" s="50"/>
      <c r="F59" s="50"/>
      <c r="G59" s="62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s="55" customFormat="1" ht="18" customHeight="1" x14ac:dyDescent="0.25">
      <c r="A60" s="115"/>
      <c r="B60" s="50"/>
      <c r="C60" s="50"/>
      <c r="D60" s="50"/>
      <c r="E60" s="50"/>
      <c r="F60" s="50"/>
      <c r="G60" s="62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s="55" customFormat="1" ht="18" customHeight="1" x14ac:dyDescent="0.25">
      <c r="A61" s="115"/>
      <c r="B61" s="50"/>
      <c r="C61" s="50"/>
      <c r="D61" s="50"/>
      <c r="E61" s="50"/>
      <c r="F61" s="50"/>
      <c r="G61" s="62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s="55" customFormat="1" ht="18" customHeight="1" x14ac:dyDescent="0.25">
      <c r="A62" s="115"/>
      <c r="B62" s="50"/>
      <c r="C62" s="50"/>
      <c r="D62" s="50"/>
      <c r="E62" s="50"/>
      <c r="F62" s="50"/>
      <c r="G62" s="62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s="55" customFormat="1" ht="18" customHeight="1" x14ac:dyDescent="0.25">
      <c r="A63" s="115"/>
      <c r="B63" s="50"/>
      <c r="C63" s="50"/>
      <c r="D63" s="50"/>
      <c r="E63" s="50"/>
      <c r="F63" s="50"/>
      <c r="G63" s="62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ht="18" customHeight="1" x14ac:dyDescent="0.25">
      <c r="B64" s="50"/>
      <c r="E64" s="50"/>
      <c r="F64" s="50"/>
      <c r="G64" s="62"/>
    </row>
    <row r="65" spans="2:7" ht="18" customHeight="1" x14ac:dyDescent="0.25">
      <c r="B65" s="50"/>
      <c r="E65" s="50"/>
      <c r="F65" s="50"/>
      <c r="G65" s="62"/>
    </row>
    <row r="66" spans="2:7" ht="18" customHeight="1" x14ac:dyDescent="0.25">
      <c r="B66" s="50"/>
      <c r="E66" s="50"/>
      <c r="F66" s="50"/>
      <c r="G66" s="62"/>
    </row>
    <row r="67" spans="2:7" ht="18" customHeight="1" x14ac:dyDescent="0.25">
      <c r="B67" s="50"/>
      <c r="E67" s="50"/>
      <c r="F67" s="50"/>
      <c r="G67" s="62"/>
    </row>
    <row r="68" spans="2:7" ht="18" customHeight="1" x14ac:dyDescent="0.25">
      <c r="B68" s="50"/>
      <c r="E68" s="50"/>
      <c r="F68" s="50"/>
      <c r="G68" s="62"/>
    </row>
    <row r="69" spans="2:7" ht="18" customHeight="1" x14ac:dyDescent="0.25">
      <c r="B69" s="50"/>
      <c r="E69" s="50"/>
      <c r="F69" s="50"/>
      <c r="G69" s="62"/>
    </row>
    <row r="70" spans="2:7" ht="18" customHeight="1" x14ac:dyDescent="0.25">
      <c r="B70" s="50"/>
      <c r="E70" s="50"/>
      <c r="F70" s="50"/>
      <c r="G70" s="62"/>
    </row>
    <row r="71" spans="2:7" ht="18" customHeight="1" x14ac:dyDescent="0.25">
      <c r="B71" s="50"/>
      <c r="E71" s="50"/>
      <c r="F71" s="50"/>
      <c r="G71" s="62"/>
    </row>
    <row r="72" spans="2:7" ht="18" customHeight="1" x14ac:dyDescent="0.25">
      <c r="B72" s="50"/>
      <c r="E72" s="50"/>
      <c r="F72" s="50"/>
      <c r="G72" s="62"/>
    </row>
    <row r="73" spans="2:7" ht="18" customHeight="1" x14ac:dyDescent="0.25">
      <c r="B73" s="50"/>
      <c r="E73" s="50"/>
      <c r="F73" s="50"/>
      <c r="G73" s="62"/>
    </row>
    <row r="74" spans="2:7" ht="18" customHeight="1" x14ac:dyDescent="0.25">
      <c r="B74" s="50"/>
      <c r="E74" s="50"/>
      <c r="F74" s="50"/>
      <c r="G74" s="62"/>
    </row>
    <row r="75" spans="2:7" ht="18" customHeight="1" x14ac:dyDescent="0.25">
      <c r="B75" s="50"/>
      <c r="E75" s="50"/>
      <c r="F75" s="50"/>
      <c r="G75" s="62"/>
    </row>
    <row r="76" spans="2:7" ht="18" customHeight="1" x14ac:dyDescent="0.25">
      <c r="B76" s="50"/>
      <c r="E76" s="50"/>
      <c r="F76" s="50"/>
      <c r="G76" s="62"/>
    </row>
    <row r="77" spans="2:7" ht="18" customHeight="1" x14ac:dyDescent="0.25">
      <c r="B77" s="50"/>
      <c r="E77" s="50"/>
      <c r="F77" s="50"/>
      <c r="G77" s="62"/>
    </row>
    <row r="78" spans="2:7" ht="18" customHeight="1" x14ac:dyDescent="0.25">
      <c r="B78" s="50"/>
      <c r="E78" s="50"/>
      <c r="F78" s="50"/>
      <c r="G78" s="62"/>
    </row>
    <row r="79" spans="2:7" ht="18" customHeight="1" x14ac:dyDescent="0.25">
      <c r="B79" s="50"/>
      <c r="E79" s="50"/>
      <c r="F79" s="50"/>
      <c r="G79" s="62"/>
    </row>
    <row r="80" spans="2:7" ht="18" customHeight="1" x14ac:dyDescent="0.25">
      <c r="B80" s="50"/>
      <c r="E80" s="50"/>
      <c r="F80" s="50"/>
      <c r="G80" s="62"/>
    </row>
    <row r="81" spans="2:7" ht="18" customHeight="1" x14ac:dyDescent="0.25">
      <c r="B81" s="50"/>
      <c r="E81" s="50"/>
      <c r="F81" s="50"/>
      <c r="G81" s="62"/>
    </row>
    <row r="82" spans="2:7" ht="18" customHeight="1" x14ac:dyDescent="0.25">
      <c r="B82" s="50"/>
      <c r="E82" s="50"/>
      <c r="F82" s="50"/>
      <c r="G82" s="62"/>
    </row>
    <row r="83" spans="2:7" ht="18" customHeight="1" x14ac:dyDescent="0.25">
      <c r="B83" s="50"/>
      <c r="E83" s="50"/>
      <c r="F83" s="50"/>
      <c r="G83" s="62"/>
    </row>
    <row r="84" spans="2:7" ht="18" customHeight="1" x14ac:dyDescent="0.25">
      <c r="B84" s="50"/>
      <c r="E84" s="50"/>
      <c r="F84" s="50"/>
      <c r="G84" s="62"/>
    </row>
    <row r="85" spans="2:7" ht="18" customHeight="1" x14ac:dyDescent="0.25">
      <c r="B85" s="50"/>
      <c r="E85" s="50"/>
      <c r="F85" s="50"/>
      <c r="G85" s="62"/>
    </row>
    <row r="86" spans="2:7" ht="18" customHeight="1" x14ac:dyDescent="0.25">
      <c r="B86" s="50"/>
      <c r="E86" s="50"/>
      <c r="F86" s="50"/>
      <c r="G86" s="62"/>
    </row>
    <row r="87" spans="2:7" ht="18" customHeight="1" x14ac:dyDescent="0.25">
      <c r="B87" s="50"/>
      <c r="E87" s="50"/>
      <c r="F87" s="50"/>
      <c r="G87" s="62"/>
    </row>
    <row r="88" spans="2:7" ht="18" customHeight="1" x14ac:dyDescent="0.25">
      <c r="B88" s="50"/>
      <c r="E88" s="50"/>
      <c r="F88" s="50"/>
      <c r="G88" s="62"/>
    </row>
    <row r="89" spans="2:7" ht="18" customHeight="1" x14ac:dyDescent="0.25">
      <c r="B89" s="50"/>
      <c r="E89" s="50"/>
      <c r="F89" s="50"/>
      <c r="G89" s="62"/>
    </row>
    <row r="90" spans="2:7" ht="18" customHeight="1" x14ac:dyDescent="0.25">
      <c r="B90" s="50"/>
      <c r="E90" s="50"/>
      <c r="F90" s="50"/>
      <c r="G90" s="62"/>
    </row>
    <row r="91" spans="2:7" ht="18" customHeight="1" x14ac:dyDescent="0.25">
      <c r="B91" s="50"/>
      <c r="E91" s="50"/>
      <c r="F91" s="50"/>
      <c r="G91" s="62"/>
    </row>
    <row r="92" spans="2:7" ht="18" customHeight="1" x14ac:dyDescent="0.25">
      <c r="B92" s="50"/>
      <c r="E92" s="50"/>
      <c r="F92" s="50"/>
      <c r="G92" s="62"/>
    </row>
    <row r="93" spans="2:7" ht="18" customHeight="1" x14ac:dyDescent="0.25">
      <c r="B93" s="50"/>
      <c r="E93" s="50"/>
      <c r="F93" s="50"/>
      <c r="G93" s="62"/>
    </row>
    <row r="94" spans="2:7" ht="18" customHeight="1" x14ac:dyDescent="0.25">
      <c r="B94" s="50"/>
      <c r="E94" s="50"/>
      <c r="F94" s="50"/>
      <c r="G94" s="62"/>
    </row>
    <row r="95" spans="2:7" ht="18" customHeight="1" x14ac:dyDescent="0.25">
      <c r="B95" s="50"/>
      <c r="E95" s="50"/>
      <c r="F95" s="50"/>
      <c r="G95" s="62"/>
    </row>
    <row r="96" spans="2:7" ht="18" customHeight="1" x14ac:dyDescent="0.25">
      <c r="B96" s="50"/>
      <c r="E96" s="50"/>
      <c r="F96" s="50"/>
      <c r="G96" s="62"/>
    </row>
    <row r="97" spans="2:7" ht="18" customHeight="1" x14ac:dyDescent="0.25">
      <c r="B97" s="50"/>
      <c r="E97" s="50"/>
      <c r="F97" s="50"/>
      <c r="G97" s="62"/>
    </row>
    <row r="98" spans="2:7" ht="18" customHeight="1" x14ac:dyDescent="0.25">
      <c r="B98" s="50"/>
      <c r="E98" s="50"/>
      <c r="F98" s="50"/>
      <c r="G98" s="62"/>
    </row>
    <row r="99" spans="2:7" ht="18" customHeight="1" x14ac:dyDescent="0.25">
      <c r="B99" s="50"/>
      <c r="E99" s="50"/>
      <c r="F99" s="50"/>
      <c r="G99" s="62"/>
    </row>
    <row r="100" spans="2:7" ht="18" customHeight="1" x14ac:dyDescent="0.25">
      <c r="B100" s="50"/>
      <c r="E100" s="50"/>
      <c r="F100" s="50"/>
      <c r="G100" s="62"/>
    </row>
    <row r="101" spans="2:7" ht="18" customHeight="1" x14ac:dyDescent="0.25">
      <c r="B101" s="50"/>
      <c r="E101" s="50"/>
      <c r="F101" s="50"/>
      <c r="G101" s="62"/>
    </row>
    <row r="102" spans="2:7" ht="18" customHeight="1" x14ac:dyDescent="0.25">
      <c r="B102" s="50"/>
      <c r="E102" s="50"/>
      <c r="F102" s="50"/>
      <c r="G102" s="62"/>
    </row>
    <row r="103" spans="2:7" ht="18" customHeight="1" x14ac:dyDescent="0.25">
      <c r="B103" s="50"/>
      <c r="E103" s="50"/>
      <c r="F103" s="50"/>
      <c r="G103" s="62"/>
    </row>
    <row r="104" spans="2:7" ht="18" customHeight="1" x14ac:dyDescent="0.25">
      <c r="B104" s="50"/>
      <c r="E104" s="50"/>
      <c r="F104" s="50"/>
      <c r="G104" s="62"/>
    </row>
    <row r="105" spans="2:7" ht="18" customHeight="1" x14ac:dyDescent="0.25">
      <c r="B105" s="50"/>
      <c r="E105" s="50"/>
      <c r="F105" s="50"/>
      <c r="G105" s="62"/>
    </row>
    <row r="106" spans="2:7" ht="18" customHeight="1" x14ac:dyDescent="0.25">
      <c r="B106" s="50"/>
      <c r="E106" s="50"/>
      <c r="F106" s="50"/>
      <c r="G106" s="62"/>
    </row>
    <row r="107" spans="2:7" ht="18" customHeight="1" x14ac:dyDescent="0.25">
      <c r="B107" s="50"/>
      <c r="E107" s="50"/>
      <c r="F107" s="50"/>
      <c r="G107" s="62"/>
    </row>
    <row r="108" spans="2:7" ht="18" customHeight="1" x14ac:dyDescent="0.25">
      <c r="B108" s="50"/>
      <c r="E108" s="50"/>
      <c r="F108" s="50"/>
      <c r="G108" s="62"/>
    </row>
    <row r="109" spans="2:7" ht="18" customHeight="1" x14ac:dyDescent="0.25">
      <c r="B109" s="50"/>
      <c r="E109" s="50"/>
      <c r="F109" s="50"/>
      <c r="G109" s="62"/>
    </row>
    <row r="110" spans="2:7" ht="18" customHeight="1" x14ac:dyDescent="0.25">
      <c r="B110" s="50"/>
      <c r="E110" s="50"/>
      <c r="F110" s="50"/>
      <c r="G110" s="62"/>
    </row>
    <row r="111" spans="2:7" ht="18" customHeight="1" x14ac:dyDescent="0.25">
      <c r="B111" s="50"/>
      <c r="E111" s="50"/>
      <c r="F111" s="50"/>
      <c r="G111" s="62"/>
    </row>
    <row r="112" spans="2:7" ht="18" customHeight="1" x14ac:dyDescent="0.25">
      <c r="B112" s="50"/>
      <c r="E112" s="50"/>
      <c r="F112" s="50"/>
      <c r="G112" s="62"/>
    </row>
    <row r="113" spans="2:7" ht="18" customHeight="1" x14ac:dyDescent="0.25">
      <c r="B113" s="50"/>
      <c r="E113" s="50"/>
      <c r="F113" s="50"/>
      <c r="G113" s="62"/>
    </row>
    <row r="114" spans="2:7" ht="18" customHeight="1" x14ac:dyDescent="0.25">
      <c r="B114" s="50"/>
      <c r="E114" s="50"/>
      <c r="F114" s="50"/>
      <c r="G114" s="62"/>
    </row>
    <row r="115" spans="2:7" ht="18" customHeight="1" x14ac:dyDescent="0.25">
      <c r="B115" s="50"/>
      <c r="E115" s="50"/>
      <c r="F115" s="50"/>
      <c r="G115" s="62"/>
    </row>
    <row r="116" spans="2:7" ht="18" customHeight="1" x14ac:dyDescent="0.25">
      <c r="B116" s="50"/>
      <c r="E116" s="50"/>
      <c r="F116" s="50"/>
      <c r="G116" s="62"/>
    </row>
    <row r="117" spans="2:7" ht="18" customHeight="1" x14ac:dyDescent="0.25">
      <c r="B117" s="50"/>
      <c r="E117" s="50"/>
      <c r="F117" s="50"/>
      <c r="G117" s="62"/>
    </row>
    <row r="118" spans="2:7" ht="18" customHeight="1" x14ac:dyDescent="0.25">
      <c r="B118" s="50"/>
      <c r="E118" s="50"/>
      <c r="F118" s="50"/>
      <c r="G118" s="62"/>
    </row>
    <row r="119" spans="2:7" ht="18" customHeight="1" x14ac:dyDescent="0.25">
      <c r="B119" s="50"/>
      <c r="E119" s="50"/>
      <c r="F119" s="50"/>
      <c r="G119" s="62"/>
    </row>
    <row r="120" spans="2:7" ht="18" customHeight="1" x14ac:dyDescent="0.25">
      <c r="B120" s="50"/>
      <c r="E120" s="50"/>
      <c r="F120" s="50"/>
      <c r="G120" s="62"/>
    </row>
    <row r="121" spans="2:7" ht="18" customHeight="1" x14ac:dyDescent="0.25">
      <c r="B121" s="50"/>
      <c r="E121" s="50"/>
      <c r="F121" s="50"/>
      <c r="G121" s="62"/>
    </row>
    <row r="122" spans="2:7" ht="18" customHeight="1" x14ac:dyDescent="0.25">
      <c r="B122" s="50"/>
      <c r="E122" s="50"/>
      <c r="F122" s="50"/>
      <c r="G122" s="62"/>
    </row>
    <row r="123" spans="2:7" ht="18" customHeight="1" x14ac:dyDescent="0.25">
      <c r="B123" s="50"/>
      <c r="E123" s="50"/>
      <c r="F123" s="50"/>
      <c r="G123" s="62"/>
    </row>
    <row r="124" spans="2:7" ht="18" customHeight="1" x14ac:dyDescent="0.25">
      <c r="B124" s="50"/>
      <c r="E124" s="50"/>
      <c r="F124" s="50"/>
      <c r="G124" s="62"/>
    </row>
    <row r="125" spans="2:7" ht="18" customHeight="1" x14ac:dyDescent="0.25">
      <c r="B125" s="50"/>
      <c r="E125" s="50"/>
      <c r="F125" s="50"/>
      <c r="G125" s="62"/>
    </row>
    <row r="126" spans="2:7" ht="18" customHeight="1" x14ac:dyDescent="0.25">
      <c r="B126" s="50"/>
      <c r="E126" s="50"/>
      <c r="F126" s="50"/>
      <c r="G126" s="62"/>
    </row>
    <row r="127" spans="2:7" ht="18" customHeight="1" x14ac:dyDescent="0.25">
      <c r="B127" s="50"/>
      <c r="E127" s="50"/>
      <c r="F127" s="50"/>
      <c r="G127" s="62"/>
    </row>
    <row r="128" spans="2:7" ht="18" customHeight="1" x14ac:dyDescent="0.25">
      <c r="B128" s="50"/>
      <c r="E128" s="50"/>
      <c r="F128" s="50"/>
      <c r="G128" s="62"/>
    </row>
    <row r="129" spans="2:7" ht="18" customHeight="1" x14ac:dyDescent="0.25">
      <c r="B129" s="50"/>
      <c r="E129" s="50"/>
      <c r="F129" s="50"/>
      <c r="G129" s="62"/>
    </row>
    <row r="130" spans="2:7" ht="18" customHeight="1" x14ac:dyDescent="0.25">
      <c r="B130" s="50"/>
      <c r="E130" s="50"/>
      <c r="F130" s="50"/>
      <c r="G130" s="62"/>
    </row>
    <row r="131" spans="2:7" ht="18" customHeight="1" x14ac:dyDescent="0.25">
      <c r="B131" s="50"/>
      <c r="E131" s="50"/>
      <c r="F131" s="50"/>
      <c r="G131" s="62"/>
    </row>
    <row r="132" spans="2:7" ht="18" customHeight="1" x14ac:dyDescent="0.25">
      <c r="B132" s="50"/>
      <c r="E132" s="50"/>
      <c r="F132" s="50"/>
      <c r="G132" s="62"/>
    </row>
    <row r="133" spans="2:7" ht="18" customHeight="1" x14ac:dyDescent="0.25">
      <c r="B133" s="50"/>
      <c r="E133" s="50"/>
      <c r="F133" s="50"/>
      <c r="G133" s="62"/>
    </row>
    <row r="134" spans="2:7" ht="18" customHeight="1" x14ac:dyDescent="0.25">
      <c r="B134" s="50"/>
      <c r="E134" s="50"/>
      <c r="F134" s="50"/>
      <c r="G134" s="62"/>
    </row>
    <row r="135" spans="2:7" ht="18" customHeight="1" x14ac:dyDescent="0.25">
      <c r="B135" s="50"/>
      <c r="E135" s="50"/>
      <c r="F135" s="50"/>
      <c r="G135" s="62"/>
    </row>
    <row r="136" spans="2:7" ht="18" customHeight="1" x14ac:dyDescent="0.25">
      <c r="B136" s="50"/>
      <c r="E136" s="50"/>
      <c r="F136" s="50"/>
      <c r="G136" s="62"/>
    </row>
    <row r="137" spans="2:7" ht="18" customHeight="1" x14ac:dyDescent="0.25">
      <c r="B137" s="50"/>
      <c r="E137" s="50"/>
      <c r="F137" s="50"/>
      <c r="G137" s="62"/>
    </row>
    <row r="138" spans="2:7" ht="18" customHeight="1" x14ac:dyDescent="0.25">
      <c r="B138" s="50"/>
      <c r="E138" s="50"/>
      <c r="F138" s="50"/>
      <c r="G138" s="62"/>
    </row>
    <row r="139" spans="2:7" ht="18" customHeight="1" x14ac:dyDescent="0.25">
      <c r="B139" s="50"/>
      <c r="E139" s="50"/>
      <c r="F139" s="50"/>
      <c r="G139" s="62"/>
    </row>
    <row r="140" spans="2:7" ht="18" customHeight="1" x14ac:dyDescent="0.25">
      <c r="B140" s="50"/>
      <c r="E140" s="50"/>
      <c r="F140" s="50"/>
      <c r="G140" s="62"/>
    </row>
    <row r="141" spans="2:7" ht="18" customHeight="1" x14ac:dyDescent="0.25">
      <c r="B141" s="50"/>
      <c r="E141" s="50"/>
      <c r="F141" s="50"/>
      <c r="G141" s="62"/>
    </row>
    <row r="142" spans="2:7" ht="18" customHeight="1" x14ac:dyDescent="0.25">
      <c r="B142" s="50"/>
      <c r="E142" s="50"/>
      <c r="F142" s="50"/>
      <c r="G142" s="62"/>
    </row>
    <row r="143" spans="2:7" ht="18" customHeight="1" x14ac:dyDescent="0.25">
      <c r="B143" s="50"/>
      <c r="E143" s="50"/>
      <c r="F143" s="50"/>
      <c r="G143" s="62"/>
    </row>
    <row r="144" spans="2:7" ht="18" customHeight="1" x14ac:dyDescent="0.25">
      <c r="B144" s="50"/>
      <c r="E144" s="50"/>
      <c r="F144" s="50"/>
      <c r="G144" s="62"/>
    </row>
    <row r="145" spans="2:7" ht="18" customHeight="1" x14ac:dyDescent="0.25">
      <c r="B145" s="50"/>
      <c r="E145" s="50"/>
      <c r="F145" s="50"/>
      <c r="G145" s="62"/>
    </row>
    <row r="146" spans="2:7" ht="18" customHeight="1" x14ac:dyDescent="0.25">
      <c r="B146" s="50"/>
      <c r="E146" s="50"/>
      <c r="F146" s="50"/>
      <c r="G146" s="62"/>
    </row>
    <row r="147" spans="2:7" ht="18" customHeight="1" x14ac:dyDescent="0.25">
      <c r="B147" s="50"/>
      <c r="E147" s="50"/>
      <c r="F147" s="50"/>
      <c r="G147" s="62"/>
    </row>
    <row r="148" spans="2:7" ht="18" customHeight="1" x14ac:dyDescent="0.25">
      <c r="B148" s="50"/>
      <c r="E148" s="50"/>
      <c r="F148" s="50"/>
      <c r="G148" s="62"/>
    </row>
    <row r="149" spans="2:7" ht="18" customHeight="1" x14ac:dyDescent="0.25">
      <c r="B149" s="50"/>
      <c r="E149" s="50"/>
      <c r="F149" s="50"/>
      <c r="G149" s="62"/>
    </row>
    <row r="150" spans="2:7" ht="18" customHeight="1" x14ac:dyDescent="0.25">
      <c r="B150" s="50"/>
      <c r="E150" s="50"/>
      <c r="F150" s="50"/>
      <c r="G150" s="62"/>
    </row>
    <row r="151" spans="2:7" ht="18" customHeight="1" x14ac:dyDescent="0.25">
      <c r="B151" s="50"/>
      <c r="E151" s="50"/>
      <c r="F151" s="50"/>
      <c r="G151" s="62"/>
    </row>
    <row r="152" spans="2:7" ht="18" customHeight="1" x14ac:dyDescent="0.25">
      <c r="B152" s="50"/>
      <c r="E152" s="50"/>
      <c r="F152" s="50"/>
      <c r="G152" s="62"/>
    </row>
    <row r="153" spans="2:7" ht="18" customHeight="1" x14ac:dyDescent="0.25">
      <c r="B153" s="50"/>
      <c r="E153" s="50"/>
      <c r="F153" s="50"/>
      <c r="G153" s="62"/>
    </row>
    <row r="154" spans="2:7" ht="18" customHeight="1" x14ac:dyDescent="0.25">
      <c r="B154" s="50"/>
      <c r="E154" s="50"/>
      <c r="F154" s="50"/>
      <c r="G154" s="62"/>
    </row>
    <row r="155" spans="2:7" ht="18" customHeight="1" x14ac:dyDescent="0.25">
      <c r="B155" s="50"/>
      <c r="E155" s="50"/>
      <c r="F155" s="50"/>
      <c r="G155" s="62"/>
    </row>
    <row r="156" spans="2:7" ht="18" customHeight="1" x14ac:dyDescent="0.25">
      <c r="B156" s="50"/>
      <c r="E156" s="50"/>
      <c r="F156" s="50"/>
      <c r="G156" s="62"/>
    </row>
    <row r="157" spans="2:7" ht="18" customHeight="1" x14ac:dyDescent="0.25">
      <c r="B157" s="50"/>
      <c r="E157" s="50"/>
      <c r="F157" s="50"/>
      <c r="G157" s="62"/>
    </row>
    <row r="158" spans="2:7" ht="18" customHeight="1" x14ac:dyDescent="0.25">
      <c r="B158" s="50"/>
      <c r="E158" s="50"/>
      <c r="F158" s="50"/>
      <c r="G158" s="62"/>
    </row>
    <row r="159" spans="2:7" ht="18" customHeight="1" x14ac:dyDescent="0.25">
      <c r="B159" s="50"/>
      <c r="E159" s="50"/>
      <c r="F159" s="50"/>
      <c r="G159" s="62"/>
    </row>
    <row r="160" spans="2:7" ht="18" customHeight="1" x14ac:dyDescent="0.25">
      <c r="B160" s="50"/>
      <c r="E160" s="50"/>
      <c r="F160" s="50"/>
      <c r="G160" s="62"/>
    </row>
    <row r="161" spans="2:7" ht="18" customHeight="1" x14ac:dyDescent="0.25">
      <c r="B161" s="50"/>
      <c r="E161" s="50"/>
      <c r="F161" s="50"/>
      <c r="G161" s="62"/>
    </row>
    <row r="162" spans="2:7" ht="18" customHeight="1" x14ac:dyDescent="0.25">
      <c r="B162" s="50"/>
      <c r="E162" s="50"/>
      <c r="F162" s="50"/>
      <c r="G162" s="62"/>
    </row>
    <row r="163" spans="2:7" ht="18" customHeight="1" x14ac:dyDescent="0.25">
      <c r="B163" s="50"/>
      <c r="E163" s="50"/>
      <c r="F163" s="50"/>
      <c r="G163" s="62"/>
    </row>
    <row r="164" spans="2:7" ht="18" customHeight="1" x14ac:dyDescent="0.25">
      <c r="B164" s="50"/>
      <c r="E164" s="50"/>
      <c r="F164" s="50"/>
      <c r="G164" s="62"/>
    </row>
    <row r="165" spans="2:7" ht="18" customHeight="1" x14ac:dyDescent="0.25">
      <c r="B165" s="50"/>
      <c r="E165" s="50"/>
      <c r="F165" s="50"/>
      <c r="G165" s="62"/>
    </row>
    <row r="166" spans="2:7" ht="18" customHeight="1" x14ac:dyDescent="0.25">
      <c r="B166" s="50"/>
      <c r="E166" s="50"/>
      <c r="F166" s="50"/>
      <c r="G166" s="62"/>
    </row>
    <row r="167" spans="2:7" ht="18" customHeight="1" x14ac:dyDescent="0.25">
      <c r="B167" s="50"/>
      <c r="E167" s="50"/>
      <c r="F167" s="50"/>
      <c r="G167" s="62"/>
    </row>
    <row r="168" spans="2:7" ht="18" customHeight="1" x14ac:dyDescent="0.25">
      <c r="B168" s="50"/>
      <c r="E168" s="50"/>
      <c r="F168" s="50"/>
      <c r="G168" s="62"/>
    </row>
    <row r="169" spans="2:7" ht="18" customHeight="1" x14ac:dyDescent="0.25">
      <c r="B169" s="50"/>
      <c r="E169" s="50"/>
      <c r="F169" s="50"/>
      <c r="G169" s="62"/>
    </row>
    <row r="170" spans="2:7" ht="18" customHeight="1" x14ac:dyDescent="0.25">
      <c r="B170" s="50"/>
      <c r="E170" s="50"/>
      <c r="F170" s="50"/>
      <c r="G170" s="62"/>
    </row>
    <row r="171" spans="2:7" ht="18" customHeight="1" x14ac:dyDescent="0.25">
      <c r="B171" s="50"/>
      <c r="E171" s="50"/>
      <c r="F171" s="50"/>
      <c r="G171" s="62"/>
    </row>
    <row r="172" spans="2:7" ht="18" customHeight="1" x14ac:dyDescent="0.25">
      <c r="B172" s="50"/>
      <c r="E172" s="50"/>
      <c r="F172" s="50"/>
      <c r="G172" s="62"/>
    </row>
    <row r="173" spans="2:7" ht="18" customHeight="1" x14ac:dyDescent="0.25">
      <c r="B173" s="50"/>
      <c r="E173" s="50"/>
      <c r="F173" s="50"/>
      <c r="G173" s="62"/>
    </row>
    <row r="174" spans="2:7" ht="18" customHeight="1" x14ac:dyDescent="0.25">
      <c r="B174" s="50"/>
      <c r="E174" s="50"/>
      <c r="F174" s="50"/>
      <c r="G174" s="62"/>
    </row>
    <row r="175" spans="2:7" ht="18" customHeight="1" x14ac:dyDescent="0.25">
      <c r="B175" s="50"/>
      <c r="E175" s="50"/>
      <c r="F175" s="50"/>
      <c r="G175" s="62"/>
    </row>
    <row r="176" spans="2:7" ht="18" customHeight="1" x14ac:dyDescent="0.25">
      <c r="B176" s="50"/>
      <c r="E176" s="50"/>
      <c r="F176" s="50"/>
      <c r="G176" s="62"/>
    </row>
    <row r="177" spans="2:7" ht="18" customHeight="1" x14ac:dyDescent="0.25">
      <c r="B177" s="50"/>
      <c r="E177" s="50"/>
      <c r="F177" s="50"/>
      <c r="G177" s="62"/>
    </row>
    <row r="178" spans="2:7" ht="18" customHeight="1" x14ac:dyDescent="0.25">
      <c r="B178" s="50"/>
      <c r="E178" s="50"/>
      <c r="F178" s="50"/>
      <c r="G178" s="62"/>
    </row>
    <row r="179" spans="2:7" ht="18" customHeight="1" x14ac:dyDescent="0.25">
      <c r="B179" s="50"/>
      <c r="E179" s="50"/>
      <c r="F179" s="50"/>
      <c r="G179" s="62"/>
    </row>
    <row r="180" spans="2:7" ht="18" customHeight="1" x14ac:dyDescent="0.25">
      <c r="B180" s="50"/>
      <c r="E180" s="50"/>
      <c r="F180" s="50"/>
      <c r="G180" s="62"/>
    </row>
    <row r="181" spans="2:7" ht="18" customHeight="1" x14ac:dyDescent="0.25">
      <c r="B181" s="50"/>
      <c r="E181" s="50"/>
      <c r="F181" s="50"/>
      <c r="G181" s="62"/>
    </row>
    <row r="182" spans="2:7" ht="18" customHeight="1" x14ac:dyDescent="0.25">
      <c r="B182" s="50"/>
      <c r="E182" s="50"/>
      <c r="F182" s="50"/>
      <c r="G182" s="62"/>
    </row>
    <row r="183" spans="2:7" ht="18" customHeight="1" x14ac:dyDescent="0.25">
      <c r="B183" s="50"/>
      <c r="E183" s="50"/>
      <c r="F183" s="50"/>
      <c r="G183" s="62"/>
    </row>
    <row r="184" spans="2:7" ht="18" customHeight="1" x14ac:dyDescent="0.25">
      <c r="B184" s="50"/>
      <c r="E184" s="50"/>
      <c r="F184" s="50"/>
      <c r="G184" s="62"/>
    </row>
    <row r="185" spans="2:7" ht="18" customHeight="1" x14ac:dyDescent="0.25">
      <c r="B185" s="50"/>
      <c r="E185" s="50"/>
      <c r="F185" s="50"/>
      <c r="G185" s="62"/>
    </row>
    <row r="186" spans="2:7" ht="18" customHeight="1" x14ac:dyDescent="0.25">
      <c r="B186" s="50"/>
      <c r="E186" s="50"/>
      <c r="F186" s="50"/>
      <c r="G186" s="62"/>
    </row>
    <row r="187" spans="2:7" ht="18" customHeight="1" x14ac:dyDescent="0.25">
      <c r="B187" s="50"/>
      <c r="E187" s="50"/>
      <c r="F187" s="50"/>
      <c r="G187" s="62"/>
    </row>
    <row r="188" spans="2:7" ht="18" customHeight="1" x14ac:dyDescent="0.25">
      <c r="B188" s="50"/>
      <c r="E188" s="50"/>
      <c r="F188" s="50"/>
      <c r="G188" s="62"/>
    </row>
    <row r="189" spans="2:7" ht="18" customHeight="1" x14ac:dyDescent="0.25">
      <c r="B189" s="50"/>
      <c r="E189" s="50"/>
      <c r="F189" s="50"/>
      <c r="G189" s="62"/>
    </row>
    <row r="190" spans="2:7" ht="18" customHeight="1" x14ac:dyDescent="0.25">
      <c r="B190" s="50"/>
      <c r="E190" s="50"/>
      <c r="F190" s="50"/>
      <c r="G190" s="62"/>
    </row>
    <row r="191" spans="2:7" ht="18" customHeight="1" x14ac:dyDescent="0.25">
      <c r="B191" s="50"/>
      <c r="E191" s="50"/>
      <c r="F191" s="50"/>
      <c r="G191" s="62"/>
    </row>
    <row r="192" spans="2:7" ht="18" customHeight="1" x14ac:dyDescent="0.25">
      <c r="B192" s="50"/>
      <c r="E192" s="50"/>
      <c r="F192" s="50"/>
      <c r="G192" s="62"/>
    </row>
    <row r="193" spans="2:7" ht="18" customHeight="1" x14ac:dyDescent="0.25">
      <c r="B193" s="50"/>
      <c r="E193" s="50"/>
      <c r="F193" s="50"/>
      <c r="G193" s="62"/>
    </row>
    <row r="194" spans="2:7" ht="18" customHeight="1" x14ac:dyDescent="0.25">
      <c r="B194" s="50"/>
      <c r="E194" s="50"/>
      <c r="F194" s="50"/>
      <c r="G194" s="62"/>
    </row>
    <row r="195" spans="2:7" ht="18" customHeight="1" x14ac:dyDescent="0.25">
      <c r="B195" s="50"/>
      <c r="E195" s="50"/>
      <c r="F195" s="50"/>
      <c r="G195" s="62"/>
    </row>
    <row r="196" spans="2:7" ht="18" customHeight="1" x14ac:dyDescent="0.25">
      <c r="B196" s="50"/>
      <c r="E196" s="50"/>
      <c r="F196" s="50"/>
      <c r="G196" s="62"/>
    </row>
    <row r="197" spans="2:7" ht="18" customHeight="1" x14ac:dyDescent="0.25">
      <c r="B197" s="50"/>
      <c r="E197" s="50"/>
      <c r="F197" s="50"/>
      <c r="G197" s="62"/>
    </row>
    <row r="198" spans="2:7" ht="18" customHeight="1" x14ac:dyDescent="0.25">
      <c r="B198" s="50"/>
      <c r="E198" s="50"/>
      <c r="F198" s="50"/>
      <c r="G198" s="62"/>
    </row>
    <row r="199" spans="2:7" ht="18" customHeight="1" x14ac:dyDescent="0.25">
      <c r="B199" s="50"/>
      <c r="E199" s="50"/>
      <c r="F199" s="50"/>
      <c r="G199" s="62"/>
    </row>
    <row r="200" spans="2:7" ht="18" customHeight="1" x14ac:dyDescent="0.25">
      <c r="B200" s="50"/>
      <c r="E200" s="50"/>
      <c r="F200" s="50"/>
      <c r="G200" s="62"/>
    </row>
    <row r="201" spans="2:7" ht="18" customHeight="1" x14ac:dyDescent="0.25">
      <c r="B201" s="50"/>
      <c r="E201" s="50"/>
      <c r="F201" s="50"/>
      <c r="G201" s="62"/>
    </row>
    <row r="202" spans="2:7" ht="18" customHeight="1" x14ac:dyDescent="0.25">
      <c r="B202" s="50"/>
      <c r="E202" s="50"/>
      <c r="F202" s="50"/>
      <c r="G202" s="62"/>
    </row>
    <row r="203" spans="2:7" ht="18" customHeight="1" x14ac:dyDescent="0.25">
      <c r="B203" s="50"/>
      <c r="E203" s="50"/>
      <c r="F203" s="50"/>
      <c r="G203" s="62"/>
    </row>
    <row r="204" spans="2:7" ht="18" customHeight="1" x14ac:dyDescent="0.25">
      <c r="B204" s="50"/>
      <c r="E204" s="50"/>
      <c r="F204" s="50"/>
      <c r="G204" s="62"/>
    </row>
    <row r="205" spans="2:7" ht="18" customHeight="1" x14ac:dyDescent="0.25">
      <c r="B205" s="50"/>
      <c r="E205" s="50"/>
      <c r="F205" s="50"/>
      <c r="G205" s="62"/>
    </row>
    <row r="206" spans="2:7" ht="18" customHeight="1" x14ac:dyDescent="0.25">
      <c r="B206" s="50"/>
      <c r="E206" s="50"/>
      <c r="F206" s="50"/>
      <c r="G206" s="62"/>
    </row>
    <row r="207" spans="2:7" ht="18" customHeight="1" x14ac:dyDescent="0.25">
      <c r="B207" s="50"/>
      <c r="E207" s="50"/>
      <c r="F207" s="50"/>
      <c r="G207" s="62"/>
    </row>
    <row r="208" spans="2:7" ht="18" customHeight="1" x14ac:dyDescent="0.25">
      <c r="B208" s="50"/>
      <c r="E208" s="50"/>
      <c r="F208" s="50"/>
      <c r="G208" s="62"/>
    </row>
    <row r="209" spans="2:7" ht="18" customHeight="1" x14ac:dyDescent="0.25">
      <c r="B209" s="50"/>
      <c r="E209" s="50"/>
      <c r="F209" s="50"/>
      <c r="G209" s="62"/>
    </row>
    <row r="210" spans="2:7" ht="18" customHeight="1" x14ac:dyDescent="0.25">
      <c r="B210" s="50"/>
      <c r="E210" s="50"/>
      <c r="F210" s="50"/>
      <c r="G210" s="62"/>
    </row>
    <row r="211" spans="2:7" ht="18" customHeight="1" x14ac:dyDescent="0.25">
      <c r="B211" s="50"/>
      <c r="E211" s="50"/>
      <c r="F211" s="50"/>
      <c r="G211" s="62"/>
    </row>
    <row r="212" spans="2:7" ht="18" customHeight="1" x14ac:dyDescent="0.25">
      <c r="B212" s="50"/>
      <c r="E212" s="50"/>
      <c r="F212" s="50"/>
      <c r="G212" s="62"/>
    </row>
    <row r="213" spans="2:7" ht="18" customHeight="1" x14ac:dyDescent="0.25">
      <c r="B213" s="50"/>
      <c r="E213" s="50"/>
      <c r="F213" s="50"/>
      <c r="G213" s="62"/>
    </row>
    <row r="214" spans="2:7" ht="18" customHeight="1" x14ac:dyDescent="0.25">
      <c r="B214" s="50"/>
      <c r="E214" s="50"/>
      <c r="F214" s="50"/>
      <c r="G214" s="62"/>
    </row>
    <row r="215" spans="2:7" ht="18" customHeight="1" x14ac:dyDescent="0.25">
      <c r="B215" s="50"/>
      <c r="E215" s="50"/>
      <c r="F215" s="50"/>
      <c r="G215" s="62"/>
    </row>
    <row r="216" spans="2:7" ht="18" customHeight="1" x14ac:dyDescent="0.25">
      <c r="B216" s="50"/>
      <c r="E216" s="50"/>
      <c r="F216" s="50"/>
      <c r="G216" s="62"/>
    </row>
    <row r="217" spans="2:7" ht="18" customHeight="1" x14ac:dyDescent="0.25">
      <c r="B217" s="50"/>
      <c r="E217" s="50"/>
      <c r="F217" s="50"/>
      <c r="G217" s="62"/>
    </row>
    <row r="218" spans="2:7" ht="18" customHeight="1" x14ac:dyDescent="0.25">
      <c r="B218" s="50"/>
      <c r="E218" s="50"/>
      <c r="F218" s="50"/>
      <c r="G218" s="62"/>
    </row>
    <row r="219" spans="2:7" ht="18" customHeight="1" x14ac:dyDescent="0.25">
      <c r="B219" s="50"/>
      <c r="E219" s="50"/>
      <c r="F219" s="50"/>
      <c r="G219" s="62"/>
    </row>
    <row r="220" spans="2:7" ht="18" customHeight="1" x14ac:dyDescent="0.25">
      <c r="B220" s="50"/>
      <c r="E220" s="50"/>
      <c r="F220" s="50"/>
      <c r="G220" s="62"/>
    </row>
    <row r="221" spans="2:7" ht="18" customHeight="1" x14ac:dyDescent="0.25">
      <c r="B221" s="50"/>
      <c r="E221" s="50"/>
      <c r="F221" s="50"/>
      <c r="G221" s="62"/>
    </row>
    <row r="222" spans="2:7" ht="18" customHeight="1" x14ac:dyDescent="0.25">
      <c r="B222" s="50"/>
      <c r="E222" s="50"/>
      <c r="F222" s="50"/>
      <c r="G222" s="62"/>
    </row>
    <row r="223" spans="2:7" ht="18" customHeight="1" x14ac:dyDescent="0.25">
      <c r="B223" s="50"/>
      <c r="E223" s="50"/>
      <c r="F223" s="50"/>
      <c r="G223" s="62"/>
    </row>
    <row r="224" spans="2:7" ht="18" customHeight="1" x14ac:dyDescent="0.25">
      <c r="B224" s="50"/>
      <c r="E224" s="50"/>
      <c r="F224" s="50"/>
      <c r="G224" s="62"/>
    </row>
    <row r="225" spans="2:7" ht="18" customHeight="1" x14ac:dyDescent="0.25">
      <c r="B225" s="50"/>
      <c r="E225" s="50"/>
      <c r="F225" s="50"/>
      <c r="G225" s="62"/>
    </row>
    <row r="226" spans="2:7" ht="18" customHeight="1" x14ac:dyDescent="0.25">
      <c r="B226" s="50"/>
      <c r="E226" s="50"/>
      <c r="F226" s="50"/>
      <c r="G226" s="62"/>
    </row>
    <row r="227" spans="2:7" ht="18" customHeight="1" x14ac:dyDescent="0.25">
      <c r="B227" s="50"/>
      <c r="E227" s="50"/>
      <c r="F227" s="50"/>
      <c r="G227" s="62"/>
    </row>
    <row r="228" spans="2:7" ht="18" customHeight="1" x14ac:dyDescent="0.25">
      <c r="B228" s="50"/>
      <c r="E228" s="50"/>
      <c r="F228" s="50"/>
      <c r="G228" s="62"/>
    </row>
    <row r="229" spans="2:7" ht="18" customHeight="1" x14ac:dyDescent="0.25">
      <c r="B229" s="50"/>
      <c r="E229" s="50"/>
      <c r="F229" s="50"/>
      <c r="G229" s="62"/>
    </row>
    <row r="230" spans="2:7" ht="18" customHeight="1" x14ac:dyDescent="0.25">
      <c r="B230" s="50"/>
      <c r="E230" s="50"/>
      <c r="F230" s="50"/>
      <c r="G230" s="62"/>
    </row>
    <row r="231" spans="2:7" ht="18" customHeight="1" x14ac:dyDescent="0.25">
      <c r="B231" s="50"/>
      <c r="E231" s="50"/>
      <c r="F231" s="50"/>
      <c r="G231" s="62"/>
    </row>
    <row r="232" spans="2:7" ht="18" customHeight="1" x14ac:dyDescent="0.25">
      <c r="B232" s="50"/>
      <c r="E232" s="50"/>
      <c r="F232" s="50"/>
      <c r="G232" s="62"/>
    </row>
    <row r="233" spans="2:7" ht="18" customHeight="1" x14ac:dyDescent="0.25">
      <c r="B233" s="50"/>
      <c r="E233" s="50"/>
      <c r="F233" s="50"/>
      <c r="G233" s="62"/>
    </row>
    <row r="234" spans="2:7" ht="18" customHeight="1" x14ac:dyDescent="0.25">
      <c r="B234" s="50"/>
      <c r="E234" s="50"/>
      <c r="F234" s="50"/>
      <c r="G234" s="62"/>
    </row>
    <row r="235" spans="2:7" ht="18" customHeight="1" x14ac:dyDescent="0.25">
      <c r="B235" s="50"/>
      <c r="E235" s="50"/>
      <c r="F235" s="50"/>
      <c r="G235" s="62"/>
    </row>
    <row r="236" spans="2:7" ht="18" customHeight="1" x14ac:dyDescent="0.25">
      <c r="B236" s="50"/>
      <c r="E236" s="50"/>
      <c r="F236" s="50"/>
      <c r="G236" s="62"/>
    </row>
    <row r="237" spans="2:7" ht="18" customHeight="1" x14ac:dyDescent="0.25">
      <c r="B237" s="50"/>
      <c r="E237" s="50"/>
      <c r="F237" s="50"/>
      <c r="G237" s="62"/>
    </row>
    <row r="238" spans="2:7" ht="18" customHeight="1" x14ac:dyDescent="0.25">
      <c r="B238" s="50"/>
      <c r="E238" s="50"/>
      <c r="F238" s="50"/>
      <c r="G238" s="62"/>
    </row>
    <row r="239" spans="2:7" ht="18" customHeight="1" x14ac:dyDescent="0.25">
      <c r="B239" s="50"/>
      <c r="E239" s="50"/>
      <c r="F239" s="50"/>
      <c r="G239" s="62"/>
    </row>
    <row r="240" spans="2:7" ht="18" customHeight="1" x14ac:dyDescent="0.25">
      <c r="B240" s="50"/>
      <c r="E240" s="50"/>
      <c r="F240" s="50"/>
      <c r="G240" s="62"/>
    </row>
    <row r="241" spans="2:7" ht="18" customHeight="1" x14ac:dyDescent="0.25">
      <c r="B241" s="50"/>
      <c r="E241" s="50"/>
      <c r="F241" s="50"/>
      <c r="G241" s="62"/>
    </row>
    <row r="242" spans="2:7" ht="18" customHeight="1" x14ac:dyDescent="0.25">
      <c r="B242" s="50"/>
      <c r="E242" s="50"/>
      <c r="G242" s="62"/>
    </row>
    <row r="243" spans="2:7" ht="18" customHeight="1" x14ac:dyDescent="0.25">
      <c r="B243" s="50"/>
      <c r="E243" s="50"/>
      <c r="G243" s="62"/>
    </row>
    <row r="244" spans="2:7" ht="18" customHeight="1" x14ac:dyDescent="0.25">
      <c r="B244" s="50"/>
      <c r="E244" s="50"/>
      <c r="G244" s="62"/>
    </row>
    <row r="245" spans="2:7" ht="18" customHeight="1" x14ac:dyDescent="0.25">
      <c r="B245" s="50"/>
      <c r="E245" s="50"/>
      <c r="G245" s="62"/>
    </row>
    <row r="246" spans="2:7" ht="18" customHeight="1" x14ac:dyDescent="0.25">
      <c r="B246" s="50"/>
      <c r="E246" s="50"/>
      <c r="G246" s="62"/>
    </row>
    <row r="247" spans="2:7" ht="18" customHeight="1" x14ac:dyDescent="0.25">
      <c r="B247" s="50"/>
      <c r="E247" s="50"/>
      <c r="F247" s="62"/>
      <c r="G247" s="62"/>
    </row>
    <row r="248" spans="2:7" ht="18" customHeight="1" x14ac:dyDescent="0.25">
      <c r="B248" s="50"/>
      <c r="E248" s="50"/>
      <c r="F248" s="62"/>
      <c r="G248" s="62"/>
    </row>
    <row r="249" spans="2:7" ht="18" customHeight="1" x14ac:dyDescent="0.25">
      <c r="B249" s="50"/>
      <c r="E249" s="50"/>
      <c r="F249" s="62"/>
      <c r="G249" s="62"/>
    </row>
    <row r="250" spans="2:7" ht="18" customHeight="1" x14ac:dyDescent="0.25">
      <c r="B250" s="50"/>
      <c r="E250" s="50"/>
      <c r="F250" s="62"/>
      <c r="G250" s="62"/>
    </row>
    <row r="251" spans="2:7" ht="18" customHeight="1" x14ac:dyDescent="0.25">
      <c r="B251" s="50"/>
      <c r="E251" s="50"/>
      <c r="F251" s="62"/>
      <c r="G251" s="62"/>
    </row>
    <row r="252" spans="2:7" ht="18" customHeight="1" x14ac:dyDescent="0.25">
      <c r="B252" s="50"/>
      <c r="E252" s="50"/>
      <c r="F252" s="62"/>
      <c r="G252" s="62"/>
    </row>
    <row r="253" spans="2:7" ht="18" customHeight="1" x14ac:dyDescent="0.25">
      <c r="B253" s="50"/>
      <c r="E253" s="50"/>
      <c r="F253" s="62"/>
      <c r="G253" s="62"/>
    </row>
    <row r="254" spans="2:7" ht="18" customHeight="1" x14ac:dyDescent="0.25">
      <c r="B254" s="50"/>
      <c r="E254" s="50"/>
      <c r="F254" s="62"/>
      <c r="G254" s="62"/>
    </row>
    <row r="255" spans="2:7" ht="18" customHeight="1" x14ac:dyDescent="0.25">
      <c r="B255" s="50"/>
      <c r="E255" s="50"/>
      <c r="F255" s="62"/>
      <c r="G255" s="62"/>
    </row>
    <row r="256" spans="2:7" ht="18" customHeight="1" x14ac:dyDescent="0.25">
      <c r="B256" s="50"/>
      <c r="E256" s="50"/>
      <c r="F256" s="62"/>
      <c r="G256" s="62"/>
    </row>
    <row r="257" spans="2:7" ht="18" customHeight="1" x14ac:dyDescent="0.25">
      <c r="B257" s="50"/>
      <c r="E257" s="50"/>
      <c r="F257" s="62"/>
      <c r="G257" s="62"/>
    </row>
    <row r="258" spans="2:7" ht="18" customHeight="1" x14ac:dyDescent="0.25">
      <c r="B258" s="50"/>
      <c r="F258" s="62"/>
      <c r="G258" s="62"/>
    </row>
    <row r="259" spans="2:7" ht="18" customHeight="1" x14ac:dyDescent="0.25">
      <c r="B259" s="50"/>
      <c r="E259" s="61"/>
      <c r="F259" s="62"/>
      <c r="G259" s="62"/>
    </row>
    <row r="260" spans="2:7" ht="18" customHeight="1" x14ac:dyDescent="0.25">
      <c r="B260" s="50"/>
      <c r="F260" s="62"/>
      <c r="G260" s="62"/>
    </row>
    <row r="261" spans="2:7" ht="18" customHeight="1" x14ac:dyDescent="0.25">
      <c r="B261" s="50"/>
      <c r="F261" s="62"/>
      <c r="G261" s="62"/>
    </row>
    <row r="262" spans="2:7" ht="18" customHeight="1" x14ac:dyDescent="0.25">
      <c r="B262" s="50"/>
      <c r="F262" s="62"/>
      <c r="G262" s="62"/>
    </row>
    <row r="263" spans="2:7" ht="18" customHeight="1" x14ac:dyDescent="0.25">
      <c r="B263" s="50"/>
      <c r="F263" s="62"/>
      <c r="G263" s="62"/>
    </row>
    <row r="264" spans="2:7" ht="18" customHeight="1" x14ac:dyDescent="0.25">
      <c r="B264" s="50"/>
      <c r="F264" s="62"/>
      <c r="G264" s="62"/>
    </row>
    <row r="265" spans="2:7" ht="18" customHeight="1" x14ac:dyDescent="0.25">
      <c r="B265" s="50"/>
      <c r="F265" s="62"/>
      <c r="G265" s="62"/>
    </row>
    <row r="266" spans="2:7" ht="18" customHeight="1" x14ac:dyDescent="0.25">
      <c r="B266" s="50"/>
      <c r="F266" s="62"/>
      <c r="G266" s="62"/>
    </row>
    <row r="267" spans="2:7" ht="18" customHeight="1" x14ac:dyDescent="0.25">
      <c r="B267" s="50"/>
      <c r="F267" s="62"/>
      <c r="G267" s="62"/>
    </row>
    <row r="268" spans="2:7" ht="18" customHeight="1" x14ac:dyDescent="0.25">
      <c r="B268" s="50"/>
      <c r="F268" s="62"/>
      <c r="G268" s="62"/>
    </row>
    <row r="269" spans="2:7" ht="18" customHeight="1" x14ac:dyDescent="0.25">
      <c r="B269" s="50"/>
      <c r="F269" s="62"/>
      <c r="G269" s="62"/>
    </row>
    <row r="270" spans="2:7" ht="18" customHeight="1" x14ac:dyDescent="0.25">
      <c r="B270" s="50"/>
      <c r="F270" s="62"/>
      <c r="G270" s="62"/>
    </row>
    <row r="271" spans="2:7" ht="18" customHeight="1" x14ac:dyDescent="0.25">
      <c r="B271" s="50"/>
      <c r="F271" s="62"/>
      <c r="G271" s="62"/>
    </row>
    <row r="272" spans="2:7" ht="18" customHeight="1" x14ac:dyDescent="0.25">
      <c r="B272" s="50"/>
      <c r="F272" s="62"/>
      <c r="G272" s="62"/>
    </row>
    <row r="273" spans="2:7" ht="18" customHeight="1" x14ac:dyDescent="0.25">
      <c r="B273" s="50"/>
      <c r="F273" s="62"/>
      <c r="G273" s="62"/>
    </row>
    <row r="274" spans="2:7" ht="18" customHeight="1" x14ac:dyDescent="0.25">
      <c r="B274" s="50"/>
      <c r="E274" s="50"/>
      <c r="F274" s="62"/>
      <c r="G274" s="62"/>
    </row>
    <row r="275" spans="2:7" ht="18" customHeight="1" x14ac:dyDescent="0.25">
      <c r="B275" s="50"/>
      <c r="E275" s="50"/>
      <c r="F275" s="62"/>
      <c r="G275" s="62"/>
    </row>
    <row r="276" spans="2:7" ht="18" customHeight="1" x14ac:dyDescent="0.25">
      <c r="B276" s="50"/>
      <c r="E276" s="50"/>
      <c r="F276" s="62"/>
      <c r="G276" s="62"/>
    </row>
    <row r="277" spans="2:7" ht="18" customHeight="1" x14ac:dyDescent="0.25">
      <c r="B277" s="50"/>
      <c r="E277" s="50"/>
      <c r="F277" s="62"/>
      <c r="G277" s="62"/>
    </row>
    <row r="278" spans="2:7" ht="18" customHeight="1" x14ac:dyDescent="0.25">
      <c r="B278" s="50"/>
      <c r="E278" s="50"/>
      <c r="F278" s="62"/>
      <c r="G278" s="62"/>
    </row>
    <row r="279" spans="2:7" ht="18" customHeight="1" x14ac:dyDescent="0.25">
      <c r="B279" s="50"/>
      <c r="E279" s="50"/>
      <c r="F279" s="62"/>
      <c r="G279" s="62"/>
    </row>
    <row r="280" spans="2:7" ht="18" customHeight="1" x14ac:dyDescent="0.25">
      <c r="B280" s="50"/>
      <c r="E280" s="50"/>
      <c r="F280" s="62"/>
      <c r="G280" s="62"/>
    </row>
    <row r="281" spans="2:7" ht="18" customHeight="1" x14ac:dyDescent="0.25">
      <c r="B281" s="50"/>
      <c r="E281" s="50"/>
      <c r="F281" s="62"/>
      <c r="G281" s="62"/>
    </row>
    <row r="282" spans="2:7" ht="18" customHeight="1" x14ac:dyDescent="0.25">
      <c r="B282" s="50"/>
      <c r="E282" s="50"/>
      <c r="F282" s="62"/>
      <c r="G282" s="62"/>
    </row>
    <row r="283" spans="2:7" ht="18" customHeight="1" x14ac:dyDescent="0.25">
      <c r="B283" s="50"/>
      <c r="E283" s="50"/>
      <c r="F283" s="62"/>
      <c r="G283" s="62"/>
    </row>
    <row r="284" spans="2:7" ht="18" customHeight="1" x14ac:dyDescent="0.25">
      <c r="B284" s="50"/>
      <c r="E284" s="50"/>
      <c r="F284" s="62"/>
      <c r="G284" s="62"/>
    </row>
    <row r="285" spans="2:7" ht="18" customHeight="1" x14ac:dyDescent="0.25">
      <c r="B285" s="50"/>
      <c r="E285" s="50"/>
      <c r="F285" s="62"/>
      <c r="G285" s="62"/>
    </row>
    <row r="286" spans="2:7" ht="18" customHeight="1" x14ac:dyDescent="0.25">
      <c r="B286" s="50"/>
      <c r="E286" s="50"/>
      <c r="F286" s="62"/>
      <c r="G286" s="62"/>
    </row>
    <row r="287" spans="2:7" ht="18" customHeight="1" x14ac:dyDescent="0.25">
      <c r="B287" s="50"/>
      <c r="E287" s="50"/>
      <c r="F287" s="62"/>
      <c r="G287" s="62"/>
    </row>
    <row r="288" spans="2:7" ht="18" customHeight="1" x14ac:dyDescent="0.25">
      <c r="B288" s="50"/>
      <c r="E288" s="50"/>
      <c r="G288" s="62"/>
    </row>
    <row r="289" spans="2:7" ht="18" customHeight="1" x14ac:dyDescent="0.25">
      <c r="B289" s="50"/>
      <c r="E289" s="50"/>
      <c r="G289" s="62"/>
    </row>
    <row r="290" spans="2:7" ht="18" customHeight="1" x14ac:dyDescent="0.25">
      <c r="B290" s="50"/>
      <c r="E290" s="50"/>
      <c r="F290" s="50"/>
      <c r="G290" s="62"/>
    </row>
    <row r="291" spans="2:7" ht="18" customHeight="1" x14ac:dyDescent="0.25">
      <c r="B291" s="50"/>
      <c r="E291" s="50"/>
      <c r="F291" s="50"/>
      <c r="G291" s="62"/>
    </row>
    <row r="292" spans="2:7" ht="18" customHeight="1" x14ac:dyDescent="0.25">
      <c r="B292" s="50"/>
      <c r="E292" s="50"/>
      <c r="F292" s="50"/>
      <c r="G292" s="62"/>
    </row>
    <row r="293" spans="2:7" ht="18" customHeight="1" x14ac:dyDescent="0.25">
      <c r="B293" s="50"/>
      <c r="E293" s="50"/>
      <c r="F293" s="50"/>
      <c r="G293" s="62"/>
    </row>
    <row r="294" spans="2:7" ht="18" customHeight="1" x14ac:dyDescent="0.25">
      <c r="B294" s="50"/>
      <c r="E294" s="50"/>
      <c r="F294" s="50"/>
      <c r="G294" s="62"/>
    </row>
    <row r="295" spans="2:7" ht="18" customHeight="1" x14ac:dyDescent="0.25">
      <c r="B295" s="50"/>
      <c r="E295" s="50"/>
      <c r="F295" s="50"/>
      <c r="G295" s="62"/>
    </row>
    <row r="296" spans="2:7" ht="18" customHeight="1" x14ac:dyDescent="0.25">
      <c r="B296" s="50"/>
      <c r="E296" s="50"/>
      <c r="F296" s="50"/>
      <c r="G296" s="62"/>
    </row>
    <row r="297" spans="2:7" ht="18" customHeight="1" x14ac:dyDescent="0.25">
      <c r="B297" s="50"/>
      <c r="E297" s="50"/>
      <c r="F297" s="50"/>
      <c r="G297" s="62"/>
    </row>
    <row r="298" spans="2:7" ht="18" customHeight="1" x14ac:dyDescent="0.25">
      <c r="B298" s="50"/>
      <c r="E298" s="50"/>
      <c r="F298" s="50"/>
      <c r="G298" s="62"/>
    </row>
    <row r="299" spans="2:7" ht="18" customHeight="1" x14ac:dyDescent="0.25">
      <c r="B299" s="50"/>
      <c r="E299" s="50"/>
      <c r="F299" s="50"/>
      <c r="G299" s="62"/>
    </row>
    <row r="300" spans="2:7" ht="18" customHeight="1" x14ac:dyDescent="0.25">
      <c r="B300" s="50"/>
      <c r="E300" s="50"/>
      <c r="F300" s="50"/>
      <c r="G300" s="62"/>
    </row>
    <row r="301" spans="2:7" ht="18" customHeight="1" x14ac:dyDescent="0.25">
      <c r="B301" s="50"/>
      <c r="E301" s="50"/>
      <c r="F301" s="50"/>
      <c r="G301" s="62"/>
    </row>
    <row r="302" spans="2:7" ht="18" customHeight="1" x14ac:dyDescent="0.25">
      <c r="B302" s="50"/>
      <c r="E302" s="50"/>
      <c r="F302" s="50"/>
      <c r="G302" s="62"/>
    </row>
    <row r="303" spans="2:7" ht="18" customHeight="1" x14ac:dyDescent="0.25">
      <c r="B303" s="50"/>
      <c r="E303" s="50"/>
      <c r="F303" s="50"/>
      <c r="G303" s="62"/>
    </row>
    <row r="304" spans="2:7" ht="18" customHeight="1" x14ac:dyDescent="0.25">
      <c r="B304" s="50"/>
      <c r="E304" s="50"/>
      <c r="F304" s="50"/>
      <c r="G304" s="62"/>
    </row>
    <row r="305" spans="2:7" ht="18" customHeight="1" x14ac:dyDescent="0.25">
      <c r="B305" s="50"/>
      <c r="E305" s="50"/>
      <c r="F305" s="50"/>
      <c r="G305" s="62"/>
    </row>
    <row r="306" spans="2:7" ht="18" customHeight="1" x14ac:dyDescent="0.25">
      <c r="B306" s="50"/>
      <c r="E306" s="50"/>
      <c r="F306" s="50"/>
      <c r="G306" s="62"/>
    </row>
    <row r="307" spans="2:7" ht="18" customHeight="1" x14ac:dyDescent="0.25">
      <c r="B307" s="50"/>
      <c r="E307" s="50"/>
      <c r="F307" s="50"/>
      <c r="G307" s="62"/>
    </row>
    <row r="308" spans="2:7" ht="18" customHeight="1" x14ac:dyDescent="0.25">
      <c r="B308" s="50"/>
      <c r="E308" s="50"/>
      <c r="F308" s="50"/>
      <c r="G308" s="62"/>
    </row>
    <row r="309" spans="2:7" ht="18" customHeight="1" x14ac:dyDescent="0.25">
      <c r="B309" s="50"/>
      <c r="E309" s="50"/>
      <c r="F309" s="50"/>
      <c r="G309" s="62"/>
    </row>
    <row r="310" spans="2:7" ht="18" customHeight="1" x14ac:dyDescent="0.25">
      <c r="B310" s="50"/>
      <c r="E310" s="50"/>
      <c r="F310" s="50"/>
      <c r="G310" s="62"/>
    </row>
    <row r="311" spans="2:7" ht="18" customHeight="1" x14ac:dyDescent="0.25">
      <c r="B311" s="50"/>
      <c r="E311" s="50"/>
      <c r="F311" s="50"/>
      <c r="G311" s="62"/>
    </row>
    <row r="312" spans="2:7" ht="18" customHeight="1" x14ac:dyDescent="0.25">
      <c r="B312" s="50"/>
      <c r="E312" s="50"/>
      <c r="F312" s="50"/>
      <c r="G312" s="62"/>
    </row>
    <row r="313" spans="2:7" ht="18" customHeight="1" x14ac:dyDescent="0.25">
      <c r="B313" s="50"/>
      <c r="E313" s="50"/>
      <c r="F313" s="50"/>
      <c r="G313" s="62"/>
    </row>
    <row r="314" spans="2:7" ht="18" customHeight="1" x14ac:dyDescent="0.25">
      <c r="B314" s="50"/>
      <c r="E314" s="50"/>
      <c r="F314" s="50"/>
      <c r="G314" s="62"/>
    </row>
    <row r="315" spans="2:7" ht="18" customHeight="1" x14ac:dyDescent="0.25">
      <c r="B315" s="50"/>
      <c r="E315" s="50"/>
      <c r="F315" s="50"/>
      <c r="G315" s="62"/>
    </row>
    <row r="316" spans="2:7" ht="18" customHeight="1" x14ac:dyDescent="0.25">
      <c r="B316" s="50"/>
      <c r="E316" s="50"/>
      <c r="F316" s="50"/>
      <c r="G316" s="62"/>
    </row>
    <row r="317" spans="2:7" ht="18" customHeight="1" x14ac:dyDescent="0.25">
      <c r="B317" s="50"/>
      <c r="E317" s="50"/>
      <c r="F317" s="50"/>
      <c r="G317" s="62"/>
    </row>
    <row r="318" spans="2:7" ht="18" customHeight="1" x14ac:dyDescent="0.25">
      <c r="B318" s="50"/>
      <c r="E318" s="50"/>
      <c r="F318" s="50"/>
      <c r="G318" s="62"/>
    </row>
    <row r="319" spans="2:7" ht="18" customHeight="1" x14ac:dyDescent="0.25">
      <c r="B319" s="50"/>
      <c r="E319" s="50"/>
      <c r="F319" s="50"/>
      <c r="G319" s="62"/>
    </row>
    <row r="320" spans="2:7" ht="18" customHeight="1" x14ac:dyDescent="0.25">
      <c r="B320" s="50"/>
      <c r="E320" s="50"/>
      <c r="F320" s="50"/>
      <c r="G320" s="62"/>
    </row>
    <row r="321" spans="2:7" ht="18" customHeight="1" x14ac:dyDescent="0.25">
      <c r="B321" s="50"/>
      <c r="E321" s="50"/>
      <c r="F321" s="50"/>
      <c r="G321" s="62"/>
    </row>
    <row r="322" spans="2:7" ht="18" customHeight="1" x14ac:dyDescent="0.25">
      <c r="B322" s="50"/>
      <c r="E322" s="50"/>
      <c r="F322" s="50"/>
      <c r="G322" s="62"/>
    </row>
    <row r="323" spans="2:7" ht="18" customHeight="1" x14ac:dyDescent="0.25">
      <c r="B323" s="50"/>
      <c r="E323" s="50"/>
      <c r="F323" s="50"/>
      <c r="G323" s="62"/>
    </row>
    <row r="324" spans="2:7" ht="18" customHeight="1" x14ac:dyDescent="0.25">
      <c r="B324" s="50"/>
      <c r="E324" s="50"/>
      <c r="F324" s="50"/>
      <c r="G324" s="62"/>
    </row>
    <row r="325" spans="2:7" ht="18" customHeight="1" x14ac:dyDescent="0.25">
      <c r="B325" s="50"/>
      <c r="E325" s="50"/>
      <c r="F325" s="50"/>
      <c r="G325" s="62"/>
    </row>
    <row r="326" spans="2:7" ht="18" customHeight="1" x14ac:dyDescent="0.25">
      <c r="B326" s="50"/>
      <c r="E326" s="50"/>
      <c r="F326" s="50"/>
      <c r="G326" s="62"/>
    </row>
    <row r="327" spans="2:7" ht="18" customHeight="1" x14ac:dyDescent="0.25">
      <c r="B327" s="50"/>
      <c r="E327" s="50"/>
      <c r="F327" s="50"/>
      <c r="G327" s="62"/>
    </row>
    <row r="328" spans="2:7" ht="18" customHeight="1" x14ac:dyDescent="0.25">
      <c r="B328" s="50"/>
      <c r="E328" s="50"/>
      <c r="F328" s="50"/>
      <c r="G328" s="62"/>
    </row>
    <row r="329" spans="2:7" ht="18" customHeight="1" x14ac:dyDescent="0.25">
      <c r="B329" s="50"/>
      <c r="E329" s="50"/>
      <c r="F329" s="50"/>
      <c r="G329" s="62"/>
    </row>
    <row r="330" spans="2:7" ht="18" customHeight="1" x14ac:dyDescent="0.25">
      <c r="B330" s="50"/>
      <c r="E330" s="50"/>
      <c r="F330" s="50"/>
      <c r="G330" s="62"/>
    </row>
    <row r="331" spans="2:7" ht="18" customHeight="1" x14ac:dyDescent="0.25">
      <c r="B331" s="50"/>
      <c r="E331" s="50"/>
      <c r="F331" s="50"/>
      <c r="G331" s="62"/>
    </row>
    <row r="332" spans="2:7" ht="18" customHeight="1" x14ac:dyDescent="0.25">
      <c r="B332" s="50"/>
      <c r="E332" s="50"/>
      <c r="F332" s="50"/>
      <c r="G332" s="62"/>
    </row>
    <row r="333" spans="2:7" ht="18" customHeight="1" x14ac:dyDescent="0.25">
      <c r="B333" s="50"/>
      <c r="E333" s="50"/>
      <c r="F333" s="50"/>
      <c r="G333" s="62"/>
    </row>
    <row r="334" spans="2:7" ht="18" customHeight="1" x14ac:dyDescent="0.25">
      <c r="B334" s="50"/>
      <c r="E334" s="50"/>
      <c r="F334" s="50"/>
      <c r="G334" s="62"/>
    </row>
    <row r="335" spans="2:7" ht="18" customHeight="1" x14ac:dyDescent="0.25">
      <c r="B335" s="50"/>
      <c r="E335" s="50"/>
      <c r="F335" s="50"/>
      <c r="G335" s="62"/>
    </row>
    <row r="336" spans="2:7" ht="18" customHeight="1" x14ac:dyDescent="0.25">
      <c r="B336" s="50"/>
      <c r="E336" s="50"/>
      <c r="F336" s="50"/>
      <c r="G336" s="62"/>
    </row>
    <row r="337" spans="2:7" ht="18" customHeight="1" x14ac:dyDescent="0.25">
      <c r="B337" s="50"/>
      <c r="E337" s="50"/>
      <c r="F337" s="50"/>
      <c r="G337" s="62"/>
    </row>
    <row r="338" spans="2:7" ht="18" customHeight="1" x14ac:dyDescent="0.25">
      <c r="B338" s="50"/>
      <c r="E338" s="50"/>
      <c r="F338" s="50"/>
      <c r="G338" s="62"/>
    </row>
    <row r="339" spans="2:7" ht="18" customHeight="1" x14ac:dyDescent="0.25">
      <c r="B339" s="50"/>
      <c r="E339" s="50"/>
      <c r="F339" s="50"/>
      <c r="G339" s="62"/>
    </row>
    <row r="340" spans="2:7" ht="18" customHeight="1" x14ac:dyDescent="0.25">
      <c r="B340" s="50"/>
      <c r="E340" s="50"/>
      <c r="F340" s="50"/>
      <c r="G340" s="62"/>
    </row>
    <row r="341" spans="2:7" ht="18" customHeight="1" x14ac:dyDescent="0.25">
      <c r="B341" s="50"/>
      <c r="E341" s="50"/>
      <c r="F341" s="50"/>
      <c r="G341" s="62"/>
    </row>
    <row r="342" spans="2:7" ht="18" customHeight="1" x14ac:dyDescent="0.25">
      <c r="B342" s="50"/>
      <c r="E342" s="50"/>
      <c r="F342" s="50"/>
      <c r="G342" s="62"/>
    </row>
    <row r="343" spans="2:7" ht="18" customHeight="1" x14ac:dyDescent="0.25">
      <c r="B343" s="50"/>
      <c r="E343" s="50"/>
      <c r="F343" s="50"/>
      <c r="G343" s="62"/>
    </row>
    <row r="344" spans="2:7" ht="18" customHeight="1" x14ac:dyDescent="0.25">
      <c r="B344" s="50"/>
      <c r="E344" s="50"/>
      <c r="F344" s="50"/>
      <c r="G344" s="62"/>
    </row>
    <row r="345" spans="2:7" ht="18" customHeight="1" x14ac:dyDescent="0.25">
      <c r="B345" s="50"/>
      <c r="E345" s="50"/>
      <c r="F345" s="50"/>
      <c r="G345" s="62"/>
    </row>
    <row r="346" spans="2:7" ht="18" customHeight="1" x14ac:dyDescent="0.25">
      <c r="B346" s="50"/>
      <c r="E346" s="50"/>
      <c r="F346" s="50"/>
      <c r="G346" s="62"/>
    </row>
    <row r="347" spans="2:7" ht="18" customHeight="1" x14ac:dyDescent="0.25">
      <c r="B347" s="50"/>
      <c r="E347" s="50"/>
      <c r="F347" s="50"/>
      <c r="G347" s="62"/>
    </row>
    <row r="348" spans="2:7" ht="18" customHeight="1" x14ac:dyDescent="0.25">
      <c r="B348" s="50"/>
      <c r="E348" s="50"/>
      <c r="F348" s="50"/>
      <c r="G348" s="62"/>
    </row>
    <row r="349" spans="2:7" ht="18" customHeight="1" x14ac:dyDescent="0.25">
      <c r="B349" s="50"/>
      <c r="E349" s="50"/>
      <c r="F349" s="50"/>
      <c r="G349" s="62"/>
    </row>
    <row r="350" spans="2:7" ht="18" customHeight="1" x14ac:dyDescent="0.25">
      <c r="B350" s="50"/>
      <c r="E350" s="50"/>
      <c r="F350" s="50"/>
      <c r="G350" s="62"/>
    </row>
    <row r="351" spans="2:7" ht="18" customHeight="1" x14ac:dyDescent="0.25">
      <c r="B351" s="50"/>
      <c r="E351" s="50"/>
      <c r="F351" s="50"/>
      <c r="G351" s="62"/>
    </row>
    <row r="352" spans="2:7" ht="18" customHeight="1" x14ac:dyDescent="0.25">
      <c r="B352" s="50"/>
      <c r="E352" s="50"/>
      <c r="F352" s="50"/>
      <c r="G352" s="62"/>
    </row>
    <row r="353" spans="2:7" ht="18" customHeight="1" x14ac:dyDescent="0.25">
      <c r="B353" s="50"/>
      <c r="E353" s="50"/>
      <c r="F353" s="50"/>
      <c r="G353" s="62"/>
    </row>
    <row r="354" spans="2:7" ht="18" customHeight="1" x14ac:dyDescent="0.25">
      <c r="B354" s="50"/>
      <c r="E354" s="50"/>
      <c r="F354" s="50"/>
      <c r="G354" s="62"/>
    </row>
    <row r="355" spans="2:7" ht="18" customHeight="1" x14ac:dyDescent="0.25">
      <c r="B355" s="50"/>
      <c r="E355" s="50"/>
      <c r="F355" s="50"/>
      <c r="G355" s="62"/>
    </row>
    <row r="356" spans="2:7" ht="18" customHeight="1" x14ac:dyDescent="0.25">
      <c r="B356" s="50"/>
      <c r="E356" s="50"/>
      <c r="F356" s="50"/>
      <c r="G356" s="62"/>
    </row>
    <row r="357" spans="2:7" ht="18" customHeight="1" x14ac:dyDescent="0.25">
      <c r="B357" s="50"/>
      <c r="E357" s="50"/>
      <c r="F357" s="50"/>
      <c r="G357" s="62"/>
    </row>
    <row r="358" spans="2:7" ht="18" customHeight="1" x14ac:dyDescent="0.25">
      <c r="B358" s="50"/>
      <c r="E358" s="50"/>
      <c r="F358" s="50"/>
      <c r="G358" s="62"/>
    </row>
    <row r="359" spans="2:7" ht="18" customHeight="1" x14ac:dyDescent="0.25">
      <c r="B359" s="50"/>
      <c r="E359" s="50"/>
      <c r="F359" s="50"/>
      <c r="G359" s="62"/>
    </row>
    <row r="360" spans="2:7" ht="18" customHeight="1" x14ac:dyDescent="0.25">
      <c r="B360" s="50"/>
      <c r="E360" s="50"/>
      <c r="F360" s="50"/>
      <c r="G360" s="62"/>
    </row>
    <row r="361" spans="2:7" ht="18" customHeight="1" x14ac:dyDescent="0.25">
      <c r="B361" s="50"/>
      <c r="E361" s="50"/>
      <c r="F361" s="50"/>
      <c r="G361" s="62"/>
    </row>
    <row r="362" spans="2:7" ht="18" customHeight="1" x14ac:dyDescent="0.25">
      <c r="B362" s="50"/>
      <c r="E362" s="50"/>
      <c r="F362" s="50"/>
      <c r="G362" s="62"/>
    </row>
    <row r="363" spans="2:7" ht="18" customHeight="1" x14ac:dyDescent="0.25">
      <c r="B363" s="50"/>
      <c r="E363" s="50"/>
      <c r="F363" s="50"/>
      <c r="G363" s="62"/>
    </row>
    <row r="364" spans="2:7" ht="18" customHeight="1" x14ac:dyDescent="0.25">
      <c r="B364" s="50"/>
      <c r="E364" s="50"/>
      <c r="F364" s="50"/>
      <c r="G364" s="62"/>
    </row>
    <row r="365" spans="2:7" ht="18" customHeight="1" x14ac:dyDescent="0.25">
      <c r="B365" s="50"/>
      <c r="E365" s="50"/>
      <c r="F365" s="50"/>
      <c r="G365" s="62"/>
    </row>
    <row r="366" spans="2:7" ht="18" customHeight="1" x14ac:dyDescent="0.25">
      <c r="B366" s="50"/>
      <c r="E366" s="50"/>
      <c r="F366" s="50"/>
      <c r="G366" s="62"/>
    </row>
    <row r="367" spans="2:7" ht="18" customHeight="1" x14ac:dyDescent="0.25">
      <c r="B367" s="50"/>
      <c r="E367" s="50"/>
      <c r="F367" s="50"/>
      <c r="G367" s="62"/>
    </row>
    <row r="368" spans="2:7" ht="18" customHeight="1" x14ac:dyDescent="0.25">
      <c r="B368" s="50"/>
      <c r="E368" s="50"/>
      <c r="F368" s="50"/>
      <c r="G368" s="62"/>
    </row>
    <row r="369" spans="2:7" ht="18" customHeight="1" x14ac:dyDescent="0.25">
      <c r="B369" s="50"/>
      <c r="E369" s="50"/>
      <c r="F369" s="50"/>
      <c r="G369" s="62"/>
    </row>
    <row r="370" spans="2:7" ht="18" customHeight="1" x14ac:dyDescent="0.25">
      <c r="B370" s="50"/>
      <c r="E370" s="50"/>
      <c r="F370" s="50"/>
      <c r="G370" s="62"/>
    </row>
    <row r="371" spans="2:7" ht="18" customHeight="1" x14ac:dyDescent="0.25">
      <c r="B371" s="50"/>
      <c r="E371" s="50"/>
      <c r="F371" s="50"/>
      <c r="G371" s="62"/>
    </row>
    <row r="372" spans="2:7" ht="18" customHeight="1" x14ac:dyDescent="0.25">
      <c r="B372" s="50"/>
      <c r="E372" s="50"/>
      <c r="F372" s="50"/>
      <c r="G372" s="62"/>
    </row>
    <row r="373" spans="2:7" ht="18" customHeight="1" x14ac:dyDescent="0.25">
      <c r="B373" s="50"/>
      <c r="E373" s="50"/>
      <c r="F373" s="50"/>
      <c r="G373" s="62"/>
    </row>
    <row r="374" spans="2:7" ht="18" customHeight="1" x14ac:dyDescent="0.25">
      <c r="B374" s="50"/>
      <c r="E374" s="50"/>
      <c r="F374" s="50"/>
      <c r="G374" s="62"/>
    </row>
    <row r="375" spans="2:7" ht="18" customHeight="1" x14ac:dyDescent="0.25">
      <c r="B375" s="50"/>
      <c r="E375" s="50"/>
      <c r="F375" s="50"/>
      <c r="G375" s="62"/>
    </row>
    <row r="376" spans="2:7" ht="18" customHeight="1" x14ac:dyDescent="0.25">
      <c r="B376" s="50"/>
      <c r="E376" s="50"/>
      <c r="F376" s="50"/>
      <c r="G376" s="62"/>
    </row>
    <row r="377" spans="2:7" ht="18" customHeight="1" x14ac:dyDescent="0.25">
      <c r="B377" s="50"/>
      <c r="E377" s="50"/>
      <c r="F377" s="50"/>
      <c r="G377" s="62"/>
    </row>
    <row r="378" spans="2:7" ht="18" customHeight="1" x14ac:dyDescent="0.25">
      <c r="B378" s="50"/>
      <c r="E378" s="50"/>
      <c r="F378" s="50"/>
      <c r="G378" s="62"/>
    </row>
    <row r="379" spans="2:7" ht="18" customHeight="1" x14ac:dyDescent="0.25">
      <c r="B379" s="50"/>
      <c r="E379" s="50"/>
      <c r="F379" s="50"/>
      <c r="G379" s="62"/>
    </row>
    <row r="380" spans="2:7" ht="18" customHeight="1" x14ac:dyDescent="0.25">
      <c r="B380" s="50"/>
      <c r="E380" s="50"/>
      <c r="F380" s="50"/>
      <c r="G380" s="62"/>
    </row>
    <row r="381" spans="2:7" ht="18" customHeight="1" x14ac:dyDescent="0.25">
      <c r="B381" s="50"/>
      <c r="E381" s="50"/>
      <c r="F381" s="50"/>
      <c r="G381" s="62"/>
    </row>
    <row r="382" spans="2:7" ht="18" customHeight="1" x14ac:dyDescent="0.25">
      <c r="B382" s="50"/>
      <c r="E382" s="50"/>
      <c r="F382" s="50"/>
      <c r="G382" s="62"/>
    </row>
    <row r="383" spans="2:7" ht="18" customHeight="1" x14ac:dyDescent="0.25">
      <c r="B383" s="50"/>
      <c r="E383" s="50"/>
      <c r="F383" s="50"/>
      <c r="G383" s="62"/>
    </row>
    <row r="384" spans="2:7" ht="18" customHeight="1" x14ac:dyDescent="0.25">
      <c r="B384" s="50"/>
      <c r="E384" s="50"/>
      <c r="F384" s="50"/>
      <c r="G384" s="62"/>
    </row>
    <row r="385" spans="2:7" ht="18" customHeight="1" x14ac:dyDescent="0.25">
      <c r="B385" s="50"/>
      <c r="E385" s="50"/>
      <c r="F385" s="50"/>
      <c r="G385" s="62"/>
    </row>
    <row r="386" spans="2:7" ht="18" customHeight="1" x14ac:dyDescent="0.25">
      <c r="B386" s="50"/>
      <c r="E386" s="50"/>
      <c r="F386" s="50"/>
      <c r="G386" s="62"/>
    </row>
    <row r="387" spans="2:7" ht="18" customHeight="1" x14ac:dyDescent="0.25">
      <c r="B387" s="50"/>
      <c r="E387" s="50"/>
      <c r="F387" s="50"/>
      <c r="G387" s="62"/>
    </row>
    <row r="388" spans="2:7" ht="18" customHeight="1" x14ac:dyDescent="0.25">
      <c r="B388" s="50"/>
      <c r="E388" s="50"/>
      <c r="F388" s="50"/>
      <c r="G388" s="62"/>
    </row>
    <row r="389" spans="2:7" ht="18" customHeight="1" x14ac:dyDescent="0.25">
      <c r="B389" s="50"/>
      <c r="E389" s="50"/>
      <c r="F389" s="50"/>
      <c r="G389" s="62"/>
    </row>
    <row r="390" spans="2:7" ht="18" customHeight="1" x14ac:dyDescent="0.25">
      <c r="B390" s="50"/>
      <c r="E390" s="50"/>
      <c r="F390" s="50"/>
      <c r="G390" s="62"/>
    </row>
    <row r="391" spans="2:7" ht="18" customHeight="1" x14ac:dyDescent="0.25">
      <c r="B391" s="50"/>
      <c r="E391" s="50"/>
      <c r="F391" s="50"/>
      <c r="G391" s="62"/>
    </row>
    <row r="392" spans="2:7" ht="18" customHeight="1" x14ac:dyDescent="0.25">
      <c r="B392" s="50"/>
      <c r="E392" s="50"/>
      <c r="F392" s="50"/>
      <c r="G392" s="62"/>
    </row>
    <row r="393" spans="2:7" ht="18" customHeight="1" x14ac:dyDescent="0.25">
      <c r="B393" s="50"/>
      <c r="E393" s="50"/>
      <c r="F393" s="50"/>
      <c r="G393" s="62"/>
    </row>
    <row r="394" spans="2:7" ht="18" customHeight="1" x14ac:dyDescent="0.25">
      <c r="B394" s="50"/>
      <c r="E394" s="50"/>
      <c r="F394" s="50"/>
      <c r="G394" s="62"/>
    </row>
    <row r="395" spans="2:7" ht="18" customHeight="1" x14ac:dyDescent="0.25">
      <c r="B395" s="50"/>
      <c r="E395" s="50"/>
      <c r="F395" s="50"/>
      <c r="G395" s="62"/>
    </row>
    <row r="396" spans="2:7" ht="18" customHeight="1" x14ac:dyDescent="0.25">
      <c r="B396" s="50"/>
      <c r="E396" s="50"/>
      <c r="F396" s="50"/>
      <c r="G396" s="62"/>
    </row>
    <row r="397" spans="2:7" ht="18" customHeight="1" x14ac:dyDescent="0.25">
      <c r="B397" s="50"/>
      <c r="E397" s="50"/>
      <c r="F397" s="50"/>
      <c r="G397" s="62"/>
    </row>
    <row r="398" spans="2:7" ht="18" customHeight="1" x14ac:dyDescent="0.25">
      <c r="B398" s="50"/>
      <c r="E398" s="50"/>
      <c r="F398" s="50"/>
      <c r="G398" s="62"/>
    </row>
    <row r="399" spans="2:7" ht="18" customHeight="1" x14ac:dyDescent="0.25">
      <c r="B399" s="50"/>
      <c r="E399" s="50"/>
      <c r="F399" s="50"/>
      <c r="G399" s="62"/>
    </row>
    <row r="400" spans="2:7" ht="18" customHeight="1" x14ac:dyDescent="0.25">
      <c r="B400" s="50"/>
      <c r="E400" s="50"/>
      <c r="F400" s="50"/>
      <c r="G400" s="62"/>
    </row>
    <row r="401" spans="2:7" ht="18" customHeight="1" x14ac:dyDescent="0.25">
      <c r="B401" s="50"/>
      <c r="E401" s="50"/>
      <c r="F401" s="50"/>
      <c r="G401" s="62"/>
    </row>
    <row r="402" spans="2:7" ht="18" customHeight="1" x14ac:dyDescent="0.25">
      <c r="B402" s="50"/>
      <c r="E402" s="50"/>
      <c r="F402" s="50"/>
      <c r="G402" s="62"/>
    </row>
    <row r="403" spans="2:7" ht="18" customHeight="1" x14ac:dyDescent="0.25">
      <c r="B403" s="50"/>
      <c r="E403" s="50"/>
      <c r="F403" s="50"/>
      <c r="G403" s="62"/>
    </row>
    <row r="404" spans="2:7" ht="18" customHeight="1" x14ac:dyDescent="0.25">
      <c r="B404" s="50"/>
      <c r="E404" s="50"/>
      <c r="F404" s="50"/>
      <c r="G404" s="62"/>
    </row>
    <row r="405" spans="2:7" ht="18" customHeight="1" x14ac:dyDescent="0.25">
      <c r="B405" s="50"/>
      <c r="E405" s="50"/>
      <c r="F405" s="50"/>
      <c r="G405" s="62"/>
    </row>
    <row r="406" spans="2:7" ht="18" customHeight="1" x14ac:dyDescent="0.25">
      <c r="B406" s="50"/>
      <c r="E406" s="50"/>
      <c r="F406" s="50"/>
      <c r="G406" s="62"/>
    </row>
    <row r="407" spans="2:7" ht="18" customHeight="1" x14ac:dyDescent="0.25">
      <c r="B407" s="50"/>
      <c r="E407" s="50"/>
      <c r="F407" s="50"/>
      <c r="G407" s="62"/>
    </row>
    <row r="408" spans="2:7" ht="18" customHeight="1" x14ac:dyDescent="0.25">
      <c r="B408" s="50"/>
      <c r="E408" s="50"/>
      <c r="F408" s="50"/>
      <c r="G408" s="62"/>
    </row>
    <row r="409" spans="2:7" ht="18" customHeight="1" x14ac:dyDescent="0.25">
      <c r="B409" s="50"/>
      <c r="E409" s="50"/>
      <c r="F409" s="50"/>
      <c r="G409" s="62"/>
    </row>
    <row r="410" spans="2:7" ht="18" customHeight="1" x14ac:dyDescent="0.25">
      <c r="B410" s="50"/>
      <c r="E410" s="50"/>
      <c r="F410" s="50"/>
      <c r="G410" s="62"/>
    </row>
    <row r="411" spans="2:7" ht="18" customHeight="1" x14ac:dyDescent="0.25">
      <c r="B411" s="50"/>
      <c r="E411" s="50"/>
      <c r="F411" s="50"/>
      <c r="G411" s="62"/>
    </row>
    <row r="412" spans="2:7" ht="18" customHeight="1" x14ac:dyDescent="0.25">
      <c r="B412" s="50"/>
      <c r="E412" s="50"/>
      <c r="F412" s="50"/>
      <c r="G412" s="62"/>
    </row>
    <row r="413" spans="2:7" ht="18" customHeight="1" x14ac:dyDescent="0.25">
      <c r="B413" s="50"/>
      <c r="E413" s="50"/>
      <c r="F413" s="50"/>
      <c r="G413" s="62"/>
    </row>
    <row r="414" spans="2:7" ht="18" customHeight="1" x14ac:dyDescent="0.25">
      <c r="B414" s="50"/>
      <c r="E414" s="50"/>
      <c r="F414" s="50"/>
      <c r="G414" s="62"/>
    </row>
    <row r="415" spans="2:7" ht="18" customHeight="1" x14ac:dyDescent="0.25">
      <c r="B415" s="50"/>
      <c r="E415" s="50"/>
      <c r="F415" s="50"/>
      <c r="G415" s="62"/>
    </row>
    <row r="416" spans="2:7" ht="18" customHeight="1" x14ac:dyDescent="0.25">
      <c r="B416" s="50"/>
      <c r="E416" s="50"/>
      <c r="F416" s="50"/>
      <c r="G416" s="62"/>
    </row>
    <row r="417" spans="2:7" ht="18" customHeight="1" x14ac:dyDescent="0.25">
      <c r="B417" s="50"/>
      <c r="E417" s="50"/>
      <c r="F417" s="50"/>
      <c r="G417" s="62"/>
    </row>
    <row r="418" spans="2:7" ht="18" customHeight="1" x14ac:dyDescent="0.25">
      <c r="B418" s="50"/>
      <c r="E418" s="50"/>
      <c r="F418" s="50"/>
      <c r="G418" s="62"/>
    </row>
    <row r="419" spans="2:7" ht="18" customHeight="1" x14ac:dyDescent="0.25">
      <c r="B419" s="50"/>
      <c r="E419" s="50"/>
      <c r="F419" s="50"/>
      <c r="G419" s="62"/>
    </row>
    <row r="420" spans="2:7" ht="18" customHeight="1" x14ac:dyDescent="0.25">
      <c r="B420" s="50"/>
      <c r="E420" s="50"/>
      <c r="F420" s="50"/>
      <c r="G420" s="62"/>
    </row>
    <row r="421" spans="2:7" ht="18" customHeight="1" x14ac:dyDescent="0.25">
      <c r="B421" s="50"/>
      <c r="E421" s="50"/>
      <c r="F421" s="50"/>
      <c r="G421" s="62"/>
    </row>
    <row r="422" spans="2:7" ht="18" customHeight="1" x14ac:dyDescent="0.25">
      <c r="B422" s="50"/>
      <c r="E422" s="50"/>
      <c r="F422" s="50"/>
      <c r="G422" s="62"/>
    </row>
    <row r="423" spans="2:7" ht="18" customHeight="1" x14ac:dyDescent="0.25">
      <c r="B423" s="50"/>
      <c r="E423" s="50"/>
      <c r="F423" s="50"/>
      <c r="G423" s="62"/>
    </row>
    <row r="424" spans="2:7" ht="18" customHeight="1" x14ac:dyDescent="0.25">
      <c r="B424" s="50"/>
      <c r="E424" s="50"/>
      <c r="F424" s="50"/>
      <c r="G424" s="62"/>
    </row>
    <row r="425" spans="2:7" ht="18" customHeight="1" x14ac:dyDescent="0.25">
      <c r="B425" s="50"/>
      <c r="E425" s="50"/>
      <c r="F425" s="50"/>
      <c r="G425" s="62"/>
    </row>
    <row r="426" spans="2:7" ht="18" customHeight="1" x14ac:dyDescent="0.25">
      <c r="B426" s="50"/>
      <c r="E426" s="50"/>
      <c r="F426" s="50"/>
      <c r="G426" s="62"/>
    </row>
    <row r="427" spans="2:7" ht="18" customHeight="1" x14ac:dyDescent="0.25">
      <c r="B427" s="50"/>
      <c r="E427" s="50"/>
      <c r="F427" s="50"/>
      <c r="G427" s="62"/>
    </row>
    <row r="428" spans="2:7" ht="18" customHeight="1" x14ac:dyDescent="0.25">
      <c r="B428" s="50"/>
      <c r="E428" s="50"/>
      <c r="F428" s="50"/>
      <c r="G428" s="62"/>
    </row>
    <row r="429" spans="2:7" ht="18" customHeight="1" x14ac:dyDescent="0.25">
      <c r="B429" s="50"/>
      <c r="E429" s="50"/>
      <c r="F429" s="50"/>
      <c r="G429" s="62"/>
    </row>
    <row r="430" spans="2:7" ht="18" customHeight="1" x14ac:dyDescent="0.25">
      <c r="B430" s="50"/>
      <c r="E430" s="50"/>
      <c r="F430" s="50"/>
      <c r="G430" s="62"/>
    </row>
    <row r="431" spans="2:7" ht="18" customHeight="1" x14ac:dyDescent="0.25">
      <c r="B431" s="50"/>
      <c r="E431" s="50"/>
      <c r="F431" s="50"/>
      <c r="G431" s="62"/>
    </row>
    <row r="432" spans="2:7" ht="18" customHeight="1" x14ac:dyDescent="0.25">
      <c r="B432" s="50"/>
      <c r="E432" s="50"/>
      <c r="F432" s="50"/>
      <c r="G432" s="62"/>
    </row>
    <row r="433" spans="2:7" ht="18" customHeight="1" x14ac:dyDescent="0.25">
      <c r="B433" s="50"/>
      <c r="E433" s="50"/>
      <c r="F433" s="50"/>
      <c r="G433" s="62"/>
    </row>
    <row r="434" spans="2:7" ht="18" customHeight="1" x14ac:dyDescent="0.25">
      <c r="B434" s="50"/>
      <c r="E434" s="50"/>
      <c r="F434" s="50"/>
      <c r="G434" s="62"/>
    </row>
    <row r="435" spans="2:7" ht="18" customHeight="1" x14ac:dyDescent="0.25">
      <c r="B435" s="50"/>
      <c r="E435" s="50"/>
      <c r="F435" s="50"/>
      <c r="G435" s="62"/>
    </row>
    <row r="436" spans="2:7" ht="18" customHeight="1" x14ac:dyDescent="0.25">
      <c r="B436" s="50"/>
      <c r="E436" s="50"/>
      <c r="F436" s="50"/>
      <c r="G436" s="62"/>
    </row>
    <row r="437" spans="2:7" ht="18" customHeight="1" x14ac:dyDescent="0.25">
      <c r="B437" s="50"/>
      <c r="E437" s="50"/>
      <c r="F437" s="50"/>
      <c r="G437" s="62"/>
    </row>
    <row r="438" spans="2:7" ht="18" customHeight="1" x14ac:dyDescent="0.25">
      <c r="B438" s="50"/>
      <c r="E438" s="50"/>
      <c r="F438" s="50"/>
      <c r="G438" s="62"/>
    </row>
    <row r="439" spans="2:7" ht="18" customHeight="1" x14ac:dyDescent="0.25">
      <c r="B439" s="50"/>
      <c r="E439" s="50"/>
      <c r="F439" s="50"/>
      <c r="G439" s="62"/>
    </row>
    <row r="440" spans="2:7" ht="18" customHeight="1" x14ac:dyDescent="0.25">
      <c r="B440" s="50"/>
      <c r="E440" s="50"/>
      <c r="F440" s="50"/>
      <c r="G440" s="62"/>
    </row>
    <row r="441" spans="2:7" ht="18" customHeight="1" x14ac:dyDescent="0.25">
      <c r="B441" s="50"/>
      <c r="E441" s="50"/>
      <c r="F441" s="50"/>
      <c r="G441" s="62"/>
    </row>
    <row r="442" spans="2:7" ht="18" customHeight="1" x14ac:dyDescent="0.25">
      <c r="B442" s="50"/>
      <c r="E442" s="50"/>
      <c r="F442" s="50"/>
      <c r="G442" s="62"/>
    </row>
    <row r="443" spans="2:7" ht="18" customHeight="1" x14ac:dyDescent="0.25">
      <c r="B443" s="50"/>
      <c r="E443" s="50"/>
      <c r="F443" s="50"/>
      <c r="G443" s="62"/>
    </row>
    <row r="444" spans="2:7" ht="18" customHeight="1" x14ac:dyDescent="0.25">
      <c r="B444" s="50"/>
      <c r="E444" s="50"/>
      <c r="F444" s="50"/>
      <c r="G444" s="62"/>
    </row>
    <row r="445" spans="2:7" ht="18" customHeight="1" x14ac:dyDescent="0.25">
      <c r="B445" s="50"/>
      <c r="E445" s="50"/>
      <c r="F445" s="50"/>
      <c r="G445" s="62"/>
    </row>
    <row r="446" spans="2:7" ht="18" customHeight="1" x14ac:dyDescent="0.25">
      <c r="B446" s="50"/>
      <c r="E446" s="50"/>
      <c r="F446" s="50"/>
      <c r="G446" s="62"/>
    </row>
    <row r="447" spans="2:7" ht="18" customHeight="1" x14ac:dyDescent="0.25">
      <c r="B447" s="50"/>
      <c r="E447" s="50"/>
      <c r="F447" s="50"/>
      <c r="G447" s="62"/>
    </row>
    <row r="448" spans="2:7" ht="18" customHeight="1" x14ac:dyDescent="0.25">
      <c r="B448" s="50"/>
      <c r="E448" s="50"/>
      <c r="F448" s="50"/>
      <c r="G448" s="62"/>
    </row>
    <row r="449" spans="2:7" ht="18" customHeight="1" x14ac:dyDescent="0.25">
      <c r="B449" s="50"/>
      <c r="E449" s="50"/>
      <c r="F449" s="50"/>
      <c r="G449" s="62"/>
    </row>
    <row r="450" spans="2:7" ht="18" customHeight="1" x14ac:dyDescent="0.25">
      <c r="B450" s="50"/>
      <c r="E450" s="50"/>
      <c r="F450" s="50"/>
      <c r="G450" s="62"/>
    </row>
    <row r="451" spans="2:7" ht="18" customHeight="1" x14ac:dyDescent="0.25">
      <c r="B451" s="50"/>
      <c r="E451" s="50"/>
      <c r="F451" s="50"/>
      <c r="G451" s="62"/>
    </row>
    <row r="452" spans="2:7" ht="18" customHeight="1" x14ac:dyDescent="0.25">
      <c r="B452" s="50"/>
      <c r="E452" s="50"/>
      <c r="F452" s="50"/>
      <c r="G452" s="62"/>
    </row>
    <row r="453" spans="2:7" ht="18" customHeight="1" x14ac:dyDescent="0.25">
      <c r="B453" s="50"/>
      <c r="E453" s="50"/>
      <c r="F453" s="50"/>
      <c r="G453" s="62"/>
    </row>
    <row r="454" spans="2:7" ht="18" customHeight="1" x14ac:dyDescent="0.25">
      <c r="B454" s="50"/>
      <c r="E454" s="50"/>
      <c r="F454" s="50"/>
      <c r="G454" s="62"/>
    </row>
    <row r="455" spans="2:7" ht="18" customHeight="1" x14ac:dyDescent="0.25">
      <c r="B455" s="50"/>
      <c r="E455" s="50"/>
      <c r="F455" s="50"/>
      <c r="G455" s="62"/>
    </row>
    <row r="456" spans="2:7" ht="18" customHeight="1" x14ac:dyDescent="0.25">
      <c r="B456" s="50"/>
      <c r="E456" s="50"/>
      <c r="F456" s="50"/>
      <c r="G456" s="62"/>
    </row>
    <row r="457" spans="2:7" ht="18" customHeight="1" x14ac:dyDescent="0.25">
      <c r="B457" s="50"/>
      <c r="E457" s="50"/>
      <c r="F457" s="50"/>
      <c r="G457" s="62"/>
    </row>
    <row r="458" spans="2:7" ht="18" customHeight="1" x14ac:dyDescent="0.25">
      <c r="B458" s="50"/>
      <c r="E458" s="50"/>
      <c r="F458" s="50"/>
      <c r="G458" s="62"/>
    </row>
    <row r="459" spans="2:7" ht="18" customHeight="1" x14ac:dyDescent="0.25">
      <c r="B459" s="50"/>
      <c r="E459" s="50"/>
      <c r="F459" s="50"/>
      <c r="G459" s="62"/>
    </row>
    <row r="460" spans="2:7" ht="18" customHeight="1" x14ac:dyDescent="0.25">
      <c r="B460" s="50"/>
      <c r="E460" s="50"/>
      <c r="F460" s="50"/>
      <c r="G460" s="62"/>
    </row>
    <row r="461" spans="2:7" ht="18" customHeight="1" x14ac:dyDescent="0.25">
      <c r="B461" s="50"/>
      <c r="E461" s="50"/>
      <c r="F461" s="50"/>
      <c r="G461" s="62"/>
    </row>
    <row r="462" spans="2:7" ht="18" customHeight="1" x14ac:dyDescent="0.25">
      <c r="B462" s="50"/>
      <c r="E462" s="50"/>
      <c r="F462" s="50"/>
      <c r="G462" s="62"/>
    </row>
    <row r="463" spans="2:7" ht="18" customHeight="1" x14ac:dyDescent="0.25">
      <c r="B463" s="50"/>
      <c r="E463" s="50"/>
      <c r="F463" s="50"/>
      <c r="G463" s="62"/>
    </row>
    <row r="464" spans="2:7" ht="18" customHeight="1" x14ac:dyDescent="0.25">
      <c r="B464" s="50"/>
      <c r="E464" s="50"/>
      <c r="F464" s="50"/>
      <c r="G464" s="62"/>
    </row>
    <row r="465" spans="2:7" ht="18" customHeight="1" x14ac:dyDescent="0.25">
      <c r="B465" s="50"/>
      <c r="E465" s="50"/>
      <c r="F465" s="50"/>
      <c r="G465" s="62"/>
    </row>
    <row r="466" spans="2:7" ht="18" customHeight="1" x14ac:dyDescent="0.25">
      <c r="B466" s="50"/>
      <c r="E466" s="50"/>
      <c r="F466" s="50"/>
      <c r="G466" s="62"/>
    </row>
    <row r="467" spans="2:7" ht="18" customHeight="1" x14ac:dyDescent="0.25">
      <c r="B467" s="50"/>
      <c r="E467" s="50"/>
      <c r="F467" s="50"/>
      <c r="G467" s="62"/>
    </row>
    <row r="468" spans="2:7" ht="18" customHeight="1" x14ac:dyDescent="0.25">
      <c r="B468" s="50"/>
      <c r="E468" s="50"/>
      <c r="F468" s="50"/>
      <c r="G468" s="62"/>
    </row>
    <row r="469" spans="2:7" ht="18" customHeight="1" x14ac:dyDescent="0.25">
      <c r="B469" s="50"/>
      <c r="E469" s="50"/>
      <c r="F469" s="50"/>
      <c r="G469" s="62"/>
    </row>
    <row r="470" spans="2:7" ht="18" customHeight="1" x14ac:dyDescent="0.25">
      <c r="B470" s="50"/>
      <c r="E470" s="50"/>
      <c r="F470" s="50"/>
      <c r="G470" s="62"/>
    </row>
    <row r="471" spans="2:7" ht="18" customHeight="1" x14ac:dyDescent="0.25">
      <c r="B471" s="50"/>
      <c r="E471" s="50"/>
      <c r="F471" s="50"/>
      <c r="G471" s="62"/>
    </row>
    <row r="472" spans="2:7" ht="18" customHeight="1" x14ac:dyDescent="0.25">
      <c r="B472" s="50"/>
      <c r="E472" s="50"/>
      <c r="F472" s="50"/>
      <c r="G472" s="62"/>
    </row>
    <row r="473" spans="2:7" ht="18" customHeight="1" x14ac:dyDescent="0.25">
      <c r="B473" s="50"/>
      <c r="E473" s="50"/>
      <c r="F473" s="50"/>
      <c r="G473" s="62"/>
    </row>
    <row r="474" spans="2:7" ht="18" customHeight="1" x14ac:dyDescent="0.25">
      <c r="B474" s="50"/>
      <c r="E474" s="50"/>
      <c r="F474" s="50"/>
      <c r="G474" s="62"/>
    </row>
    <row r="475" spans="2:7" ht="18" customHeight="1" x14ac:dyDescent="0.25">
      <c r="B475" s="50"/>
      <c r="E475" s="50"/>
      <c r="F475" s="50"/>
      <c r="G475" s="62"/>
    </row>
    <row r="476" spans="2:7" ht="18" customHeight="1" x14ac:dyDescent="0.25">
      <c r="B476" s="50"/>
      <c r="E476" s="50"/>
      <c r="F476" s="50"/>
      <c r="G476" s="62"/>
    </row>
    <row r="477" spans="2:7" ht="18" customHeight="1" x14ac:dyDescent="0.25">
      <c r="B477" s="50"/>
      <c r="E477" s="50"/>
      <c r="F477" s="50"/>
      <c r="G477" s="62"/>
    </row>
    <row r="478" spans="2:7" ht="18" customHeight="1" x14ac:dyDescent="0.25">
      <c r="B478" s="50"/>
      <c r="E478" s="50"/>
      <c r="F478" s="50"/>
      <c r="G478" s="62"/>
    </row>
    <row r="479" spans="2:7" ht="18" customHeight="1" x14ac:dyDescent="0.25">
      <c r="B479" s="50"/>
      <c r="E479" s="50"/>
      <c r="F479" s="50"/>
      <c r="G479" s="62"/>
    </row>
    <row r="480" spans="2:7" ht="18" customHeight="1" x14ac:dyDescent="0.25">
      <c r="B480" s="50"/>
      <c r="E480" s="50"/>
      <c r="F480" s="50"/>
      <c r="G480" s="62"/>
    </row>
    <row r="481" spans="2:7" ht="18" customHeight="1" x14ac:dyDescent="0.25">
      <c r="B481" s="50"/>
      <c r="E481" s="50"/>
      <c r="F481" s="50"/>
      <c r="G481" s="62"/>
    </row>
    <row r="482" spans="2:7" ht="18" customHeight="1" x14ac:dyDescent="0.25">
      <c r="B482" s="50"/>
      <c r="E482" s="50"/>
      <c r="F482" s="50"/>
      <c r="G482" s="62"/>
    </row>
    <row r="483" spans="2:7" ht="18" customHeight="1" x14ac:dyDescent="0.25">
      <c r="B483" s="50"/>
      <c r="E483" s="50"/>
      <c r="F483" s="50"/>
      <c r="G483" s="62"/>
    </row>
    <row r="484" spans="2:7" ht="18" customHeight="1" x14ac:dyDescent="0.25">
      <c r="B484" s="50"/>
      <c r="E484" s="50"/>
      <c r="F484" s="50"/>
      <c r="G484" s="62"/>
    </row>
    <row r="485" spans="2:7" ht="18" customHeight="1" x14ac:dyDescent="0.25">
      <c r="B485" s="50"/>
      <c r="E485" s="50"/>
      <c r="F485" s="50"/>
      <c r="G485" s="62"/>
    </row>
    <row r="486" spans="2:7" ht="18" customHeight="1" x14ac:dyDescent="0.25">
      <c r="B486" s="50"/>
      <c r="E486" s="50"/>
      <c r="F486" s="50"/>
      <c r="G486" s="62"/>
    </row>
    <row r="487" spans="2:7" ht="18" customHeight="1" x14ac:dyDescent="0.25">
      <c r="B487" s="50"/>
      <c r="E487" s="50"/>
      <c r="F487" s="50"/>
      <c r="G487" s="62"/>
    </row>
    <row r="488" spans="2:7" ht="18" customHeight="1" x14ac:dyDescent="0.25">
      <c r="B488" s="50"/>
      <c r="E488" s="50"/>
      <c r="F488" s="50"/>
      <c r="G488" s="62"/>
    </row>
    <row r="489" spans="2:7" ht="18" customHeight="1" x14ac:dyDescent="0.25">
      <c r="B489" s="50"/>
      <c r="E489" s="50"/>
      <c r="F489" s="50"/>
      <c r="G489" s="62"/>
    </row>
    <row r="490" spans="2:7" ht="18" customHeight="1" x14ac:dyDescent="0.25">
      <c r="B490" s="50"/>
      <c r="E490" s="50"/>
      <c r="F490" s="50"/>
      <c r="G490" s="62"/>
    </row>
    <row r="491" spans="2:7" ht="18" customHeight="1" x14ac:dyDescent="0.25">
      <c r="B491" s="50"/>
      <c r="E491" s="50"/>
      <c r="F491" s="50"/>
      <c r="G491" s="62"/>
    </row>
    <row r="492" spans="2:7" ht="18" customHeight="1" x14ac:dyDescent="0.25">
      <c r="B492" s="50"/>
      <c r="E492" s="50"/>
      <c r="F492" s="50"/>
      <c r="G492" s="62"/>
    </row>
    <row r="493" spans="2:7" ht="18" customHeight="1" x14ac:dyDescent="0.25">
      <c r="B493" s="50"/>
      <c r="E493" s="50"/>
      <c r="F493" s="50"/>
      <c r="G493" s="62"/>
    </row>
    <row r="494" spans="2:7" ht="18" customHeight="1" x14ac:dyDescent="0.25">
      <c r="B494" s="50"/>
      <c r="E494" s="50"/>
      <c r="F494" s="50"/>
      <c r="G494" s="62"/>
    </row>
    <row r="495" spans="2:7" ht="18" customHeight="1" x14ac:dyDescent="0.25">
      <c r="B495" s="50"/>
      <c r="E495" s="50"/>
      <c r="F495" s="50"/>
      <c r="G495" s="62"/>
    </row>
    <row r="496" spans="2:7" ht="18" customHeight="1" x14ac:dyDescent="0.25">
      <c r="B496" s="50"/>
      <c r="E496" s="50"/>
      <c r="F496" s="50"/>
      <c r="G496" s="62"/>
    </row>
    <row r="497" spans="2:7" ht="18" customHeight="1" x14ac:dyDescent="0.25">
      <c r="B497" s="50"/>
      <c r="E497" s="50"/>
      <c r="F497" s="50"/>
      <c r="G497" s="62"/>
    </row>
    <row r="498" spans="2:7" ht="18" customHeight="1" x14ac:dyDescent="0.25">
      <c r="B498" s="50"/>
      <c r="E498" s="50"/>
      <c r="F498" s="50"/>
      <c r="G498" s="62"/>
    </row>
    <row r="499" spans="2:7" ht="18" customHeight="1" x14ac:dyDescent="0.25">
      <c r="B499" s="50"/>
      <c r="E499" s="50"/>
      <c r="F499" s="50"/>
      <c r="G499" s="62"/>
    </row>
    <row r="500" spans="2:7" ht="18" customHeight="1" x14ac:dyDescent="0.25">
      <c r="B500" s="50"/>
      <c r="E500" s="50"/>
      <c r="F500" s="50"/>
      <c r="G500" s="62"/>
    </row>
    <row r="501" spans="2:7" ht="18" customHeight="1" x14ac:dyDescent="0.25">
      <c r="B501" s="50"/>
      <c r="E501" s="50"/>
      <c r="F501" s="50"/>
      <c r="G501" s="62"/>
    </row>
    <row r="502" spans="2:7" ht="18" customHeight="1" x14ac:dyDescent="0.25">
      <c r="B502" s="50"/>
      <c r="E502" s="50"/>
      <c r="F502" s="50"/>
      <c r="G502" s="62"/>
    </row>
    <row r="503" spans="2:7" ht="18" customHeight="1" x14ac:dyDescent="0.25">
      <c r="B503" s="50"/>
      <c r="E503" s="50"/>
      <c r="F503" s="50"/>
      <c r="G503" s="62"/>
    </row>
    <row r="504" spans="2:7" ht="18" customHeight="1" x14ac:dyDescent="0.25">
      <c r="B504" s="50"/>
      <c r="E504" s="50"/>
      <c r="F504" s="50"/>
      <c r="G504" s="62"/>
    </row>
    <row r="505" spans="2:7" ht="18" customHeight="1" x14ac:dyDescent="0.25">
      <c r="B505" s="50"/>
      <c r="E505" s="50"/>
      <c r="F505" s="50"/>
      <c r="G505" s="62"/>
    </row>
    <row r="506" spans="2:7" ht="18" customHeight="1" x14ac:dyDescent="0.25">
      <c r="B506" s="50"/>
      <c r="E506" s="50"/>
      <c r="F506" s="50"/>
      <c r="G506" s="62"/>
    </row>
    <row r="507" spans="2:7" ht="18" customHeight="1" x14ac:dyDescent="0.25">
      <c r="B507" s="50"/>
      <c r="E507" s="50"/>
      <c r="F507" s="50"/>
      <c r="G507" s="62"/>
    </row>
    <row r="508" spans="2:7" ht="18" customHeight="1" x14ac:dyDescent="0.25">
      <c r="B508" s="50"/>
      <c r="E508" s="50"/>
      <c r="F508" s="50"/>
      <c r="G508" s="62"/>
    </row>
    <row r="509" spans="2:7" ht="18" customHeight="1" x14ac:dyDescent="0.25">
      <c r="B509" s="50"/>
      <c r="E509" s="50"/>
      <c r="F509" s="50"/>
      <c r="G509" s="62"/>
    </row>
    <row r="510" spans="2:7" ht="18" customHeight="1" x14ac:dyDescent="0.25">
      <c r="B510" s="50"/>
      <c r="E510" s="50"/>
      <c r="F510" s="50"/>
      <c r="G510" s="62"/>
    </row>
    <row r="511" spans="2:7" ht="18" customHeight="1" x14ac:dyDescent="0.25">
      <c r="B511" s="50"/>
      <c r="E511" s="50"/>
      <c r="F511" s="50"/>
      <c r="G511" s="62"/>
    </row>
    <row r="512" spans="2:7" ht="18" customHeight="1" x14ac:dyDescent="0.25">
      <c r="B512" s="50"/>
      <c r="E512" s="50"/>
      <c r="F512" s="50"/>
      <c r="G512" s="62"/>
    </row>
    <row r="513" spans="2:7" ht="18" customHeight="1" x14ac:dyDescent="0.25">
      <c r="B513" s="50"/>
      <c r="E513" s="50"/>
      <c r="F513" s="50"/>
      <c r="G513" s="62"/>
    </row>
    <row r="514" spans="2:7" ht="18" customHeight="1" x14ac:dyDescent="0.25">
      <c r="B514" s="50"/>
      <c r="E514" s="50"/>
      <c r="F514" s="50"/>
      <c r="G514" s="62"/>
    </row>
    <row r="515" spans="2:7" ht="18" customHeight="1" x14ac:dyDescent="0.25">
      <c r="B515" s="50"/>
      <c r="E515" s="50"/>
      <c r="F515" s="50"/>
      <c r="G515" s="62"/>
    </row>
    <row r="516" spans="2:7" ht="18" customHeight="1" x14ac:dyDescent="0.25">
      <c r="B516" s="50"/>
      <c r="E516" s="50"/>
      <c r="F516" s="50"/>
      <c r="G516" s="62"/>
    </row>
    <row r="517" spans="2:7" ht="18" customHeight="1" x14ac:dyDescent="0.25">
      <c r="B517" s="50"/>
      <c r="E517" s="50"/>
      <c r="F517" s="50"/>
      <c r="G517" s="62"/>
    </row>
    <row r="518" spans="2:7" ht="18" customHeight="1" x14ac:dyDescent="0.25">
      <c r="B518" s="50"/>
      <c r="E518" s="50"/>
      <c r="F518" s="50"/>
      <c r="G518" s="62"/>
    </row>
    <row r="519" spans="2:7" ht="18" customHeight="1" x14ac:dyDescent="0.25">
      <c r="B519" s="50"/>
      <c r="E519" s="50"/>
      <c r="F519" s="50"/>
      <c r="G519" s="62"/>
    </row>
    <row r="520" spans="2:7" ht="18" customHeight="1" x14ac:dyDescent="0.25">
      <c r="B520" s="50"/>
      <c r="E520" s="50"/>
      <c r="F520" s="50"/>
      <c r="G520" s="62"/>
    </row>
    <row r="521" spans="2:7" ht="18" customHeight="1" x14ac:dyDescent="0.25">
      <c r="B521" s="50"/>
      <c r="E521" s="50"/>
      <c r="F521" s="50"/>
      <c r="G521" s="62"/>
    </row>
    <row r="522" spans="2:7" ht="18" customHeight="1" x14ac:dyDescent="0.25">
      <c r="B522" s="50"/>
      <c r="E522" s="50"/>
      <c r="F522" s="50"/>
      <c r="G522" s="62"/>
    </row>
    <row r="523" spans="2:7" ht="18" customHeight="1" x14ac:dyDescent="0.25">
      <c r="B523" s="50"/>
      <c r="E523" s="50"/>
      <c r="F523" s="50"/>
      <c r="G523" s="62"/>
    </row>
    <row r="524" spans="2:7" ht="18" customHeight="1" x14ac:dyDescent="0.25">
      <c r="B524" s="50"/>
      <c r="E524" s="50"/>
      <c r="F524" s="50"/>
      <c r="G524" s="62"/>
    </row>
    <row r="525" spans="2:7" ht="18" customHeight="1" x14ac:dyDescent="0.25">
      <c r="B525" s="50"/>
      <c r="E525" s="50"/>
      <c r="F525" s="50"/>
      <c r="G525" s="62"/>
    </row>
    <row r="526" spans="2:7" ht="18" customHeight="1" x14ac:dyDescent="0.25">
      <c r="B526" s="50"/>
      <c r="E526" s="50"/>
      <c r="F526" s="50"/>
      <c r="G526" s="62"/>
    </row>
    <row r="527" spans="2:7" ht="18" customHeight="1" x14ac:dyDescent="0.25">
      <c r="B527" s="50"/>
      <c r="E527" s="50"/>
      <c r="F527" s="50"/>
      <c r="G527" s="62"/>
    </row>
    <row r="528" spans="2:7" ht="18" customHeight="1" x14ac:dyDescent="0.25">
      <c r="B528" s="50"/>
      <c r="E528" s="50"/>
      <c r="F528" s="50"/>
      <c r="G528" s="62"/>
    </row>
    <row r="529" spans="2:7" ht="18" customHeight="1" x14ac:dyDescent="0.25">
      <c r="B529" s="50"/>
      <c r="E529" s="50"/>
      <c r="F529" s="50"/>
      <c r="G529" s="62"/>
    </row>
    <row r="530" spans="2:7" ht="18" customHeight="1" x14ac:dyDescent="0.25">
      <c r="B530" s="50"/>
      <c r="E530" s="50"/>
      <c r="F530" s="50"/>
      <c r="G530" s="62"/>
    </row>
    <row r="531" spans="2:7" ht="18" customHeight="1" x14ac:dyDescent="0.25">
      <c r="B531" s="50"/>
      <c r="E531" s="50"/>
      <c r="F531" s="50"/>
      <c r="G531" s="62"/>
    </row>
    <row r="532" spans="2:7" ht="18" customHeight="1" x14ac:dyDescent="0.25">
      <c r="B532" s="50"/>
      <c r="E532" s="50"/>
      <c r="F532" s="50"/>
      <c r="G532" s="62"/>
    </row>
    <row r="533" spans="2:7" ht="18" customHeight="1" x14ac:dyDescent="0.25">
      <c r="B533" s="50"/>
      <c r="E533" s="50"/>
      <c r="F533" s="50"/>
      <c r="G533" s="62"/>
    </row>
    <row r="534" spans="2:7" ht="18" customHeight="1" x14ac:dyDescent="0.25">
      <c r="B534" s="50"/>
      <c r="E534" s="50"/>
      <c r="F534" s="50"/>
      <c r="G534" s="62"/>
    </row>
    <row r="535" spans="2:7" ht="18" customHeight="1" x14ac:dyDescent="0.25">
      <c r="B535" s="50"/>
      <c r="E535" s="50"/>
      <c r="F535" s="50"/>
      <c r="G535" s="62"/>
    </row>
    <row r="536" spans="2:7" ht="18" customHeight="1" x14ac:dyDescent="0.25">
      <c r="B536" s="50"/>
      <c r="E536" s="50"/>
      <c r="F536" s="50"/>
      <c r="G536" s="62"/>
    </row>
    <row r="537" spans="2:7" ht="18" customHeight="1" x14ac:dyDescent="0.25">
      <c r="B537" s="50"/>
      <c r="E537" s="50"/>
      <c r="F537" s="50"/>
      <c r="G537" s="62"/>
    </row>
    <row r="538" spans="2:7" ht="18" customHeight="1" x14ac:dyDescent="0.25">
      <c r="B538" s="50"/>
      <c r="E538" s="50"/>
      <c r="F538" s="50"/>
      <c r="G538" s="62"/>
    </row>
    <row r="539" spans="2:7" ht="18" customHeight="1" x14ac:dyDescent="0.25">
      <c r="B539" s="50"/>
      <c r="E539" s="50"/>
      <c r="F539" s="50"/>
      <c r="G539" s="62"/>
    </row>
    <row r="540" spans="2:7" ht="18" customHeight="1" x14ac:dyDescent="0.25">
      <c r="B540" s="50"/>
      <c r="E540" s="50"/>
      <c r="F540" s="50"/>
      <c r="G540" s="62"/>
    </row>
    <row r="541" spans="2:7" ht="18" customHeight="1" x14ac:dyDescent="0.25">
      <c r="B541" s="50"/>
      <c r="E541" s="50"/>
      <c r="F541" s="50"/>
      <c r="G541" s="62"/>
    </row>
    <row r="542" spans="2:7" ht="18" customHeight="1" x14ac:dyDescent="0.25">
      <c r="B542" s="50"/>
      <c r="E542" s="50"/>
      <c r="F542" s="50"/>
      <c r="G542" s="62"/>
    </row>
    <row r="543" spans="2:7" ht="18" customHeight="1" x14ac:dyDescent="0.25">
      <c r="B543" s="50"/>
      <c r="E543" s="50"/>
      <c r="F543" s="50"/>
      <c r="G543" s="62"/>
    </row>
    <row r="544" spans="2:7" ht="18" customHeight="1" x14ac:dyDescent="0.25">
      <c r="B544" s="50"/>
      <c r="E544" s="50"/>
      <c r="F544" s="50"/>
      <c r="G544" s="62"/>
    </row>
    <row r="545" spans="2:7" ht="18" customHeight="1" x14ac:dyDescent="0.25">
      <c r="B545" s="50"/>
      <c r="E545" s="50"/>
      <c r="F545" s="50"/>
      <c r="G545" s="62"/>
    </row>
    <row r="546" spans="2:7" ht="18" customHeight="1" x14ac:dyDescent="0.25">
      <c r="B546" s="50"/>
      <c r="E546" s="50"/>
      <c r="F546" s="50"/>
      <c r="G546" s="62"/>
    </row>
    <row r="547" spans="2:7" ht="18" customHeight="1" x14ac:dyDescent="0.25">
      <c r="B547" s="50"/>
      <c r="E547" s="50"/>
      <c r="F547" s="50"/>
      <c r="G547" s="62"/>
    </row>
    <row r="548" spans="2:7" ht="18" customHeight="1" x14ac:dyDescent="0.25">
      <c r="B548" s="50"/>
      <c r="E548" s="50"/>
      <c r="F548" s="50"/>
      <c r="G548" s="62"/>
    </row>
    <row r="549" spans="2:7" ht="18" customHeight="1" x14ac:dyDescent="0.25">
      <c r="B549" s="50"/>
      <c r="E549" s="50"/>
      <c r="F549" s="50"/>
      <c r="G549" s="62"/>
    </row>
    <row r="550" spans="2:7" ht="18" customHeight="1" x14ac:dyDescent="0.25">
      <c r="B550" s="50"/>
      <c r="E550" s="50"/>
      <c r="F550" s="50"/>
      <c r="G550" s="62"/>
    </row>
    <row r="551" spans="2:7" ht="18" customHeight="1" x14ac:dyDescent="0.25">
      <c r="B551" s="50"/>
      <c r="E551" s="50"/>
      <c r="F551" s="50"/>
      <c r="G551" s="62"/>
    </row>
    <row r="552" spans="2:7" ht="18" customHeight="1" x14ac:dyDescent="0.25">
      <c r="B552" s="50"/>
      <c r="E552" s="50"/>
      <c r="F552" s="50"/>
      <c r="G552" s="62"/>
    </row>
    <row r="553" spans="2:7" ht="18" customHeight="1" x14ac:dyDescent="0.25">
      <c r="B553" s="50"/>
      <c r="E553" s="50"/>
      <c r="F553" s="50"/>
      <c r="G553" s="62"/>
    </row>
    <row r="554" spans="2:7" ht="18" customHeight="1" x14ac:dyDescent="0.25">
      <c r="B554" s="50"/>
      <c r="E554" s="50"/>
      <c r="F554" s="50"/>
      <c r="G554" s="62"/>
    </row>
    <row r="555" spans="2:7" ht="18" customHeight="1" x14ac:dyDescent="0.25">
      <c r="B555" s="50"/>
      <c r="E555" s="50"/>
      <c r="F555" s="50"/>
      <c r="G555" s="62"/>
    </row>
    <row r="556" spans="2:7" ht="18" customHeight="1" x14ac:dyDescent="0.25">
      <c r="B556" s="50"/>
      <c r="E556" s="50"/>
      <c r="F556" s="50"/>
      <c r="G556" s="62"/>
    </row>
    <row r="557" spans="2:7" ht="18" customHeight="1" x14ac:dyDescent="0.25">
      <c r="B557" s="50"/>
      <c r="E557" s="50"/>
      <c r="F557" s="50"/>
      <c r="G557" s="62"/>
    </row>
    <row r="558" spans="2:7" ht="18" customHeight="1" x14ac:dyDescent="0.25">
      <c r="B558" s="50"/>
      <c r="E558" s="50"/>
      <c r="F558" s="50"/>
      <c r="G558" s="62"/>
    </row>
    <row r="559" spans="2:7" ht="18" customHeight="1" x14ac:dyDescent="0.25">
      <c r="B559" s="50"/>
      <c r="E559" s="50"/>
      <c r="F559" s="50"/>
      <c r="G559" s="62"/>
    </row>
    <row r="560" spans="2:7" ht="18" customHeight="1" x14ac:dyDescent="0.25">
      <c r="B560" s="50"/>
      <c r="E560" s="50"/>
      <c r="F560" s="50"/>
      <c r="G560" s="62"/>
    </row>
    <row r="561" spans="2:7" ht="18" customHeight="1" x14ac:dyDescent="0.25">
      <c r="B561" s="50"/>
      <c r="E561" s="50"/>
      <c r="F561" s="50"/>
      <c r="G561" s="62"/>
    </row>
    <row r="562" spans="2:7" ht="18" customHeight="1" x14ac:dyDescent="0.25">
      <c r="B562" s="50"/>
      <c r="E562" s="50"/>
      <c r="F562" s="50"/>
      <c r="G562" s="62"/>
    </row>
    <row r="563" spans="2:7" ht="18" customHeight="1" x14ac:dyDescent="0.25">
      <c r="B563" s="50"/>
      <c r="E563" s="50"/>
      <c r="F563" s="50"/>
      <c r="G563" s="62"/>
    </row>
    <row r="564" spans="2:7" ht="18" customHeight="1" x14ac:dyDescent="0.25">
      <c r="B564" s="50"/>
      <c r="E564" s="50"/>
      <c r="F564" s="50"/>
      <c r="G564" s="62"/>
    </row>
    <row r="565" spans="2:7" ht="18" customHeight="1" x14ac:dyDescent="0.25">
      <c r="B565" s="50"/>
      <c r="E565" s="50"/>
      <c r="F565" s="50"/>
      <c r="G565" s="62"/>
    </row>
    <row r="566" spans="2:7" ht="18" customHeight="1" x14ac:dyDescent="0.25">
      <c r="B566" s="50"/>
      <c r="E566" s="50"/>
      <c r="F566" s="50"/>
      <c r="G566" s="62"/>
    </row>
    <row r="567" spans="2:7" ht="18" customHeight="1" x14ac:dyDescent="0.25">
      <c r="B567" s="50"/>
      <c r="E567" s="50"/>
      <c r="F567" s="50"/>
      <c r="G567" s="62"/>
    </row>
    <row r="568" spans="2:7" ht="18" customHeight="1" x14ac:dyDescent="0.25">
      <c r="B568" s="50"/>
      <c r="E568" s="50"/>
      <c r="F568" s="50"/>
      <c r="G568" s="62"/>
    </row>
    <row r="569" spans="2:7" ht="18" customHeight="1" x14ac:dyDescent="0.25">
      <c r="B569" s="50"/>
      <c r="E569" s="50"/>
      <c r="F569" s="50"/>
      <c r="G569" s="62"/>
    </row>
    <row r="570" spans="2:7" ht="18" customHeight="1" x14ac:dyDescent="0.25">
      <c r="B570" s="50"/>
      <c r="E570" s="50"/>
      <c r="F570" s="50"/>
      <c r="G570" s="62"/>
    </row>
    <row r="571" spans="2:7" ht="18" customHeight="1" x14ac:dyDescent="0.25">
      <c r="B571" s="50"/>
      <c r="E571" s="50"/>
      <c r="F571" s="50"/>
      <c r="G571" s="62"/>
    </row>
    <row r="572" spans="2:7" ht="18" customHeight="1" x14ac:dyDescent="0.25">
      <c r="B572" s="50"/>
      <c r="E572" s="50"/>
      <c r="F572" s="50"/>
      <c r="G572" s="62"/>
    </row>
    <row r="573" spans="2:7" ht="18" customHeight="1" x14ac:dyDescent="0.25">
      <c r="B573" s="50"/>
      <c r="E573" s="50"/>
      <c r="F573" s="50"/>
      <c r="G573" s="62"/>
    </row>
    <row r="574" spans="2:7" ht="18" customHeight="1" x14ac:dyDescent="0.25">
      <c r="B574" s="50"/>
      <c r="E574" s="50"/>
      <c r="F574" s="50"/>
      <c r="G574" s="62"/>
    </row>
    <row r="575" spans="2:7" ht="18" customHeight="1" x14ac:dyDescent="0.25">
      <c r="B575" s="50"/>
      <c r="E575" s="50"/>
      <c r="F575" s="50"/>
      <c r="G575" s="62"/>
    </row>
    <row r="576" spans="2:7" ht="18" customHeight="1" x14ac:dyDescent="0.25">
      <c r="B576" s="50"/>
      <c r="E576" s="50"/>
      <c r="F576" s="50"/>
      <c r="G576" s="62"/>
    </row>
    <row r="577" spans="2:7" ht="18" customHeight="1" x14ac:dyDescent="0.25">
      <c r="B577" s="50"/>
      <c r="E577" s="50"/>
      <c r="F577" s="50"/>
      <c r="G577" s="62"/>
    </row>
    <row r="578" spans="2:7" ht="18" customHeight="1" x14ac:dyDescent="0.25">
      <c r="B578" s="50"/>
      <c r="E578" s="50"/>
      <c r="F578" s="50"/>
      <c r="G578" s="62"/>
    </row>
    <row r="579" spans="2:7" ht="18" customHeight="1" x14ac:dyDescent="0.25">
      <c r="B579" s="50"/>
      <c r="E579" s="50"/>
      <c r="F579" s="50"/>
      <c r="G579" s="62"/>
    </row>
    <row r="580" spans="2:7" ht="18" customHeight="1" x14ac:dyDescent="0.25">
      <c r="B580" s="50"/>
      <c r="E580" s="50"/>
      <c r="F580" s="50"/>
      <c r="G580" s="62"/>
    </row>
    <row r="581" spans="2:7" ht="18" customHeight="1" x14ac:dyDescent="0.25">
      <c r="B581" s="50"/>
      <c r="E581" s="50"/>
      <c r="F581" s="50"/>
      <c r="G581" s="62"/>
    </row>
    <row r="582" spans="2:7" ht="18" customHeight="1" x14ac:dyDescent="0.25">
      <c r="B582" s="50"/>
      <c r="E582" s="50"/>
      <c r="F582" s="50"/>
      <c r="G582" s="62"/>
    </row>
    <row r="583" spans="2:7" ht="18" customHeight="1" x14ac:dyDescent="0.25">
      <c r="B583" s="50"/>
      <c r="E583" s="50"/>
      <c r="F583" s="50"/>
      <c r="G583" s="62"/>
    </row>
    <row r="584" spans="2:7" ht="18" customHeight="1" x14ac:dyDescent="0.25">
      <c r="B584" s="50"/>
      <c r="E584" s="50"/>
      <c r="F584" s="50"/>
      <c r="G584" s="62"/>
    </row>
    <row r="585" spans="2:7" ht="18" customHeight="1" x14ac:dyDescent="0.25">
      <c r="B585" s="50"/>
      <c r="E585" s="50"/>
      <c r="F585" s="50"/>
      <c r="G585" s="62"/>
    </row>
    <row r="586" spans="2:7" ht="18" customHeight="1" x14ac:dyDescent="0.25">
      <c r="B586" s="50"/>
      <c r="E586" s="50"/>
      <c r="F586" s="50"/>
      <c r="G586" s="62"/>
    </row>
    <row r="587" spans="2:7" ht="18" customHeight="1" x14ac:dyDescent="0.25">
      <c r="B587" s="50"/>
      <c r="E587" s="50"/>
      <c r="F587" s="50"/>
      <c r="G587" s="62"/>
    </row>
    <row r="588" spans="2:7" ht="18" customHeight="1" x14ac:dyDescent="0.25">
      <c r="B588" s="50"/>
      <c r="E588" s="50"/>
      <c r="F588" s="50"/>
      <c r="G588" s="62"/>
    </row>
    <row r="589" spans="2:7" ht="18" customHeight="1" x14ac:dyDescent="0.25">
      <c r="B589" s="50"/>
      <c r="E589" s="50"/>
      <c r="F589" s="50"/>
      <c r="G589" s="62"/>
    </row>
    <row r="590" spans="2:7" ht="18" customHeight="1" x14ac:dyDescent="0.25">
      <c r="B590" s="50"/>
      <c r="E590" s="50"/>
      <c r="F590" s="50"/>
      <c r="G590" s="62"/>
    </row>
    <row r="591" spans="2:7" ht="18" customHeight="1" x14ac:dyDescent="0.25">
      <c r="B591" s="50"/>
      <c r="E591" s="50"/>
      <c r="F591" s="50"/>
      <c r="G591" s="62"/>
    </row>
    <row r="592" spans="2:7" ht="18" customHeight="1" x14ac:dyDescent="0.25">
      <c r="B592" s="50"/>
      <c r="E592" s="50"/>
      <c r="F592" s="50"/>
      <c r="G592" s="62"/>
    </row>
    <row r="593" spans="2:7" ht="18" customHeight="1" x14ac:dyDescent="0.25">
      <c r="B593" s="50"/>
      <c r="E593" s="50"/>
      <c r="F593" s="50"/>
      <c r="G593" s="62"/>
    </row>
    <row r="594" spans="2:7" ht="18" customHeight="1" x14ac:dyDescent="0.25">
      <c r="B594" s="50"/>
      <c r="E594" s="50"/>
      <c r="F594" s="50"/>
      <c r="G594" s="62"/>
    </row>
    <row r="595" spans="2:7" ht="18" customHeight="1" x14ac:dyDescent="0.25">
      <c r="B595" s="50"/>
      <c r="E595" s="50"/>
      <c r="F595" s="50"/>
      <c r="G595" s="62"/>
    </row>
    <row r="596" spans="2:7" ht="18" customHeight="1" x14ac:dyDescent="0.25">
      <c r="B596" s="50"/>
      <c r="E596" s="50"/>
      <c r="F596" s="50"/>
      <c r="G596" s="62"/>
    </row>
    <row r="597" spans="2:7" ht="18" customHeight="1" x14ac:dyDescent="0.25">
      <c r="B597" s="50"/>
      <c r="E597" s="50"/>
      <c r="F597" s="50"/>
      <c r="G597" s="62"/>
    </row>
    <row r="598" spans="2:7" ht="18" customHeight="1" x14ac:dyDescent="0.25">
      <c r="B598" s="50"/>
      <c r="E598" s="50"/>
      <c r="F598" s="50"/>
      <c r="G598" s="62"/>
    </row>
    <row r="599" spans="2:7" ht="18" customHeight="1" x14ac:dyDescent="0.25">
      <c r="B599" s="50"/>
      <c r="E599" s="50"/>
      <c r="F599" s="50"/>
      <c r="G599" s="62"/>
    </row>
    <row r="600" spans="2:7" ht="18" customHeight="1" x14ac:dyDescent="0.25">
      <c r="B600" s="50"/>
      <c r="E600" s="50"/>
      <c r="F600" s="50"/>
      <c r="G600" s="62"/>
    </row>
    <row r="601" spans="2:7" ht="18" customHeight="1" x14ac:dyDescent="0.25">
      <c r="B601" s="50"/>
      <c r="E601" s="50"/>
      <c r="F601" s="50"/>
      <c r="G601" s="62"/>
    </row>
    <row r="602" spans="2:7" ht="18" customHeight="1" x14ac:dyDescent="0.25">
      <c r="B602" s="50"/>
      <c r="E602" s="50"/>
      <c r="F602" s="50"/>
      <c r="G602" s="62"/>
    </row>
    <row r="603" spans="2:7" ht="18" customHeight="1" x14ac:dyDescent="0.25">
      <c r="B603" s="50"/>
      <c r="E603" s="50"/>
      <c r="F603" s="50"/>
      <c r="G603" s="62"/>
    </row>
    <row r="604" spans="2:7" ht="18" customHeight="1" x14ac:dyDescent="0.25">
      <c r="B604" s="50"/>
      <c r="E604" s="50"/>
      <c r="F604" s="50"/>
      <c r="G604" s="62"/>
    </row>
    <row r="605" spans="2:7" ht="18" customHeight="1" x14ac:dyDescent="0.25">
      <c r="B605" s="50"/>
      <c r="E605" s="50"/>
      <c r="F605" s="50"/>
      <c r="G605" s="62"/>
    </row>
    <row r="606" spans="2:7" ht="18" customHeight="1" x14ac:dyDescent="0.25">
      <c r="B606" s="50"/>
      <c r="E606" s="50"/>
      <c r="F606" s="50"/>
      <c r="G606" s="62"/>
    </row>
    <row r="607" spans="2:7" ht="18" customHeight="1" x14ac:dyDescent="0.25">
      <c r="B607" s="50"/>
      <c r="E607" s="50"/>
      <c r="F607" s="50"/>
      <c r="G607" s="62"/>
    </row>
    <row r="608" spans="2:7" ht="18" customHeight="1" x14ac:dyDescent="0.25">
      <c r="B608" s="50"/>
      <c r="E608" s="50"/>
      <c r="F608" s="50"/>
      <c r="G608" s="62"/>
    </row>
    <row r="609" spans="2:7" ht="18" customHeight="1" x14ac:dyDescent="0.25">
      <c r="B609" s="50"/>
      <c r="E609" s="50"/>
      <c r="F609" s="50"/>
      <c r="G609" s="62"/>
    </row>
    <row r="610" spans="2:7" ht="18" customHeight="1" x14ac:dyDescent="0.25">
      <c r="B610" s="50"/>
      <c r="E610" s="50"/>
      <c r="F610" s="50"/>
      <c r="G610" s="62"/>
    </row>
    <row r="611" spans="2:7" ht="18" customHeight="1" x14ac:dyDescent="0.25">
      <c r="B611" s="50"/>
      <c r="E611" s="50"/>
      <c r="F611" s="50"/>
      <c r="G611" s="62"/>
    </row>
    <row r="612" spans="2:7" ht="18" customHeight="1" x14ac:dyDescent="0.25">
      <c r="B612" s="50"/>
      <c r="E612" s="50"/>
      <c r="F612" s="50"/>
      <c r="G612" s="62"/>
    </row>
    <row r="613" spans="2:7" ht="18" customHeight="1" x14ac:dyDescent="0.25">
      <c r="B613" s="50"/>
      <c r="E613" s="50"/>
      <c r="F613" s="50"/>
      <c r="G613" s="62"/>
    </row>
    <row r="614" spans="2:7" ht="18" customHeight="1" x14ac:dyDescent="0.25">
      <c r="B614" s="50"/>
      <c r="E614" s="50"/>
      <c r="F614" s="50"/>
      <c r="G614" s="62"/>
    </row>
    <row r="615" spans="2:7" ht="18" customHeight="1" x14ac:dyDescent="0.25">
      <c r="B615" s="50"/>
      <c r="E615" s="50"/>
      <c r="F615" s="50"/>
      <c r="G615" s="62"/>
    </row>
    <row r="616" spans="2:7" ht="18" customHeight="1" x14ac:dyDescent="0.25">
      <c r="B616" s="50"/>
      <c r="E616" s="50"/>
      <c r="F616" s="50"/>
      <c r="G616" s="62"/>
    </row>
    <row r="617" spans="2:7" ht="18" customHeight="1" x14ac:dyDescent="0.25">
      <c r="B617" s="50"/>
      <c r="E617" s="50"/>
      <c r="F617" s="50"/>
      <c r="G617" s="62"/>
    </row>
    <row r="618" spans="2:7" ht="18" customHeight="1" x14ac:dyDescent="0.25">
      <c r="B618" s="50"/>
      <c r="E618" s="50"/>
      <c r="F618" s="50"/>
      <c r="G618" s="62"/>
    </row>
    <row r="619" spans="2:7" ht="18" customHeight="1" x14ac:dyDescent="0.25">
      <c r="B619" s="50"/>
      <c r="E619" s="50"/>
      <c r="F619" s="50"/>
      <c r="G619" s="62"/>
    </row>
    <row r="620" spans="2:7" ht="18" customHeight="1" x14ac:dyDescent="0.25">
      <c r="B620" s="50"/>
      <c r="E620" s="50"/>
      <c r="F620" s="50"/>
      <c r="G620" s="62"/>
    </row>
    <row r="621" spans="2:7" ht="18" customHeight="1" x14ac:dyDescent="0.25">
      <c r="B621" s="50"/>
      <c r="E621" s="50"/>
      <c r="F621" s="50"/>
      <c r="G621" s="62"/>
    </row>
    <row r="622" spans="2:7" ht="18" customHeight="1" x14ac:dyDescent="0.25">
      <c r="B622" s="50"/>
      <c r="E622" s="50"/>
      <c r="F622" s="50"/>
      <c r="G622" s="62"/>
    </row>
    <row r="623" spans="2:7" ht="18" customHeight="1" x14ac:dyDescent="0.25">
      <c r="B623" s="50"/>
      <c r="E623" s="50"/>
      <c r="F623" s="50"/>
      <c r="G623" s="62"/>
    </row>
    <row r="624" spans="2:7" ht="18" customHeight="1" x14ac:dyDescent="0.25">
      <c r="B624" s="50"/>
      <c r="E624" s="50"/>
      <c r="F624" s="50"/>
      <c r="G624" s="62"/>
    </row>
    <row r="625" spans="2:7" ht="18" customHeight="1" x14ac:dyDescent="0.25">
      <c r="B625" s="50"/>
      <c r="E625" s="50"/>
      <c r="F625" s="50"/>
      <c r="G625" s="62"/>
    </row>
    <row r="626" spans="2:7" ht="18" customHeight="1" x14ac:dyDescent="0.25">
      <c r="B626" s="50"/>
      <c r="E626" s="50"/>
      <c r="F626" s="50"/>
      <c r="G626" s="62"/>
    </row>
    <row r="627" spans="2:7" ht="18" customHeight="1" x14ac:dyDescent="0.25">
      <c r="B627" s="50"/>
      <c r="E627" s="50"/>
      <c r="F627" s="50"/>
      <c r="G627" s="62"/>
    </row>
    <row r="628" spans="2:7" ht="18" customHeight="1" x14ac:dyDescent="0.25">
      <c r="B628" s="50"/>
      <c r="E628" s="50"/>
      <c r="F628" s="50"/>
      <c r="G628" s="62"/>
    </row>
    <row r="629" spans="2:7" ht="18" customHeight="1" x14ac:dyDescent="0.25">
      <c r="B629" s="50"/>
      <c r="E629" s="50"/>
      <c r="F629" s="50"/>
      <c r="G629" s="62"/>
    </row>
    <row r="630" spans="2:7" ht="18" customHeight="1" x14ac:dyDescent="0.25">
      <c r="B630" s="50"/>
      <c r="E630" s="50"/>
      <c r="F630" s="50"/>
      <c r="G630" s="62"/>
    </row>
    <row r="631" spans="2:7" ht="18" customHeight="1" x14ac:dyDescent="0.25">
      <c r="B631" s="50"/>
      <c r="E631" s="50"/>
      <c r="F631" s="50"/>
      <c r="G631" s="62"/>
    </row>
    <row r="632" spans="2:7" ht="18" customHeight="1" x14ac:dyDescent="0.25">
      <c r="B632" s="50"/>
      <c r="E632" s="50"/>
      <c r="F632" s="50"/>
      <c r="G632" s="62"/>
    </row>
    <row r="633" spans="2:7" ht="18" customHeight="1" x14ac:dyDescent="0.25">
      <c r="B633" s="50"/>
      <c r="E633" s="50"/>
      <c r="F633" s="50"/>
      <c r="G633" s="62"/>
    </row>
    <row r="634" spans="2:7" ht="18" customHeight="1" x14ac:dyDescent="0.25">
      <c r="B634" s="50"/>
      <c r="E634" s="50"/>
      <c r="F634" s="50"/>
      <c r="G634" s="62"/>
    </row>
    <row r="635" spans="2:7" ht="18" customHeight="1" x14ac:dyDescent="0.25">
      <c r="B635" s="50"/>
      <c r="E635" s="50"/>
      <c r="F635" s="50"/>
      <c r="G635" s="62"/>
    </row>
    <row r="636" spans="2:7" ht="18" customHeight="1" x14ac:dyDescent="0.25">
      <c r="B636" s="50"/>
      <c r="E636" s="50"/>
      <c r="F636" s="50"/>
      <c r="G636" s="62"/>
    </row>
    <row r="637" spans="2:7" ht="18" customHeight="1" x14ac:dyDescent="0.25">
      <c r="B637" s="50"/>
      <c r="E637" s="50"/>
      <c r="F637" s="50"/>
      <c r="G637" s="62"/>
    </row>
    <row r="638" spans="2:7" ht="18" customHeight="1" x14ac:dyDescent="0.25">
      <c r="B638" s="50"/>
      <c r="E638" s="50"/>
      <c r="F638" s="50"/>
      <c r="G638" s="62"/>
    </row>
    <row r="639" spans="2:7" ht="18" customHeight="1" x14ac:dyDescent="0.25">
      <c r="B639" s="50"/>
      <c r="E639" s="50"/>
      <c r="F639" s="50"/>
      <c r="G639" s="62"/>
    </row>
    <row r="640" spans="2:7" ht="18" customHeight="1" x14ac:dyDescent="0.25">
      <c r="B640" s="50"/>
      <c r="E640" s="50"/>
      <c r="F640" s="50"/>
      <c r="G640" s="62"/>
    </row>
    <row r="641" spans="2:7" ht="18" customHeight="1" x14ac:dyDescent="0.25">
      <c r="B641" s="50"/>
      <c r="E641" s="50"/>
      <c r="F641" s="50"/>
      <c r="G641" s="62"/>
    </row>
    <row r="642" spans="2:7" ht="18" customHeight="1" x14ac:dyDescent="0.25">
      <c r="B642" s="50"/>
      <c r="E642" s="50"/>
      <c r="F642" s="50"/>
      <c r="G642" s="62"/>
    </row>
    <row r="643" spans="2:7" ht="18" customHeight="1" x14ac:dyDescent="0.25">
      <c r="B643" s="50"/>
      <c r="E643" s="50"/>
      <c r="F643" s="50"/>
      <c r="G643" s="62"/>
    </row>
    <row r="644" spans="2:7" ht="18" customHeight="1" x14ac:dyDescent="0.25">
      <c r="B644" s="50"/>
      <c r="E644" s="50"/>
      <c r="F644" s="50"/>
      <c r="G644" s="62"/>
    </row>
    <row r="645" spans="2:7" ht="18" customHeight="1" x14ac:dyDescent="0.25">
      <c r="B645" s="50"/>
      <c r="E645" s="50"/>
      <c r="F645" s="50"/>
      <c r="G645" s="62"/>
    </row>
    <row r="646" spans="2:7" ht="18" customHeight="1" x14ac:dyDescent="0.25">
      <c r="B646" s="50"/>
      <c r="E646" s="50"/>
      <c r="F646" s="50"/>
      <c r="G646" s="62"/>
    </row>
    <row r="647" spans="2:7" ht="18" customHeight="1" x14ac:dyDescent="0.25">
      <c r="B647" s="50"/>
      <c r="E647" s="50"/>
      <c r="F647" s="50"/>
      <c r="G647" s="62"/>
    </row>
    <row r="648" spans="2:7" ht="18" customHeight="1" x14ac:dyDescent="0.25">
      <c r="B648" s="50"/>
      <c r="E648" s="50"/>
      <c r="F648" s="50"/>
      <c r="G648" s="62"/>
    </row>
    <row r="649" spans="2:7" ht="18" customHeight="1" x14ac:dyDescent="0.25">
      <c r="B649" s="50"/>
      <c r="E649" s="50"/>
      <c r="F649" s="50"/>
      <c r="G649" s="62"/>
    </row>
    <row r="650" spans="2:7" ht="18" customHeight="1" x14ac:dyDescent="0.25">
      <c r="B650" s="50"/>
      <c r="E650" s="50"/>
      <c r="F650" s="50"/>
      <c r="G650" s="62"/>
    </row>
    <row r="651" spans="2:7" ht="18" customHeight="1" x14ac:dyDescent="0.25">
      <c r="B651" s="50"/>
      <c r="E651" s="50"/>
      <c r="F651" s="50"/>
      <c r="G651" s="62"/>
    </row>
    <row r="652" spans="2:7" ht="18" customHeight="1" x14ac:dyDescent="0.25">
      <c r="B652" s="50"/>
      <c r="E652" s="50"/>
      <c r="F652" s="50"/>
      <c r="G652" s="62"/>
    </row>
    <row r="653" spans="2:7" ht="18" customHeight="1" x14ac:dyDescent="0.25">
      <c r="B653" s="50"/>
      <c r="E653" s="50"/>
      <c r="F653" s="50"/>
      <c r="G653" s="62"/>
    </row>
    <row r="654" spans="2:7" ht="18" customHeight="1" x14ac:dyDescent="0.25">
      <c r="B654" s="50"/>
      <c r="E654" s="50"/>
      <c r="F654" s="50"/>
      <c r="G654" s="62"/>
    </row>
    <row r="655" spans="2:7" ht="18" customHeight="1" x14ac:dyDescent="0.25">
      <c r="B655" s="50"/>
      <c r="E655" s="50"/>
      <c r="F655" s="50"/>
      <c r="G655" s="62"/>
    </row>
    <row r="656" spans="2:7" ht="18" customHeight="1" x14ac:dyDescent="0.25">
      <c r="B656" s="50"/>
      <c r="E656" s="50"/>
      <c r="F656" s="50"/>
      <c r="G656" s="62"/>
    </row>
    <row r="657" spans="2:7" ht="18" customHeight="1" x14ac:dyDescent="0.25">
      <c r="B657" s="50"/>
      <c r="E657" s="50"/>
      <c r="F657" s="50"/>
      <c r="G657" s="62"/>
    </row>
    <row r="658" spans="2:7" ht="18" customHeight="1" x14ac:dyDescent="0.25">
      <c r="B658" s="50"/>
      <c r="E658" s="50"/>
      <c r="F658" s="50"/>
      <c r="G658" s="62"/>
    </row>
    <row r="659" spans="2:7" ht="18" customHeight="1" x14ac:dyDescent="0.25">
      <c r="B659" s="50"/>
      <c r="E659" s="50"/>
      <c r="F659" s="50"/>
      <c r="G659" s="62"/>
    </row>
    <row r="660" spans="2:7" ht="18" customHeight="1" x14ac:dyDescent="0.25">
      <c r="B660" s="50"/>
      <c r="E660" s="50"/>
      <c r="F660" s="50"/>
      <c r="G660" s="62"/>
    </row>
    <row r="661" spans="2:7" ht="18" customHeight="1" x14ac:dyDescent="0.25">
      <c r="B661" s="50"/>
      <c r="E661" s="50"/>
      <c r="F661" s="50"/>
      <c r="G661" s="62"/>
    </row>
    <row r="662" spans="2:7" ht="18" customHeight="1" x14ac:dyDescent="0.25">
      <c r="B662" s="50"/>
      <c r="E662" s="50"/>
      <c r="F662" s="50"/>
      <c r="G662" s="62"/>
    </row>
    <row r="663" spans="2:7" ht="18" customHeight="1" x14ac:dyDescent="0.25">
      <c r="B663" s="50"/>
      <c r="E663" s="50"/>
      <c r="F663" s="50"/>
      <c r="G663" s="62"/>
    </row>
    <row r="664" spans="2:7" ht="18" customHeight="1" x14ac:dyDescent="0.25">
      <c r="B664" s="50"/>
      <c r="E664" s="50"/>
      <c r="F664" s="50"/>
      <c r="G664" s="62"/>
    </row>
    <row r="665" spans="2:7" ht="18" customHeight="1" x14ac:dyDescent="0.25">
      <c r="B665" s="50"/>
      <c r="E665" s="50"/>
      <c r="F665" s="50"/>
      <c r="G665" s="62"/>
    </row>
    <row r="666" spans="2:7" ht="18" customHeight="1" x14ac:dyDescent="0.25">
      <c r="B666" s="50"/>
      <c r="E666" s="50"/>
      <c r="F666" s="50"/>
      <c r="G666" s="62"/>
    </row>
    <row r="667" spans="2:7" ht="18" customHeight="1" x14ac:dyDescent="0.25">
      <c r="B667" s="50"/>
      <c r="E667" s="50"/>
      <c r="F667" s="50"/>
      <c r="G667" s="62"/>
    </row>
    <row r="668" spans="2:7" ht="18" customHeight="1" x14ac:dyDescent="0.25">
      <c r="B668" s="50"/>
      <c r="E668" s="50"/>
      <c r="F668" s="50"/>
      <c r="G668" s="62"/>
    </row>
    <row r="669" spans="2:7" ht="18" customHeight="1" x14ac:dyDescent="0.25">
      <c r="B669" s="50"/>
      <c r="E669" s="50"/>
      <c r="F669" s="50"/>
      <c r="G669" s="62"/>
    </row>
    <row r="670" spans="2:7" ht="18" customHeight="1" x14ac:dyDescent="0.25">
      <c r="B670" s="50"/>
      <c r="E670" s="50"/>
      <c r="F670" s="50"/>
      <c r="G670" s="62"/>
    </row>
    <row r="671" spans="2:7" ht="18" customHeight="1" x14ac:dyDescent="0.25">
      <c r="B671" s="50"/>
      <c r="E671" s="50"/>
      <c r="F671" s="50"/>
      <c r="G671" s="62"/>
    </row>
    <row r="672" spans="2:7" ht="18" customHeight="1" x14ac:dyDescent="0.25">
      <c r="B672" s="50"/>
      <c r="E672" s="50"/>
      <c r="F672" s="50"/>
      <c r="G672" s="62"/>
    </row>
    <row r="673" spans="2:7" ht="18" customHeight="1" x14ac:dyDescent="0.25">
      <c r="B673" s="50"/>
      <c r="E673" s="50"/>
      <c r="F673" s="50"/>
      <c r="G673" s="62"/>
    </row>
    <row r="674" spans="2:7" ht="18" customHeight="1" x14ac:dyDescent="0.25">
      <c r="B674" s="50"/>
      <c r="E674" s="50"/>
      <c r="F674" s="50"/>
      <c r="G674" s="62"/>
    </row>
    <row r="675" spans="2:7" ht="18" customHeight="1" x14ac:dyDescent="0.25">
      <c r="B675" s="50"/>
      <c r="E675" s="50"/>
      <c r="F675" s="50"/>
      <c r="G675" s="62"/>
    </row>
    <row r="676" spans="2:7" ht="18" customHeight="1" x14ac:dyDescent="0.25">
      <c r="B676" s="50"/>
      <c r="E676" s="50"/>
      <c r="F676" s="50"/>
      <c r="G676" s="62"/>
    </row>
    <row r="677" spans="2:7" ht="18" customHeight="1" x14ac:dyDescent="0.25">
      <c r="B677" s="50"/>
      <c r="E677" s="50"/>
      <c r="F677" s="50"/>
      <c r="G677" s="62"/>
    </row>
    <row r="678" spans="2:7" ht="18" customHeight="1" x14ac:dyDescent="0.25">
      <c r="B678" s="50"/>
      <c r="E678" s="50"/>
      <c r="F678" s="50"/>
      <c r="G678" s="62"/>
    </row>
    <row r="679" spans="2:7" ht="18" customHeight="1" x14ac:dyDescent="0.25">
      <c r="B679" s="50"/>
      <c r="E679" s="50"/>
      <c r="F679" s="50"/>
      <c r="G679" s="62"/>
    </row>
    <row r="680" spans="2:7" ht="18" customHeight="1" x14ac:dyDescent="0.25">
      <c r="B680" s="50"/>
      <c r="E680" s="50"/>
      <c r="F680" s="50"/>
      <c r="G680" s="62"/>
    </row>
    <row r="681" spans="2:7" ht="18" customHeight="1" x14ac:dyDescent="0.25">
      <c r="B681" s="50"/>
      <c r="E681" s="50"/>
      <c r="F681" s="50"/>
      <c r="G681" s="62"/>
    </row>
    <row r="682" spans="2:7" ht="18" customHeight="1" x14ac:dyDescent="0.25">
      <c r="B682" s="50"/>
      <c r="E682" s="50"/>
      <c r="F682" s="50"/>
      <c r="G682" s="62"/>
    </row>
    <row r="683" spans="2:7" ht="18" customHeight="1" x14ac:dyDescent="0.25">
      <c r="B683" s="50"/>
      <c r="E683" s="50"/>
      <c r="F683" s="50"/>
      <c r="G683" s="62"/>
    </row>
    <row r="684" spans="2:7" ht="18" customHeight="1" x14ac:dyDescent="0.25">
      <c r="B684" s="50"/>
      <c r="E684" s="50"/>
      <c r="F684" s="50"/>
      <c r="G684" s="62"/>
    </row>
    <row r="685" spans="2:7" ht="18" customHeight="1" x14ac:dyDescent="0.25">
      <c r="B685" s="50"/>
      <c r="E685" s="50"/>
      <c r="F685" s="50"/>
      <c r="G685" s="62"/>
    </row>
    <row r="686" spans="2:7" ht="18" customHeight="1" x14ac:dyDescent="0.25">
      <c r="B686" s="50"/>
      <c r="E686" s="50"/>
      <c r="F686" s="50"/>
      <c r="G686" s="62"/>
    </row>
    <row r="687" spans="2:7" ht="18" customHeight="1" x14ac:dyDescent="0.25">
      <c r="B687" s="50"/>
      <c r="E687" s="50"/>
      <c r="F687" s="50"/>
      <c r="G687" s="62"/>
    </row>
    <row r="688" spans="2:7" ht="18" customHeight="1" x14ac:dyDescent="0.25">
      <c r="B688" s="50"/>
      <c r="E688" s="50"/>
      <c r="F688" s="50"/>
      <c r="G688" s="62"/>
    </row>
    <row r="689" spans="2:7" ht="18" customHeight="1" x14ac:dyDescent="0.25">
      <c r="B689" s="50"/>
      <c r="E689" s="50"/>
      <c r="F689" s="50"/>
      <c r="G689" s="62"/>
    </row>
    <row r="690" spans="2:7" ht="18" customHeight="1" x14ac:dyDescent="0.25">
      <c r="B690" s="50"/>
      <c r="E690" s="50"/>
      <c r="F690" s="50"/>
      <c r="G690" s="62"/>
    </row>
    <row r="691" spans="2:7" ht="18" customHeight="1" x14ac:dyDescent="0.25">
      <c r="B691" s="50"/>
      <c r="E691" s="50"/>
      <c r="F691" s="50"/>
      <c r="G691" s="62"/>
    </row>
    <row r="692" spans="2:7" ht="18" customHeight="1" x14ac:dyDescent="0.25">
      <c r="B692" s="50"/>
      <c r="E692" s="50"/>
      <c r="F692" s="50"/>
      <c r="G692" s="62"/>
    </row>
    <row r="693" spans="2:7" ht="18" customHeight="1" x14ac:dyDescent="0.25">
      <c r="B693" s="50"/>
      <c r="E693" s="50"/>
      <c r="F693" s="50"/>
      <c r="G693" s="62"/>
    </row>
    <row r="694" spans="2:7" ht="18" customHeight="1" x14ac:dyDescent="0.25">
      <c r="B694" s="50"/>
      <c r="E694" s="50"/>
      <c r="F694" s="50"/>
      <c r="G694" s="62"/>
    </row>
    <row r="695" spans="2:7" ht="18" customHeight="1" x14ac:dyDescent="0.25">
      <c r="B695" s="50"/>
      <c r="E695" s="50"/>
      <c r="F695" s="50"/>
      <c r="G695" s="62"/>
    </row>
    <row r="696" spans="2:7" ht="18" customHeight="1" x14ac:dyDescent="0.25">
      <c r="B696" s="50"/>
      <c r="E696" s="50"/>
      <c r="F696" s="50"/>
      <c r="G696" s="62"/>
    </row>
    <row r="697" spans="2:7" ht="18" customHeight="1" x14ac:dyDescent="0.25">
      <c r="B697" s="50"/>
      <c r="E697" s="50"/>
      <c r="F697" s="50"/>
      <c r="G697" s="62"/>
    </row>
    <row r="698" spans="2:7" ht="18" customHeight="1" x14ac:dyDescent="0.25">
      <c r="B698" s="50"/>
      <c r="E698" s="50"/>
      <c r="F698" s="50"/>
      <c r="G698" s="62"/>
    </row>
    <row r="699" spans="2:7" ht="18" customHeight="1" x14ac:dyDescent="0.25">
      <c r="B699" s="50"/>
      <c r="E699" s="50"/>
      <c r="F699" s="50"/>
      <c r="G699" s="62"/>
    </row>
    <row r="700" spans="2:7" ht="18" customHeight="1" x14ac:dyDescent="0.25">
      <c r="B700" s="50"/>
      <c r="E700" s="50"/>
      <c r="F700" s="50"/>
      <c r="G700" s="62"/>
    </row>
    <row r="701" spans="2:7" ht="18" customHeight="1" x14ac:dyDescent="0.25">
      <c r="B701" s="50"/>
      <c r="E701" s="50"/>
      <c r="F701" s="50"/>
      <c r="G701" s="62"/>
    </row>
    <row r="702" spans="2:7" ht="18" customHeight="1" x14ac:dyDescent="0.25">
      <c r="B702" s="50"/>
      <c r="E702" s="50"/>
      <c r="F702" s="50"/>
      <c r="G702" s="62"/>
    </row>
    <row r="703" spans="2:7" ht="18" customHeight="1" x14ac:dyDescent="0.25">
      <c r="B703" s="50"/>
      <c r="E703" s="50"/>
      <c r="F703" s="50"/>
      <c r="G703" s="62"/>
    </row>
    <row r="704" spans="2:7" ht="18" customHeight="1" x14ac:dyDescent="0.25">
      <c r="B704" s="50"/>
      <c r="E704" s="50"/>
      <c r="F704" s="50"/>
      <c r="G704" s="62"/>
    </row>
    <row r="705" spans="2:7" ht="18" customHeight="1" x14ac:dyDescent="0.25">
      <c r="B705" s="50"/>
      <c r="E705" s="50"/>
      <c r="F705" s="50"/>
      <c r="G705" s="62"/>
    </row>
    <row r="706" spans="2:7" ht="18" customHeight="1" x14ac:dyDescent="0.25">
      <c r="B706" s="50"/>
      <c r="E706" s="50"/>
      <c r="F706" s="50"/>
      <c r="G706" s="62"/>
    </row>
    <row r="707" spans="2:7" ht="18" customHeight="1" x14ac:dyDescent="0.25">
      <c r="B707" s="50"/>
      <c r="E707" s="50"/>
      <c r="F707" s="50"/>
      <c r="G707" s="62"/>
    </row>
    <row r="708" spans="2:7" ht="18" customHeight="1" x14ac:dyDescent="0.25">
      <c r="B708" s="50"/>
      <c r="E708" s="50"/>
      <c r="F708" s="50"/>
      <c r="G708" s="62"/>
    </row>
    <row r="709" spans="2:7" ht="18" customHeight="1" x14ac:dyDescent="0.25">
      <c r="B709" s="50"/>
      <c r="E709" s="50"/>
      <c r="F709" s="50"/>
      <c r="G709" s="62"/>
    </row>
    <row r="710" spans="2:7" ht="18" customHeight="1" x14ac:dyDescent="0.25">
      <c r="B710" s="50"/>
      <c r="E710" s="50"/>
      <c r="F710" s="50"/>
      <c r="G710" s="62"/>
    </row>
    <row r="711" spans="2:7" ht="18" customHeight="1" x14ac:dyDescent="0.25">
      <c r="B711" s="50"/>
      <c r="E711" s="50"/>
      <c r="F711" s="50"/>
      <c r="G711" s="62"/>
    </row>
    <row r="712" spans="2:7" ht="18" customHeight="1" x14ac:dyDescent="0.25">
      <c r="B712" s="50"/>
      <c r="E712" s="50"/>
      <c r="F712" s="50"/>
      <c r="G712" s="62"/>
    </row>
    <row r="713" spans="2:7" ht="18" customHeight="1" x14ac:dyDescent="0.25">
      <c r="B713" s="50"/>
      <c r="E713" s="50"/>
      <c r="F713" s="50"/>
      <c r="G713" s="62"/>
    </row>
    <row r="714" spans="2:7" ht="18" customHeight="1" x14ac:dyDescent="0.25">
      <c r="B714" s="50"/>
      <c r="E714" s="50"/>
      <c r="F714" s="50"/>
      <c r="G714" s="62"/>
    </row>
    <row r="715" spans="2:7" ht="18" customHeight="1" x14ac:dyDescent="0.25">
      <c r="B715" s="50"/>
      <c r="E715" s="50"/>
      <c r="F715" s="50"/>
      <c r="G715" s="62"/>
    </row>
    <row r="716" spans="2:7" ht="18" customHeight="1" x14ac:dyDescent="0.25">
      <c r="B716" s="50"/>
      <c r="E716" s="50"/>
      <c r="F716" s="50"/>
      <c r="G716" s="62"/>
    </row>
    <row r="717" spans="2:7" ht="18" customHeight="1" x14ac:dyDescent="0.25">
      <c r="B717" s="50"/>
      <c r="E717" s="50"/>
      <c r="F717" s="50"/>
      <c r="G717" s="62"/>
    </row>
    <row r="718" spans="2:7" ht="18" customHeight="1" x14ac:dyDescent="0.25">
      <c r="B718" s="50"/>
      <c r="E718" s="50"/>
      <c r="F718" s="50"/>
      <c r="G718" s="62"/>
    </row>
    <row r="719" spans="2:7" ht="18" customHeight="1" x14ac:dyDescent="0.25">
      <c r="B719" s="50"/>
      <c r="E719" s="50"/>
      <c r="F719" s="50"/>
      <c r="G719" s="62"/>
    </row>
    <row r="720" spans="2:7" ht="18" customHeight="1" x14ac:dyDescent="0.25">
      <c r="B720" s="50"/>
      <c r="E720" s="50"/>
      <c r="F720" s="50"/>
      <c r="G720" s="62"/>
    </row>
    <row r="721" spans="2:7" ht="18" customHeight="1" x14ac:dyDescent="0.25">
      <c r="B721" s="50"/>
      <c r="E721" s="50"/>
      <c r="F721" s="50"/>
      <c r="G721" s="62"/>
    </row>
    <row r="722" spans="2:7" ht="18" customHeight="1" x14ac:dyDescent="0.25">
      <c r="B722" s="50"/>
      <c r="E722" s="50"/>
      <c r="F722" s="50"/>
      <c r="G722" s="62"/>
    </row>
    <row r="723" spans="2:7" ht="18" customHeight="1" x14ac:dyDescent="0.25">
      <c r="B723" s="50"/>
      <c r="E723" s="50"/>
      <c r="F723" s="50"/>
      <c r="G723" s="62"/>
    </row>
    <row r="724" spans="2:7" ht="18" customHeight="1" x14ac:dyDescent="0.25">
      <c r="B724" s="50"/>
      <c r="E724" s="50"/>
      <c r="F724" s="50"/>
      <c r="G724" s="62"/>
    </row>
    <row r="725" spans="2:7" ht="18" customHeight="1" x14ac:dyDescent="0.25">
      <c r="B725" s="50"/>
      <c r="E725" s="50"/>
      <c r="F725" s="50"/>
      <c r="G725" s="62"/>
    </row>
    <row r="726" spans="2:7" ht="18" customHeight="1" x14ac:dyDescent="0.25">
      <c r="B726" s="50"/>
      <c r="E726" s="50"/>
      <c r="F726" s="50"/>
      <c r="G726" s="62"/>
    </row>
    <row r="727" spans="2:7" ht="18" customHeight="1" x14ac:dyDescent="0.25">
      <c r="B727" s="50"/>
      <c r="E727" s="50"/>
      <c r="F727" s="50"/>
      <c r="G727" s="62"/>
    </row>
    <row r="728" spans="2:7" ht="18" customHeight="1" x14ac:dyDescent="0.25">
      <c r="B728" s="50"/>
      <c r="E728" s="50"/>
      <c r="F728" s="50"/>
      <c r="G728" s="62"/>
    </row>
    <row r="729" spans="2:7" ht="18" customHeight="1" x14ac:dyDescent="0.25">
      <c r="B729" s="50"/>
      <c r="E729" s="50"/>
      <c r="F729" s="50"/>
      <c r="G729" s="62"/>
    </row>
    <row r="730" spans="2:7" ht="18" customHeight="1" x14ac:dyDescent="0.25">
      <c r="B730" s="50"/>
      <c r="E730" s="50"/>
      <c r="F730" s="50"/>
      <c r="G730" s="62"/>
    </row>
    <row r="731" spans="2:7" ht="18" customHeight="1" x14ac:dyDescent="0.25">
      <c r="B731" s="50"/>
      <c r="E731" s="50"/>
      <c r="F731" s="50"/>
      <c r="G731" s="62"/>
    </row>
    <row r="732" spans="2:7" ht="18" customHeight="1" x14ac:dyDescent="0.25">
      <c r="B732" s="50"/>
      <c r="E732" s="50"/>
      <c r="F732" s="50"/>
      <c r="G732" s="62"/>
    </row>
    <row r="733" spans="2:7" ht="18" customHeight="1" x14ac:dyDescent="0.25">
      <c r="B733" s="50"/>
      <c r="E733" s="50"/>
      <c r="F733" s="50"/>
      <c r="G733" s="62"/>
    </row>
    <row r="734" spans="2:7" ht="18" customHeight="1" x14ac:dyDescent="0.25">
      <c r="B734" s="50"/>
      <c r="E734" s="50"/>
      <c r="F734" s="50"/>
      <c r="G734" s="62"/>
    </row>
    <row r="735" spans="2:7" ht="18" customHeight="1" x14ac:dyDescent="0.25">
      <c r="B735" s="50"/>
      <c r="E735" s="50"/>
      <c r="F735" s="50"/>
      <c r="G735" s="62"/>
    </row>
    <row r="736" spans="2:7" ht="18" customHeight="1" x14ac:dyDescent="0.25">
      <c r="B736" s="50"/>
      <c r="E736" s="50"/>
      <c r="F736" s="50"/>
      <c r="G736" s="62"/>
    </row>
    <row r="737" spans="2:7" ht="18" customHeight="1" x14ac:dyDescent="0.25">
      <c r="B737" s="50"/>
      <c r="E737" s="50"/>
      <c r="F737" s="50"/>
      <c r="G737" s="62"/>
    </row>
    <row r="738" spans="2:7" ht="18" customHeight="1" x14ac:dyDescent="0.25">
      <c r="B738" s="50"/>
      <c r="E738" s="50"/>
      <c r="F738" s="50"/>
      <c r="G738" s="62"/>
    </row>
    <row r="739" spans="2:7" ht="18" customHeight="1" x14ac:dyDescent="0.25">
      <c r="B739" s="50"/>
      <c r="E739" s="50"/>
      <c r="F739" s="50"/>
      <c r="G739" s="62"/>
    </row>
    <row r="740" spans="2:7" ht="18" customHeight="1" x14ac:dyDescent="0.25">
      <c r="B740" s="50"/>
      <c r="E740" s="50"/>
      <c r="F740" s="50"/>
      <c r="G740" s="62"/>
    </row>
    <row r="741" spans="2:7" ht="18" customHeight="1" x14ac:dyDescent="0.25">
      <c r="B741" s="50"/>
      <c r="E741" s="50"/>
      <c r="F741" s="50"/>
      <c r="G741" s="62"/>
    </row>
    <row r="742" spans="2:7" ht="18" customHeight="1" x14ac:dyDescent="0.25">
      <c r="B742" s="50"/>
      <c r="E742" s="50"/>
      <c r="F742" s="50"/>
      <c r="G742" s="62"/>
    </row>
    <row r="743" spans="2:7" ht="18" customHeight="1" x14ac:dyDescent="0.25">
      <c r="B743" s="50"/>
      <c r="E743" s="50"/>
      <c r="F743" s="50"/>
      <c r="G743" s="62"/>
    </row>
    <row r="744" spans="2:7" ht="18" customHeight="1" x14ac:dyDescent="0.25">
      <c r="B744" s="50"/>
      <c r="E744" s="50"/>
      <c r="F744" s="50"/>
      <c r="G744" s="62"/>
    </row>
    <row r="745" spans="2:7" ht="18" customHeight="1" x14ac:dyDescent="0.25">
      <c r="B745" s="50"/>
      <c r="E745" s="50"/>
      <c r="F745" s="50"/>
      <c r="G745" s="62"/>
    </row>
    <row r="746" spans="2:7" ht="18" customHeight="1" x14ac:dyDescent="0.25">
      <c r="B746" s="50"/>
      <c r="E746" s="50"/>
      <c r="F746" s="50"/>
      <c r="G746" s="62"/>
    </row>
    <row r="747" spans="2:7" ht="18" customHeight="1" x14ac:dyDescent="0.25">
      <c r="B747" s="50"/>
      <c r="E747" s="50"/>
      <c r="F747" s="50"/>
      <c r="G747" s="62"/>
    </row>
    <row r="748" spans="2:7" ht="18" customHeight="1" x14ac:dyDescent="0.25">
      <c r="B748" s="50"/>
      <c r="E748" s="50"/>
      <c r="F748" s="50"/>
      <c r="G748" s="62"/>
    </row>
    <row r="749" spans="2:7" ht="18" customHeight="1" x14ac:dyDescent="0.25">
      <c r="B749" s="50"/>
      <c r="E749" s="50"/>
      <c r="F749" s="50"/>
      <c r="G749" s="62"/>
    </row>
    <row r="750" spans="2:7" ht="18" customHeight="1" x14ac:dyDescent="0.25">
      <c r="B750" s="50"/>
      <c r="E750" s="50"/>
      <c r="F750" s="50"/>
      <c r="G750" s="62"/>
    </row>
    <row r="751" spans="2:7" ht="18" customHeight="1" x14ac:dyDescent="0.25">
      <c r="B751" s="50"/>
      <c r="E751" s="50"/>
      <c r="F751" s="50"/>
      <c r="G751" s="62"/>
    </row>
    <row r="752" spans="2:7" ht="18" customHeight="1" x14ac:dyDescent="0.25">
      <c r="B752" s="50"/>
      <c r="E752" s="50"/>
      <c r="F752" s="50"/>
      <c r="G752" s="62"/>
    </row>
    <row r="753" spans="2:7" ht="18" customHeight="1" x14ac:dyDescent="0.25">
      <c r="B753" s="50"/>
      <c r="E753" s="50"/>
      <c r="F753" s="50"/>
      <c r="G753" s="62"/>
    </row>
    <row r="754" spans="2:7" ht="18" customHeight="1" x14ac:dyDescent="0.25">
      <c r="B754" s="50"/>
      <c r="E754" s="50"/>
      <c r="F754" s="50"/>
      <c r="G754" s="62"/>
    </row>
    <row r="755" spans="2:7" ht="18" customHeight="1" x14ac:dyDescent="0.25">
      <c r="B755" s="50"/>
      <c r="E755" s="50"/>
      <c r="F755" s="50"/>
      <c r="G755" s="62"/>
    </row>
    <row r="756" spans="2:7" ht="18" customHeight="1" x14ac:dyDescent="0.25">
      <c r="B756" s="50"/>
      <c r="E756" s="50"/>
      <c r="F756" s="50"/>
      <c r="G756" s="62"/>
    </row>
    <row r="757" spans="2:7" ht="18" customHeight="1" x14ac:dyDescent="0.25">
      <c r="B757" s="50"/>
      <c r="E757" s="50"/>
      <c r="F757" s="50"/>
      <c r="G757" s="62"/>
    </row>
    <row r="758" spans="2:7" ht="18" customHeight="1" x14ac:dyDescent="0.25">
      <c r="B758" s="50"/>
      <c r="E758" s="50"/>
      <c r="F758" s="50"/>
      <c r="G758" s="62"/>
    </row>
    <row r="759" spans="2:7" ht="18" customHeight="1" x14ac:dyDescent="0.25">
      <c r="B759" s="50"/>
      <c r="E759" s="50"/>
      <c r="F759" s="50"/>
      <c r="G759" s="62"/>
    </row>
    <row r="760" spans="2:7" ht="18" customHeight="1" x14ac:dyDescent="0.25">
      <c r="B760" s="50"/>
      <c r="E760" s="50"/>
      <c r="F760" s="50"/>
      <c r="G760" s="62"/>
    </row>
    <row r="761" spans="2:7" ht="18" customHeight="1" x14ac:dyDescent="0.25">
      <c r="B761" s="50"/>
      <c r="E761" s="50"/>
      <c r="F761" s="50"/>
      <c r="G761" s="62"/>
    </row>
    <row r="762" spans="2:7" ht="18" customHeight="1" x14ac:dyDescent="0.25">
      <c r="B762" s="50"/>
      <c r="E762" s="50"/>
      <c r="F762" s="50"/>
      <c r="G762" s="62"/>
    </row>
    <row r="763" spans="2:7" ht="18" customHeight="1" x14ac:dyDescent="0.25">
      <c r="B763" s="50"/>
      <c r="E763" s="50"/>
      <c r="F763" s="50"/>
      <c r="G763" s="62"/>
    </row>
    <row r="764" spans="2:7" ht="18" customHeight="1" x14ac:dyDescent="0.25">
      <c r="B764" s="50"/>
      <c r="E764" s="50"/>
      <c r="F764" s="50"/>
      <c r="G764" s="62"/>
    </row>
    <row r="765" spans="2:7" ht="18" customHeight="1" x14ac:dyDescent="0.25">
      <c r="B765" s="50"/>
      <c r="E765" s="50"/>
      <c r="F765" s="50"/>
      <c r="G765" s="62"/>
    </row>
    <row r="766" spans="2:7" ht="18" customHeight="1" x14ac:dyDescent="0.25">
      <c r="B766" s="50"/>
      <c r="E766" s="50"/>
      <c r="F766" s="50"/>
      <c r="G766" s="62"/>
    </row>
    <row r="767" spans="2:7" ht="18" customHeight="1" x14ac:dyDescent="0.25">
      <c r="B767" s="50"/>
      <c r="E767" s="50"/>
      <c r="F767" s="50"/>
      <c r="G767" s="62"/>
    </row>
    <row r="768" spans="2:7" ht="18" customHeight="1" x14ac:dyDescent="0.25">
      <c r="B768" s="50"/>
      <c r="E768" s="50"/>
      <c r="F768" s="50"/>
      <c r="G768" s="62"/>
    </row>
    <row r="769" spans="2:7" ht="18" customHeight="1" x14ac:dyDescent="0.25">
      <c r="B769" s="50"/>
      <c r="E769" s="50"/>
      <c r="F769" s="50"/>
      <c r="G769" s="62"/>
    </row>
    <row r="770" spans="2:7" ht="18" customHeight="1" x14ac:dyDescent="0.25">
      <c r="B770" s="50"/>
      <c r="E770" s="50"/>
      <c r="F770" s="50"/>
      <c r="G770" s="62"/>
    </row>
    <row r="771" spans="2:7" ht="18" customHeight="1" x14ac:dyDescent="0.25">
      <c r="B771" s="50"/>
      <c r="E771" s="50"/>
      <c r="F771" s="50"/>
      <c r="G771" s="62"/>
    </row>
    <row r="772" spans="2:7" ht="18" customHeight="1" x14ac:dyDescent="0.25">
      <c r="B772" s="50"/>
      <c r="E772" s="50"/>
      <c r="F772" s="50"/>
      <c r="G772" s="62"/>
    </row>
    <row r="773" spans="2:7" ht="18" customHeight="1" x14ac:dyDescent="0.25">
      <c r="B773" s="50"/>
      <c r="E773" s="50"/>
      <c r="F773" s="50"/>
      <c r="G773" s="62"/>
    </row>
    <row r="774" spans="2:7" ht="18" customHeight="1" x14ac:dyDescent="0.25">
      <c r="B774" s="50"/>
      <c r="E774" s="50"/>
      <c r="F774" s="50"/>
      <c r="G774" s="62"/>
    </row>
    <row r="775" spans="2:7" ht="18" customHeight="1" x14ac:dyDescent="0.25">
      <c r="B775" s="50"/>
      <c r="E775" s="50"/>
      <c r="F775" s="50"/>
      <c r="G775" s="62"/>
    </row>
    <row r="776" spans="2:7" ht="18" customHeight="1" x14ac:dyDescent="0.25">
      <c r="B776" s="50"/>
      <c r="E776" s="50"/>
      <c r="F776" s="50"/>
      <c r="G776" s="62"/>
    </row>
    <row r="777" spans="2:7" ht="18" customHeight="1" x14ac:dyDescent="0.25">
      <c r="B777" s="50"/>
      <c r="E777" s="50"/>
      <c r="F777" s="50"/>
      <c r="G777" s="62"/>
    </row>
    <row r="778" spans="2:7" ht="18" customHeight="1" x14ac:dyDescent="0.25">
      <c r="B778" s="50"/>
      <c r="E778" s="50"/>
      <c r="F778" s="50"/>
      <c r="G778" s="62"/>
    </row>
    <row r="779" spans="2:7" ht="18" customHeight="1" x14ac:dyDescent="0.25">
      <c r="B779" s="50"/>
      <c r="E779" s="50"/>
      <c r="F779" s="50"/>
      <c r="G779" s="62"/>
    </row>
    <row r="780" spans="2:7" ht="18" customHeight="1" x14ac:dyDescent="0.25">
      <c r="B780" s="50"/>
      <c r="E780" s="50"/>
      <c r="F780" s="50"/>
      <c r="G780" s="62"/>
    </row>
    <row r="781" spans="2:7" ht="18" customHeight="1" x14ac:dyDescent="0.25">
      <c r="B781" s="50"/>
      <c r="E781" s="50"/>
      <c r="F781" s="50"/>
      <c r="G781" s="62"/>
    </row>
    <row r="782" spans="2:7" ht="18" customHeight="1" x14ac:dyDescent="0.25">
      <c r="B782" s="50"/>
      <c r="E782" s="50"/>
      <c r="F782" s="50"/>
      <c r="G782" s="62"/>
    </row>
    <row r="783" spans="2:7" ht="18" customHeight="1" x14ac:dyDescent="0.25">
      <c r="B783" s="50"/>
      <c r="E783" s="50"/>
      <c r="F783" s="50"/>
      <c r="G783" s="62"/>
    </row>
    <row r="784" spans="2:7" ht="18" customHeight="1" x14ac:dyDescent="0.25">
      <c r="B784" s="50"/>
      <c r="E784" s="50"/>
      <c r="F784" s="50"/>
      <c r="G784" s="62"/>
    </row>
    <row r="785" spans="2:7" ht="18" customHeight="1" x14ac:dyDescent="0.25">
      <c r="B785" s="50"/>
      <c r="E785" s="50"/>
      <c r="F785" s="50"/>
      <c r="G785" s="62"/>
    </row>
    <row r="786" spans="2:7" ht="18" customHeight="1" x14ac:dyDescent="0.25">
      <c r="B786" s="50"/>
      <c r="E786" s="50"/>
      <c r="F786" s="50"/>
      <c r="G786" s="62"/>
    </row>
    <row r="787" spans="2:7" ht="18" customHeight="1" x14ac:dyDescent="0.25">
      <c r="B787" s="50"/>
      <c r="E787" s="50"/>
      <c r="F787" s="50"/>
      <c r="G787" s="62"/>
    </row>
    <row r="788" spans="2:7" ht="18" customHeight="1" x14ac:dyDescent="0.25">
      <c r="B788" s="50"/>
      <c r="E788" s="50"/>
      <c r="F788" s="50"/>
      <c r="G788" s="62"/>
    </row>
    <row r="789" spans="2:7" ht="18" customHeight="1" x14ac:dyDescent="0.25">
      <c r="B789" s="50"/>
      <c r="E789" s="50"/>
      <c r="F789" s="50"/>
      <c r="G789" s="62"/>
    </row>
    <row r="790" spans="2:7" ht="18" customHeight="1" x14ac:dyDescent="0.25">
      <c r="B790" s="50"/>
      <c r="E790" s="50"/>
      <c r="F790" s="50"/>
      <c r="G790" s="62"/>
    </row>
    <row r="791" spans="2:7" ht="18" customHeight="1" x14ac:dyDescent="0.25">
      <c r="B791" s="50"/>
      <c r="E791" s="50"/>
      <c r="F791" s="50"/>
      <c r="G791" s="62"/>
    </row>
    <row r="792" spans="2:7" ht="18" customHeight="1" x14ac:dyDescent="0.25">
      <c r="B792" s="50"/>
      <c r="E792" s="50"/>
      <c r="F792" s="50"/>
      <c r="G792" s="62"/>
    </row>
    <row r="793" spans="2:7" ht="18" customHeight="1" x14ac:dyDescent="0.25">
      <c r="B793" s="50"/>
      <c r="E793" s="50"/>
      <c r="F793" s="50"/>
      <c r="G793" s="62"/>
    </row>
    <row r="794" spans="2:7" ht="18" customHeight="1" x14ac:dyDescent="0.25">
      <c r="B794" s="50"/>
      <c r="E794" s="50"/>
      <c r="F794" s="50"/>
      <c r="G794" s="62"/>
    </row>
    <row r="795" spans="2:7" ht="18" customHeight="1" x14ac:dyDescent="0.25">
      <c r="B795" s="50"/>
      <c r="E795" s="50"/>
      <c r="F795" s="50"/>
      <c r="G795" s="62"/>
    </row>
    <row r="796" spans="2:7" ht="18" customHeight="1" x14ac:dyDescent="0.25">
      <c r="B796" s="50"/>
      <c r="E796" s="50"/>
      <c r="F796" s="50"/>
      <c r="G796" s="62"/>
    </row>
    <row r="797" spans="2:7" ht="18" customHeight="1" x14ac:dyDescent="0.25">
      <c r="B797" s="50"/>
      <c r="E797" s="50"/>
      <c r="F797" s="50"/>
      <c r="G797" s="62"/>
    </row>
    <row r="798" spans="2:7" ht="18" customHeight="1" x14ac:dyDescent="0.25">
      <c r="B798" s="50"/>
      <c r="E798" s="50"/>
      <c r="F798" s="50"/>
      <c r="G798" s="62"/>
    </row>
    <row r="799" spans="2:7" ht="18" customHeight="1" x14ac:dyDescent="0.25">
      <c r="B799" s="50"/>
      <c r="E799" s="50"/>
      <c r="F799" s="50"/>
      <c r="G799" s="62"/>
    </row>
    <row r="800" spans="2:7" ht="18" customHeight="1" x14ac:dyDescent="0.25">
      <c r="B800" s="50"/>
      <c r="E800" s="50"/>
      <c r="F800" s="50"/>
      <c r="G800" s="62"/>
    </row>
    <row r="801" spans="2:7" ht="18" customHeight="1" x14ac:dyDescent="0.25">
      <c r="B801" s="50"/>
      <c r="E801" s="50"/>
      <c r="F801" s="50"/>
      <c r="G801" s="62"/>
    </row>
    <row r="802" spans="2:7" ht="18" customHeight="1" x14ac:dyDescent="0.25">
      <c r="B802" s="50"/>
      <c r="E802" s="50"/>
      <c r="F802" s="50"/>
      <c r="G802" s="62"/>
    </row>
    <row r="803" spans="2:7" ht="18" customHeight="1" x14ac:dyDescent="0.25">
      <c r="B803" s="50"/>
      <c r="E803" s="50"/>
      <c r="F803" s="50"/>
      <c r="G803" s="62"/>
    </row>
    <row r="804" spans="2:7" ht="18" customHeight="1" x14ac:dyDescent="0.25">
      <c r="B804" s="50"/>
      <c r="E804" s="50"/>
      <c r="F804" s="50"/>
      <c r="G804" s="62"/>
    </row>
    <row r="805" spans="2:7" ht="18" customHeight="1" x14ac:dyDescent="0.25">
      <c r="B805" s="50"/>
      <c r="E805" s="50"/>
      <c r="F805" s="50"/>
      <c r="G805" s="62"/>
    </row>
    <row r="806" spans="2:7" ht="18" customHeight="1" x14ac:dyDescent="0.25">
      <c r="B806" s="50"/>
      <c r="E806" s="50"/>
      <c r="F806" s="50"/>
      <c r="G806" s="62"/>
    </row>
    <row r="807" spans="2:7" ht="18" customHeight="1" x14ac:dyDescent="0.25">
      <c r="B807" s="50"/>
      <c r="E807" s="50"/>
      <c r="F807" s="50"/>
      <c r="G807" s="62"/>
    </row>
    <row r="808" spans="2:7" ht="18" customHeight="1" x14ac:dyDescent="0.25">
      <c r="B808" s="50"/>
      <c r="E808" s="50"/>
      <c r="F808" s="50"/>
      <c r="G808" s="62"/>
    </row>
    <row r="809" spans="2:7" ht="18" customHeight="1" x14ac:dyDescent="0.25">
      <c r="B809" s="50"/>
      <c r="E809" s="50"/>
      <c r="F809" s="50"/>
      <c r="G809" s="62"/>
    </row>
    <row r="810" spans="2:7" ht="18" customHeight="1" x14ac:dyDescent="0.25">
      <c r="B810" s="50"/>
      <c r="E810" s="50"/>
      <c r="F810" s="50"/>
      <c r="G810" s="62"/>
    </row>
    <row r="811" spans="2:7" ht="18" customHeight="1" x14ac:dyDescent="0.25">
      <c r="B811" s="50"/>
      <c r="E811" s="50"/>
      <c r="F811" s="50"/>
      <c r="G811" s="62"/>
    </row>
    <row r="812" spans="2:7" ht="18" customHeight="1" x14ac:dyDescent="0.25">
      <c r="B812" s="50"/>
      <c r="E812" s="50"/>
      <c r="F812" s="50"/>
      <c r="G812" s="62"/>
    </row>
    <row r="813" spans="2:7" ht="18" customHeight="1" x14ac:dyDescent="0.25">
      <c r="B813" s="50"/>
      <c r="E813" s="50"/>
      <c r="F813" s="50"/>
      <c r="G813" s="62"/>
    </row>
    <row r="814" spans="2:7" ht="18" customHeight="1" x14ac:dyDescent="0.25">
      <c r="B814" s="50"/>
      <c r="E814" s="50"/>
      <c r="F814" s="50"/>
      <c r="G814" s="62"/>
    </row>
    <row r="815" spans="2:7" ht="18" customHeight="1" x14ac:dyDescent="0.25">
      <c r="B815" s="50"/>
      <c r="E815" s="50"/>
      <c r="F815" s="50"/>
      <c r="G815" s="62"/>
    </row>
    <row r="816" spans="2:7" ht="18" customHeight="1" x14ac:dyDescent="0.25">
      <c r="B816" s="50"/>
      <c r="E816" s="50"/>
      <c r="F816" s="50"/>
      <c r="G816" s="62"/>
    </row>
    <row r="817" spans="2:7" ht="18" customHeight="1" x14ac:dyDescent="0.25">
      <c r="B817" s="50"/>
      <c r="E817" s="50"/>
      <c r="F817" s="50"/>
      <c r="G817" s="62"/>
    </row>
    <row r="818" spans="2:7" ht="18" customHeight="1" x14ac:dyDescent="0.25">
      <c r="B818" s="50"/>
      <c r="E818" s="50"/>
      <c r="F818" s="50"/>
      <c r="G818" s="62"/>
    </row>
    <row r="819" spans="2:7" ht="18" customHeight="1" x14ac:dyDescent="0.25">
      <c r="B819" s="50"/>
      <c r="E819" s="50"/>
      <c r="F819" s="50"/>
      <c r="G819" s="62"/>
    </row>
    <row r="820" spans="2:7" ht="18" customHeight="1" x14ac:dyDescent="0.25">
      <c r="B820" s="50"/>
      <c r="E820" s="50"/>
      <c r="F820" s="50"/>
      <c r="G820" s="62"/>
    </row>
    <row r="821" spans="2:7" ht="18" customHeight="1" x14ac:dyDescent="0.25">
      <c r="B821" s="50"/>
      <c r="E821" s="50"/>
      <c r="F821" s="50"/>
      <c r="G821" s="62"/>
    </row>
    <row r="822" spans="2:7" ht="18" customHeight="1" x14ac:dyDescent="0.25">
      <c r="B822" s="50"/>
      <c r="E822" s="50"/>
      <c r="F822" s="50"/>
      <c r="G822" s="62"/>
    </row>
    <row r="823" spans="2:7" ht="18" customHeight="1" x14ac:dyDescent="0.25">
      <c r="B823" s="50"/>
      <c r="E823" s="50"/>
      <c r="F823" s="50"/>
      <c r="G823" s="62"/>
    </row>
    <row r="824" spans="2:7" ht="18" customHeight="1" x14ac:dyDescent="0.25">
      <c r="B824" s="50"/>
      <c r="E824" s="50"/>
      <c r="F824" s="50"/>
      <c r="G824" s="62"/>
    </row>
    <row r="825" spans="2:7" ht="18" customHeight="1" x14ac:dyDescent="0.25">
      <c r="B825" s="50"/>
      <c r="E825" s="50"/>
      <c r="F825" s="50"/>
      <c r="G825" s="62"/>
    </row>
    <row r="826" spans="2:7" ht="18" customHeight="1" x14ac:dyDescent="0.25">
      <c r="B826" s="50"/>
      <c r="E826" s="50"/>
      <c r="F826" s="50"/>
      <c r="G826" s="62"/>
    </row>
    <row r="827" spans="2:7" ht="18" customHeight="1" x14ac:dyDescent="0.25">
      <c r="B827" s="50"/>
      <c r="E827" s="50"/>
      <c r="F827" s="50"/>
      <c r="G827" s="62"/>
    </row>
    <row r="828" spans="2:7" ht="18" customHeight="1" x14ac:dyDescent="0.25">
      <c r="B828" s="50"/>
      <c r="E828" s="50"/>
      <c r="F828" s="50"/>
      <c r="G828" s="62"/>
    </row>
    <row r="829" spans="2:7" ht="18" customHeight="1" x14ac:dyDescent="0.25">
      <c r="B829" s="50"/>
      <c r="E829" s="50"/>
      <c r="F829" s="50"/>
      <c r="G829" s="62"/>
    </row>
    <row r="830" spans="2:7" ht="18" customHeight="1" x14ac:dyDescent="0.25">
      <c r="B830" s="50"/>
      <c r="E830" s="50"/>
      <c r="F830" s="50"/>
      <c r="G830" s="62"/>
    </row>
    <row r="831" spans="2:7" ht="18" customHeight="1" x14ac:dyDescent="0.25">
      <c r="B831" s="50"/>
      <c r="E831" s="50"/>
      <c r="F831" s="50"/>
      <c r="G831" s="62"/>
    </row>
    <row r="832" spans="2:7" ht="18" customHeight="1" x14ac:dyDescent="0.25">
      <c r="B832" s="50"/>
      <c r="E832" s="50"/>
      <c r="F832" s="50"/>
      <c r="G832" s="62"/>
    </row>
    <row r="833" spans="2:7" ht="18" customHeight="1" x14ac:dyDescent="0.25">
      <c r="B833" s="50"/>
      <c r="E833" s="50"/>
      <c r="F833" s="50"/>
      <c r="G833" s="62"/>
    </row>
    <row r="834" spans="2:7" ht="18" customHeight="1" x14ac:dyDescent="0.25">
      <c r="B834" s="50"/>
      <c r="E834" s="50"/>
      <c r="F834" s="50"/>
      <c r="G834" s="62"/>
    </row>
    <row r="835" spans="2:7" ht="18" customHeight="1" x14ac:dyDescent="0.25">
      <c r="B835" s="50"/>
      <c r="E835" s="50"/>
      <c r="F835" s="50"/>
      <c r="G835" s="62"/>
    </row>
    <row r="836" spans="2:7" ht="18" customHeight="1" x14ac:dyDescent="0.25">
      <c r="B836" s="50"/>
      <c r="E836" s="50"/>
      <c r="F836" s="50"/>
      <c r="G836" s="62"/>
    </row>
    <row r="837" spans="2:7" ht="18" customHeight="1" x14ac:dyDescent="0.25">
      <c r="B837" s="50"/>
      <c r="E837" s="50"/>
      <c r="F837" s="50"/>
      <c r="G837" s="62"/>
    </row>
    <row r="838" spans="2:7" ht="18" customHeight="1" x14ac:dyDescent="0.25">
      <c r="B838" s="50"/>
      <c r="E838" s="50"/>
      <c r="F838" s="50"/>
      <c r="G838" s="62"/>
    </row>
    <row r="839" spans="2:7" ht="18" customHeight="1" x14ac:dyDescent="0.25">
      <c r="B839" s="50"/>
      <c r="E839" s="50"/>
      <c r="F839" s="50"/>
      <c r="G839" s="62"/>
    </row>
    <row r="840" spans="2:7" ht="18" customHeight="1" x14ac:dyDescent="0.25">
      <c r="B840" s="50"/>
      <c r="E840" s="50"/>
      <c r="F840" s="50"/>
      <c r="G840" s="62"/>
    </row>
    <row r="841" spans="2:7" ht="18" customHeight="1" x14ac:dyDescent="0.25">
      <c r="B841" s="50"/>
      <c r="E841" s="50"/>
      <c r="F841" s="50"/>
      <c r="G841" s="62"/>
    </row>
    <row r="842" spans="2:7" ht="18" customHeight="1" x14ac:dyDescent="0.25">
      <c r="B842" s="50"/>
      <c r="E842" s="50"/>
      <c r="F842" s="50"/>
      <c r="G842" s="62"/>
    </row>
    <row r="843" spans="2:7" ht="18" customHeight="1" x14ac:dyDescent="0.25">
      <c r="B843" s="50"/>
      <c r="E843" s="50"/>
      <c r="F843" s="50"/>
      <c r="G843" s="62"/>
    </row>
    <row r="844" spans="2:7" ht="18" customHeight="1" x14ac:dyDescent="0.25">
      <c r="B844" s="50"/>
      <c r="E844" s="50"/>
      <c r="F844" s="50"/>
      <c r="G844" s="62"/>
    </row>
    <row r="845" spans="2:7" ht="18" customHeight="1" x14ac:dyDescent="0.25">
      <c r="B845" s="50"/>
      <c r="E845" s="50"/>
      <c r="F845" s="50"/>
      <c r="G845" s="62"/>
    </row>
    <row r="846" spans="2:7" ht="18" customHeight="1" x14ac:dyDescent="0.25">
      <c r="B846" s="50"/>
      <c r="E846" s="50"/>
      <c r="F846" s="50"/>
      <c r="G846" s="62"/>
    </row>
    <row r="847" spans="2:7" ht="18" customHeight="1" x14ac:dyDescent="0.25">
      <c r="B847" s="50"/>
      <c r="E847" s="50"/>
      <c r="F847" s="50"/>
      <c r="G847" s="62"/>
    </row>
    <row r="848" spans="2:7" ht="18" customHeight="1" x14ac:dyDescent="0.25">
      <c r="B848" s="50"/>
      <c r="E848" s="50"/>
      <c r="F848" s="50"/>
      <c r="G848" s="62"/>
    </row>
    <row r="849" spans="2:7" ht="18" customHeight="1" x14ac:dyDescent="0.25">
      <c r="B849" s="50"/>
      <c r="E849" s="50"/>
      <c r="F849" s="50"/>
      <c r="G849" s="62"/>
    </row>
    <row r="850" spans="2:7" ht="18" customHeight="1" x14ac:dyDescent="0.25">
      <c r="B850" s="50"/>
      <c r="E850" s="50"/>
      <c r="F850" s="50"/>
      <c r="G850" s="62"/>
    </row>
    <row r="851" spans="2:7" ht="18" customHeight="1" x14ac:dyDescent="0.25">
      <c r="B851" s="50"/>
      <c r="E851" s="50"/>
      <c r="F851" s="50"/>
      <c r="G851" s="62"/>
    </row>
    <row r="852" spans="2:7" ht="18" customHeight="1" x14ac:dyDescent="0.25">
      <c r="B852" s="50"/>
      <c r="E852" s="50"/>
      <c r="F852" s="50"/>
      <c r="G852" s="62"/>
    </row>
    <row r="853" spans="2:7" ht="18" customHeight="1" x14ac:dyDescent="0.25">
      <c r="B853" s="50"/>
      <c r="E853" s="50"/>
      <c r="F853" s="50"/>
      <c r="G853" s="62"/>
    </row>
    <row r="854" spans="2:7" ht="18" customHeight="1" x14ac:dyDescent="0.25">
      <c r="B854" s="50"/>
      <c r="E854" s="50"/>
      <c r="F854" s="50"/>
      <c r="G854" s="62"/>
    </row>
    <row r="855" spans="2:7" ht="18" customHeight="1" x14ac:dyDescent="0.25">
      <c r="B855" s="50"/>
      <c r="E855" s="50"/>
      <c r="F855" s="50"/>
      <c r="G855" s="62"/>
    </row>
    <row r="856" spans="2:7" ht="18" customHeight="1" x14ac:dyDescent="0.25">
      <c r="B856" s="50"/>
      <c r="E856" s="50"/>
      <c r="F856" s="50"/>
      <c r="G856" s="62"/>
    </row>
    <row r="857" spans="2:7" ht="18" customHeight="1" x14ac:dyDescent="0.25">
      <c r="B857" s="50"/>
      <c r="E857" s="50"/>
      <c r="F857" s="50"/>
      <c r="G857" s="62"/>
    </row>
    <row r="858" spans="2:7" ht="18" customHeight="1" x14ac:dyDescent="0.25">
      <c r="B858" s="50"/>
      <c r="E858" s="50"/>
      <c r="F858" s="50"/>
      <c r="G858" s="62"/>
    </row>
    <row r="859" spans="2:7" ht="18" customHeight="1" x14ac:dyDescent="0.25">
      <c r="B859" s="50"/>
      <c r="E859" s="50"/>
      <c r="F859" s="50"/>
      <c r="G859" s="62"/>
    </row>
    <row r="860" spans="2:7" ht="18" customHeight="1" x14ac:dyDescent="0.25">
      <c r="B860" s="50"/>
      <c r="E860" s="50"/>
      <c r="F860" s="50"/>
      <c r="G860" s="62"/>
    </row>
    <row r="861" spans="2:7" ht="18" customHeight="1" x14ac:dyDescent="0.25">
      <c r="B861" s="50"/>
      <c r="E861" s="50"/>
      <c r="F861" s="50"/>
      <c r="G861" s="62"/>
    </row>
    <row r="862" spans="2:7" ht="18" customHeight="1" x14ac:dyDescent="0.25">
      <c r="B862" s="50"/>
      <c r="E862" s="50"/>
      <c r="F862" s="50"/>
      <c r="G862" s="62"/>
    </row>
    <row r="863" spans="2:7" ht="18" customHeight="1" x14ac:dyDescent="0.25">
      <c r="B863" s="50"/>
      <c r="E863" s="50"/>
      <c r="F863" s="50"/>
      <c r="G863" s="62"/>
    </row>
    <row r="864" spans="2:7" ht="18" customHeight="1" x14ac:dyDescent="0.25">
      <c r="B864" s="50"/>
      <c r="E864" s="50"/>
      <c r="F864" s="50"/>
      <c r="G864" s="62"/>
    </row>
    <row r="865" spans="2:7" ht="18" customHeight="1" x14ac:dyDescent="0.25">
      <c r="B865" s="50"/>
      <c r="E865" s="50"/>
      <c r="F865" s="50"/>
      <c r="G865" s="62"/>
    </row>
    <row r="866" spans="2:7" ht="18" customHeight="1" x14ac:dyDescent="0.25">
      <c r="B866" s="50"/>
      <c r="E866" s="50"/>
      <c r="F866" s="50"/>
      <c r="G866" s="62"/>
    </row>
    <row r="867" spans="2:7" ht="18" customHeight="1" x14ac:dyDescent="0.25">
      <c r="B867" s="50"/>
      <c r="E867" s="50"/>
      <c r="F867" s="50"/>
      <c r="G867" s="62"/>
    </row>
    <row r="868" spans="2:7" ht="18" customHeight="1" x14ac:dyDescent="0.25">
      <c r="B868" s="50"/>
      <c r="E868" s="50"/>
      <c r="F868" s="50"/>
      <c r="G868" s="62"/>
    </row>
    <row r="869" spans="2:7" ht="18" customHeight="1" x14ac:dyDescent="0.25">
      <c r="B869" s="50"/>
      <c r="E869" s="50"/>
      <c r="F869" s="50"/>
      <c r="G869" s="62"/>
    </row>
    <row r="870" spans="2:7" ht="18" customHeight="1" x14ac:dyDescent="0.25">
      <c r="B870" s="50"/>
      <c r="E870" s="50"/>
      <c r="F870" s="50"/>
      <c r="G870" s="62"/>
    </row>
    <row r="871" spans="2:7" ht="18" customHeight="1" x14ac:dyDescent="0.25">
      <c r="B871" s="50"/>
      <c r="E871" s="50"/>
      <c r="F871" s="50"/>
      <c r="G871" s="62"/>
    </row>
    <row r="872" spans="2:7" ht="18" customHeight="1" x14ac:dyDescent="0.25">
      <c r="B872" s="50"/>
      <c r="E872" s="50"/>
      <c r="F872" s="50"/>
      <c r="G872" s="62"/>
    </row>
    <row r="873" spans="2:7" ht="18" customHeight="1" x14ac:dyDescent="0.25">
      <c r="B873" s="50"/>
      <c r="E873" s="50"/>
      <c r="F873" s="50"/>
      <c r="G873" s="62"/>
    </row>
    <row r="874" spans="2:7" ht="18" customHeight="1" x14ac:dyDescent="0.25">
      <c r="B874" s="50"/>
      <c r="E874" s="50"/>
      <c r="F874" s="50"/>
      <c r="G874" s="62"/>
    </row>
    <row r="875" spans="2:7" ht="18" customHeight="1" x14ac:dyDescent="0.25">
      <c r="B875" s="50"/>
      <c r="E875" s="50"/>
      <c r="F875" s="50"/>
      <c r="G875" s="62"/>
    </row>
    <row r="876" spans="2:7" ht="18" customHeight="1" x14ac:dyDescent="0.25">
      <c r="B876" s="50"/>
      <c r="E876" s="50"/>
      <c r="F876" s="50"/>
      <c r="G876" s="62"/>
    </row>
    <row r="877" spans="2:7" ht="18" customHeight="1" x14ac:dyDescent="0.25">
      <c r="B877" s="50"/>
      <c r="E877" s="50"/>
      <c r="F877" s="50"/>
      <c r="G877" s="62"/>
    </row>
    <row r="878" spans="2:7" ht="18" customHeight="1" x14ac:dyDescent="0.25">
      <c r="B878" s="50"/>
      <c r="E878" s="50"/>
      <c r="F878" s="50"/>
      <c r="G878" s="62"/>
    </row>
    <row r="879" spans="2:7" ht="18" customHeight="1" x14ac:dyDescent="0.25">
      <c r="B879" s="50"/>
      <c r="E879" s="50"/>
      <c r="F879" s="50"/>
      <c r="G879" s="62"/>
    </row>
    <row r="880" spans="2:7" ht="18" customHeight="1" x14ac:dyDescent="0.25">
      <c r="B880" s="50"/>
      <c r="E880" s="50"/>
      <c r="F880" s="50"/>
      <c r="G880" s="62"/>
    </row>
    <row r="881" spans="2:7" ht="18" customHeight="1" x14ac:dyDescent="0.25">
      <c r="B881" s="50"/>
      <c r="E881" s="50"/>
      <c r="F881" s="50"/>
      <c r="G881" s="62"/>
    </row>
    <row r="882" spans="2:7" ht="18" customHeight="1" x14ac:dyDescent="0.25">
      <c r="B882" s="50"/>
      <c r="E882" s="50"/>
      <c r="F882" s="50"/>
      <c r="G882" s="62"/>
    </row>
    <row r="883" spans="2:7" ht="18" customHeight="1" x14ac:dyDescent="0.25">
      <c r="B883" s="50"/>
      <c r="E883" s="50"/>
      <c r="F883" s="50"/>
      <c r="G883" s="62"/>
    </row>
    <row r="884" spans="2:7" ht="18" customHeight="1" x14ac:dyDescent="0.25">
      <c r="B884" s="50"/>
      <c r="E884" s="50"/>
      <c r="F884" s="50"/>
      <c r="G884" s="62"/>
    </row>
    <row r="885" spans="2:7" ht="18" customHeight="1" x14ac:dyDescent="0.25">
      <c r="B885" s="50"/>
      <c r="E885" s="50"/>
      <c r="F885" s="50"/>
      <c r="G885" s="62"/>
    </row>
    <row r="886" spans="2:7" ht="18" customHeight="1" x14ac:dyDescent="0.25">
      <c r="B886" s="50"/>
      <c r="E886" s="50"/>
      <c r="F886" s="50"/>
      <c r="G886" s="62"/>
    </row>
    <row r="887" spans="2:7" ht="18" customHeight="1" x14ac:dyDescent="0.25">
      <c r="B887" s="50"/>
      <c r="E887" s="50"/>
      <c r="F887" s="50"/>
      <c r="G887" s="62"/>
    </row>
    <row r="888" spans="2:7" ht="18" customHeight="1" x14ac:dyDescent="0.25">
      <c r="B888" s="50"/>
      <c r="E888" s="50"/>
      <c r="F888" s="50"/>
      <c r="G888" s="62"/>
    </row>
    <row r="889" spans="2:7" ht="18" customHeight="1" x14ac:dyDescent="0.25">
      <c r="B889" s="50"/>
      <c r="E889" s="50"/>
      <c r="F889" s="50"/>
      <c r="G889" s="62"/>
    </row>
    <row r="890" spans="2:7" ht="18" customHeight="1" x14ac:dyDescent="0.25">
      <c r="B890" s="50"/>
      <c r="E890" s="50"/>
      <c r="F890" s="50"/>
      <c r="G890" s="62"/>
    </row>
    <row r="891" spans="2:7" ht="18" customHeight="1" x14ac:dyDescent="0.25">
      <c r="B891" s="50"/>
      <c r="E891" s="50"/>
      <c r="F891" s="50"/>
      <c r="G891" s="62"/>
    </row>
    <row r="892" spans="2:7" ht="18" customHeight="1" x14ac:dyDescent="0.25">
      <c r="B892" s="50"/>
      <c r="E892" s="50"/>
      <c r="F892" s="50"/>
      <c r="G892" s="62"/>
    </row>
    <row r="893" spans="2:7" ht="18" customHeight="1" x14ac:dyDescent="0.25">
      <c r="B893" s="50"/>
      <c r="E893" s="50"/>
      <c r="F893" s="50"/>
      <c r="G893" s="62"/>
    </row>
    <row r="894" spans="2:7" ht="18" customHeight="1" x14ac:dyDescent="0.25">
      <c r="B894" s="50"/>
      <c r="E894" s="50"/>
      <c r="F894" s="50"/>
      <c r="G894" s="62"/>
    </row>
    <row r="895" spans="2:7" ht="18" customHeight="1" x14ac:dyDescent="0.25">
      <c r="B895" s="50"/>
      <c r="E895" s="50"/>
      <c r="F895" s="50"/>
      <c r="G895" s="62"/>
    </row>
    <row r="896" spans="2:7" ht="18" customHeight="1" x14ac:dyDescent="0.25">
      <c r="B896" s="50"/>
      <c r="E896" s="50"/>
      <c r="F896" s="50"/>
      <c r="G896" s="62"/>
    </row>
    <row r="897" spans="2:7" ht="18" customHeight="1" x14ac:dyDescent="0.25">
      <c r="B897" s="50"/>
      <c r="E897" s="50"/>
      <c r="F897" s="50"/>
      <c r="G897" s="62"/>
    </row>
    <row r="898" spans="2:7" ht="18" customHeight="1" x14ac:dyDescent="0.25">
      <c r="B898" s="50"/>
      <c r="E898" s="50"/>
      <c r="F898" s="50"/>
      <c r="G898" s="62"/>
    </row>
    <row r="899" spans="2:7" ht="18" customHeight="1" x14ac:dyDescent="0.25">
      <c r="B899" s="50"/>
      <c r="E899" s="50"/>
      <c r="F899" s="50"/>
      <c r="G899" s="62"/>
    </row>
    <row r="900" spans="2:7" ht="18" customHeight="1" x14ac:dyDescent="0.25">
      <c r="B900" s="50"/>
      <c r="E900" s="50"/>
      <c r="F900" s="50"/>
      <c r="G900" s="62"/>
    </row>
    <row r="901" spans="2:7" ht="18" customHeight="1" x14ac:dyDescent="0.25">
      <c r="B901" s="50"/>
      <c r="E901" s="50"/>
      <c r="F901" s="50"/>
      <c r="G901" s="62"/>
    </row>
    <row r="902" spans="2:7" ht="18" customHeight="1" x14ac:dyDescent="0.25">
      <c r="B902" s="50"/>
      <c r="E902" s="50"/>
      <c r="F902" s="50"/>
      <c r="G902" s="62"/>
    </row>
    <row r="903" spans="2:7" ht="18" customHeight="1" x14ac:dyDescent="0.25">
      <c r="B903" s="50"/>
      <c r="E903" s="50"/>
      <c r="F903" s="50"/>
      <c r="G903" s="62"/>
    </row>
    <row r="904" spans="2:7" ht="18" customHeight="1" x14ac:dyDescent="0.25">
      <c r="B904" s="50"/>
      <c r="E904" s="50"/>
      <c r="F904" s="50"/>
      <c r="G904" s="62"/>
    </row>
    <row r="905" spans="2:7" ht="18" customHeight="1" x14ac:dyDescent="0.25">
      <c r="B905" s="50"/>
      <c r="E905" s="50"/>
      <c r="F905" s="50"/>
      <c r="G905" s="62"/>
    </row>
    <row r="906" spans="2:7" ht="18" customHeight="1" x14ac:dyDescent="0.25">
      <c r="B906" s="50"/>
      <c r="E906" s="50"/>
      <c r="F906" s="50"/>
      <c r="G906" s="62"/>
    </row>
    <row r="907" spans="2:7" ht="18" customHeight="1" x14ac:dyDescent="0.25">
      <c r="B907" s="50"/>
      <c r="E907" s="50"/>
      <c r="F907" s="50"/>
      <c r="G907" s="62"/>
    </row>
    <row r="908" spans="2:7" ht="18" customHeight="1" x14ac:dyDescent="0.25">
      <c r="B908" s="50"/>
      <c r="E908" s="50"/>
      <c r="F908" s="50"/>
      <c r="G908" s="62"/>
    </row>
    <row r="909" spans="2:7" ht="18" customHeight="1" x14ac:dyDescent="0.25">
      <c r="B909" s="50"/>
      <c r="E909" s="50"/>
      <c r="F909" s="50"/>
      <c r="G909" s="62"/>
    </row>
    <row r="910" spans="2:7" ht="18" customHeight="1" x14ac:dyDescent="0.25">
      <c r="B910" s="50"/>
      <c r="E910" s="50"/>
      <c r="F910" s="50"/>
      <c r="G910" s="62"/>
    </row>
    <row r="911" spans="2:7" ht="18" customHeight="1" x14ac:dyDescent="0.25">
      <c r="B911" s="50"/>
      <c r="E911" s="50"/>
      <c r="F911" s="50"/>
      <c r="G911" s="62"/>
    </row>
    <row r="912" spans="2:7" ht="18" customHeight="1" x14ac:dyDescent="0.25">
      <c r="B912" s="50"/>
      <c r="E912" s="50"/>
      <c r="F912" s="50"/>
      <c r="G912" s="62"/>
    </row>
    <row r="913" spans="2:7" ht="18" customHeight="1" x14ac:dyDescent="0.25">
      <c r="B913" s="50"/>
      <c r="E913" s="50"/>
      <c r="F913" s="50"/>
      <c r="G913" s="62"/>
    </row>
    <row r="914" spans="2:7" ht="18" customHeight="1" x14ac:dyDescent="0.25">
      <c r="B914" s="50"/>
      <c r="E914" s="50"/>
      <c r="F914" s="50"/>
      <c r="G914" s="62"/>
    </row>
    <row r="915" spans="2:7" ht="18" customHeight="1" x14ac:dyDescent="0.25">
      <c r="B915" s="50"/>
      <c r="E915" s="50"/>
      <c r="F915" s="50"/>
      <c r="G915" s="62"/>
    </row>
    <row r="916" spans="2:7" ht="18" customHeight="1" x14ac:dyDescent="0.25">
      <c r="B916" s="50"/>
      <c r="E916" s="50"/>
      <c r="F916" s="50"/>
      <c r="G916" s="62"/>
    </row>
    <row r="917" spans="2:7" ht="18" customHeight="1" x14ac:dyDescent="0.25">
      <c r="B917" s="50"/>
      <c r="E917" s="50"/>
      <c r="F917" s="50"/>
      <c r="G917" s="62"/>
    </row>
    <row r="918" spans="2:7" ht="18" customHeight="1" x14ac:dyDescent="0.25">
      <c r="B918" s="50"/>
      <c r="E918" s="50"/>
      <c r="F918" s="50"/>
      <c r="G918" s="62"/>
    </row>
    <row r="919" spans="2:7" ht="18" customHeight="1" x14ac:dyDescent="0.25">
      <c r="B919" s="50"/>
      <c r="E919" s="50"/>
      <c r="F919" s="50"/>
      <c r="G919" s="62"/>
    </row>
    <row r="920" spans="2:7" ht="18" customHeight="1" x14ac:dyDescent="0.25">
      <c r="B920" s="50"/>
      <c r="E920" s="50"/>
      <c r="F920" s="50"/>
      <c r="G920" s="62"/>
    </row>
    <row r="921" spans="2:7" ht="18" customHeight="1" x14ac:dyDescent="0.25">
      <c r="B921" s="50"/>
      <c r="E921" s="50"/>
      <c r="F921" s="50"/>
      <c r="G921" s="62"/>
    </row>
    <row r="922" spans="2:7" ht="18" customHeight="1" x14ac:dyDescent="0.25">
      <c r="B922" s="50"/>
      <c r="E922" s="50"/>
      <c r="F922" s="50"/>
      <c r="G922" s="62"/>
    </row>
    <row r="923" spans="2:7" ht="18" customHeight="1" x14ac:dyDescent="0.25">
      <c r="B923" s="50"/>
      <c r="E923" s="50"/>
      <c r="F923" s="50"/>
      <c r="G923" s="62"/>
    </row>
    <row r="924" spans="2:7" ht="18" customHeight="1" x14ac:dyDescent="0.25">
      <c r="B924" s="50"/>
      <c r="E924" s="50"/>
      <c r="F924" s="50"/>
      <c r="G924" s="62"/>
    </row>
    <row r="925" spans="2:7" ht="18" customHeight="1" x14ac:dyDescent="0.25">
      <c r="B925" s="50"/>
      <c r="E925" s="50"/>
      <c r="F925" s="50"/>
      <c r="G925" s="62"/>
    </row>
    <row r="926" spans="2:7" ht="18" customHeight="1" x14ac:dyDescent="0.25">
      <c r="B926" s="50"/>
      <c r="E926" s="50"/>
      <c r="F926" s="50"/>
      <c r="G926" s="62"/>
    </row>
    <row r="927" spans="2:7" ht="18" customHeight="1" x14ac:dyDescent="0.25">
      <c r="B927" s="50"/>
      <c r="E927" s="50"/>
      <c r="F927" s="50"/>
      <c r="G927" s="62"/>
    </row>
    <row r="928" spans="2:7" ht="18" customHeight="1" x14ac:dyDescent="0.25">
      <c r="B928" s="50"/>
      <c r="E928" s="50"/>
      <c r="F928" s="50"/>
      <c r="G928" s="62"/>
    </row>
    <row r="929" spans="2:7" ht="18" customHeight="1" x14ac:dyDescent="0.25">
      <c r="B929" s="50"/>
      <c r="E929" s="50"/>
      <c r="F929" s="50"/>
      <c r="G929" s="62"/>
    </row>
    <row r="930" spans="2:7" ht="18" customHeight="1" x14ac:dyDescent="0.25">
      <c r="B930" s="50"/>
      <c r="E930" s="50"/>
      <c r="F930" s="50"/>
      <c r="G930" s="62"/>
    </row>
    <row r="931" spans="2:7" ht="18" customHeight="1" x14ac:dyDescent="0.25">
      <c r="B931" s="50"/>
      <c r="E931" s="50"/>
      <c r="F931" s="50"/>
      <c r="G931" s="62"/>
    </row>
    <row r="932" spans="2:7" ht="18" customHeight="1" x14ac:dyDescent="0.25">
      <c r="B932" s="50"/>
      <c r="E932" s="50"/>
      <c r="F932" s="50"/>
      <c r="G932" s="62"/>
    </row>
    <row r="933" spans="2:7" ht="18" customHeight="1" x14ac:dyDescent="0.25">
      <c r="B933" s="50"/>
      <c r="E933" s="50"/>
      <c r="F933" s="50"/>
      <c r="G933" s="62"/>
    </row>
    <row r="934" spans="2:7" ht="18" customHeight="1" x14ac:dyDescent="0.25">
      <c r="B934" s="50"/>
      <c r="E934" s="50"/>
      <c r="F934" s="50"/>
      <c r="G934" s="62"/>
    </row>
    <row r="935" spans="2:7" ht="18" customHeight="1" x14ac:dyDescent="0.25">
      <c r="B935" s="50"/>
      <c r="E935" s="50"/>
      <c r="F935" s="50"/>
      <c r="G935" s="62"/>
    </row>
    <row r="936" spans="2:7" ht="18" customHeight="1" x14ac:dyDescent="0.25">
      <c r="B936" s="50"/>
      <c r="E936" s="50"/>
      <c r="F936" s="50"/>
      <c r="G936" s="62"/>
    </row>
    <row r="937" spans="2:7" ht="18" customHeight="1" x14ac:dyDescent="0.25">
      <c r="B937" s="50"/>
      <c r="E937" s="50"/>
      <c r="F937" s="50"/>
      <c r="G937" s="62"/>
    </row>
    <row r="938" spans="2:7" ht="18" customHeight="1" x14ac:dyDescent="0.25">
      <c r="B938" s="50"/>
      <c r="E938" s="50"/>
      <c r="F938" s="50"/>
      <c r="G938" s="62"/>
    </row>
    <row r="939" spans="2:7" ht="18" customHeight="1" x14ac:dyDescent="0.25">
      <c r="B939" s="50"/>
      <c r="E939" s="50"/>
      <c r="F939" s="50"/>
      <c r="G939" s="62"/>
    </row>
    <row r="940" spans="2:7" ht="18" customHeight="1" x14ac:dyDescent="0.25">
      <c r="B940" s="50"/>
      <c r="E940" s="50"/>
      <c r="F940" s="50"/>
      <c r="G940" s="62"/>
    </row>
    <row r="941" spans="2:7" ht="18" customHeight="1" x14ac:dyDescent="0.25">
      <c r="B941" s="50"/>
      <c r="E941" s="50"/>
      <c r="F941" s="50"/>
      <c r="G941" s="62"/>
    </row>
    <row r="942" spans="2:7" ht="18" customHeight="1" x14ac:dyDescent="0.25">
      <c r="B942" s="50"/>
      <c r="E942" s="50"/>
      <c r="F942" s="50"/>
      <c r="G942" s="62"/>
    </row>
    <row r="943" spans="2:7" ht="18" customHeight="1" x14ac:dyDescent="0.25">
      <c r="B943" s="50"/>
      <c r="E943" s="50"/>
      <c r="F943" s="50"/>
      <c r="G943" s="62"/>
    </row>
    <row r="944" spans="2:7" ht="18" customHeight="1" x14ac:dyDescent="0.25">
      <c r="B944" s="50"/>
      <c r="E944" s="50"/>
      <c r="F944" s="50"/>
      <c r="G944" s="62"/>
    </row>
    <row r="945" spans="2:7" ht="18" customHeight="1" x14ac:dyDescent="0.25">
      <c r="B945" s="50"/>
      <c r="E945" s="50"/>
      <c r="F945" s="50"/>
      <c r="G945" s="62"/>
    </row>
    <row r="946" spans="2:7" ht="18" customHeight="1" x14ac:dyDescent="0.25">
      <c r="B946" s="50"/>
      <c r="E946" s="50"/>
      <c r="F946" s="50"/>
      <c r="G946" s="62"/>
    </row>
    <row r="947" spans="2:7" ht="18" customHeight="1" x14ac:dyDescent="0.25">
      <c r="B947" s="50"/>
      <c r="E947" s="50"/>
      <c r="F947" s="50"/>
      <c r="G947" s="62"/>
    </row>
    <row r="948" spans="2:7" ht="18" customHeight="1" x14ac:dyDescent="0.25">
      <c r="B948" s="50"/>
      <c r="E948" s="50"/>
      <c r="F948" s="50"/>
      <c r="G948" s="62"/>
    </row>
    <row r="949" spans="2:7" ht="18" customHeight="1" x14ac:dyDescent="0.25">
      <c r="B949" s="50"/>
      <c r="E949" s="50"/>
      <c r="F949" s="50"/>
      <c r="G949" s="62"/>
    </row>
    <row r="950" spans="2:7" ht="18" customHeight="1" x14ac:dyDescent="0.25">
      <c r="B950" s="50"/>
      <c r="E950" s="50"/>
      <c r="F950" s="50"/>
      <c r="G950" s="62"/>
    </row>
    <row r="951" spans="2:7" ht="18" customHeight="1" x14ac:dyDescent="0.25">
      <c r="B951" s="50"/>
      <c r="E951" s="50"/>
      <c r="F951" s="50"/>
      <c r="G951" s="62"/>
    </row>
    <row r="952" spans="2:7" ht="18" customHeight="1" x14ac:dyDescent="0.25">
      <c r="B952" s="50"/>
      <c r="E952" s="50"/>
      <c r="F952" s="50"/>
      <c r="G952" s="62"/>
    </row>
    <row r="953" spans="2:7" ht="18" customHeight="1" x14ac:dyDescent="0.25">
      <c r="B953" s="50"/>
      <c r="E953" s="50"/>
      <c r="F953" s="50"/>
      <c r="G953" s="62"/>
    </row>
    <row r="954" spans="2:7" ht="18" customHeight="1" x14ac:dyDescent="0.25">
      <c r="B954" s="50"/>
      <c r="E954" s="50"/>
      <c r="F954" s="50"/>
      <c r="G954" s="62"/>
    </row>
    <row r="955" spans="2:7" ht="18" customHeight="1" x14ac:dyDescent="0.25">
      <c r="B955" s="50"/>
      <c r="E955" s="50"/>
      <c r="F955" s="50"/>
      <c r="G955" s="62"/>
    </row>
    <row r="956" spans="2:7" ht="18" customHeight="1" x14ac:dyDescent="0.25">
      <c r="B956" s="50"/>
      <c r="E956" s="50"/>
      <c r="F956" s="50"/>
      <c r="G956" s="62"/>
    </row>
    <row r="957" spans="2:7" ht="18" customHeight="1" x14ac:dyDescent="0.25">
      <c r="B957" s="50"/>
      <c r="E957" s="50"/>
      <c r="F957" s="50"/>
      <c r="G957" s="62"/>
    </row>
    <row r="958" spans="2:7" ht="18" customHeight="1" x14ac:dyDescent="0.25">
      <c r="B958" s="50"/>
      <c r="E958" s="50"/>
      <c r="F958" s="50"/>
      <c r="G958" s="62"/>
    </row>
    <row r="959" spans="2:7" ht="18" customHeight="1" x14ac:dyDescent="0.25">
      <c r="B959" s="50"/>
      <c r="E959" s="50"/>
      <c r="F959" s="50"/>
      <c r="G959" s="62"/>
    </row>
    <row r="960" spans="2:7" ht="18" customHeight="1" x14ac:dyDescent="0.25">
      <c r="B960" s="50"/>
      <c r="E960" s="50"/>
      <c r="F960" s="50"/>
      <c r="G960" s="62"/>
    </row>
    <row r="961" spans="2:7" ht="18" customHeight="1" x14ac:dyDescent="0.25">
      <c r="B961" s="50"/>
      <c r="E961" s="50"/>
      <c r="F961" s="50"/>
      <c r="G961" s="62"/>
    </row>
    <row r="962" spans="2:7" ht="18" customHeight="1" x14ac:dyDescent="0.25">
      <c r="B962" s="50"/>
      <c r="E962" s="50"/>
      <c r="F962" s="50"/>
      <c r="G962" s="62"/>
    </row>
    <row r="963" spans="2:7" ht="18" customHeight="1" x14ac:dyDescent="0.25">
      <c r="B963" s="50"/>
      <c r="E963" s="50"/>
      <c r="F963" s="50"/>
      <c r="G963" s="62"/>
    </row>
    <row r="964" spans="2:7" ht="18" customHeight="1" x14ac:dyDescent="0.25">
      <c r="B964" s="50"/>
      <c r="E964" s="50"/>
      <c r="F964" s="50"/>
      <c r="G964" s="62"/>
    </row>
    <row r="965" spans="2:7" ht="18" customHeight="1" x14ac:dyDescent="0.25">
      <c r="B965" s="50"/>
      <c r="E965" s="50"/>
      <c r="F965" s="50"/>
      <c r="G965" s="62"/>
    </row>
    <row r="966" spans="2:7" ht="18" customHeight="1" x14ac:dyDescent="0.25">
      <c r="B966" s="50"/>
      <c r="E966" s="50"/>
      <c r="F966" s="50"/>
      <c r="G966" s="62"/>
    </row>
    <row r="967" spans="2:7" ht="18" customHeight="1" x14ac:dyDescent="0.25">
      <c r="B967" s="50"/>
      <c r="E967" s="50"/>
      <c r="F967" s="50"/>
      <c r="G967" s="62"/>
    </row>
    <row r="968" spans="2:7" ht="18" customHeight="1" x14ac:dyDescent="0.25">
      <c r="B968" s="50"/>
      <c r="E968" s="50"/>
      <c r="F968" s="50"/>
      <c r="G968" s="62"/>
    </row>
    <row r="969" spans="2:7" ht="18" customHeight="1" x14ac:dyDescent="0.25">
      <c r="B969" s="50"/>
      <c r="E969" s="50"/>
      <c r="F969" s="50"/>
      <c r="G969" s="62"/>
    </row>
    <row r="970" spans="2:7" ht="18" customHeight="1" x14ac:dyDescent="0.25">
      <c r="B970" s="50"/>
      <c r="E970" s="50"/>
      <c r="F970" s="50"/>
      <c r="G970" s="62"/>
    </row>
    <row r="971" spans="2:7" ht="18" customHeight="1" x14ac:dyDescent="0.25">
      <c r="B971" s="50"/>
      <c r="E971" s="50"/>
      <c r="F971" s="50"/>
      <c r="G971" s="62"/>
    </row>
    <row r="972" spans="2:7" ht="18" customHeight="1" x14ac:dyDescent="0.25">
      <c r="B972" s="50"/>
      <c r="E972" s="50"/>
      <c r="F972" s="50"/>
      <c r="G972" s="62"/>
    </row>
    <row r="973" spans="2:7" ht="18" customHeight="1" x14ac:dyDescent="0.25">
      <c r="B973" s="50"/>
      <c r="E973" s="50"/>
      <c r="F973" s="50"/>
      <c r="G973" s="62"/>
    </row>
    <row r="974" spans="2:7" ht="18" customHeight="1" x14ac:dyDescent="0.25">
      <c r="B974" s="50"/>
      <c r="E974" s="50"/>
      <c r="F974" s="50"/>
      <c r="G974" s="62"/>
    </row>
    <row r="975" spans="2:7" ht="18" customHeight="1" x14ac:dyDescent="0.25">
      <c r="B975" s="50"/>
      <c r="E975" s="50"/>
      <c r="F975" s="50"/>
      <c r="G975" s="62"/>
    </row>
    <row r="976" spans="2:7" ht="18" customHeight="1" x14ac:dyDescent="0.25">
      <c r="B976" s="50"/>
      <c r="E976" s="50"/>
      <c r="F976" s="50"/>
      <c r="G976" s="62"/>
    </row>
    <row r="977" spans="2:7" ht="18" customHeight="1" x14ac:dyDescent="0.25">
      <c r="B977" s="50"/>
      <c r="E977" s="50"/>
      <c r="F977" s="50"/>
      <c r="G977" s="62"/>
    </row>
    <row r="978" spans="2:7" ht="18" customHeight="1" x14ac:dyDescent="0.25">
      <c r="B978" s="50"/>
      <c r="E978" s="50"/>
      <c r="F978" s="50"/>
      <c r="G978" s="62"/>
    </row>
    <row r="979" spans="2:7" ht="18" customHeight="1" x14ac:dyDescent="0.25">
      <c r="B979" s="50"/>
      <c r="E979" s="50"/>
      <c r="F979" s="50"/>
      <c r="G979" s="62"/>
    </row>
    <row r="980" spans="2:7" ht="18" customHeight="1" x14ac:dyDescent="0.25">
      <c r="B980" s="50"/>
      <c r="E980" s="50"/>
      <c r="F980" s="50"/>
      <c r="G980" s="62"/>
    </row>
    <row r="981" spans="2:7" ht="18" customHeight="1" x14ac:dyDescent="0.25">
      <c r="B981" s="50"/>
      <c r="E981" s="50"/>
      <c r="F981" s="50"/>
      <c r="G981" s="62"/>
    </row>
    <row r="982" spans="2:7" ht="18" customHeight="1" x14ac:dyDescent="0.25">
      <c r="B982" s="50"/>
      <c r="E982" s="50"/>
      <c r="F982" s="50"/>
      <c r="G982" s="62"/>
    </row>
    <row r="983" spans="2:7" ht="18" customHeight="1" x14ac:dyDescent="0.25">
      <c r="B983" s="50"/>
      <c r="E983" s="50"/>
      <c r="F983" s="50"/>
      <c r="G983" s="62"/>
    </row>
    <row r="984" spans="2:7" ht="18" customHeight="1" x14ac:dyDescent="0.25">
      <c r="B984" s="50"/>
      <c r="E984" s="50"/>
      <c r="F984" s="50"/>
      <c r="G984" s="62"/>
    </row>
    <row r="985" spans="2:7" ht="18" customHeight="1" x14ac:dyDescent="0.25">
      <c r="B985" s="50"/>
      <c r="E985" s="50"/>
      <c r="F985" s="50"/>
      <c r="G985" s="62"/>
    </row>
    <row r="986" spans="2:7" ht="18" customHeight="1" x14ac:dyDescent="0.25">
      <c r="B986" s="50"/>
      <c r="E986" s="50"/>
      <c r="F986" s="50"/>
      <c r="G986" s="62"/>
    </row>
    <row r="987" spans="2:7" ht="18" customHeight="1" x14ac:dyDescent="0.25">
      <c r="B987" s="50"/>
      <c r="E987" s="50"/>
      <c r="F987" s="50"/>
      <c r="G987" s="62"/>
    </row>
    <row r="988" spans="2:7" ht="18" customHeight="1" x14ac:dyDescent="0.25">
      <c r="B988" s="50"/>
      <c r="E988" s="50"/>
      <c r="F988" s="50"/>
      <c r="G988" s="62"/>
    </row>
    <row r="989" spans="2:7" ht="18" customHeight="1" x14ac:dyDescent="0.25">
      <c r="B989" s="50"/>
      <c r="E989" s="50"/>
      <c r="F989" s="50"/>
      <c r="G989" s="62"/>
    </row>
    <row r="990" spans="2:7" ht="18" customHeight="1" x14ac:dyDescent="0.25">
      <c r="B990" s="50"/>
      <c r="E990" s="50"/>
      <c r="F990" s="50"/>
      <c r="G990" s="62"/>
    </row>
    <row r="991" spans="2:7" ht="18" customHeight="1" x14ac:dyDescent="0.25">
      <c r="B991" s="50"/>
      <c r="E991" s="50"/>
      <c r="F991" s="50"/>
      <c r="G991" s="62"/>
    </row>
    <row r="992" spans="2:7" ht="18" customHeight="1" x14ac:dyDescent="0.25">
      <c r="B992" s="50"/>
      <c r="E992" s="50"/>
      <c r="F992" s="50"/>
      <c r="G992" s="62"/>
    </row>
    <row r="993" spans="2:7" ht="18" customHeight="1" x14ac:dyDescent="0.25">
      <c r="B993" s="50"/>
      <c r="E993" s="50"/>
      <c r="F993" s="50"/>
      <c r="G993" s="62"/>
    </row>
    <row r="994" spans="2:7" ht="18" customHeight="1" x14ac:dyDescent="0.25">
      <c r="B994" s="50"/>
      <c r="E994" s="50"/>
      <c r="F994" s="50"/>
      <c r="G994" s="62"/>
    </row>
    <row r="995" spans="2:7" ht="18" customHeight="1" x14ac:dyDescent="0.25">
      <c r="B995" s="50"/>
      <c r="E995" s="50"/>
      <c r="F995" s="50"/>
      <c r="G995" s="62"/>
    </row>
    <row r="996" spans="2:7" ht="18" customHeight="1" x14ac:dyDescent="0.25">
      <c r="B996" s="50"/>
      <c r="E996" s="50"/>
      <c r="F996" s="50"/>
      <c r="G996" s="62"/>
    </row>
    <row r="997" spans="2:7" ht="18" customHeight="1" x14ac:dyDescent="0.25">
      <c r="B997" s="50"/>
      <c r="E997" s="50"/>
      <c r="F997" s="50"/>
      <c r="G997" s="62"/>
    </row>
    <row r="998" spans="2:7" ht="18" customHeight="1" x14ac:dyDescent="0.25">
      <c r="B998" s="50"/>
      <c r="E998" s="50"/>
      <c r="F998" s="50"/>
      <c r="G998" s="62"/>
    </row>
    <row r="999" spans="2:7" ht="18" customHeight="1" x14ac:dyDescent="0.25">
      <c r="B999" s="50"/>
      <c r="E999" s="50"/>
      <c r="F999" s="50"/>
      <c r="G999" s="62"/>
    </row>
    <row r="1000" spans="2:7" ht="18" customHeight="1" x14ac:dyDescent="0.25">
      <c r="B1000" s="50"/>
      <c r="E1000" s="50"/>
      <c r="F1000" s="50"/>
      <c r="G1000" s="62"/>
    </row>
    <row r="1001" spans="2:7" ht="18" customHeight="1" x14ac:dyDescent="0.25">
      <c r="B1001" s="50"/>
      <c r="E1001" s="50"/>
      <c r="F1001" s="50"/>
      <c r="G1001" s="62"/>
    </row>
    <row r="1002" spans="2:7" ht="18" customHeight="1" x14ac:dyDescent="0.25">
      <c r="B1002" s="50"/>
      <c r="E1002" s="50"/>
      <c r="F1002" s="50"/>
      <c r="G1002" s="62"/>
    </row>
    <row r="1003" spans="2:7" ht="18" customHeight="1" x14ac:dyDescent="0.25">
      <c r="B1003" s="50"/>
      <c r="E1003" s="50"/>
      <c r="F1003" s="50"/>
      <c r="G1003" s="62"/>
    </row>
    <row r="1004" spans="2:7" ht="18" customHeight="1" x14ac:dyDescent="0.25">
      <c r="B1004" s="50"/>
      <c r="E1004" s="50"/>
      <c r="F1004" s="50"/>
      <c r="G1004" s="62"/>
    </row>
    <row r="1005" spans="2:7" ht="18" customHeight="1" x14ac:dyDescent="0.25">
      <c r="B1005" s="50"/>
      <c r="E1005" s="50"/>
      <c r="F1005" s="50"/>
      <c r="G1005" s="62"/>
    </row>
    <row r="1006" spans="2:7" ht="18" customHeight="1" x14ac:dyDescent="0.25">
      <c r="B1006" s="50"/>
      <c r="E1006" s="50"/>
      <c r="F1006" s="50"/>
      <c r="G1006" s="62"/>
    </row>
    <row r="1007" spans="2:7" ht="18" customHeight="1" x14ac:dyDescent="0.25">
      <c r="B1007" s="50"/>
      <c r="E1007" s="50"/>
      <c r="F1007" s="50"/>
      <c r="G1007" s="62"/>
    </row>
    <row r="1008" spans="2:7" ht="18" customHeight="1" x14ac:dyDescent="0.25">
      <c r="B1008" s="50"/>
      <c r="E1008" s="50"/>
      <c r="F1008" s="50"/>
      <c r="G1008" s="62"/>
    </row>
    <row r="1009" spans="2:7" ht="18" customHeight="1" x14ac:dyDescent="0.25">
      <c r="B1009" s="50"/>
      <c r="E1009" s="50"/>
      <c r="F1009" s="50"/>
      <c r="G1009" s="62"/>
    </row>
    <row r="1010" spans="2:7" ht="18" customHeight="1" x14ac:dyDescent="0.25">
      <c r="B1010" s="50"/>
      <c r="E1010" s="50"/>
      <c r="F1010" s="50"/>
      <c r="G1010" s="62"/>
    </row>
    <row r="1011" spans="2:7" ht="18" customHeight="1" x14ac:dyDescent="0.25">
      <c r="B1011" s="50"/>
      <c r="E1011" s="50"/>
      <c r="F1011" s="50"/>
      <c r="G1011" s="62"/>
    </row>
    <row r="1012" spans="2:7" ht="18" customHeight="1" x14ac:dyDescent="0.25">
      <c r="B1012" s="50"/>
      <c r="E1012" s="50"/>
      <c r="F1012" s="50"/>
      <c r="G1012" s="62"/>
    </row>
    <row r="1013" spans="2:7" ht="18" customHeight="1" x14ac:dyDescent="0.25">
      <c r="B1013" s="50"/>
      <c r="E1013" s="50"/>
      <c r="F1013" s="50"/>
      <c r="G1013" s="62"/>
    </row>
    <row r="1014" spans="2:7" ht="18" customHeight="1" x14ac:dyDescent="0.25">
      <c r="B1014" s="50"/>
      <c r="E1014" s="50"/>
      <c r="F1014" s="50"/>
      <c r="G1014" s="62"/>
    </row>
    <row r="1015" spans="2:7" ht="18" customHeight="1" x14ac:dyDescent="0.25">
      <c r="B1015" s="50"/>
      <c r="E1015" s="50"/>
      <c r="F1015" s="50"/>
      <c r="G1015" s="62"/>
    </row>
    <row r="1016" spans="2:7" ht="18" customHeight="1" x14ac:dyDescent="0.25">
      <c r="B1016" s="50"/>
      <c r="E1016" s="50"/>
      <c r="F1016" s="50"/>
      <c r="G1016" s="62"/>
    </row>
    <row r="1017" spans="2:7" ht="18" customHeight="1" x14ac:dyDescent="0.25">
      <c r="B1017" s="50"/>
      <c r="E1017" s="50"/>
      <c r="F1017" s="50"/>
      <c r="G1017" s="62"/>
    </row>
    <row r="1018" spans="2:7" ht="18" customHeight="1" x14ac:dyDescent="0.25">
      <c r="B1018" s="50"/>
      <c r="E1018" s="50"/>
      <c r="F1018" s="50"/>
      <c r="G1018" s="62"/>
    </row>
    <row r="1019" spans="2:7" ht="18" customHeight="1" x14ac:dyDescent="0.25">
      <c r="B1019" s="50"/>
      <c r="E1019" s="50"/>
      <c r="F1019" s="50"/>
      <c r="G1019" s="62"/>
    </row>
    <row r="1020" spans="2:7" ht="18" customHeight="1" x14ac:dyDescent="0.25">
      <c r="B1020" s="50"/>
      <c r="E1020" s="50"/>
      <c r="F1020" s="50"/>
      <c r="G1020" s="62"/>
    </row>
    <row r="1021" spans="2:7" ht="18" customHeight="1" x14ac:dyDescent="0.25">
      <c r="B1021" s="50"/>
      <c r="E1021" s="50"/>
      <c r="F1021" s="50"/>
      <c r="G1021" s="62"/>
    </row>
    <row r="1022" spans="2:7" ht="18" customHeight="1" x14ac:dyDescent="0.25">
      <c r="B1022" s="50"/>
      <c r="E1022" s="50"/>
      <c r="F1022" s="50"/>
      <c r="G1022" s="62"/>
    </row>
    <row r="1023" spans="2:7" ht="18" customHeight="1" x14ac:dyDescent="0.25">
      <c r="B1023" s="50"/>
      <c r="E1023" s="50"/>
      <c r="F1023" s="50"/>
      <c r="G1023" s="62"/>
    </row>
    <row r="1024" spans="2:7" ht="18" customHeight="1" x14ac:dyDescent="0.25">
      <c r="B1024" s="50"/>
      <c r="E1024" s="50"/>
      <c r="F1024" s="50"/>
      <c r="G1024" s="62"/>
    </row>
    <row r="1025" spans="2:7" ht="18" customHeight="1" x14ac:dyDescent="0.25">
      <c r="B1025" s="50"/>
      <c r="E1025" s="50"/>
      <c r="F1025" s="50"/>
      <c r="G1025" s="62"/>
    </row>
    <row r="1026" spans="2:7" ht="18" customHeight="1" x14ac:dyDescent="0.25">
      <c r="B1026" s="50"/>
      <c r="E1026" s="50"/>
      <c r="F1026" s="50"/>
      <c r="G1026" s="62"/>
    </row>
    <row r="1027" spans="2:7" ht="18" customHeight="1" x14ac:dyDescent="0.25">
      <c r="B1027" s="50"/>
      <c r="E1027" s="50"/>
      <c r="F1027" s="50"/>
      <c r="G1027" s="62"/>
    </row>
    <row r="1028" spans="2:7" ht="18" customHeight="1" x14ac:dyDescent="0.25">
      <c r="B1028" s="50"/>
      <c r="E1028" s="50"/>
      <c r="F1028" s="50"/>
      <c r="G1028" s="62"/>
    </row>
    <row r="1029" spans="2:7" ht="18" customHeight="1" x14ac:dyDescent="0.25">
      <c r="B1029" s="50"/>
      <c r="E1029" s="50"/>
      <c r="F1029" s="50"/>
      <c r="G1029" s="62"/>
    </row>
    <row r="1030" spans="2:7" ht="18" customHeight="1" x14ac:dyDescent="0.25">
      <c r="B1030" s="50"/>
      <c r="E1030" s="50"/>
      <c r="F1030" s="50"/>
      <c r="G1030" s="62"/>
    </row>
    <row r="1031" spans="2:7" ht="18" customHeight="1" x14ac:dyDescent="0.25">
      <c r="B1031" s="50"/>
      <c r="E1031" s="50"/>
      <c r="F1031" s="50"/>
      <c r="G1031" s="62"/>
    </row>
    <row r="1032" spans="2:7" ht="18" customHeight="1" x14ac:dyDescent="0.25">
      <c r="B1032" s="50"/>
      <c r="E1032" s="50"/>
      <c r="F1032" s="50"/>
      <c r="G1032" s="62"/>
    </row>
    <row r="1033" spans="2:7" ht="18" customHeight="1" x14ac:dyDescent="0.25">
      <c r="B1033" s="50"/>
      <c r="E1033" s="50"/>
      <c r="F1033" s="50"/>
      <c r="G1033" s="62"/>
    </row>
    <row r="1034" spans="2:7" ht="18" customHeight="1" x14ac:dyDescent="0.25">
      <c r="B1034" s="50"/>
      <c r="E1034" s="50"/>
      <c r="F1034" s="50"/>
      <c r="G1034" s="62"/>
    </row>
    <row r="1035" spans="2:7" ht="18" customHeight="1" x14ac:dyDescent="0.25">
      <c r="B1035" s="50"/>
      <c r="E1035" s="50"/>
      <c r="F1035" s="50"/>
      <c r="G1035" s="62"/>
    </row>
    <row r="1036" spans="2:7" ht="18" customHeight="1" x14ac:dyDescent="0.25">
      <c r="B1036" s="50"/>
      <c r="E1036" s="50"/>
      <c r="F1036" s="50"/>
      <c r="G1036" s="62"/>
    </row>
    <row r="1037" spans="2:7" ht="18" customHeight="1" x14ac:dyDescent="0.25">
      <c r="B1037" s="50"/>
      <c r="E1037" s="50"/>
      <c r="F1037" s="50"/>
      <c r="G1037" s="62"/>
    </row>
    <row r="1038" spans="2:7" ht="18" customHeight="1" x14ac:dyDescent="0.25">
      <c r="B1038" s="50"/>
      <c r="E1038" s="50"/>
      <c r="F1038" s="50"/>
      <c r="G1038" s="62"/>
    </row>
    <row r="1039" spans="2:7" ht="18" customHeight="1" x14ac:dyDescent="0.25">
      <c r="B1039" s="50"/>
      <c r="E1039" s="50"/>
      <c r="F1039" s="50"/>
      <c r="G1039" s="62"/>
    </row>
    <row r="1040" spans="2:7" ht="18" customHeight="1" x14ac:dyDescent="0.25">
      <c r="B1040" s="50"/>
      <c r="E1040" s="50"/>
      <c r="F1040" s="50"/>
      <c r="G1040" s="62"/>
    </row>
    <row r="1041" spans="2:7" ht="18" customHeight="1" x14ac:dyDescent="0.25">
      <c r="B1041" s="50"/>
      <c r="E1041" s="50"/>
      <c r="F1041" s="50"/>
      <c r="G1041" s="62"/>
    </row>
    <row r="1042" spans="2:7" ht="18" customHeight="1" x14ac:dyDescent="0.25">
      <c r="B1042" s="50"/>
      <c r="E1042" s="50"/>
      <c r="F1042" s="50"/>
      <c r="G1042" s="62"/>
    </row>
    <row r="1043" spans="2:7" ht="18" customHeight="1" x14ac:dyDescent="0.25">
      <c r="B1043" s="50"/>
      <c r="E1043" s="50"/>
      <c r="F1043" s="50"/>
      <c r="G1043" s="62"/>
    </row>
    <row r="1044" spans="2:7" ht="18" customHeight="1" x14ac:dyDescent="0.25">
      <c r="B1044" s="50"/>
      <c r="E1044" s="50"/>
      <c r="F1044" s="50"/>
      <c r="G1044" s="62"/>
    </row>
    <row r="1045" spans="2:7" ht="18" customHeight="1" x14ac:dyDescent="0.25">
      <c r="B1045" s="50"/>
      <c r="E1045" s="50"/>
      <c r="F1045" s="50"/>
      <c r="G1045" s="62"/>
    </row>
    <row r="1046" spans="2:7" ht="18" customHeight="1" x14ac:dyDescent="0.25">
      <c r="B1046" s="50"/>
      <c r="E1046" s="50"/>
      <c r="F1046" s="50"/>
      <c r="G1046" s="62"/>
    </row>
    <row r="1047" spans="2:7" ht="18" customHeight="1" x14ac:dyDescent="0.25">
      <c r="B1047" s="50"/>
      <c r="E1047" s="50"/>
      <c r="F1047" s="50"/>
      <c r="G1047" s="62"/>
    </row>
    <row r="1048" spans="2:7" ht="18" customHeight="1" x14ac:dyDescent="0.25">
      <c r="B1048" s="50"/>
      <c r="E1048" s="50"/>
      <c r="F1048" s="50"/>
      <c r="G1048" s="62"/>
    </row>
    <row r="1049" spans="2:7" ht="18" customHeight="1" x14ac:dyDescent="0.25">
      <c r="B1049" s="50"/>
      <c r="E1049" s="50"/>
      <c r="F1049" s="50"/>
      <c r="G1049" s="62"/>
    </row>
    <row r="1050" spans="2:7" ht="18" customHeight="1" x14ac:dyDescent="0.25">
      <c r="B1050" s="50"/>
      <c r="E1050" s="50"/>
      <c r="F1050" s="50"/>
      <c r="G1050" s="62"/>
    </row>
    <row r="1051" spans="2:7" ht="18" customHeight="1" x14ac:dyDescent="0.25">
      <c r="B1051" s="50"/>
      <c r="E1051" s="50"/>
      <c r="F1051" s="50"/>
      <c r="G1051" s="62"/>
    </row>
    <row r="1052" spans="2:7" ht="18" customHeight="1" x14ac:dyDescent="0.25">
      <c r="B1052" s="50"/>
      <c r="E1052" s="50"/>
      <c r="F1052" s="50"/>
      <c r="G1052" s="62"/>
    </row>
    <row r="1053" spans="2:7" ht="18" customHeight="1" x14ac:dyDescent="0.25">
      <c r="B1053" s="50"/>
      <c r="E1053" s="50"/>
      <c r="F1053" s="50"/>
      <c r="G1053" s="62"/>
    </row>
    <row r="1054" spans="2:7" ht="18" customHeight="1" x14ac:dyDescent="0.25">
      <c r="B1054" s="50"/>
      <c r="E1054" s="50"/>
      <c r="F1054" s="50"/>
      <c r="G1054" s="62"/>
    </row>
    <row r="1055" spans="2:7" ht="18" customHeight="1" x14ac:dyDescent="0.25">
      <c r="B1055" s="50"/>
      <c r="E1055" s="50"/>
      <c r="F1055" s="50"/>
      <c r="G1055" s="62"/>
    </row>
    <row r="1056" spans="2:7" ht="18" customHeight="1" x14ac:dyDescent="0.25">
      <c r="B1056" s="50"/>
      <c r="E1056" s="50"/>
      <c r="F1056" s="50"/>
      <c r="G1056" s="62"/>
    </row>
    <row r="1057" spans="2:7" ht="18" customHeight="1" x14ac:dyDescent="0.25">
      <c r="B1057" s="50"/>
      <c r="E1057" s="50"/>
      <c r="F1057" s="50"/>
      <c r="G1057" s="62"/>
    </row>
    <row r="1058" spans="2:7" ht="18" customHeight="1" x14ac:dyDescent="0.25">
      <c r="B1058" s="50"/>
      <c r="E1058" s="50"/>
      <c r="F1058" s="50"/>
      <c r="G1058" s="62"/>
    </row>
    <row r="1059" spans="2:7" ht="18" customHeight="1" x14ac:dyDescent="0.25">
      <c r="B1059" s="50"/>
      <c r="E1059" s="50"/>
      <c r="F1059" s="50"/>
      <c r="G1059" s="62"/>
    </row>
    <row r="1060" spans="2:7" ht="18" customHeight="1" x14ac:dyDescent="0.25">
      <c r="B1060" s="50"/>
      <c r="E1060" s="50"/>
      <c r="F1060" s="50"/>
      <c r="G1060" s="62"/>
    </row>
    <row r="1061" spans="2:7" ht="18" customHeight="1" x14ac:dyDescent="0.25">
      <c r="B1061" s="50"/>
      <c r="E1061" s="50"/>
      <c r="F1061" s="50"/>
      <c r="G1061" s="62"/>
    </row>
    <row r="1062" spans="2:7" ht="18" customHeight="1" x14ac:dyDescent="0.25">
      <c r="B1062" s="50"/>
      <c r="E1062" s="50"/>
      <c r="F1062" s="50"/>
      <c r="G1062" s="62"/>
    </row>
    <row r="1063" spans="2:7" ht="18" customHeight="1" x14ac:dyDescent="0.25">
      <c r="B1063" s="50"/>
      <c r="E1063" s="50"/>
      <c r="F1063" s="50"/>
      <c r="G1063" s="62"/>
    </row>
    <row r="1064" spans="2:7" ht="18" customHeight="1" x14ac:dyDescent="0.25">
      <c r="B1064" s="50"/>
      <c r="E1064" s="50"/>
      <c r="F1064" s="50"/>
      <c r="G1064" s="62"/>
    </row>
    <row r="1065" spans="2:7" ht="18" customHeight="1" x14ac:dyDescent="0.25">
      <c r="B1065" s="50"/>
      <c r="E1065" s="50"/>
      <c r="F1065" s="50"/>
      <c r="G1065" s="62"/>
    </row>
    <row r="1066" spans="2:7" ht="18" customHeight="1" x14ac:dyDescent="0.25">
      <c r="B1066" s="50"/>
      <c r="E1066" s="50"/>
      <c r="F1066" s="50"/>
      <c r="G1066" s="62"/>
    </row>
    <row r="1067" spans="2:7" ht="18" customHeight="1" x14ac:dyDescent="0.25">
      <c r="B1067" s="50"/>
      <c r="E1067" s="50"/>
      <c r="F1067" s="50"/>
      <c r="G1067" s="62"/>
    </row>
    <row r="1068" spans="2:7" ht="18" customHeight="1" x14ac:dyDescent="0.25">
      <c r="B1068" s="50"/>
      <c r="E1068" s="50"/>
      <c r="F1068" s="50"/>
      <c r="G1068" s="62"/>
    </row>
    <row r="1069" spans="2:7" ht="18" customHeight="1" x14ac:dyDescent="0.25">
      <c r="B1069" s="50"/>
      <c r="E1069" s="50"/>
      <c r="F1069" s="50"/>
      <c r="G1069" s="62"/>
    </row>
    <row r="1070" spans="2:7" ht="18" customHeight="1" x14ac:dyDescent="0.25">
      <c r="B1070" s="50"/>
      <c r="E1070" s="50"/>
      <c r="F1070" s="50"/>
      <c r="G1070" s="62"/>
    </row>
    <row r="1071" spans="2:7" ht="18" customHeight="1" x14ac:dyDescent="0.25">
      <c r="B1071" s="50"/>
      <c r="E1071" s="50"/>
      <c r="F1071" s="50"/>
      <c r="G1071" s="62"/>
    </row>
    <row r="1072" spans="2:7" ht="18" customHeight="1" x14ac:dyDescent="0.25">
      <c r="B1072" s="50"/>
      <c r="E1072" s="50"/>
      <c r="F1072" s="50"/>
      <c r="G1072" s="62"/>
    </row>
    <row r="1073" spans="2:7" ht="18" customHeight="1" x14ac:dyDescent="0.25">
      <c r="B1073" s="50"/>
      <c r="E1073" s="50"/>
      <c r="F1073" s="50"/>
      <c r="G1073" s="62"/>
    </row>
    <row r="1074" spans="2:7" ht="18" customHeight="1" x14ac:dyDescent="0.25">
      <c r="B1074" s="50"/>
      <c r="E1074" s="50"/>
      <c r="F1074" s="50"/>
      <c r="G1074" s="62"/>
    </row>
    <row r="1075" spans="2:7" ht="18" customHeight="1" x14ac:dyDescent="0.25">
      <c r="B1075" s="50"/>
      <c r="E1075" s="50"/>
      <c r="F1075" s="50"/>
      <c r="G1075" s="62"/>
    </row>
    <row r="1076" spans="2:7" ht="18" customHeight="1" x14ac:dyDescent="0.25">
      <c r="B1076" s="50"/>
      <c r="E1076" s="50"/>
      <c r="F1076" s="50"/>
      <c r="G1076" s="62"/>
    </row>
    <row r="1077" spans="2:7" ht="18" customHeight="1" x14ac:dyDescent="0.25">
      <c r="B1077" s="50"/>
      <c r="E1077" s="50"/>
      <c r="F1077" s="50"/>
      <c r="G1077" s="62"/>
    </row>
    <row r="1078" spans="2:7" ht="18" customHeight="1" x14ac:dyDescent="0.25">
      <c r="B1078" s="50"/>
      <c r="E1078" s="50"/>
      <c r="F1078" s="50"/>
      <c r="G1078" s="62"/>
    </row>
    <row r="1079" spans="2:7" ht="18" customHeight="1" x14ac:dyDescent="0.25">
      <c r="B1079" s="50"/>
      <c r="E1079" s="50"/>
      <c r="F1079" s="50"/>
      <c r="G1079" s="62"/>
    </row>
    <row r="1080" spans="2:7" ht="18" customHeight="1" x14ac:dyDescent="0.25">
      <c r="B1080" s="50"/>
      <c r="E1080" s="50"/>
      <c r="F1080" s="50"/>
      <c r="G1080" s="62"/>
    </row>
    <row r="1081" spans="2:7" ht="18" customHeight="1" x14ac:dyDescent="0.25">
      <c r="B1081" s="50"/>
      <c r="E1081" s="50"/>
      <c r="F1081" s="50"/>
      <c r="G1081" s="62"/>
    </row>
    <row r="1082" spans="2:7" ht="18" customHeight="1" x14ac:dyDescent="0.25">
      <c r="B1082" s="50"/>
      <c r="E1082" s="50"/>
      <c r="F1082" s="50"/>
      <c r="G1082" s="62"/>
    </row>
    <row r="1083" spans="2:7" ht="18" customHeight="1" x14ac:dyDescent="0.25">
      <c r="B1083" s="50"/>
      <c r="E1083" s="50"/>
      <c r="F1083" s="50"/>
      <c r="G1083" s="62"/>
    </row>
    <row r="1084" spans="2:7" ht="18" customHeight="1" x14ac:dyDescent="0.25">
      <c r="B1084" s="50"/>
      <c r="E1084" s="50"/>
      <c r="F1084" s="50"/>
      <c r="G1084" s="62"/>
    </row>
    <row r="1085" spans="2:7" ht="18" customHeight="1" x14ac:dyDescent="0.25">
      <c r="B1085" s="50"/>
      <c r="E1085" s="50"/>
      <c r="F1085" s="50"/>
      <c r="G1085" s="62"/>
    </row>
    <row r="1086" spans="2:7" ht="18" customHeight="1" x14ac:dyDescent="0.25">
      <c r="B1086" s="50"/>
      <c r="E1086" s="50"/>
      <c r="F1086" s="50"/>
      <c r="G1086" s="62"/>
    </row>
    <row r="1087" spans="2:7" ht="18" customHeight="1" x14ac:dyDescent="0.25">
      <c r="B1087" s="50"/>
      <c r="E1087" s="50"/>
      <c r="F1087" s="50"/>
      <c r="G1087" s="62"/>
    </row>
    <row r="1088" spans="2:7" ht="18" customHeight="1" x14ac:dyDescent="0.25">
      <c r="B1088" s="50"/>
      <c r="E1088" s="50"/>
      <c r="F1088" s="50"/>
      <c r="G1088" s="62"/>
    </row>
    <row r="1089" spans="2:7" ht="18" customHeight="1" x14ac:dyDescent="0.25">
      <c r="B1089" s="50"/>
      <c r="E1089" s="50"/>
      <c r="F1089" s="50"/>
      <c r="G1089" s="62"/>
    </row>
    <row r="1090" spans="2:7" ht="18" customHeight="1" x14ac:dyDescent="0.25">
      <c r="B1090" s="50"/>
      <c r="E1090" s="50"/>
      <c r="F1090" s="50"/>
      <c r="G1090" s="62"/>
    </row>
    <row r="1091" spans="2:7" ht="18" customHeight="1" x14ac:dyDescent="0.25">
      <c r="B1091" s="50"/>
      <c r="E1091" s="50"/>
      <c r="F1091" s="50"/>
      <c r="G1091" s="62"/>
    </row>
    <row r="1092" spans="2:7" ht="18" customHeight="1" x14ac:dyDescent="0.25">
      <c r="B1092" s="50"/>
      <c r="E1092" s="50"/>
      <c r="F1092" s="50"/>
      <c r="G1092" s="62"/>
    </row>
    <row r="1093" spans="2:7" ht="18" customHeight="1" x14ac:dyDescent="0.25">
      <c r="B1093" s="50"/>
      <c r="E1093" s="50"/>
      <c r="F1093" s="50"/>
      <c r="G1093" s="62"/>
    </row>
    <row r="1094" spans="2:7" ht="18" customHeight="1" x14ac:dyDescent="0.25">
      <c r="B1094" s="50"/>
      <c r="E1094" s="50"/>
      <c r="F1094" s="50"/>
      <c r="G1094" s="62"/>
    </row>
    <row r="1095" spans="2:7" ht="18" customHeight="1" x14ac:dyDescent="0.25">
      <c r="B1095" s="50"/>
      <c r="E1095" s="50"/>
      <c r="F1095" s="50"/>
      <c r="G1095" s="62"/>
    </row>
    <row r="1096" spans="2:7" ht="18" customHeight="1" x14ac:dyDescent="0.25">
      <c r="B1096" s="50"/>
      <c r="E1096" s="50"/>
      <c r="F1096" s="50"/>
      <c r="G1096" s="62"/>
    </row>
    <row r="1097" spans="2:7" ht="18" customHeight="1" x14ac:dyDescent="0.25">
      <c r="B1097" s="50"/>
      <c r="E1097" s="50"/>
      <c r="F1097" s="50"/>
      <c r="G1097" s="62"/>
    </row>
    <row r="1098" spans="2:7" ht="18" customHeight="1" x14ac:dyDescent="0.25">
      <c r="B1098" s="50"/>
      <c r="E1098" s="50"/>
      <c r="F1098" s="50"/>
      <c r="G1098" s="62"/>
    </row>
    <row r="1099" spans="2:7" ht="18" customHeight="1" x14ac:dyDescent="0.25">
      <c r="B1099" s="50"/>
      <c r="E1099" s="50"/>
      <c r="F1099" s="50"/>
      <c r="G1099" s="62"/>
    </row>
    <row r="1100" spans="2:7" ht="18" customHeight="1" x14ac:dyDescent="0.25">
      <c r="B1100" s="50"/>
      <c r="E1100" s="50"/>
      <c r="F1100" s="50"/>
      <c r="G1100" s="62"/>
    </row>
    <row r="1101" spans="2:7" ht="18" customHeight="1" x14ac:dyDescent="0.25">
      <c r="B1101" s="50"/>
      <c r="E1101" s="50"/>
      <c r="F1101" s="50"/>
      <c r="G1101" s="62"/>
    </row>
    <row r="1102" spans="2:7" ht="18" customHeight="1" x14ac:dyDescent="0.25">
      <c r="B1102" s="50"/>
      <c r="E1102" s="50"/>
      <c r="F1102" s="50"/>
      <c r="G1102" s="62"/>
    </row>
    <row r="1103" spans="2:7" ht="18" customHeight="1" x14ac:dyDescent="0.25">
      <c r="B1103" s="50"/>
      <c r="E1103" s="50"/>
      <c r="F1103" s="50"/>
      <c r="G1103" s="62"/>
    </row>
    <row r="1104" spans="2:7" ht="18" customHeight="1" x14ac:dyDescent="0.25">
      <c r="B1104" s="50"/>
      <c r="E1104" s="50"/>
      <c r="F1104" s="50"/>
      <c r="G1104" s="62"/>
    </row>
    <row r="1105" spans="2:7" ht="18" customHeight="1" x14ac:dyDescent="0.25">
      <c r="B1105" s="50"/>
      <c r="E1105" s="50"/>
      <c r="F1105" s="50"/>
      <c r="G1105" s="62"/>
    </row>
    <row r="1106" spans="2:7" ht="18" customHeight="1" x14ac:dyDescent="0.25">
      <c r="B1106" s="50"/>
      <c r="E1106" s="50"/>
      <c r="F1106" s="50"/>
      <c r="G1106" s="62"/>
    </row>
    <row r="1107" spans="2:7" ht="18" customHeight="1" x14ac:dyDescent="0.25">
      <c r="B1107" s="50"/>
      <c r="E1107" s="50"/>
      <c r="F1107" s="50"/>
      <c r="G1107" s="62"/>
    </row>
    <row r="1108" spans="2:7" ht="18" customHeight="1" x14ac:dyDescent="0.25">
      <c r="B1108" s="50"/>
      <c r="E1108" s="50"/>
      <c r="F1108" s="50"/>
      <c r="G1108" s="62"/>
    </row>
    <row r="1109" spans="2:7" ht="18" customHeight="1" x14ac:dyDescent="0.25">
      <c r="B1109" s="50"/>
      <c r="E1109" s="50"/>
      <c r="F1109" s="50"/>
      <c r="G1109" s="62"/>
    </row>
    <row r="1110" spans="2:7" ht="18" customHeight="1" x14ac:dyDescent="0.25">
      <c r="B1110" s="50"/>
      <c r="E1110" s="50"/>
      <c r="F1110" s="50"/>
      <c r="G1110" s="62"/>
    </row>
    <row r="1111" spans="2:7" ht="18" customHeight="1" x14ac:dyDescent="0.25">
      <c r="B1111" s="50"/>
      <c r="E1111" s="50"/>
      <c r="F1111" s="50"/>
      <c r="G1111" s="62"/>
    </row>
    <row r="1112" spans="2:7" ht="18" customHeight="1" x14ac:dyDescent="0.25">
      <c r="B1112" s="50"/>
      <c r="E1112" s="50"/>
      <c r="F1112" s="50"/>
      <c r="G1112" s="62"/>
    </row>
    <row r="1113" spans="2:7" ht="18" customHeight="1" x14ac:dyDescent="0.25">
      <c r="B1113" s="50"/>
      <c r="E1113" s="50"/>
      <c r="F1113" s="50"/>
      <c r="G1113" s="62"/>
    </row>
    <row r="1114" spans="2:7" ht="18" customHeight="1" x14ac:dyDescent="0.25">
      <c r="B1114" s="50"/>
      <c r="E1114" s="50"/>
      <c r="F1114" s="50"/>
      <c r="G1114" s="62"/>
    </row>
    <row r="1115" spans="2:7" ht="18" customHeight="1" x14ac:dyDescent="0.25">
      <c r="B1115" s="50"/>
      <c r="E1115" s="50"/>
      <c r="F1115" s="50"/>
      <c r="G1115" s="62"/>
    </row>
    <row r="1116" spans="2:7" ht="18" customHeight="1" x14ac:dyDescent="0.25">
      <c r="B1116" s="50"/>
      <c r="E1116" s="50"/>
      <c r="F1116" s="50"/>
      <c r="G1116" s="62"/>
    </row>
    <row r="1117" spans="2:7" ht="18" customHeight="1" x14ac:dyDescent="0.25">
      <c r="B1117" s="50"/>
      <c r="E1117" s="50"/>
      <c r="F1117" s="50"/>
      <c r="G1117" s="62"/>
    </row>
    <row r="1118" spans="2:7" ht="18" customHeight="1" x14ac:dyDescent="0.25">
      <c r="B1118" s="50"/>
      <c r="E1118" s="50"/>
      <c r="F1118" s="50"/>
      <c r="G1118" s="62"/>
    </row>
    <row r="1119" spans="2:7" ht="18" customHeight="1" x14ac:dyDescent="0.25">
      <c r="B1119" s="50"/>
      <c r="E1119" s="50"/>
      <c r="F1119" s="50"/>
      <c r="G1119" s="62"/>
    </row>
    <row r="1120" spans="2:7" ht="18" customHeight="1" x14ac:dyDescent="0.25">
      <c r="B1120" s="50"/>
      <c r="E1120" s="50"/>
      <c r="F1120" s="50"/>
      <c r="G1120" s="62"/>
    </row>
    <row r="1121" spans="2:7" ht="18" customHeight="1" x14ac:dyDescent="0.25">
      <c r="B1121" s="50"/>
      <c r="E1121" s="50"/>
      <c r="F1121" s="50"/>
      <c r="G1121" s="62"/>
    </row>
    <row r="1122" spans="2:7" ht="18" customHeight="1" x14ac:dyDescent="0.25">
      <c r="B1122" s="50"/>
      <c r="E1122" s="50"/>
      <c r="F1122" s="50"/>
      <c r="G1122" s="62"/>
    </row>
    <row r="1123" spans="2:7" ht="18" customHeight="1" x14ac:dyDescent="0.25">
      <c r="B1123" s="50"/>
      <c r="E1123" s="50"/>
      <c r="F1123" s="50"/>
      <c r="G1123" s="62"/>
    </row>
    <row r="1124" spans="2:7" ht="18" customHeight="1" x14ac:dyDescent="0.25">
      <c r="B1124" s="50"/>
      <c r="E1124" s="50"/>
      <c r="F1124" s="50"/>
      <c r="G1124" s="62"/>
    </row>
    <row r="1125" spans="2:7" ht="18" customHeight="1" x14ac:dyDescent="0.25">
      <c r="B1125" s="50"/>
      <c r="E1125" s="50"/>
      <c r="F1125" s="50"/>
      <c r="G1125" s="62"/>
    </row>
    <row r="1126" spans="2:7" ht="18" customHeight="1" x14ac:dyDescent="0.25">
      <c r="B1126" s="50"/>
      <c r="E1126" s="50"/>
      <c r="F1126" s="50"/>
      <c r="G1126" s="62"/>
    </row>
    <row r="1127" spans="2:7" ht="18" customHeight="1" x14ac:dyDescent="0.25">
      <c r="B1127" s="50"/>
      <c r="E1127" s="50"/>
      <c r="F1127" s="50"/>
      <c r="G1127" s="62"/>
    </row>
    <row r="1128" spans="2:7" ht="18" customHeight="1" x14ac:dyDescent="0.25">
      <c r="B1128" s="50"/>
      <c r="E1128" s="50"/>
      <c r="F1128" s="50"/>
      <c r="G1128" s="62"/>
    </row>
    <row r="1129" spans="2:7" ht="18" customHeight="1" x14ac:dyDescent="0.25">
      <c r="B1129" s="50"/>
      <c r="E1129" s="50"/>
      <c r="F1129" s="50"/>
      <c r="G1129" s="62"/>
    </row>
    <row r="1130" spans="2:7" ht="18" customHeight="1" x14ac:dyDescent="0.25">
      <c r="B1130" s="50"/>
      <c r="E1130" s="50"/>
      <c r="F1130" s="50"/>
      <c r="G1130" s="62"/>
    </row>
    <row r="1131" spans="2:7" ht="18" customHeight="1" x14ac:dyDescent="0.25">
      <c r="B1131" s="50"/>
      <c r="E1131" s="50"/>
      <c r="F1131" s="50"/>
      <c r="G1131" s="62"/>
    </row>
    <row r="1132" spans="2:7" ht="18" customHeight="1" x14ac:dyDescent="0.25">
      <c r="B1132" s="50"/>
      <c r="E1132" s="50"/>
      <c r="F1132" s="50"/>
      <c r="G1132" s="62"/>
    </row>
    <row r="1133" spans="2:7" ht="18" customHeight="1" x14ac:dyDescent="0.25">
      <c r="B1133" s="50"/>
      <c r="E1133" s="50"/>
      <c r="F1133" s="50"/>
      <c r="G1133" s="62"/>
    </row>
    <row r="1134" spans="2:7" ht="18" customHeight="1" x14ac:dyDescent="0.25">
      <c r="B1134" s="50"/>
      <c r="E1134" s="50"/>
      <c r="F1134" s="50"/>
      <c r="G1134" s="62"/>
    </row>
    <row r="1135" spans="2:7" ht="18" customHeight="1" x14ac:dyDescent="0.25">
      <c r="B1135" s="50"/>
      <c r="E1135" s="50"/>
      <c r="F1135" s="50"/>
      <c r="G1135" s="62"/>
    </row>
    <row r="1136" spans="2:7" ht="18" customHeight="1" x14ac:dyDescent="0.25">
      <c r="B1136" s="50"/>
      <c r="E1136" s="50"/>
      <c r="F1136" s="50"/>
      <c r="G1136" s="62"/>
    </row>
    <row r="1137" spans="2:7" ht="18" customHeight="1" x14ac:dyDescent="0.25">
      <c r="B1137" s="50"/>
      <c r="E1137" s="50"/>
      <c r="F1137" s="50"/>
      <c r="G1137" s="62"/>
    </row>
    <row r="1138" spans="2:7" ht="18" customHeight="1" x14ac:dyDescent="0.25">
      <c r="B1138" s="50"/>
      <c r="E1138" s="50"/>
      <c r="F1138" s="50"/>
      <c r="G1138" s="62"/>
    </row>
    <row r="1139" spans="2:7" ht="18" customHeight="1" x14ac:dyDescent="0.25">
      <c r="B1139" s="50"/>
      <c r="E1139" s="50"/>
      <c r="F1139" s="50"/>
      <c r="G1139" s="62"/>
    </row>
    <row r="1140" spans="2:7" ht="18" customHeight="1" x14ac:dyDescent="0.25">
      <c r="B1140" s="50"/>
      <c r="E1140" s="50"/>
      <c r="F1140" s="50"/>
      <c r="G1140" s="62"/>
    </row>
    <row r="1141" spans="2:7" ht="18" customHeight="1" x14ac:dyDescent="0.25">
      <c r="B1141" s="50"/>
      <c r="E1141" s="50"/>
      <c r="F1141" s="50"/>
      <c r="G1141" s="62"/>
    </row>
    <row r="1142" spans="2:7" ht="18" customHeight="1" x14ac:dyDescent="0.25">
      <c r="B1142" s="50"/>
      <c r="E1142" s="50"/>
      <c r="F1142" s="50"/>
      <c r="G1142" s="62"/>
    </row>
    <row r="1143" spans="2:7" ht="18" customHeight="1" x14ac:dyDescent="0.25">
      <c r="B1143" s="50"/>
      <c r="E1143" s="50"/>
      <c r="F1143" s="50"/>
      <c r="G1143" s="62"/>
    </row>
    <row r="1144" spans="2:7" ht="18" customHeight="1" x14ac:dyDescent="0.25">
      <c r="B1144" s="50"/>
      <c r="E1144" s="50"/>
      <c r="F1144" s="50"/>
      <c r="G1144" s="62"/>
    </row>
    <row r="1145" spans="2:7" ht="18" customHeight="1" x14ac:dyDescent="0.25">
      <c r="B1145" s="50"/>
      <c r="E1145" s="50"/>
      <c r="F1145" s="50"/>
      <c r="G1145" s="62"/>
    </row>
    <row r="1146" spans="2:7" ht="18" customHeight="1" x14ac:dyDescent="0.25">
      <c r="B1146" s="50"/>
      <c r="E1146" s="50"/>
      <c r="F1146" s="50"/>
      <c r="G1146" s="62"/>
    </row>
    <row r="1147" spans="2:7" ht="18" customHeight="1" x14ac:dyDescent="0.25">
      <c r="B1147" s="50"/>
      <c r="E1147" s="50"/>
      <c r="F1147" s="50"/>
      <c r="G1147" s="62"/>
    </row>
    <row r="1148" spans="2:7" ht="18" customHeight="1" x14ac:dyDescent="0.25">
      <c r="B1148" s="50"/>
      <c r="E1148" s="50"/>
      <c r="F1148" s="50"/>
      <c r="G1148" s="62"/>
    </row>
    <row r="1149" spans="2:7" ht="18" customHeight="1" x14ac:dyDescent="0.25">
      <c r="B1149" s="50"/>
      <c r="E1149" s="50"/>
      <c r="F1149" s="50"/>
      <c r="G1149" s="62"/>
    </row>
    <row r="1150" spans="2:7" ht="18" customHeight="1" x14ac:dyDescent="0.25">
      <c r="B1150" s="50"/>
      <c r="E1150" s="50"/>
      <c r="F1150" s="50"/>
      <c r="G1150" s="62"/>
    </row>
    <row r="1151" spans="2:7" ht="18" customHeight="1" x14ac:dyDescent="0.25">
      <c r="B1151" s="50"/>
      <c r="E1151" s="50"/>
      <c r="F1151" s="50"/>
      <c r="G1151" s="62"/>
    </row>
    <row r="1152" spans="2:7" ht="18" customHeight="1" x14ac:dyDescent="0.25">
      <c r="B1152" s="50"/>
      <c r="E1152" s="50"/>
      <c r="F1152" s="50"/>
      <c r="G1152" s="62"/>
    </row>
    <row r="1153" spans="2:7" ht="18" customHeight="1" x14ac:dyDescent="0.25">
      <c r="B1153" s="50"/>
      <c r="E1153" s="50"/>
      <c r="F1153" s="50"/>
      <c r="G1153" s="62"/>
    </row>
    <row r="1154" spans="2:7" ht="18" customHeight="1" x14ac:dyDescent="0.25">
      <c r="B1154" s="50"/>
      <c r="E1154" s="50"/>
      <c r="F1154" s="50"/>
      <c r="G1154" s="62"/>
    </row>
    <row r="1155" spans="2:7" ht="18" customHeight="1" x14ac:dyDescent="0.25">
      <c r="B1155" s="50"/>
      <c r="E1155" s="50"/>
      <c r="F1155" s="50"/>
      <c r="G1155" s="62"/>
    </row>
    <row r="1156" spans="2:7" ht="18" customHeight="1" x14ac:dyDescent="0.25">
      <c r="B1156" s="50"/>
      <c r="E1156" s="50"/>
      <c r="F1156" s="50"/>
      <c r="G1156" s="62"/>
    </row>
    <row r="1157" spans="2:7" ht="18" customHeight="1" x14ac:dyDescent="0.25">
      <c r="B1157" s="50"/>
      <c r="E1157" s="50"/>
      <c r="F1157" s="50"/>
      <c r="G1157" s="62"/>
    </row>
    <row r="1158" spans="2:7" ht="18" customHeight="1" x14ac:dyDescent="0.25">
      <c r="B1158" s="50"/>
      <c r="E1158" s="50"/>
      <c r="F1158" s="50"/>
      <c r="G1158" s="62"/>
    </row>
    <row r="1159" spans="2:7" ht="18" customHeight="1" x14ac:dyDescent="0.25">
      <c r="B1159" s="50"/>
      <c r="E1159" s="50"/>
      <c r="F1159" s="50"/>
      <c r="G1159" s="62"/>
    </row>
    <row r="1160" spans="2:7" ht="18" customHeight="1" x14ac:dyDescent="0.25">
      <c r="B1160" s="50"/>
      <c r="E1160" s="50"/>
      <c r="F1160" s="50"/>
      <c r="G1160" s="62"/>
    </row>
    <row r="1161" spans="2:7" ht="18" customHeight="1" x14ac:dyDescent="0.25">
      <c r="B1161" s="50"/>
      <c r="E1161" s="50"/>
      <c r="F1161" s="50"/>
      <c r="G1161" s="62"/>
    </row>
    <row r="1162" spans="2:7" ht="18" customHeight="1" x14ac:dyDescent="0.25">
      <c r="B1162" s="50"/>
      <c r="E1162" s="50"/>
      <c r="F1162" s="50"/>
      <c r="G1162" s="62"/>
    </row>
    <row r="1163" spans="2:7" ht="18" customHeight="1" x14ac:dyDescent="0.25">
      <c r="B1163" s="50"/>
      <c r="E1163" s="50"/>
      <c r="F1163" s="50"/>
      <c r="G1163" s="62"/>
    </row>
    <row r="1164" spans="2:7" ht="18" customHeight="1" x14ac:dyDescent="0.25">
      <c r="B1164" s="50"/>
      <c r="E1164" s="50"/>
      <c r="F1164" s="50"/>
      <c r="G1164" s="62"/>
    </row>
    <row r="1165" spans="2:7" ht="18" customHeight="1" x14ac:dyDescent="0.25">
      <c r="B1165" s="50"/>
      <c r="E1165" s="50"/>
      <c r="F1165" s="50"/>
      <c r="G1165" s="62"/>
    </row>
    <row r="1166" spans="2:7" ht="18" customHeight="1" x14ac:dyDescent="0.25">
      <c r="B1166" s="50"/>
      <c r="E1166" s="50"/>
      <c r="F1166" s="50"/>
      <c r="G1166" s="62"/>
    </row>
    <row r="1167" spans="2:7" ht="18" customHeight="1" x14ac:dyDescent="0.25">
      <c r="B1167" s="50"/>
      <c r="E1167" s="50"/>
      <c r="F1167" s="50"/>
      <c r="G1167" s="62"/>
    </row>
    <row r="1168" spans="2:7" ht="18" customHeight="1" x14ac:dyDescent="0.25">
      <c r="B1168" s="50"/>
      <c r="E1168" s="50"/>
      <c r="F1168" s="50"/>
      <c r="G1168" s="62"/>
    </row>
    <row r="1169" spans="2:7" ht="18" customHeight="1" x14ac:dyDescent="0.25">
      <c r="B1169" s="50"/>
      <c r="E1169" s="50"/>
      <c r="F1169" s="50"/>
      <c r="G1169" s="62"/>
    </row>
    <row r="1170" spans="2:7" ht="18" customHeight="1" x14ac:dyDescent="0.25">
      <c r="B1170" s="50"/>
      <c r="E1170" s="50"/>
      <c r="F1170" s="50"/>
      <c r="G1170" s="62"/>
    </row>
    <row r="1171" spans="2:7" ht="18" customHeight="1" x14ac:dyDescent="0.25">
      <c r="B1171" s="50"/>
      <c r="E1171" s="50"/>
      <c r="F1171" s="50"/>
      <c r="G1171" s="62"/>
    </row>
    <row r="1172" spans="2:7" ht="18" customHeight="1" x14ac:dyDescent="0.25">
      <c r="B1172" s="50"/>
      <c r="E1172" s="50"/>
      <c r="F1172" s="50"/>
      <c r="G1172" s="62"/>
    </row>
    <row r="1173" spans="2:7" ht="18" customHeight="1" x14ac:dyDescent="0.25">
      <c r="B1173" s="50"/>
      <c r="E1173" s="50"/>
      <c r="F1173" s="50"/>
      <c r="G1173" s="62"/>
    </row>
    <row r="1174" spans="2:7" ht="18" customHeight="1" x14ac:dyDescent="0.25">
      <c r="B1174" s="50"/>
      <c r="E1174" s="50"/>
      <c r="F1174" s="50"/>
      <c r="G1174" s="62"/>
    </row>
    <row r="1175" spans="2:7" ht="18" customHeight="1" x14ac:dyDescent="0.25">
      <c r="B1175" s="50"/>
      <c r="E1175" s="50"/>
      <c r="F1175" s="50"/>
      <c r="G1175" s="62"/>
    </row>
    <row r="1176" spans="2:7" ht="18" customHeight="1" x14ac:dyDescent="0.25">
      <c r="B1176" s="50"/>
      <c r="E1176" s="50"/>
      <c r="F1176" s="50"/>
      <c r="G1176" s="62"/>
    </row>
    <row r="1177" spans="2:7" ht="18" customHeight="1" x14ac:dyDescent="0.25">
      <c r="B1177" s="50"/>
      <c r="E1177" s="50"/>
      <c r="F1177" s="50"/>
      <c r="G1177" s="62"/>
    </row>
    <row r="1178" spans="2:7" ht="18" customHeight="1" x14ac:dyDescent="0.25">
      <c r="B1178" s="50"/>
      <c r="E1178" s="50"/>
      <c r="F1178" s="50"/>
      <c r="G1178" s="62"/>
    </row>
    <row r="1179" spans="2:7" ht="18" customHeight="1" x14ac:dyDescent="0.25">
      <c r="B1179" s="50"/>
      <c r="E1179" s="50"/>
      <c r="F1179" s="50"/>
      <c r="G1179" s="62"/>
    </row>
    <row r="1180" spans="2:7" ht="18" customHeight="1" x14ac:dyDescent="0.25">
      <c r="B1180" s="50"/>
      <c r="E1180" s="50"/>
      <c r="F1180" s="50"/>
      <c r="G1180" s="62"/>
    </row>
    <row r="1181" spans="2:7" ht="18" customHeight="1" x14ac:dyDescent="0.25">
      <c r="B1181" s="50"/>
      <c r="E1181" s="50"/>
      <c r="F1181" s="50"/>
      <c r="G1181" s="62"/>
    </row>
    <row r="1182" spans="2:7" ht="18" customHeight="1" x14ac:dyDescent="0.25">
      <c r="B1182" s="50"/>
      <c r="E1182" s="50"/>
      <c r="F1182" s="50"/>
      <c r="G1182" s="62"/>
    </row>
    <row r="1183" spans="2:7" ht="18" customHeight="1" x14ac:dyDescent="0.25">
      <c r="B1183" s="50"/>
      <c r="E1183" s="50"/>
      <c r="F1183" s="50"/>
      <c r="G1183" s="62"/>
    </row>
    <row r="1184" spans="2:7" ht="18" customHeight="1" x14ac:dyDescent="0.25">
      <c r="B1184" s="50"/>
      <c r="E1184" s="50"/>
      <c r="F1184" s="50"/>
      <c r="G1184" s="62"/>
    </row>
    <row r="1185" spans="2:7" ht="18" customHeight="1" x14ac:dyDescent="0.25">
      <c r="B1185" s="50"/>
      <c r="E1185" s="50"/>
      <c r="F1185" s="50"/>
      <c r="G1185" s="62"/>
    </row>
    <row r="1186" spans="2:7" ht="18" customHeight="1" x14ac:dyDescent="0.25">
      <c r="B1186" s="50"/>
      <c r="E1186" s="50"/>
      <c r="F1186" s="50"/>
      <c r="G1186" s="62"/>
    </row>
    <row r="1187" spans="2:7" ht="18" customHeight="1" x14ac:dyDescent="0.25">
      <c r="B1187" s="50"/>
      <c r="E1187" s="50"/>
      <c r="F1187" s="50"/>
      <c r="G1187" s="62"/>
    </row>
    <row r="1188" spans="2:7" ht="18" customHeight="1" x14ac:dyDescent="0.25">
      <c r="B1188" s="50"/>
      <c r="E1188" s="50"/>
      <c r="F1188" s="50"/>
      <c r="G1188" s="62"/>
    </row>
    <row r="1189" spans="2:7" ht="18" customHeight="1" x14ac:dyDescent="0.25">
      <c r="B1189" s="50"/>
      <c r="E1189" s="50"/>
      <c r="F1189" s="50"/>
      <c r="G1189" s="62"/>
    </row>
    <row r="1190" spans="2:7" ht="18" customHeight="1" x14ac:dyDescent="0.25">
      <c r="B1190" s="50"/>
      <c r="E1190" s="50"/>
      <c r="F1190" s="50"/>
      <c r="G1190" s="62"/>
    </row>
    <row r="1191" spans="2:7" ht="18" customHeight="1" x14ac:dyDescent="0.25">
      <c r="B1191" s="50"/>
      <c r="E1191" s="50"/>
      <c r="F1191" s="50"/>
      <c r="G1191" s="62"/>
    </row>
    <row r="1192" spans="2:7" ht="18" customHeight="1" x14ac:dyDescent="0.25">
      <c r="B1192" s="50"/>
      <c r="E1192" s="50"/>
      <c r="F1192" s="50"/>
      <c r="G1192" s="62"/>
    </row>
    <row r="1193" spans="2:7" ht="18" customHeight="1" x14ac:dyDescent="0.25">
      <c r="B1193" s="50"/>
      <c r="E1193" s="50"/>
      <c r="F1193" s="50"/>
      <c r="G1193" s="62"/>
    </row>
    <row r="1194" spans="2:7" ht="18" customHeight="1" x14ac:dyDescent="0.25">
      <c r="B1194" s="50"/>
      <c r="E1194" s="50"/>
      <c r="F1194" s="50"/>
      <c r="G1194" s="62"/>
    </row>
    <row r="1195" spans="2:7" ht="18" customHeight="1" x14ac:dyDescent="0.25">
      <c r="B1195" s="50"/>
      <c r="E1195" s="50"/>
      <c r="F1195" s="50"/>
      <c r="G1195" s="62"/>
    </row>
    <row r="1196" spans="2:7" ht="18" customHeight="1" x14ac:dyDescent="0.25">
      <c r="B1196" s="50"/>
      <c r="E1196" s="50"/>
      <c r="F1196" s="50"/>
      <c r="G1196" s="62"/>
    </row>
    <row r="1197" spans="2:7" ht="18" customHeight="1" x14ac:dyDescent="0.25">
      <c r="B1197" s="50"/>
      <c r="E1197" s="50"/>
      <c r="F1197" s="50"/>
      <c r="G1197" s="62"/>
    </row>
    <row r="1198" spans="2:7" ht="18" customHeight="1" x14ac:dyDescent="0.25">
      <c r="B1198" s="50"/>
      <c r="E1198" s="50"/>
      <c r="F1198" s="50"/>
      <c r="G1198" s="62"/>
    </row>
    <row r="1199" spans="2:7" ht="18" customHeight="1" x14ac:dyDescent="0.25">
      <c r="B1199" s="50"/>
      <c r="E1199" s="50"/>
      <c r="F1199" s="50"/>
      <c r="G1199" s="62"/>
    </row>
    <row r="1200" spans="2:7" ht="18" customHeight="1" x14ac:dyDescent="0.25">
      <c r="B1200" s="50"/>
      <c r="E1200" s="50"/>
      <c r="F1200" s="50"/>
      <c r="G1200" s="62"/>
    </row>
    <row r="1201" spans="2:7" ht="18" customHeight="1" x14ac:dyDescent="0.25">
      <c r="B1201" s="50"/>
      <c r="E1201" s="50"/>
      <c r="F1201" s="50"/>
      <c r="G1201" s="62"/>
    </row>
    <row r="1202" spans="2:7" ht="18" customHeight="1" x14ac:dyDescent="0.25">
      <c r="B1202" s="50"/>
      <c r="E1202" s="50"/>
      <c r="F1202" s="50"/>
      <c r="G1202" s="62"/>
    </row>
    <row r="1203" spans="2:7" ht="18" customHeight="1" x14ac:dyDescent="0.25">
      <c r="B1203" s="50"/>
      <c r="E1203" s="50"/>
      <c r="F1203" s="50"/>
      <c r="G1203" s="62"/>
    </row>
    <row r="1204" spans="2:7" ht="18" customHeight="1" x14ac:dyDescent="0.25">
      <c r="B1204" s="50"/>
      <c r="E1204" s="50"/>
      <c r="F1204" s="50"/>
      <c r="G1204" s="62"/>
    </row>
    <row r="1205" spans="2:7" ht="18" customHeight="1" x14ac:dyDescent="0.25">
      <c r="B1205" s="50"/>
      <c r="E1205" s="50"/>
      <c r="F1205" s="50"/>
      <c r="G1205" s="62"/>
    </row>
    <row r="1206" spans="2:7" ht="18" customHeight="1" x14ac:dyDescent="0.25">
      <c r="B1206" s="50"/>
      <c r="E1206" s="50"/>
      <c r="F1206" s="50"/>
      <c r="G1206" s="62"/>
    </row>
    <row r="1207" spans="2:7" ht="18" customHeight="1" x14ac:dyDescent="0.25">
      <c r="B1207" s="50"/>
      <c r="E1207" s="50"/>
      <c r="F1207" s="50"/>
      <c r="G1207" s="62"/>
    </row>
    <row r="1208" spans="2:7" ht="18" customHeight="1" x14ac:dyDescent="0.25">
      <c r="B1208" s="50"/>
      <c r="E1208" s="50"/>
      <c r="F1208" s="50"/>
      <c r="G1208" s="62"/>
    </row>
    <row r="1209" spans="2:7" ht="18" customHeight="1" x14ac:dyDescent="0.25">
      <c r="B1209" s="50"/>
      <c r="E1209" s="50"/>
      <c r="F1209" s="50"/>
      <c r="G1209" s="62"/>
    </row>
    <row r="1210" spans="2:7" ht="18" customHeight="1" x14ac:dyDescent="0.25">
      <c r="B1210" s="50"/>
      <c r="E1210" s="50"/>
      <c r="F1210" s="50"/>
      <c r="G1210" s="62"/>
    </row>
    <row r="1211" spans="2:7" ht="18" customHeight="1" x14ac:dyDescent="0.25">
      <c r="B1211" s="50"/>
      <c r="E1211" s="50"/>
      <c r="F1211" s="50"/>
      <c r="G1211" s="62"/>
    </row>
    <row r="1212" spans="2:7" ht="18" customHeight="1" x14ac:dyDescent="0.25">
      <c r="B1212" s="50"/>
      <c r="E1212" s="50"/>
      <c r="F1212" s="50"/>
      <c r="G1212" s="62"/>
    </row>
    <row r="1213" spans="2:7" ht="18" customHeight="1" x14ac:dyDescent="0.25">
      <c r="B1213" s="50"/>
      <c r="E1213" s="50"/>
      <c r="F1213" s="50"/>
      <c r="G1213" s="62"/>
    </row>
    <row r="1214" spans="2:7" ht="18" customHeight="1" x14ac:dyDescent="0.25">
      <c r="B1214" s="50"/>
      <c r="E1214" s="50"/>
      <c r="F1214" s="50"/>
      <c r="G1214" s="62"/>
    </row>
    <row r="1215" spans="2:7" ht="18" customHeight="1" x14ac:dyDescent="0.25">
      <c r="B1215" s="50"/>
      <c r="E1215" s="50"/>
      <c r="F1215" s="50"/>
      <c r="G1215" s="62"/>
    </row>
    <row r="1216" spans="2:7" ht="18" customHeight="1" x14ac:dyDescent="0.25">
      <c r="B1216" s="50"/>
      <c r="E1216" s="50"/>
      <c r="F1216" s="50"/>
      <c r="G1216" s="62"/>
    </row>
    <row r="1217" spans="1:116" ht="18" customHeight="1" x14ac:dyDescent="0.25">
      <c r="B1217" s="50"/>
      <c r="E1217" s="50"/>
      <c r="F1217" s="50"/>
      <c r="G1217" s="62"/>
    </row>
    <row r="1218" spans="1:116" ht="18" customHeight="1" x14ac:dyDescent="0.25">
      <c r="B1218" s="50"/>
      <c r="E1218" s="50"/>
      <c r="F1218" s="50"/>
      <c r="G1218" s="62"/>
    </row>
    <row r="1219" spans="1:116" ht="18" customHeight="1" x14ac:dyDescent="0.25">
      <c r="B1219" s="50"/>
      <c r="E1219" s="50"/>
      <c r="F1219" s="50"/>
      <c r="G1219" s="62"/>
    </row>
    <row r="1220" spans="1:116" ht="18" customHeight="1" x14ac:dyDescent="0.25">
      <c r="B1220" s="50"/>
      <c r="E1220" s="50"/>
      <c r="F1220" s="50"/>
      <c r="G1220" s="62"/>
    </row>
    <row r="1221" spans="1:116" ht="18" customHeight="1" x14ac:dyDescent="0.25">
      <c r="B1221" s="50"/>
      <c r="E1221" s="50"/>
      <c r="F1221" s="50"/>
      <c r="G1221" s="62"/>
    </row>
    <row r="1222" spans="1:116" ht="18" customHeight="1" x14ac:dyDescent="0.25">
      <c r="B1222" s="50"/>
      <c r="E1222" s="50"/>
      <c r="F1222" s="50"/>
      <c r="G1222" s="62"/>
    </row>
    <row r="1223" spans="1:116" ht="18" customHeight="1" x14ac:dyDescent="0.25">
      <c r="B1223" s="50"/>
      <c r="E1223" s="50"/>
      <c r="F1223" s="50"/>
      <c r="G1223" s="62"/>
    </row>
    <row r="1224" spans="1:116" ht="18" customHeight="1" x14ac:dyDescent="0.25">
      <c r="B1224" s="50"/>
      <c r="E1224" s="50"/>
      <c r="F1224" s="50"/>
      <c r="G1224" s="62"/>
    </row>
    <row r="1225" spans="1:116" ht="18" customHeight="1" x14ac:dyDescent="0.25">
      <c r="B1225" s="50"/>
      <c r="E1225" s="50"/>
      <c r="F1225" s="50"/>
      <c r="G1225" s="62"/>
    </row>
    <row r="1226" spans="1:116" s="49" customFormat="1" ht="18" customHeight="1" x14ac:dyDescent="0.25">
      <c r="A1226" s="115"/>
      <c r="C1226" s="50"/>
      <c r="D1226" s="50"/>
      <c r="E1226" s="60"/>
      <c r="F1226" s="61"/>
      <c r="G1226" s="61"/>
      <c r="H1226" s="50"/>
      <c r="I1226" s="50"/>
      <c r="J1226" s="50"/>
      <c r="K1226" s="50"/>
      <c r="L1226" s="50"/>
      <c r="M1226" s="50"/>
      <c r="N1226" s="50"/>
      <c r="O1226" s="50"/>
      <c r="P1226" s="50"/>
      <c r="Q1226" s="50"/>
      <c r="R1226" s="55"/>
      <c r="S1226" s="55"/>
      <c r="T1226" s="55"/>
      <c r="U1226" s="55"/>
      <c r="V1226" s="55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5"/>
      <c r="AK1226" s="55"/>
      <c r="AL1226" s="55"/>
      <c r="AM1226" s="55"/>
      <c r="AN1226" s="55"/>
      <c r="AO1226" s="55"/>
      <c r="AP1226" s="55"/>
      <c r="AQ1226" s="55"/>
      <c r="AR1226" s="55"/>
      <c r="AS1226" s="55"/>
      <c r="AT1226" s="55"/>
      <c r="AU1226" s="55"/>
      <c r="AV1226" s="55"/>
      <c r="AW1226" s="55"/>
      <c r="AX1226" s="55"/>
      <c r="AY1226" s="55"/>
      <c r="AZ1226" s="55"/>
      <c r="BA1226" s="55"/>
      <c r="BB1226" s="55"/>
      <c r="BC1226" s="55"/>
      <c r="BD1226" s="55"/>
      <c r="BE1226" s="55"/>
      <c r="BF1226" s="55"/>
      <c r="BG1226" s="55"/>
      <c r="BH1226" s="55"/>
      <c r="BI1226" s="55"/>
      <c r="BJ1226" s="55"/>
      <c r="BK1226" s="55"/>
      <c r="BL1226" s="55"/>
      <c r="BM1226" s="55"/>
      <c r="BN1226" s="55"/>
      <c r="BO1226" s="55"/>
      <c r="BP1226" s="55"/>
      <c r="BQ1226" s="55"/>
      <c r="BR1226" s="55"/>
      <c r="BS1226" s="55"/>
      <c r="BT1226" s="55"/>
      <c r="BU1226" s="55"/>
      <c r="BV1226" s="55"/>
      <c r="BW1226" s="55"/>
      <c r="BX1226" s="55"/>
      <c r="BY1226" s="55"/>
      <c r="BZ1226" s="55"/>
      <c r="CA1226" s="55"/>
      <c r="CB1226" s="55"/>
      <c r="CC1226" s="55"/>
      <c r="CD1226" s="55"/>
      <c r="CE1226" s="55"/>
      <c r="CF1226" s="55"/>
      <c r="CG1226" s="55"/>
      <c r="CH1226" s="55"/>
      <c r="CI1226" s="55"/>
      <c r="CJ1226" s="55"/>
      <c r="CK1226" s="55"/>
      <c r="CL1226" s="55"/>
      <c r="CM1226" s="55"/>
      <c r="CN1226" s="55"/>
      <c r="CO1226" s="55"/>
      <c r="CP1226" s="55"/>
      <c r="CQ1226" s="55"/>
      <c r="CR1226" s="55"/>
      <c r="CS1226" s="55"/>
      <c r="CT1226" s="55"/>
      <c r="CU1226" s="55"/>
      <c r="CV1226" s="55"/>
      <c r="CW1226" s="55"/>
      <c r="CX1226" s="55"/>
      <c r="CY1226" s="55"/>
      <c r="CZ1226" s="55"/>
      <c r="DA1226" s="55"/>
      <c r="DB1226" s="55"/>
      <c r="DC1226" s="55"/>
      <c r="DD1226" s="55"/>
      <c r="DE1226" s="55"/>
      <c r="DF1226" s="55"/>
      <c r="DG1226" s="55"/>
      <c r="DH1226" s="55"/>
      <c r="DI1226" s="55"/>
      <c r="DJ1226" s="55"/>
      <c r="DK1226" s="55"/>
      <c r="DL1226" s="55"/>
    </row>
    <row r="1227" spans="1:116" s="49" customFormat="1" ht="18" customHeight="1" x14ac:dyDescent="0.25">
      <c r="A1227" s="115"/>
      <c r="C1227" s="50"/>
      <c r="D1227" s="50"/>
      <c r="E1227" s="60"/>
      <c r="F1227" s="61"/>
      <c r="G1227" s="61"/>
      <c r="H1227" s="50"/>
      <c r="I1227" s="50"/>
      <c r="J1227" s="50"/>
      <c r="K1227" s="50"/>
      <c r="L1227" s="50"/>
      <c r="M1227" s="50"/>
      <c r="N1227" s="50"/>
      <c r="O1227" s="50"/>
      <c r="P1227" s="50"/>
      <c r="Q1227" s="50"/>
      <c r="R1227" s="55"/>
      <c r="S1227" s="55"/>
      <c r="T1227" s="55"/>
      <c r="U1227" s="55"/>
      <c r="V1227" s="55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5"/>
      <c r="AK1227" s="55"/>
      <c r="AL1227" s="55"/>
      <c r="AM1227" s="55"/>
      <c r="AN1227" s="55"/>
      <c r="AO1227" s="55"/>
      <c r="AP1227" s="55"/>
      <c r="AQ1227" s="55"/>
      <c r="AR1227" s="55"/>
      <c r="AS1227" s="55"/>
      <c r="AT1227" s="55"/>
      <c r="AU1227" s="55"/>
      <c r="AV1227" s="55"/>
      <c r="AW1227" s="55"/>
      <c r="AX1227" s="55"/>
      <c r="AY1227" s="55"/>
      <c r="AZ1227" s="55"/>
      <c r="BA1227" s="55"/>
      <c r="BB1227" s="55"/>
      <c r="BC1227" s="55"/>
      <c r="BD1227" s="55"/>
      <c r="BE1227" s="55"/>
      <c r="BF1227" s="55"/>
      <c r="BG1227" s="55"/>
      <c r="BH1227" s="55"/>
      <c r="BI1227" s="55"/>
      <c r="BJ1227" s="55"/>
      <c r="BK1227" s="55"/>
      <c r="BL1227" s="55"/>
      <c r="BM1227" s="55"/>
      <c r="BN1227" s="55"/>
      <c r="BO1227" s="55"/>
      <c r="BP1227" s="55"/>
      <c r="BQ1227" s="55"/>
      <c r="BR1227" s="55"/>
      <c r="BS1227" s="55"/>
      <c r="BT1227" s="55"/>
      <c r="BU1227" s="55"/>
      <c r="BV1227" s="55"/>
      <c r="BW1227" s="55"/>
      <c r="BX1227" s="55"/>
      <c r="BY1227" s="55"/>
      <c r="BZ1227" s="55"/>
      <c r="CA1227" s="55"/>
      <c r="CB1227" s="55"/>
      <c r="CC1227" s="55"/>
      <c r="CD1227" s="55"/>
      <c r="CE1227" s="55"/>
      <c r="CF1227" s="55"/>
      <c r="CG1227" s="55"/>
      <c r="CH1227" s="55"/>
      <c r="CI1227" s="55"/>
      <c r="CJ1227" s="55"/>
      <c r="CK1227" s="55"/>
      <c r="CL1227" s="55"/>
      <c r="CM1227" s="55"/>
      <c r="CN1227" s="55"/>
      <c r="CO1227" s="55"/>
      <c r="CP1227" s="55"/>
      <c r="CQ1227" s="55"/>
      <c r="CR1227" s="55"/>
      <c r="CS1227" s="55"/>
      <c r="CT1227" s="55"/>
      <c r="CU1227" s="55"/>
      <c r="CV1227" s="55"/>
      <c r="CW1227" s="55"/>
      <c r="CX1227" s="55"/>
      <c r="CY1227" s="55"/>
      <c r="CZ1227" s="55"/>
      <c r="DA1227" s="55"/>
      <c r="DB1227" s="55"/>
      <c r="DC1227" s="55"/>
      <c r="DD1227" s="55"/>
      <c r="DE1227" s="55"/>
      <c r="DF1227" s="55"/>
      <c r="DG1227" s="55"/>
      <c r="DH1227" s="55"/>
      <c r="DI1227" s="55"/>
      <c r="DJ1227" s="55"/>
      <c r="DK1227" s="55"/>
      <c r="DL1227" s="55"/>
    </row>
    <row r="1228" spans="1:116" s="49" customFormat="1" ht="18" customHeight="1" x14ac:dyDescent="0.25">
      <c r="A1228" s="115"/>
      <c r="C1228" s="50"/>
      <c r="D1228" s="50"/>
      <c r="E1228" s="60"/>
      <c r="F1228" s="61"/>
      <c r="G1228" s="61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5"/>
      <c r="S1228" s="55"/>
      <c r="T1228" s="55"/>
      <c r="U1228" s="55"/>
      <c r="V1228" s="55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5"/>
      <c r="AK1228" s="55"/>
      <c r="AL1228" s="55"/>
      <c r="AM1228" s="55"/>
      <c r="AN1228" s="55"/>
      <c r="AO1228" s="55"/>
      <c r="AP1228" s="55"/>
      <c r="AQ1228" s="55"/>
      <c r="AR1228" s="55"/>
      <c r="AS1228" s="55"/>
      <c r="AT1228" s="55"/>
      <c r="AU1228" s="55"/>
      <c r="AV1228" s="55"/>
      <c r="AW1228" s="55"/>
      <c r="AX1228" s="55"/>
      <c r="AY1228" s="55"/>
      <c r="AZ1228" s="55"/>
      <c r="BA1228" s="55"/>
      <c r="BB1228" s="55"/>
      <c r="BC1228" s="55"/>
      <c r="BD1228" s="55"/>
      <c r="BE1228" s="55"/>
      <c r="BF1228" s="55"/>
      <c r="BG1228" s="55"/>
      <c r="BH1228" s="55"/>
      <c r="BI1228" s="55"/>
      <c r="BJ1228" s="55"/>
      <c r="BK1228" s="55"/>
      <c r="BL1228" s="55"/>
      <c r="BM1228" s="55"/>
      <c r="BN1228" s="55"/>
      <c r="BO1228" s="55"/>
      <c r="BP1228" s="55"/>
      <c r="BQ1228" s="55"/>
      <c r="BR1228" s="55"/>
      <c r="BS1228" s="55"/>
      <c r="BT1228" s="55"/>
      <c r="BU1228" s="55"/>
      <c r="BV1228" s="55"/>
      <c r="BW1228" s="55"/>
      <c r="BX1228" s="55"/>
      <c r="BY1228" s="55"/>
      <c r="BZ1228" s="55"/>
      <c r="CA1228" s="55"/>
      <c r="CB1228" s="55"/>
      <c r="CC1228" s="55"/>
      <c r="CD1228" s="55"/>
      <c r="CE1228" s="55"/>
      <c r="CF1228" s="55"/>
      <c r="CG1228" s="55"/>
      <c r="CH1228" s="55"/>
      <c r="CI1228" s="55"/>
      <c r="CJ1228" s="55"/>
      <c r="CK1228" s="55"/>
      <c r="CL1228" s="55"/>
      <c r="CM1228" s="55"/>
      <c r="CN1228" s="55"/>
      <c r="CO1228" s="55"/>
      <c r="CP1228" s="55"/>
      <c r="CQ1228" s="55"/>
      <c r="CR1228" s="55"/>
      <c r="CS1228" s="55"/>
      <c r="CT1228" s="55"/>
      <c r="CU1228" s="55"/>
      <c r="CV1228" s="55"/>
      <c r="CW1228" s="55"/>
      <c r="CX1228" s="55"/>
      <c r="CY1228" s="55"/>
      <c r="CZ1228" s="55"/>
      <c r="DA1228" s="55"/>
      <c r="DB1228" s="55"/>
      <c r="DC1228" s="55"/>
      <c r="DD1228" s="55"/>
      <c r="DE1228" s="55"/>
      <c r="DF1228" s="55"/>
      <c r="DG1228" s="55"/>
      <c r="DH1228" s="55"/>
      <c r="DI1228" s="55"/>
      <c r="DJ1228" s="55"/>
      <c r="DK1228" s="55"/>
      <c r="DL1228" s="55"/>
    </row>
    <row r="1229" spans="1:116" s="49" customFormat="1" ht="18" customHeight="1" x14ac:dyDescent="0.25">
      <c r="A1229" s="115"/>
      <c r="C1229" s="50"/>
      <c r="D1229" s="50"/>
      <c r="E1229" s="60"/>
      <c r="F1229" s="61"/>
      <c r="G1229" s="61"/>
      <c r="H1229" s="50"/>
      <c r="I1229" s="50"/>
      <c r="J1229" s="50"/>
      <c r="K1229" s="50"/>
      <c r="L1229" s="50"/>
      <c r="M1229" s="50"/>
      <c r="N1229" s="50"/>
      <c r="O1229" s="50"/>
      <c r="P1229" s="50"/>
      <c r="Q1229" s="50"/>
      <c r="R1229" s="55"/>
      <c r="S1229" s="55"/>
      <c r="T1229" s="55"/>
      <c r="U1229" s="55"/>
      <c r="V1229" s="55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5"/>
      <c r="AK1229" s="55"/>
      <c r="AL1229" s="55"/>
      <c r="AM1229" s="55"/>
      <c r="AN1229" s="55"/>
      <c r="AO1229" s="55"/>
      <c r="AP1229" s="55"/>
      <c r="AQ1229" s="55"/>
      <c r="AR1229" s="55"/>
      <c r="AS1229" s="55"/>
      <c r="AT1229" s="55"/>
      <c r="AU1229" s="55"/>
      <c r="AV1229" s="55"/>
      <c r="AW1229" s="55"/>
      <c r="AX1229" s="55"/>
      <c r="AY1229" s="55"/>
      <c r="AZ1229" s="55"/>
      <c r="BA1229" s="55"/>
      <c r="BB1229" s="55"/>
      <c r="BC1229" s="55"/>
      <c r="BD1229" s="55"/>
      <c r="BE1229" s="55"/>
      <c r="BF1229" s="55"/>
      <c r="BG1229" s="55"/>
      <c r="BH1229" s="55"/>
      <c r="BI1229" s="55"/>
      <c r="BJ1229" s="55"/>
      <c r="BK1229" s="55"/>
      <c r="BL1229" s="55"/>
      <c r="BM1229" s="55"/>
      <c r="BN1229" s="55"/>
      <c r="BO1229" s="55"/>
      <c r="BP1229" s="55"/>
      <c r="BQ1229" s="55"/>
      <c r="BR1229" s="55"/>
      <c r="BS1229" s="55"/>
      <c r="BT1229" s="55"/>
      <c r="BU1229" s="55"/>
      <c r="BV1229" s="55"/>
      <c r="BW1229" s="55"/>
      <c r="BX1229" s="55"/>
      <c r="BY1229" s="55"/>
      <c r="BZ1229" s="55"/>
      <c r="CA1229" s="55"/>
      <c r="CB1229" s="55"/>
      <c r="CC1229" s="55"/>
      <c r="CD1229" s="55"/>
      <c r="CE1229" s="55"/>
      <c r="CF1229" s="55"/>
      <c r="CG1229" s="55"/>
      <c r="CH1229" s="55"/>
      <c r="CI1229" s="55"/>
      <c r="CJ1229" s="55"/>
      <c r="CK1229" s="55"/>
      <c r="CL1229" s="55"/>
      <c r="CM1229" s="55"/>
      <c r="CN1229" s="55"/>
      <c r="CO1229" s="55"/>
      <c r="CP1229" s="55"/>
      <c r="CQ1229" s="55"/>
      <c r="CR1229" s="55"/>
      <c r="CS1229" s="55"/>
      <c r="CT1229" s="55"/>
      <c r="CU1229" s="55"/>
      <c r="CV1229" s="55"/>
      <c r="CW1229" s="55"/>
      <c r="CX1229" s="55"/>
      <c r="CY1229" s="55"/>
      <c r="CZ1229" s="55"/>
      <c r="DA1229" s="55"/>
      <c r="DB1229" s="55"/>
      <c r="DC1229" s="55"/>
      <c r="DD1229" s="55"/>
      <c r="DE1229" s="55"/>
      <c r="DF1229" s="55"/>
      <c r="DG1229" s="55"/>
      <c r="DH1229" s="55"/>
      <c r="DI1229" s="55"/>
      <c r="DJ1229" s="55"/>
      <c r="DK1229" s="55"/>
      <c r="DL1229" s="55"/>
    </row>
    <row r="1230" spans="1:116" s="49" customFormat="1" ht="18" customHeight="1" x14ac:dyDescent="0.25">
      <c r="A1230" s="115"/>
      <c r="C1230" s="50"/>
      <c r="D1230" s="50"/>
      <c r="E1230" s="60"/>
      <c r="F1230" s="61"/>
      <c r="G1230" s="61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5"/>
      <c r="AK1230" s="55"/>
      <c r="AL1230" s="55"/>
      <c r="AM1230" s="55"/>
      <c r="AN1230" s="55"/>
      <c r="AO1230" s="55"/>
      <c r="AP1230" s="55"/>
      <c r="AQ1230" s="55"/>
      <c r="AR1230" s="55"/>
      <c r="AS1230" s="55"/>
      <c r="AT1230" s="55"/>
      <c r="AU1230" s="55"/>
      <c r="AV1230" s="55"/>
      <c r="AW1230" s="55"/>
      <c r="AX1230" s="55"/>
      <c r="AY1230" s="55"/>
      <c r="AZ1230" s="55"/>
      <c r="BA1230" s="55"/>
      <c r="BB1230" s="55"/>
      <c r="BC1230" s="55"/>
      <c r="BD1230" s="55"/>
      <c r="BE1230" s="55"/>
      <c r="BF1230" s="55"/>
      <c r="BG1230" s="55"/>
      <c r="BH1230" s="55"/>
      <c r="BI1230" s="55"/>
      <c r="BJ1230" s="55"/>
      <c r="BK1230" s="55"/>
      <c r="BL1230" s="55"/>
      <c r="BM1230" s="55"/>
      <c r="BN1230" s="55"/>
      <c r="BO1230" s="55"/>
      <c r="BP1230" s="55"/>
      <c r="BQ1230" s="55"/>
      <c r="BR1230" s="55"/>
      <c r="BS1230" s="55"/>
      <c r="BT1230" s="55"/>
      <c r="BU1230" s="55"/>
      <c r="BV1230" s="55"/>
      <c r="BW1230" s="55"/>
      <c r="BX1230" s="55"/>
      <c r="BY1230" s="55"/>
      <c r="BZ1230" s="55"/>
      <c r="CA1230" s="55"/>
      <c r="CB1230" s="55"/>
      <c r="CC1230" s="55"/>
      <c r="CD1230" s="55"/>
      <c r="CE1230" s="55"/>
      <c r="CF1230" s="55"/>
      <c r="CG1230" s="55"/>
      <c r="CH1230" s="55"/>
      <c r="CI1230" s="55"/>
      <c r="CJ1230" s="55"/>
      <c r="CK1230" s="55"/>
      <c r="CL1230" s="55"/>
      <c r="CM1230" s="55"/>
      <c r="CN1230" s="55"/>
      <c r="CO1230" s="55"/>
      <c r="CP1230" s="55"/>
      <c r="CQ1230" s="55"/>
      <c r="CR1230" s="55"/>
      <c r="CS1230" s="55"/>
      <c r="CT1230" s="55"/>
      <c r="CU1230" s="55"/>
      <c r="CV1230" s="55"/>
      <c r="CW1230" s="55"/>
      <c r="CX1230" s="55"/>
      <c r="CY1230" s="55"/>
      <c r="CZ1230" s="55"/>
      <c r="DA1230" s="55"/>
      <c r="DB1230" s="55"/>
      <c r="DC1230" s="55"/>
      <c r="DD1230" s="55"/>
      <c r="DE1230" s="55"/>
      <c r="DF1230" s="55"/>
      <c r="DG1230" s="55"/>
      <c r="DH1230" s="55"/>
      <c r="DI1230" s="55"/>
      <c r="DJ1230" s="55"/>
      <c r="DK1230" s="55"/>
      <c r="DL1230" s="55"/>
    </row>
    <row r="1231" spans="1:116" s="49" customFormat="1" ht="18" customHeight="1" x14ac:dyDescent="0.25">
      <c r="A1231" s="115"/>
      <c r="C1231" s="50"/>
      <c r="D1231" s="50"/>
      <c r="E1231" s="60"/>
      <c r="F1231" s="61"/>
      <c r="G1231" s="61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5"/>
      <c r="AU1231" s="55"/>
      <c r="AV1231" s="55"/>
      <c r="AW1231" s="55"/>
      <c r="AX1231" s="55"/>
      <c r="AY1231" s="55"/>
      <c r="AZ1231" s="55"/>
      <c r="BA1231" s="55"/>
      <c r="BB1231" s="55"/>
      <c r="BC1231" s="55"/>
      <c r="BD1231" s="55"/>
      <c r="BE1231" s="55"/>
      <c r="BF1231" s="55"/>
      <c r="BG1231" s="55"/>
      <c r="BH1231" s="55"/>
      <c r="BI1231" s="55"/>
      <c r="BJ1231" s="55"/>
      <c r="BK1231" s="55"/>
      <c r="BL1231" s="55"/>
      <c r="BM1231" s="55"/>
      <c r="BN1231" s="55"/>
      <c r="BO1231" s="55"/>
      <c r="BP1231" s="55"/>
      <c r="BQ1231" s="55"/>
      <c r="BR1231" s="55"/>
      <c r="BS1231" s="55"/>
      <c r="BT1231" s="55"/>
      <c r="BU1231" s="55"/>
      <c r="BV1231" s="55"/>
      <c r="BW1231" s="55"/>
      <c r="BX1231" s="55"/>
      <c r="BY1231" s="55"/>
      <c r="BZ1231" s="55"/>
      <c r="CA1231" s="55"/>
      <c r="CB1231" s="55"/>
      <c r="CC1231" s="55"/>
      <c r="CD1231" s="55"/>
      <c r="CE1231" s="55"/>
      <c r="CF1231" s="55"/>
      <c r="CG1231" s="55"/>
      <c r="CH1231" s="55"/>
      <c r="CI1231" s="55"/>
      <c r="CJ1231" s="55"/>
      <c r="CK1231" s="55"/>
      <c r="CL1231" s="55"/>
      <c r="CM1231" s="55"/>
      <c r="CN1231" s="55"/>
      <c r="CO1231" s="55"/>
      <c r="CP1231" s="55"/>
      <c r="CQ1231" s="55"/>
      <c r="CR1231" s="55"/>
      <c r="CS1231" s="55"/>
      <c r="CT1231" s="55"/>
      <c r="CU1231" s="55"/>
      <c r="CV1231" s="55"/>
      <c r="CW1231" s="55"/>
      <c r="CX1231" s="55"/>
      <c r="CY1231" s="55"/>
      <c r="CZ1231" s="55"/>
      <c r="DA1231" s="55"/>
      <c r="DB1231" s="55"/>
      <c r="DC1231" s="55"/>
      <c r="DD1231" s="55"/>
      <c r="DE1231" s="55"/>
      <c r="DF1231" s="55"/>
      <c r="DG1231" s="55"/>
      <c r="DH1231" s="55"/>
      <c r="DI1231" s="55"/>
      <c r="DJ1231" s="55"/>
      <c r="DK1231" s="55"/>
      <c r="DL1231" s="55"/>
    </row>
    <row r="1232" spans="1:116" s="49" customFormat="1" ht="18" customHeight="1" x14ac:dyDescent="0.25">
      <c r="A1232" s="115"/>
      <c r="C1232" s="50"/>
      <c r="D1232" s="50"/>
      <c r="E1232" s="60"/>
      <c r="F1232" s="61"/>
      <c r="G1232" s="61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5"/>
      <c r="S1232" s="55"/>
      <c r="T1232" s="55"/>
      <c r="U1232" s="55"/>
      <c r="V1232" s="55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5"/>
      <c r="AK1232" s="55"/>
      <c r="AL1232" s="55"/>
      <c r="AM1232" s="55"/>
      <c r="AN1232" s="55"/>
      <c r="AO1232" s="55"/>
      <c r="AP1232" s="55"/>
      <c r="AQ1232" s="55"/>
      <c r="AR1232" s="55"/>
      <c r="AS1232" s="55"/>
      <c r="AT1232" s="55"/>
      <c r="AU1232" s="55"/>
      <c r="AV1232" s="55"/>
      <c r="AW1232" s="55"/>
      <c r="AX1232" s="55"/>
      <c r="AY1232" s="55"/>
      <c r="AZ1232" s="55"/>
      <c r="BA1232" s="55"/>
      <c r="BB1232" s="55"/>
      <c r="BC1232" s="55"/>
      <c r="BD1232" s="55"/>
      <c r="BE1232" s="55"/>
      <c r="BF1232" s="55"/>
      <c r="BG1232" s="55"/>
      <c r="BH1232" s="55"/>
      <c r="BI1232" s="55"/>
      <c r="BJ1232" s="55"/>
      <c r="BK1232" s="55"/>
      <c r="BL1232" s="55"/>
      <c r="BM1232" s="55"/>
      <c r="BN1232" s="55"/>
      <c r="BO1232" s="55"/>
      <c r="BP1232" s="55"/>
      <c r="BQ1232" s="55"/>
      <c r="BR1232" s="55"/>
      <c r="BS1232" s="55"/>
      <c r="BT1232" s="55"/>
      <c r="BU1232" s="55"/>
      <c r="BV1232" s="55"/>
      <c r="BW1232" s="55"/>
      <c r="BX1232" s="55"/>
      <c r="BY1232" s="55"/>
      <c r="BZ1232" s="55"/>
      <c r="CA1232" s="55"/>
      <c r="CB1232" s="55"/>
      <c r="CC1232" s="55"/>
      <c r="CD1232" s="55"/>
      <c r="CE1232" s="55"/>
      <c r="CF1232" s="55"/>
      <c r="CG1232" s="55"/>
      <c r="CH1232" s="55"/>
      <c r="CI1232" s="55"/>
      <c r="CJ1232" s="55"/>
      <c r="CK1232" s="55"/>
      <c r="CL1232" s="55"/>
      <c r="CM1232" s="55"/>
      <c r="CN1232" s="55"/>
      <c r="CO1232" s="55"/>
      <c r="CP1232" s="55"/>
      <c r="CQ1232" s="55"/>
      <c r="CR1232" s="55"/>
      <c r="CS1232" s="55"/>
      <c r="CT1232" s="55"/>
      <c r="CU1232" s="55"/>
      <c r="CV1232" s="55"/>
      <c r="CW1232" s="55"/>
      <c r="CX1232" s="55"/>
      <c r="CY1232" s="55"/>
      <c r="CZ1232" s="55"/>
      <c r="DA1232" s="55"/>
      <c r="DB1232" s="55"/>
      <c r="DC1232" s="55"/>
      <c r="DD1232" s="55"/>
      <c r="DE1232" s="55"/>
      <c r="DF1232" s="55"/>
      <c r="DG1232" s="55"/>
      <c r="DH1232" s="55"/>
      <c r="DI1232" s="55"/>
      <c r="DJ1232" s="55"/>
      <c r="DK1232" s="55"/>
      <c r="DL1232" s="55"/>
    </row>
    <row r="1233" spans="1:116" s="49" customFormat="1" ht="18" customHeight="1" x14ac:dyDescent="0.25">
      <c r="A1233" s="115"/>
      <c r="C1233" s="50"/>
      <c r="D1233" s="50"/>
      <c r="E1233" s="60"/>
      <c r="F1233" s="61"/>
      <c r="G1233" s="61"/>
      <c r="H1233" s="50"/>
      <c r="I1233" s="50"/>
      <c r="J1233" s="50"/>
      <c r="K1233" s="50"/>
      <c r="L1233" s="50"/>
      <c r="M1233" s="50"/>
      <c r="N1233" s="50"/>
      <c r="O1233" s="50"/>
      <c r="P1233" s="50"/>
      <c r="Q1233" s="50"/>
      <c r="R1233" s="55"/>
      <c r="S1233" s="55"/>
      <c r="T1233" s="55"/>
      <c r="U1233" s="55"/>
      <c r="V1233" s="55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5"/>
      <c r="AK1233" s="55"/>
      <c r="AL1233" s="55"/>
      <c r="AM1233" s="55"/>
      <c r="AN1233" s="55"/>
      <c r="AO1233" s="55"/>
      <c r="AP1233" s="55"/>
      <c r="AQ1233" s="55"/>
      <c r="AR1233" s="55"/>
      <c r="AS1233" s="55"/>
      <c r="AT1233" s="55"/>
      <c r="AU1233" s="55"/>
      <c r="AV1233" s="55"/>
      <c r="AW1233" s="55"/>
      <c r="AX1233" s="55"/>
      <c r="AY1233" s="55"/>
      <c r="AZ1233" s="55"/>
      <c r="BA1233" s="55"/>
      <c r="BB1233" s="55"/>
      <c r="BC1233" s="55"/>
      <c r="BD1233" s="55"/>
      <c r="BE1233" s="55"/>
      <c r="BF1233" s="55"/>
      <c r="BG1233" s="55"/>
      <c r="BH1233" s="55"/>
      <c r="BI1233" s="55"/>
      <c r="BJ1233" s="55"/>
      <c r="BK1233" s="55"/>
      <c r="BL1233" s="55"/>
      <c r="BM1233" s="55"/>
      <c r="BN1233" s="55"/>
      <c r="BO1233" s="55"/>
      <c r="BP1233" s="55"/>
      <c r="BQ1233" s="55"/>
      <c r="BR1233" s="55"/>
      <c r="BS1233" s="55"/>
      <c r="BT1233" s="55"/>
      <c r="BU1233" s="55"/>
      <c r="BV1233" s="55"/>
      <c r="BW1233" s="55"/>
      <c r="BX1233" s="55"/>
      <c r="BY1233" s="55"/>
      <c r="BZ1233" s="55"/>
      <c r="CA1233" s="55"/>
      <c r="CB1233" s="55"/>
      <c r="CC1233" s="55"/>
      <c r="CD1233" s="55"/>
      <c r="CE1233" s="55"/>
      <c r="CF1233" s="55"/>
      <c r="CG1233" s="55"/>
      <c r="CH1233" s="55"/>
      <c r="CI1233" s="55"/>
      <c r="CJ1233" s="55"/>
      <c r="CK1233" s="55"/>
      <c r="CL1233" s="55"/>
      <c r="CM1233" s="55"/>
      <c r="CN1233" s="55"/>
      <c r="CO1233" s="55"/>
      <c r="CP1233" s="55"/>
      <c r="CQ1233" s="55"/>
      <c r="CR1233" s="55"/>
      <c r="CS1233" s="55"/>
      <c r="CT1233" s="55"/>
      <c r="CU1233" s="55"/>
      <c r="CV1233" s="55"/>
      <c r="CW1233" s="55"/>
      <c r="CX1233" s="55"/>
      <c r="CY1233" s="55"/>
      <c r="CZ1233" s="55"/>
      <c r="DA1233" s="55"/>
      <c r="DB1233" s="55"/>
      <c r="DC1233" s="55"/>
      <c r="DD1233" s="55"/>
      <c r="DE1233" s="55"/>
      <c r="DF1233" s="55"/>
      <c r="DG1233" s="55"/>
      <c r="DH1233" s="55"/>
      <c r="DI1233" s="55"/>
      <c r="DJ1233" s="55"/>
      <c r="DK1233" s="55"/>
      <c r="DL1233" s="55"/>
    </row>
  </sheetData>
  <autoFilter ref="A5:DL27"/>
  <mergeCells count="9">
    <mergeCell ref="H4:H5"/>
    <mergeCell ref="A1:G1"/>
    <mergeCell ref="A2:G2"/>
    <mergeCell ref="A4:A5"/>
    <mergeCell ref="B4:B5"/>
    <mergeCell ref="C4:D4"/>
    <mergeCell ref="E4:E5"/>
    <mergeCell ref="F4:F5"/>
    <mergeCell ref="G4:G5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T1.19</vt:lpstr>
      <vt:lpstr>T2.19</vt:lpstr>
      <vt:lpstr>T3.19</vt:lpstr>
      <vt:lpstr>T4.19</vt:lpstr>
      <vt:lpstr>T5.19</vt:lpstr>
      <vt:lpstr>T6.19</vt:lpstr>
      <vt:lpstr>T7.19</vt:lpstr>
      <vt:lpstr>T8.19</vt:lpstr>
      <vt:lpstr>T9.19</vt:lpstr>
      <vt:lpstr>T10.19</vt:lpstr>
      <vt:lpstr>T11.19</vt:lpstr>
      <vt:lpstr>T12.19</vt:lpstr>
      <vt:lpstr>Tổng tài khoản</vt:lpstr>
      <vt:lpstr>2019</vt:lpstr>
      <vt:lpstr>TGTK 100tr(27.11.2017)</vt:lpstr>
      <vt:lpstr>TGTK 40tr(10.09.2018)</vt:lpstr>
      <vt:lpstr>TGTK 150tr(27.02.2019)</vt:lpstr>
      <vt:lpstr>TGTK 40tr(11.03.2019)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2021-05-14T06:21:43Z</cp:lastPrinted>
  <dcterms:created xsi:type="dcterms:W3CDTF">2013-01-07T05:32:04Z</dcterms:created>
  <dcterms:modified xsi:type="dcterms:W3CDTF">2021-05-14T08:10:37Z</dcterms:modified>
</cp:coreProperties>
</file>