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6" i="1"/>
  <c r="F7" s="1"/>
  <c r="F8" s="1"/>
  <c r="F9" s="1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5"/>
  <c r="E44"/>
  <c r="C45"/>
  <c r="F44" s="1"/>
  <c r="D44"/>
  <c r="C44"/>
</calcChain>
</file>

<file path=xl/sharedStrings.xml><?xml version="1.0" encoding="utf-8"?>
<sst xmlns="http://schemas.openxmlformats.org/spreadsheetml/2006/main" count="50" uniqueCount="29">
  <si>
    <t>Ngày</t>
  </si>
  <si>
    <t>Chi tiết</t>
  </si>
  <si>
    <t>Thu</t>
  </si>
  <si>
    <t>Chi</t>
  </si>
  <si>
    <t>Tồn</t>
  </si>
  <si>
    <t>CMTX</t>
  </si>
  <si>
    <t>CMKTX</t>
  </si>
  <si>
    <t>Mồng tơi</t>
  </si>
  <si>
    <t>Hành + ngò</t>
  </si>
  <si>
    <t>Hành tím</t>
  </si>
  <si>
    <t>Thịt (5,5kg)</t>
  </si>
  <si>
    <t>Bí đỏ (8kg)</t>
  </si>
  <si>
    <t>Tồn tháng 02/2019</t>
  </si>
  <si>
    <t>BÁO CÁO THU CHI NỒI CHÁO HÀ TĨNH THÁNG 03/2019</t>
  </si>
  <si>
    <t>Cà rốt 2kg</t>
  </si>
  <si>
    <t>Bình ga</t>
  </si>
  <si>
    <t>Cà rốt (1,5kg)</t>
  </si>
  <si>
    <t>Bình nước lọc</t>
  </si>
  <si>
    <t>Cà rốt</t>
  </si>
  <si>
    <t>Hành ngò</t>
  </si>
  <si>
    <t>Bao tay 2 hộp</t>
  </si>
  <si>
    <t>Mua bạt che</t>
  </si>
  <si>
    <t>4m dây dù</t>
  </si>
  <si>
    <t>Đồng nghiệp USG</t>
  </si>
  <si>
    <t>Chị Mỹ Hạnh (Q7-TPHCM)</t>
  </si>
  <si>
    <t xml:space="preserve">Chị Michele </t>
  </si>
  <si>
    <t>Đồng nghiệp USG (CMT04)</t>
  </si>
  <si>
    <t>Tổng tháng 03/2019</t>
  </si>
  <si>
    <t>Tồn cuối tháng 03/2019</t>
  </si>
</sst>
</file>

<file path=xl/styles.xml><?xml version="1.0" encoding="utf-8"?>
<styleSheet xmlns="http://schemas.openxmlformats.org/spreadsheetml/2006/main">
  <numFmts count="4">
    <numFmt numFmtId="43" formatCode="_-* #,##0.00\ _₫_-;\-* #,##0.00\ _₫_-;_-* &quot;-&quot;??\ _₫_-;_-@_-"/>
    <numFmt numFmtId="164" formatCode="[$-1010000]d/m/yyyy;@"/>
    <numFmt numFmtId="165" formatCode="_(* #,##0_);_(* \(#,##0\);_(* &quot;-&quot;??_);_(@_)"/>
    <numFmt numFmtId="166" formatCode="[$-101042A]d\ mmmm\ yyyy;@"/>
  </numFmts>
  <fonts count="8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theme="1"/>
      <name val="Times New Roman"/>
      <family val="2"/>
      <charset val="163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b/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4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/>
    <xf numFmtId="164" fontId="3" fillId="0" borderId="5" xfId="1" applyNumberFormat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165" fontId="3" fillId="0" borderId="5" xfId="2" applyNumberFormat="1" applyFont="1" applyBorder="1" applyAlignment="1">
      <alignment horizontal="center" vertical="center"/>
    </xf>
    <xf numFmtId="0" fontId="3" fillId="0" borderId="5" xfId="1" applyNumberFormat="1" applyFont="1" applyBorder="1" applyAlignment="1">
      <alignment horizontal="center" vertical="center"/>
    </xf>
    <xf numFmtId="166" fontId="3" fillId="2" borderId="5" xfId="1" applyNumberFormat="1" applyFont="1" applyFill="1" applyBorder="1" applyAlignment="1">
      <alignment horizontal="center" vertical="center"/>
    </xf>
    <xf numFmtId="165" fontId="3" fillId="0" borderId="5" xfId="2" applyNumberFormat="1" applyFont="1" applyBorder="1" applyAlignment="1">
      <alignment vertical="center"/>
    </xf>
    <xf numFmtId="164" fontId="5" fillId="3" borderId="5" xfId="1" quotePrefix="1" applyNumberFormat="1" applyFont="1" applyFill="1" applyBorder="1" applyAlignment="1">
      <alignment horizontal="center" vertical="center"/>
    </xf>
    <xf numFmtId="0" fontId="6" fillId="0" borderId="5" xfId="1" applyFont="1" applyBorder="1" applyAlignment="1">
      <alignment horizontal="left" vertical="center"/>
    </xf>
    <xf numFmtId="165" fontId="2" fillId="3" borderId="5" xfId="2" applyNumberFormat="1" applyFont="1" applyFill="1" applyBorder="1" applyAlignment="1">
      <alignment horizontal="center" vertical="center"/>
    </xf>
    <xf numFmtId="0" fontId="5" fillId="0" borderId="5" xfId="1" applyFont="1" applyBorder="1" applyAlignment="1">
      <alignment horizontal="left" vertical="center"/>
    </xf>
    <xf numFmtId="164" fontId="3" fillId="3" borderId="5" xfId="1" quotePrefix="1" applyNumberFormat="1" applyFont="1" applyFill="1" applyBorder="1" applyAlignment="1">
      <alignment horizontal="center" vertical="center"/>
    </xf>
    <xf numFmtId="164" fontId="3" fillId="0" borderId="2" xfId="1" applyNumberFormat="1" applyFont="1" applyBorder="1" applyAlignment="1">
      <alignment horizontal="center" vertical="center"/>
    </xf>
    <xf numFmtId="0" fontId="1" fillId="0" borderId="5" xfId="1" applyBorder="1"/>
    <xf numFmtId="165" fontId="7" fillId="0" borderId="1" xfId="0" applyNumberFormat="1" applyFont="1" applyBorder="1" applyAlignment="1">
      <alignment horizontal="center"/>
    </xf>
    <xf numFmtId="165" fontId="3" fillId="4" borderId="5" xfId="2" applyNumberFormat="1" applyFont="1" applyFill="1" applyBorder="1" applyAlignment="1">
      <alignment vertical="center"/>
    </xf>
    <xf numFmtId="165" fontId="7" fillId="7" borderId="6" xfId="0" applyNumberFormat="1" applyFont="1" applyFill="1" applyBorder="1" applyAlignment="1">
      <alignment horizontal="center"/>
    </xf>
    <xf numFmtId="164" fontId="3" fillId="0" borderId="2" xfId="1" applyNumberFormat="1" applyFont="1" applyBorder="1" applyAlignment="1">
      <alignment horizontal="center" vertical="center"/>
    </xf>
    <xf numFmtId="164" fontId="3" fillId="0" borderId="3" xfId="1" applyNumberFormat="1" applyFont="1" applyBorder="1" applyAlignment="1">
      <alignment horizontal="center" vertical="center"/>
    </xf>
    <xf numFmtId="164" fontId="3" fillId="0" borderId="4" xfId="1" applyNumberFormat="1" applyFont="1" applyBorder="1" applyAlignment="1">
      <alignment horizontal="center" vertical="center"/>
    </xf>
    <xf numFmtId="165" fontId="3" fillId="6" borderId="6" xfId="2" applyNumberFormat="1" applyFont="1" applyFill="1" applyBorder="1" applyAlignment="1">
      <alignment horizontal="center" vertical="center"/>
    </xf>
    <xf numFmtId="165" fontId="3" fillId="6" borderId="1" xfId="2" applyNumberFormat="1" applyFont="1" applyFill="1" applyBorder="1" applyAlignment="1">
      <alignment horizontal="center" vertical="center"/>
    </xf>
    <xf numFmtId="165" fontId="3" fillId="5" borderId="2" xfId="2" applyNumberFormat="1" applyFont="1" applyFill="1" applyBorder="1" applyAlignment="1">
      <alignment horizontal="center" vertical="center"/>
    </xf>
    <xf numFmtId="165" fontId="3" fillId="5" borderId="4" xfId="2" applyNumberFormat="1" applyFont="1" applyFill="1" applyBorder="1" applyAlignment="1">
      <alignment horizontal="center" vertical="center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workbookViewId="0">
      <selection activeCell="F6" sqref="F5:F43"/>
    </sheetView>
  </sheetViews>
  <sheetFormatPr defaultRowHeight="15"/>
  <cols>
    <col min="1" max="1" width="19.28515625" customWidth="1"/>
    <col min="2" max="2" width="30.28515625" customWidth="1"/>
    <col min="3" max="3" width="17.85546875" customWidth="1"/>
    <col min="4" max="4" width="16.28515625" customWidth="1"/>
    <col min="5" max="5" width="15.140625" customWidth="1"/>
    <col min="6" max="6" width="17.85546875" bestFit="1" customWidth="1"/>
  </cols>
  <sheetData>
    <row r="1" spans="1:6" ht="15.75">
      <c r="A1" s="18" t="s">
        <v>13</v>
      </c>
      <c r="B1" s="19"/>
      <c r="C1" s="19"/>
      <c r="D1" s="19"/>
      <c r="E1" s="19"/>
      <c r="F1" s="20"/>
    </row>
    <row r="2" spans="1:6" ht="15.75">
      <c r="A2" s="2" t="s">
        <v>0</v>
      </c>
      <c r="B2" s="3" t="s">
        <v>1</v>
      </c>
      <c r="C2" s="4" t="s">
        <v>2</v>
      </c>
      <c r="D2" s="4"/>
      <c r="E2" s="4" t="s">
        <v>3</v>
      </c>
      <c r="F2" s="5" t="s">
        <v>4</v>
      </c>
    </row>
    <row r="3" spans="1:6" ht="15.75">
      <c r="A3" s="2"/>
      <c r="B3" s="3"/>
      <c r="C3" s="4" t="s">
        <v>5</v>
      </c>
      <c r="D3" s="4" t="s">
        <v>6</v>
      </c>
      <c r="E3" s="4"/>
      <c r="F3" s="5"/>
    </row>
    <row r="4" spans="1:6" ht="15.75">
      <c r="A4" s="6" t="s">
        <v>12</v>
      </c>
      <c r="B4" s="6"/>
      <c r="C4" s="6"/>
      <c r="D4" s="6"/>
      <c r="E4" s="6"/>
      <c r="F4" s="16">
        <v>13525300</v>
      </c>
    </row>
    <row r="5" spans="1:6" ht="15.75">
      <c r="A5" s="12">
        <v>43526</v>
      </c>
      <c r="B5" s="9" t="s">
        <v>10</v>
      </c>
      <c r="C5" s="10"/>
      <c r="D5" s="10"/>
      <c r="E5" s="10">
        <v>600000</v>
      </c>
      <c r="F5" s="7">
        <f>F4+C5+D5-E5</f>
        <v>12925300</v>
      </c>
    </row>
    <row r="6" spans="1:6" ht="15.75">
      <c r="A6" s="8"/>
      <c r="B6" s="9" t="s">
        <v>11</v>
      </c>
      <c r="C6" s="10"/>
      <c r="D6" s="10"/>
      <c r="E6" s="10">
        <v>80000</v>
      </c>
      <c r="F6" s="7">
        <f t="shared" ref="F6:F43" si="0">F5+C6+D6-E6</f>
        <v>12845300</v>
      </c>
    </row>
    <row r="7" spans="1:6" ht="15.75">
      <c r="A7" s="8"/>
      <c r="B7" s="9" t="s">
        <v>14</v>
      </c>
      <c r="C7" s="10"/>
      <c r="D7" s="10"/>
      <c r="E7" s="10">
        <v>30000</v>
      </c>
      <c r="F7" s="7">
        <f t="shared" si="0"/>
        <v>12815300</v>
      </c>
    </row>
    <row r="8" spans="1:6" ht="15.75">
      <c r="A8" s="8"/>
      <c r="B8" s="9" t="s">
        <v>7</v>
      </c>
      <c r="C8" s="10"/>
      <c r="D8" s="10"/>
      <c r="E8" s="10">
        <v>10000</v>
      </c>
      <c r="F8" s="7">
        <f t="shared" si="0"/>
        <v>12805300</v>
      </c>
    </row>
    <row r="9" spans="1:6" ht="15.75">
      <c r="A9" s="8"/>
      <c r="B9" s="9" t="s">
        <v>8</v>
      </c>
      <c r="C9" s="10"/>
      <c r="D9" s="10"/>
      <c r="E9" s="10">
        <v>30000</v>
      </c>
      <c r="F9" s="7">
        <f t="shared" si="0"/>
        <v>12775300</v>
      </c>
    </row>
    <row r="10" spans="1:6" ht="15.75">
      <c r="A10" s="8"/>
      <c r="B10" s="9" t="s">
        <v>9</v>
      </c>
      <c r="C10" s="10"/>
      <c r="D10" s="10"/>
      <c r="E10" s="10">
        <v>10000</v>
      </c>
      <c r="F10" s="7">
        <f t="shared" si="0"/>
        <v>12765300</v>
      </c>
    </row>
    <row r="11" spans="1:6" s="1" customFormat="1" ht="15.75">
      <c r="A11" s="8"/>
      <c r="B11" s="9" t="s">
        <v>15</v>
      </c>
      <c r="C11" s="10"/>
      <c r="D11" s="10"/>
      <c r="E11" s="10">
        <v>320000</v>
      </c>
      <c r="F11" s="7">
        <f t="shared" si="0"/>
        <v>12445300</v>
      </c>
    </row>
    <row r="12" spans="1:6" s="1" customFormat="1" ht="15.75">
      <c r="A12" s="8">
        <v>43525</v>
      </c>
      <c r="B12" s="9" t="s">
        <v>23</v>
      </c>
      <c r="C12" s="10">
        <v>800000</v>
      </c>
      <c r="D12" s="10"/>
      <c r="E12" s="10"/>
      <c r="F12" s="7">
        <f t="shared" si="0"/>
        <v>13245300</v>
      </c>
    </row>
    <row r="13" spans="1:6" ht="15.75">
      <c r="A13" s="12">
        <v>43533</v>
      </c>
      <c r="B13" s="9" t="s">
        <v>10</v>
      </c>
      <c r="C13" s="10"/>
      <c r="D13" s="10"/>
      <c r="E13" s="10">
        <v>600000</v>
      </c>
      <c r="F13" s="7">
        <f t="shared" si="0"/>
        <v>12645300</v>
      </c>
    </row>
    <row r="14" spans="1:6" ht="15.75">
      <c r="A14" s="12"/>
      <c r="B14" s="9" t="s">
        <v>11</v>
      </c>
      <c r="C14" s="10"/>
      <c r="D14" s="10"/>
      <c r="E14" s="10">
        <v>100000</v>
      </c>
      <c r="F14" s="7">
        <f t="shared" si="0"/>
        <v>12545300</v>
      </c>
    </row>
    <row r="15" spans="1:6" ht="15.75">
      <c r="A15" s="8"/>
      <c r="B15" s="9" t="s">
        <v>16</v>
      </c>
      <c r="C15" s="10"/>
      <c r="D15" s="10"/>
      <c r="E15" s="10">
        <v>30000</v>
      </c>
      <c r="F15" s="7">
        <f t="shared" si="0"/>
        <v>12515300</v>
      </c>
    </row>
    <row r="16" spans="1:6" ht="15.75">
      <c r="A16" s="8"/>
      <c r="B16" s="9" t="s">
        <v>7</v>
      </c>
      <c r="C16" s="10"/>
      <c r="D16" s="10"/>
      <c r="E16" s="10">
        <v>20000</v>
      </c>
      <c r="F16" s="7">
        <f t="shared" si="0"/>
        <v>12495300</v>
      </c>
    </row>
    <row r="17" spans="1:6" ht="15.75">
      <c r="A17" s="8"/>
      <c r="B17" s="9" t="s">
        <v>8</v>
      </c>
      <c r="C17" s="10"/>
      <c r="D17" s="10"/>
      <c r="E17" s="10">
        <v>10000</v>
      </c>
      <c r="F17" s="7">
        <f t="shared" si="0"/>
        <v>12485300</v>
      </c>
    </row>
    <row r="18" spans="1:6" ht="15.75">
      <c r="A18" s="8"/>
      <c r="B18" s="11" t="s">
        <v>9</v>
      </c>
      <c r="C18" s="10"/>
      <c r="D18" s="10"/>
      <c r="E18" s="10">
        <v>10000</v>
      </c>
      <c r="F18" s="7">
        <f t="shared" si="0"/>
        <v>12475300</v>
      </c>
    </row>
    <row r="19" spans="1:6" s="1" customFormat="1" ht="15.75">
      <c r="A19" s="8"/>
      <c r="B19" s="11" t="s">
        <v>17</v>
      </c>
      <c r="C19" s="10"/>
      <c r="D19" s="10"/>
      <c r="E19" s="10">
        <v>30000</v>
      </c>
      <c r="F19" s="7">
        <f t="shared" si="0"/>
        <v>12445300</v>
      </c>
    </row>
    <row r="20" spans="1:6" s="1" customFormat="1" ht="15.75">
      <c r="A20" s="8">
        <v>43538</v>
      </c>
      <c r="B20" s="11" t="s">
        <v>24</v>
      </c>
      <c r="C20" s="10"/>
      <c r="D20" s="10">
        <v>500000</v>
      </c>
      <c r="E20" s="10"/>
      <c r="F20" s="7">
        <f t="shared" si="0"/>
        <v>12945300</v>
      </c>
    </row>
    <row r="21" spans="1:6" s="1" customFormat="1" ht="15.75">
      <c r="A21" s="12">
        <v>43540</v>
      </c>
      <c r="B21" s="11" t="s">
        <v>10</v>
      </c>
      <c r="C21" s="10"/>
      <c r="D21" s="10"/>
      <c r="E21" s="10">
        <v>600000</v>
      </c>
      <c r="F21" s="7">
        <f t="shared" si="0"/>
        <v>12345300</v>
      </c>
    </row>
    <row r="22" spans="1:6" s="1" customFormat="1" ht="15.75">
      <c r="A22" s="8"/>
      <c r="B22" s="11" t="s">
        <v>11</v>
      </c>
      <c r="C22" s="10"/>
      <c r="D22" s="10"/>
      <c r="E22" s="10">
        <v>100000</v>
      </c>
      <c r="F22" s="7">
        <f t="shared" si="0"/>
        <v>12245300</v>
      </c>
    </row>
    <row r="23" spans="1:6" s="1" customFormat="1" ht="15.75">
      <c r="A23" s="8"/>
      <c r="B23" s="11" t="s">
        <v>18</v>
      </c>
      <c r="C23" s="10"/>
      <c r="D23" s="10"/>
      <c r="E23" s="10">
        <v>40000</v>
      </c>
      <c r="F23" s="7">
        <f t="shared" si="0"/>
        <v>12205300</v>
      </c>
    </row>
    <row r="24" spans="1:6" s="1" customFormat="1" ht="15.75">
      <c r="A24" s="8"/>
      <c r="B24" s="11" t="s">
        <v>9</v>
      </c>
      <c r="C24" s="10"/>
      <c r="D24" s="10"/>
      <c r="E24" s="10">
        <v>10000</v>
      </c>
      <c r="F24" s="7">
        <f t="shared" si="0"/>
        <v>12195300</v>
      </c>
    </row>
    <row r="25" spans="1:6" s="1" customFormat="1" ht="15.75">
      <c r="A25" s="8"/>
      <c r="B25" s="11" t="s">
        <v>19</v>
      </c>
      <c r="C25" s="10"/>
      <c r="D25" s="10"/>
      <c r="E25" s="10">
        <v>20000</v>
      </c>
      <c r="F25" s="7">
        <f t="shared" si="0"/>
        <v>12175300</v>
      </c>
    </row>
    <row r="26" spans="1:6" s="1" customFormat="1" ht="15.75">
      <c r="A26" s="8"/>
      <c r="B26" s="11" t="s">
        <v>7</v>
      </c>
      <c r="C26" s="10"/>
      <c r="D26" s="10"/>
      <c r="E26" s="10">
        <v>20000</v>
      </c>
      <c r="F26" s="7">
        <f t="shared" si="0"/>
        <v>12155300</v>
      </c>
    </row>
    <row r="27" spans="1:6" s="1" customFormat="1" ht="15.75">
      <c r="A27" s="8">
        <v>43543</v>
      </c>
      <c r="B27" s="11" t="s">
        <v>25</v>
      </c>
      <c r="C27" s="10">
        <v>1000000</v>
      </c>
      <c r="D27" s="10"/>
      <c r="E27" s="10"/>
      <c r="F27" s="7">
        <f t="shared" si="0"/>
        <v>13155300</v>
      </c>
    </row>
    <row r="28" spans="1:6" s="1" customFormat="1" ht="15.75">
      <c r="A28" s="12">
        <v>43547</v>
      </c>
      <c r="B28" s="11" t="s">
        <v>10</v>
      </c>
      <c r="C28" s="10"/>
      <c r="D28" s="10"/>
      <c r="E28" s="10">
        <v>600000</v>
      </c>
      <c r="F28" s="7">
        <f t="shared" si="0"/>
        <v>12555300</v>
      </c>
    </row>
    <row r="29" spans="1:6" s="1" customFormat="1" ht="15.75">
      <c r="A29" s="8"/>
      <c r="B29" s="11" t="s">
        <v>11</v>
      </c>
      <c r="C29" s="10"/>
      <c r="D29" s="10"/>
      <c r="E29" s="10">
        <v>100000</v>
      </c>
      <c r="F29" s="7">
        <f t="shared" si="0"/>
        <v>12455300</v>
      </c>
    </row>
    <row r="30" spans="1:6" s="1" customFormat="1" ht="15.75">
      <c r="A30" s="8"/>
      <c r="B30" s="11" t="s">
        <v>18</v>
      </c>
      <c r="C30" s="10"/>
      <c r="D30" s="10"/>
      <c r="E30" s="10">
        <v>40000</v>
      </c>
      <c r="F30" s="7">
        <f t="shared" si="0"/>
        <v>12415300</v>
      </c>
    </row>
    <row r="31" spans="1:6" s="1" customFormat="1" ht="15.75">
      <c r="A31" s="8"/>
      <c r="B31" s="11" t="s">
        <v>9</v>
      </c>
      <c r="C31" s="10"/>
      <c r="D31" s="10"/>
      <c r="E31" s="10">
        <v>10000</v>
      </c>
      <c r="F31" s="7">
        <f t="shared" si="0"/>
        <v>12405300</v>
      </c>
    </row>
    <row r="32" spans="1:6" s="1" customFormat="1" ht="15.75">
      <c r="A32" s="8"/>
      <c r="B32" s="11" t="s">
        <v>19</v>
      </c>
      <c r="C32" s="10"/>
      <c r="D32" s="10"/>
      <c r="E32" s="10">
        <v>20000</v>
      </c>
      <c r="F32" s="7">
        <f t="shared" si="0"/>
        <v>12385300</v>
      </c>
    </row>
    <row r="33" spans="1:6" s="1" customFormat="1" ht="15.75">
      <c r="A33" s="8"/>
      <c r="B33" s="11" t="s">
        <v>7</v>
      </c>
      <c r="C33" s="10"/>
      <c r="D33" s="10"/>
      <c r="E33" s="10">
        <v>20000</v>
      </c>
      <c r="F33" s="7">
        <f t="shared" si="0"/>
        <v>12365300</v>
      </c>
    </row>
    <row r="34" spans="1:6" s="1" customFormat="1" ht="15.75">
      <c r="A34" s="8"/>
      <c r="B34" s="11" t="s">
        <v>20</v>
      </c>
      <c r="C34" s="10"/>
      <c r="D34" s="10"/>
      <c r="E34" s="10">
        <v>20000</v>
      </c>
      <c r="F34" s="7">
        <f t="shared" si="0"/>
        <v>12345300</v>
      </c>
    </row>
    <row r="35" spans="1:6" s="1" customFormat="1" ht="15.75">
      <c r="A35" s="8">
        <v>43553</v>
      </c>
      <c r="B35" s="11" t="s">
        <v>26</v>
      </c>
      <c r="C35" s="10">
        <v>1500000</v>
      </c>
      <c r="D35" s="10"/>
      <c r="E35" s="10"/>
      <c r="F35" s="7">
        <f t="shared" si="0"/>
        <v>13845300</v>
      </c>
    </row>
    <row r="36" spans="1:6" s="1" customFormat="1" ht="15.75">
      <c r="A36" s="12">
        <v>43554</v>
      </c>
      <c r="B36" s="11" t="s">
        <v>10</v>
      </c>
      <c r="C36" s="10"/>
      <c r="D36" s="10"/>
      <c r="E36" s="10">
        <v>600000</v>
      </c>
      <c r="F36" s="7">
        <f t="shared" si="0"/>
        <v>13245300</v>
      </c>
    </row>
    <row r="37" spans="1:6" s="1" customFormat="1" ht="15.75">
      <c r="A37" s="8"/>
      <c r="B37" s="11" t="s">
        <v>11</v>
      </c>
      <c r="C37" s="10"/>
      <c r="D37" s="10"/>
      <c r="E37" s="10">
        <v>80000</v>
      </c>
      <c r="F37" s="7">
        <f t="shared" si="0"/>
        <v>13165300</v>
      </c>
    </row>
    <row r="38" spans="1:6" s="1" customFormat="1" ht="15.75">
      <c r="A38" s="8"/>
      <c r="B38" s="11" t="s">
        <v>18</v>
      </c>
      <c r="C38" s="10"/>
      <c r="D38" s="10"/>
      <c r="E38" s="10">
        <v>50000</v>
      </c>
      <c r="F38" s="7">
        <f t="shared" si="0"/>
        <v>13115300</v>
      </c>
    </row>
    <row r="39" spans="1:6" s="1" customFormat="1" ht="15.75">
      <c r="A39" s="8"/>
      <c r="B39" s="11" t="s">
        <v>9</v>
      </c>
      <c r="C39" s="10"/>
      <c r="D39" s="10"/>
      <c r="E39" s="10">
        <v>10000</v>
      </c>
      <c r="F39" s="7">
        <f t="shared" si="0"/>
        <v>13105300</v>
      </c>
    </row>
    <row r="40" spans="1:6" s="1" customFormat="1" ht="15.75">
      <c r="A40" s="8"/>
      <c r="B40" s="11" t="s">
        <v>19</v>
      </c>
      <c r="C40" s="10"/>
      <c r="D40" s="10"/>
      <c r="E40" s="10">
        <v>20000</v>
      </c>
      <c r="F40" s="7">
        <f t="shared" si="0"/>
        <v>13085300</v>
      </c>
    </row>
    <row r="41" spans="1:6" s="1" customFormat="1" ht="15.75">
      <c r="A41" s="8"/>
      <c r="B41" s="11" t="s">
        <v>7</v>
      </c>
      <c r="C41" s="10"/>
      <c r="D41" s="10"/>
      <c r="E41" s="10">
        <v>15000</v>
      </c>
      <c r="F41" s="7">
        <f t="shared" si="0"/>
        <v>13070300</v>
      </c>
    </row>
    <row r="42" spans="1:6" s="1" customFormat="1" ht="15.75">
      <c r="A42" s="8"/>
      <c r="B42" s="11" t="s">
        <v>21</v>
      </c>
      <c r="C42" s="10"/>
      <c r="D42" s="10"/>
      <c r="E42" s="10">
        <v>160000</v>
      </c>
      <c r="F42" s="7">
        <f t="shared" si="0"/>
        <v>12910300</v>
      </c>
    </row>
    <row r="43" spans="1:6" s="1" customFormat="1" ht="15.75">
      <c r="A43" s="8"/>
      <c r="B43" s="11" t="s">
        <v>22</v>
      </c>
      <c r="C43" s="10"/>
      <c r="D43" s="10"/>
      <c r="E43" s="10">
        <v>40000</v>
      </c>
      <c r="F43" s="7">
        <f t="shared" si="0"/>
        <v>12870300</v>
      </c>
    </row>
    <row r="44" spans="1:6" ht="21">
      <c r="A44" s="2" t="s">
        <v>27</v>
      </c>
      <c r="B44" s="2"/>
      <c r="C44" s="7">
        <f>SUM(C5:C43)</f>
        <v>3300000</v>
      </c>
      <c r="D44" s="7">
        <f>SUM(D5:D43)</f>
        <v>500000</v>
      </c>
      <c r="E44" s="21">
        <f>SUM(E5:E43)</f>
        <v>4455000</v>
      </c>
      <c r="F44" s="17">
        <f>F4+C45-E44</f>
        <v>12870300</v>
      </c>
    </row>
    <row r="45" spans="1:6" ht="21">
      <c r="A45" s="13" t="s">
        <v>28</v>
      </c>
      <c r="B45" s="14"/>
      <c r="C45" s="23">
        <f>C44+D44</f>
        <v>3800000</v>
      </c>
      <c r="D45" s="24"/>
      <c r="E45" s="22"/>
      <c r="F45" s="15"/>
    </row>
  </sheetData>
  <mergeCells count="3">
    <mergeCell ref="A1:F1"/>
    <mergeCell ref="E44:E45"/>
    <mergeCell ref="C45:D4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2019-04-06T06:15:32Z</dcterms:created>
  <dcterms:modified xsi:type="dcterms:W3CDTF">2019-04-07T06:51:08Z</dcterms:modified>
</cp:coreProperties>
</file>