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emovable Disk\Viện HH\"/>
    </mc:Choice>
  </mc:AlternateContent>
  <bookViews>
    <workbookView xWindow="0" yWindow="0" windowWidth="15270" windowHeight="6780" firstSheet="7" activeTab="11"/>
  </bookViews>
  <sheets>
    <sheet name="thang1-2019" sheetId="1" r:id="rId1"/>
    <sheet name="thang2-2019" sheetId="2" r:id="rId2"/>
    <sheet name="thang3-2019" sheetId="3" r:id="rId3"/>
    <sheet name="thang4-2019" sheetId="4" r:id="rId4"/>
    <sheet name="thang5-2019" sheetId="5" r:id="rId5"/>
    <sheet name="thang6-2019" sheetId="6" r:id="rId6"/>
    <sheet name="thang7-2019" sheetId="7" r:id="rId7"/>
    <sheet name="thang8-2019" sheetId="8" r:id="rId8"/>
    <sheet name="thang9-2019" sheetId="9" r:id="rId9"/>
    <sheet name="thang10-2019" sheetId="10" r:id="rId10"/>
    <sheet name="thang11-2019" sheetId="11" r:id="rId11"/>
    <sheet name="thang12-2019" sheetId="12" r:id="rId12"/>
  </sheets>
  <externalReferences>
    <externalReference r:id="rId1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2" l="1"/>
  <c r="F57" i="12"/>
  <c r="E57" i="12"/>
  <c r="E57" i="11"/>
  <c r="F57" i="11"/>
  <c r="G72" i="8"/>
  <c r="F72" i="8"/>
  <c r="G57" i="12" l="1"/>
  <c r="G57" i="11"/>
  <c r="E63" i="9"/>
  <c r="F63" i="9" l="1"/>
  <c r="E72" i="8"/>
  <c r="F73" i="7"/>
  <c r="E73" i="7"/>
  <c r="E67" i="10" l="1"/>
  <c r="F67" i="10"/>
  <c r="F62" i="4" l="1"/>
  <c r="E62" i="4"/>
  <c r="F74" i="5"/>
  <c r="E74" i="5"/>
  <c r="E69" i="6"/>
  <c r="F69" i="6" l="1"/>
  <c r="G4" i="3" l="1"/>
  <c r="F70" i="3" l="1"/>
  <c r="E70" i="3"/>
  <c r="J62" i="3"/>
  <c r="J57" i="3"/>
  <c r="J47" i="3"/>
  <c r="J43" i="3"/>
  <c r="J30" i="3"/>
  <c r="J28" i="3"/>
  <c r="J18" i="3"/>
  <c r="J13" i="3"/>
  <c r="J9" i="3"/>
  <c r="J5" i="3"/>
  <c r="E53" i="2"/>
  <c r="F53" i="2"/>
  <c r="J36" i="2"/>
  <c r="J45" i="2"/>
  <c r="J30" i="2"/>
  <c r="J10" i="2"/>
  <c r="E61" i="1"/>
  <c r="J53" i="1"/>
  <c r="J45" i="1"/>
  <c r="J39" i="1"/>
  <c r="J33" i="1"/>
  <c r="J27" i="1"/>
  <c r="J24" i="1"/>
  <c r="J15" i="1"/>
  <c r="J6" i="1"/>
  <c r="F61" i="1"/>
  <c r="G70" i="3" l="1"/>
  <c r="G4" i="4" s="1"/>
  <c r="G62" i="4" l="1"/>
  <c r="G4" i="5" s="1"/>
  <c r="G74" i="5" s="1"/>
  <c r="G4" i="6" s="1"/>
  <c r="G69" i="6" s="1"/>
  <c r="G4" i="7" s="1"/>
  <c r="G61" i="1"/>
  <c r="G4" i="2" s="1"/>
  <c r="G53" i="2" s="1"/>
  <c r="G73" i="7" l="1"/>
  <c r="G4" i="8" l="1"/>
  <c r="G4" i="9" s="1"/>
  <c r="G63" i="9" s="1"/>
  <c r="G4" i="10" l="1"/>
  <c r="G67" i="10" s="1"/>
  <c r="G4" i="11" s="1"/>
</calcChain>
</file>

<file path=xl/sharedStrings.xml><?xml version="1.0" encoding="utf-8"?>
<sst xmlns="http://schemas.openxmlformats.org/spreadsheetml/2006/main" count="1252" uniqueCount="550">
  <si>
    <t>TT</t>
  </si>
  <si>
    <t xml:space="preserve">Ngày </t>
  </si>
  <si>
    <t>Nội dung</t>
  </si>
  <si>
    <t>Ủng hộ hiện vật</t>
  </si>
  <si>
    <t>Thu</t>
  </si>
  <si>
    <t>Chi</t>
  </si>
  <si>
    <t>Tồn quỹ</t>
  </si>
  <si>
    <t>Ghi chú</t>
  </si>
  <si>
    <t>Cộng</t>
  </si>
  <si>
    <t xml:space="preserve">Thu - chi nấu soup tháng 1 - 2019 </t>
  </si>
  <si>
    <t>Tồn quỹ năm 2018 chuyển sang</t>
  </si>
  <si>
    <t>Chị em Hanoi u/h năm 2019</t>
  </si>
  <si>
    <t xml:space="preserve">Thu - chi nấu soup tháng 3 - 2019 </t>
  </si>
  <si>
    <t xml:space="preserve">Thu - chi nấu soup tháng 2 - 2019 </t>
  </si>
  <si>
    <t>Tồn quỹ tháng 1 chuyển sang</t>
  </si>
  <si>
    <t>Tồn quỹ tháng 2 chuyển sang</t>
  </si>
  <si>
    <t>Phùng Ánh Nguyệt u/h</t>
  </si>
  <si>
    <t>C. Liên bạn Kim Oanh Do u/h</t>
  </si>
  <si>
    <t>Thủy u/h</t>
  </si>
  <si>
    <t>Kim Oanh Do mua rau</t>
  </si>
  <si>
    <t>Eric Nguyen u/h</t>
  </si>
  <si>
    <t>10kg bí đỏ</t>
  </si>
  <si>
    <t>Mua thịt</t>
  </si>
  <si>
    <t>Mua thịt heo</t>
  </si>
  <si>
    <t>Mua xương</t>
  </si>
  <si>
    <t>Mua bánh mỳ</t>
  </si>
  <si>
    <t>24/2/2019</t>
  </si>
  <si>
    <t>Mua rau + trứng</t>
  </si>
  <si>
    <t>Mua túi</t>
  </si>
  <si>
    <t>Sen Trang mua bánh mỳ</t>
  </si>
  <si>
    <t>60 quả trứng gà</t>
  </si>
  <si>
    <t>Yến (bạn Huyền) u/h</t>
  </si>
  <si>
    <t>Sen Trang _ Hòa Vũ u/h</t>
  </si>
  <si>
    <t>10kg thịt thăn</t>
  </si>
  <si>
    <t>Nhóm Ng: Kim Anh u/h</t>
  </si>
  <si>
    <t>JuLynar (bạn Ng; Thị Chinh) u/h</t>
  </si>
  <si>
    <t>Mai Nguyen u/h</t>
  </si>
  <si>
    <t>Phương Lê u/h</t>
  </si>
  <si>
    <t>Chef Khu u/h</t>
  </si>
  <si>
    <t>Chef Hùng Râu u/h</t>
  </si>
  <si>
    <t>17/2/2019</t>
  </si>
  <si>
    <t>Mua túi lớn đựng bánh mỳ</t>
  </si>
  <si>
    <t>Mua đồ lặt vặt</t>
  </si>
  <si>
    <t>Mai Tan mua rau các loại</t>
  </si>
  <si>
    <t>Em bán thịt u/h</t>
  </si>
  <si>
    <t>Linh Aki u/h</t>
  </si>
  <si>
    <t>5kg ngô + 5kg củ cải</t>
  </si>
  <si>
    <t>Lưu Thanh Tú u/h</t>
  </si>
  <si>
    <t>60 quả trứng gà ta</t>
  </si>
  <si>
    <t>Đỗ Bích Hạnh u/h</t>
  </si>
  <si>
    <t>5 lít dầu ăn + 50 gói gia vị</t>
  </si>
  <si>
    <t>Chị em Hiền Hòa u/h</t>
  </si>
  <si>
    <t>600 túi giấy gói bánh mỗi tuần</t>
  </si>
  <si>
    <t>Thùy Chi u/h</t>
  </si>
  <si>
    <t>1 chai nước rửa bát</t>
  </si>
  <si>
    <t>Dang Hoa u/h</t>
  </si>
  <si>
    <t>Hanh Thủy u/h</t>
  </si>
  <si>
    <t>Huong Pham u/h</t>
  </si>
  <si>
    <t>Luu Duc Hoa u/h</t>
  </si>
  <si>
    <t>Hoa Ban u/h</t>
  </si>
  <si>
    <t>Ng: Khắc Quân u/h</t>
  </si>
  <si>
    <t>Chị bán rau chợ Kim Ngưu u/h</t>
  </si>
  <si>
    <t>Hien Linh và các bạn</t>
  </si>
  <si>
    <t>Van Khanh u/h</t>
  </si>
  <si>
    <t>Dinh Tung Bach u/h</t>
  </si>
  <si>
    <t>Phuong Van Ho u/h</t>
  </si>
  <si>
    <t>Chef Tuan Anh Nguyen u/h</t>
  </si>
  <si>
    <t>Do Van Tuyen u/h</t>
  </si>
  <si>
    <t>Thoi bay toc rau</t>
  </si>
  <si>
    <t>30/1/2019</t>
  </si>
  <si>
    <t>Nhóm bạn Kim Anh Nguyen u/h</t>
  </si>
  <si>
    <t>27/1/2019</t>
  </si>
  <si>
    <t>Mua rau</t>
  </si>
  <si>
    <t>Mua Bánh mỳ</t>
  </si>
  <si>
    <t>2 lít dầu ăn</t>
  </si>
  <si>
    <t>60 trứng</t>
  </si>
  <si>
    <t>Hien Linh u/h</t>
  </si>
  <si>
    <t>Hoàng Đại Trâm u/h</t>
  </si>
  <si>
    <t>Hương Thảo u/h</t>
  </si>
  <si>
    <t>Ngô Thắng u/h</t>
  </si>
  <si>
    <t>Nga Việt u/h</t>
  </si>
  <si>
    <t>20/1/2019</t>
  </si>
  <si>
    <t>Mua gas</t>
  </si>
  <si>
    <t>Mua nấm khô + bột</t>
  </si>
  <si>
    <t>Kim Oanh Do mua xương</t>
  </si>
  <si>
    <t>Thủy bạn Mai Tan u/h</t>
  </si>
  <si>
    <t>Mai Tan mua thịt</t>
  </si>
  <si>
    <t>Kim Thanh u/h</t>
  </si>
  <si>
    <t>Nga Tran u/h</t>
  </si>
  <si>
    <t>Hoồng Nguyễn u/h</t>
  </si>
  <si>
    <t>Bạn Nga u/h</t>
  </si>
  <si>
    <t>Một em sinh viên u/h</t>
  </si>
  <si>
    <t>13/1/2019</t>
  </si>
  <si>
    <t>Xe grab</t>
  </si>
  <si>
    <t>Mua trứng gà</t>
  </si>
  <si>
    <t>Check lại?</t>
  </si>
  <si>
    <t>Bột năng</t>
  </si>
  <si>
    <t>Sen Trang + Hòa Vũ u/h</t>
  </si>
  <si>
    <t>Ha Le u/h</t>
  </si>
  <si>
    <t>Phuong Le u/h</t>
  </si>
  <si>
    <t>Sen Vang u/h</t>
  </si>
  <si>
    <t xml:space="preserve">Thu - chi nấu soup tháng 4 - 2019 </t>
  </si>
  <si>
    <t>Tồn quỹ tháng 3 chuyển sang</t>
  </si>
  <si>
    <t>24/3/2019</t>
  </si>
  <si>
    <t>Sen Trang mua rau, xương</t>
  </si>
  <si>
    <t>Mua trứng</t>
  </si>
  <si>
    <t>Mua nấm tươi</t>
  </si>
  <si>
    <t>Đỗ Hiền Hòa u/h</t>
  </si>
  <si>
    <t>túi giấy đựng bánh mỳ</t>
  </si>
  <si>
    <t>Hạnh Thủy u/h</t>
  </si>
  <si>
    <t>ck</t>
  </si>
  <si>
    <t>Vân Khánh u/h</t>
  </si>
  <si>
    <t>Bùi Đăng Quang u/h</t>
  </si>
  <si>
    <t>Đỗ Văn Tuyên u/h</t>
  </si>
  <si>
    <t>Anh Nguyet Phung và con trai u/h</t>
  </si>
  <si>
    <t>31/3/2019</t>
  </si>
  <si>
    <t>Mai Tan mua xương + thịt</t>
  </si>
  <si>
    <t>Mua găng tay</t>
  </si>
  <si>
    <t>Pulsa Nguyễn u/h</t>
  </si>
  <si>
    <t>Thái Hòa u/h</t>
  </si>
  <si>
    <t>Chị Hạnh Đồng Xuân u/h</t>
  </si>
  <si>
    <t>Hùng con chị Thanh u/h</t>
  </si>
  <si>
    <t>Con chị Phùng nguyệt u/h</t>
  </si>
  <si>
    <t>5 lít dầu ăn</t>
  </si>
  <si>
    <t>600 túi giấy</t>
  </si>
  <si>
    <t>400 hộp sữa</t>
  </si>
  <si>
    <t>Công ty PNT (Bùi Ngọc Quế) u/h</t>
  </si>
  <si>
    <t>Chị Liên u/h</t>
  </si>
  <si>
    <t>Sen Trang mua rau, trứng, xương</t>
  </si>
  <si>
    <t>Mua củ dền đỏ</t>
  </si>
  <si>
    <t>Mua chai thông tắc cống</t>
  </si>
  <si>
    <t>Chị Hà u/h</t>
  </si>
  <si>
    <t>Bùi Thị Ngọc Quế u/h</t>
  </si>
  <si>
    <t>0,5kg nấm hương</t>
  </si>
  <si>
    <t>túi giấy</t>
  </si>
  <si>
    <t>17/3/2019</t>
  </si>
  <si>
    <t>Phạm Huyền mua thịt</t>
  </si>
  <si>
    <t>Mua 6kg bột</t>
  </si>
  <si>
    <t>Mua nấm khô</t>
  </si>
  <si>
    <t>Mua ngô, khoai, cà rốt</t>
  </si>
  <si>
    <t>Mua nấm tươi, bí đỏ</t>
  </si>
  <si>
    <t>Mua bột đao, nấm hương khô</t>
  </si>
  <si>
    <t>Mua 2 bình gas</t>
  </si>
  <si>
    <t>Nguyễn Hoàng Giang u/h</t>
  </si>
  <si>
    <t>60 quả trứng</t>
  </si>
  <si>
    <t>túi giấy gói bánh mỳ</t>
  </si>
  <si>
    <t>Bạn Hien Linh u/h</t>
  </si>
  <si>
    <t>Ngọc Hương</t>
  </si>
  <si>
    <t>Bạn của Ngọc Hương</t>
  </si>
  <si>
    <t>Mẹ con Đỗ Thị Phượng u/h</t>
  </si>
  <si>
    <t>Phật tử Chùa Trung Kính hạ u/h</t>
  </si>
  <si>
    <t>Nga u/h</t>
  </si>
  <si>
    <t>Đinh Quỳnh Anh u/h</t>
  </si>
  <si>
    <t>Duyen Tuong mua gas</t>
  </si>
  <si>
    <t>Mua rau, củ, ngô</t>
  </si>
  <si>
    <t>Mua thịt gà</t>
  </si>
  <si>
    <t>Đỗ Thị Hồng u/h</t>
  </si>
  <si>
    <t>Đinh Bích Loan u/h</t>
  </si>
  <si>
    <t>Thu Yến u/h</t>
  </si>
  <si>
    <t>Duyen Tuong mua thịt gà</t>
  </si>
  <si>
    <t>Mua bột</t>
  </si>
  <si>
    <t>Mua nấm hương</t>
  </si>
  <si>
    <t xml:space="preserve">Mua khóa </t>
  </si>
  <si>
    <t>Mua gaz</t>
  </si>
  <si>
    <t>Lãi tiền gửi</t>
  </si>
  <si>
    <t>Phí SMS</t>
  </si>
  <si>
    <t>Phí chuyển tiền</t>
  </si>
  <si>
    <t>Lãi ngân hàng</t>
  </si>
  <si>
    <t>Lãi tiết kiệm</t>
  </si>
  <si>
    <t>Ng: Thị Chinh</t>
  </si>
  <si>
    <t>Khẩu trang</t>
  </si>
  <si>
    <t>Viếng Mẹ chị Chinh</t>
  </si>
  <si>
    <t xml:space="preserve">Thu - chi nấu soup tháng 5 - 2019 </t>
  </si>
  <si>
    <t>Tồn quỹ tháng 4 chuyển sang</t>
  </si>
  <si>
    <t xml:space="preserve">Thu - chi nấu soup tháng 6 - 2019 </t>
  </si>
  <si>
    <t>Tồn quỹ tháng 5 chuyển sang</t>
  </si>
  <si>
    <t>23/6/2019</t>
  </si>
  <si>
    <t>Nga châm u/h</t>
  </si>
  <si>
    <t>Mai Nguyen (bạn SenTrang)</t>
  </si>
  <si>
    <t>Mai Chu (bạn SenTrang)</t>
  </si>
  <si>
    <t>Hồng Châu</t>
  </si>
  <si>
    <t>Dinh Vu Minh Chau</t>
  </si>
  <si>
    <t>Hùng Râu</t>
  </si>
  <si>
    <t>Sen Trang mua thịt</t>
  </si>
  <si>
    <t>Mua rau củ quả</t>
  </si>
  <si>
    <t>Mua ngô</t>
  </si>
  <si>
    <t>Mua chanh đường</t>
  </si>
  <si>
    <t>16/6/2019</t>
  </si>
  <si>
    <t>Nguyễn Thị Chinh mua bánh mỳ</t>
  </si>
  <si>
    <t>Mua nấm hương + bột</t>
  </si>
  <si>
    <t>Mua xương +thịt</t>
  </si>
  <si>
    <t>Mua rau + trứng gà</t>
  </si>
  <si>
    <t>Nga Viet u/h</t>
  </si>
  <si>
    <t>Phuong Do u/h</t>
  </si>
  <si>
    <t>Nguyễn Thị Chinh u/h</t>
  </si>
  <si>
    <t>Râu tóc thôi bay u/h</t>
  </si>
  <si>
    <t>Quân u/h</t>
  </si>
  <si>
    <t>Tuân May Mắn u/h</t>
  </si>
  <si>
    <t>Duyen Tuong mua 11.6kg thịt gà</t>
  </si>
  <si>
    <t>Mua đá lạnh viên</t>
  </si>
  <si>
    <t>Mua xương gà + lợn</t>
  </si>
  <si>
    <t>Mua ngô ngọt</t>
  </si>
  <si>
    <t>Thu Huyen Nguyen u/h</t>
  </si>
  <si>
    <t>150c bánh mỳ</t>
  </si>
  <si>
    <t>65 quả trứng gà</t>
  </si>
  <si>
    <t>525k</t>
  </si>
  <si>
    <t>Phạm Hương Giang u/h</t>
  </si>
  <si>
    <t>khoai tây + cà rốt</t>
  </si>
  <si>
    <t>Mai Tan mua nấm</t>
  </si>
  <si>
    <t>Mua nước chanh tươi</t>
  </si>
  <si>
    <t>Mua quạt hơi nước</t>
  </si>
  <si>
    <t>Hạnh Hoàng u/h</t>
  </si>
  <si>
    <t>Chị Lệ Huyền u/h</t>
  </si>
  <si>
    <t>Chị Hoa Tuyết + Tuyết Anh</t>
  </si>
  <si>
    <t>Trương Thị Vinh u/h</t>
  </si>
  <si>
    <t>Minh u/h</t>
  </si>
  <si>
    <t>Bạn Mai Tan u/h</t>
  </si>
  <si>
    <t>26/5/2019</t>
  </si>
  <si>
    <t>Sen Trang mua khăn lau</t>
  </si>
  <si>
    <t>Mua chanh, đường</t>
  </si>
  <si>
    <t>Mua dầu ăn</t>
  </si>
  <si>
    <t>Kim Anh Nguyễn u/h</t>
  </si>
  <si>
    <t>Lê Huyền u/h</t>
  </si>
  <si>
    <t>Minh Hòa Phạm u/h</t>
  </si>
  <si>
    <t>tiền làm cống</t>
  </si>
  <si>
    <t>Phạm Tú Anh u/h</t>
  </si>
  <si>
    <t>Hỏa Thị Hậu u/h</t>
  </si>
  <si>
    <t>NG: Thu Trà u/h</t>
  </si>
  <si>
    <t>Hoàng Anh Thư u/h</t>
  </si>
  <si>
    <t>Mai Huong Nguyen u/h</t>
  </si>
  <si>
    <t>Chu Ngọc Thanh u/h</t>
  </si>
  <si>
    <t>Bạn Vu Phuong</t>
  </si>
  <si>
    <t>Hiep TQ u/h</t>
  </si>
  <si>
    <t>Phiếu soup</t>
  </si>
  <si>
    <t>Sen Trang + Hoa Vu u/h</t>
  </si>
  <si>
    <t>10 kg thịt thăn</t>
  </si>
  <si>
    <t>Lien Ho Tay u/h</t>
  </si>
  <si>
    <t>23/5/2019</t>
  </si>
  <si>
    <t>Bich Pham (bạn Hà Đặng u/h)</t>
  </si>
  <si>
    <t>19/5/2019</t>
  </si>
  <si>
    <t>Hieu Dao mua 25kg bột đao</t>
  </si>
  <si>
    <t>Mua nấm</t>
  </si>
  <si>
    <t>Mua 3 bình gaz</t>
  </si>
  <si>
    <t>Mua bột canh</t>
  </si>
  <si>
    <t>Mua xương, thịt</t>
  </si>
  <si>
    <t>Hieu Dao u/h</t>
  </si>
  <si>
    <t>Chị Mai u/h</t>
  </si>
  <si>
    <t>Chị Nguyên Thúy Nga u/h</t>
  </si>
  <si>
    <t>Quang (bạn Hien Linh) u/h</t>
  </si>
  <si>
    <t>Chị Nga Viet u/h</t>
  </si>
  <si>
    <t>Minh Hoa Pham mua xương, thịt</t>
  </si>
  <si>
    <t>Mua rau, trứng</t>
  </si>
  <si>
    <t>Mua nước rửa bát</t>
  </si>
  <si>
    <t>Đội Bọ Thủ Đô u/h</t>
  </si>
  <si>
    <t>Xe đẩy</t>
  </si>
  <si>
    <t>Ngô Thanh Tùng u/h</t>
  </si>
  <si>
    <t>Bạn tên Yến u/h</t>
  </si>
  <si>
    <t>Lê Nữ Thùy Anh (Ciputra) u/h</t>
  </si>
  <si>
    <t>Bình (bạn Vũ Phương) u/h</t>
  </si>
  <si>
    <t>Ng: Sơn Trùng u/h</t>
  </si>
  <si>
    <t>Bác Nhi u/h</t>
  </si>
  <si>
    <t>Chị Hà (bạn chị Oanh) u/h</t>
  </si>
  <si>
    <t>Jackie Nguyen u/h</t>
  </si>
  <si>
    <t>Ng: Thanh Thảo u/h</t>
  </si>
  <si>
    <t>Hoàng Nguyệt u/h</t>
  </si>
  <si>
    <t>Mai Tan mua găng tay, khẩu trang</t>
  </si>
  <si>
    <t>Mua rau, củ, quả</t>
  </si>
  <si>
    <t>Bo Nhan Ha Vang u/h</t>
  </si>
  <si>
    <t>Vinh Truong u/h</t>
  </si>
  <si>
    <t>Nguyen Thuy u/h</t>
  </si>
  <si>
    <t>C. Hạnh Thủy u/h</t>
  </si>
  <si>
    <t>Kim Ngan u/h</t>
  </si>
  <si>
    <t>Nhóm các bạn Quy Ngoc Bui</t>
  </si>
  <si>
    <t>400 hộp sữa TH Truemilk</t>
  </si>
  <si>
    <t>Bạn Ng: Thị Ngân u/h</t>
  </si>
  <si>
    <t>120 bát tô mới</t>
  </si>
  <si>
    <t>Các bạn Thuan trinh BVBM</t>
  </si>
  <si>
    <t>u/h bát tô còn sử dụng tốt</t>
  </si>
  <si>
    <t>28/4/2019</t>
  </si>
  <si>
    <t>Pham Huyen mua trứng</t>
  </si>
  <si>
    <t>Mua thịt + xương</t>
  </si>
  <si>
    <t>Hoa Anh u/h</t>
  </si>
  <si>
    <t>Dang Huy u/h</t>
  </si>
  <si>
    <t>Hien u/h</t>
  </si>
  <si>
    <t>Van Anh u/h</t>
  </si>
  <si>
    <t>Mão bánh mỳ u/h</t>
  </si>
  <si>
    <t>Tran Thi Hai u/h</t>
  </si>
  <si>
    <t>Hà Lan u/h</t>
  </si>
  <si>
    <t>21/4/2019</t>
  </si>
  <si>
    <t>Kim Oanh Do mua bánh mỳ</t>
  </si>
  <si>
    <t>Anh Dao u/h</t>
  </si>
  <si>
    <t>trứng gà</t>
  </si>
  <si>
    <t>Lì xì Tổ bảo vệ BV HH Tết Âm lịch</t>
  </si>
  <si>
    <t>Mua bột, nấm khô</t>
  </si>
  <si>
    <t>Ng: Hồng Anh u/h</t>
  </si>
  <si>
    <t>Hà (bạn Phương) u/h</t>
  </si>
  <si>
    <t>Hương (bạn Phương) u/h</t>
  </si>
  <si>
    <t>Vũ Thu Phương u/h</t>
  </si>
  <si>
    <t>Nguyễn Lê Thủy u/h</t>
  </si>
  <si>
    <t>Chị Hạnh + Khánh Vân u/h</t>
  </si>
  <si>
    <t>Ng: Yến (bạn Sen Trang) u/h</t>
  </si>
  <si>
    <t>Thu Yên (bạn Phạm Huyền) u/h</t>
  </si>
  <si>
    <t>Kim Anh (bạn Huyền) u/h</t>
  </si>
  <si>
    <t>Ng: Thị Chinh u/h</t>
  </si>
  <si>
    <t>Mai Nguyen (bạn chị Oanh) u/h</t>
  </si>
  <si>
    <t>Minh Hà (bạn chị Oanh) u/h</t>
  </si>
  <si>
    <t>14/4/2019</t>
  </si>
  <si>
    <t>Mua rau củ các loại</t>
  </si>
  <si>
    <t>Tú u/h</t>
  </si>
  <si>
    <t>Do Kim Ngan u/h</t>
  </si>
  <si>
    <t>Hong Ntt u/h</t>
  </si>
  <si>
    <t>Khanh Kim u/h</t>
  </si>
  <si>
    <t>Mẹ chị Nam Trang u/h</t>
  </si>
  <si>
    <t>Tồn quỹ tháng 6 chuyển sang</t>
  </si>
  <si>
    <t>30/7/2019</t>
  </si>
  <si>
    <t>Chị Hường (bạn cấp III của bác Xe) u/h</t>
  </si>
  <si>
    <t>21/7/2019</t>
  </si>
  <si>
    <t>Thanh Thủy Tô u/h</t>
  </si>
  <si>
    <t>Nguyễn Minh Tuệ u/h</t>
  </si>
  <si>
    <t>Trương Thị Vĩnh u/h</t>
  </si>
  <si>
    <t>Bao Vương u/h</t>
  </si>
  <si>
    <t>Nam Thắng Khánh Chung u/h</t>
  </si>
  <si>
    <t>Thơm Đặng u/h</t>
  </si>
  <si>
    <t>Ha Lan u/h</t>
  </si>
  <si>
    <t>Hòa Vũ + Sen Trang u/h</t>
  </si>
  <si>
    <t>Nhung H Nguyen u/h</t>
  </si>
  <si>
    <t>5kg khoai tây + 1 kg hành tây</t>
  </si>
  <si>
    <t>Sen Trang mua rau, củ, quả</t>
  </si>
  <si>
    <t>Mua linh tinh (?)</t>
  </si>
  <si>
    <t>Mua linh tinh là mua gì?</t>
  </si>
  <si>
    <t>Mua khẩu trang</t>
  </si>
  <si>
    <t>Mua 2 bình gaz</t>
  </si>
  <si>
    <t>14/7/2017</t>
  </si>
  <si>
    <t>Phung Anh Nguyet + Kim Ngan mua nấm tươi</t>
  </si>
  <si>
    <t>Chi phí khác</t>
  </si>
  <si>
    <t>Mua rau, củ</t>
  </si>
  <si>
    <t>Mua bột, nấm</t>
  </si>
  <si>
    <t>Mua xương gà, lợn</t>
  </si>
  <si>
    <t>Dao Tung Thanh Buster và các bạn u/h</t>
  </si>
  <si>
    <t>Mẹ con HA Quang Tung u/h</t>
  </si>
  <si>
    <t>Chị Mỹ Bùi u/h</t>
  </si>
  <si>
    <t>Chị Xuyên Quang u/h</t>
  </si>
  <si>
    <t>Chiị Liên Minh u/h</t>
  </si>
  <si>
    <t>Chị Kim Ngân u/h</t>
  </si>
  <si>
    <t>Chef Hồng Thái</t>
  </si>
  <si>
    <t>14/7/2019</t>
  </si>
  <si>
    <t>Mai Tan mua trứng</t>
  </si>
  <si>
    <t>Chi linh tinh</t>
  </si>
  <si>
    <t>Mua xương và thịt</t>
  </si>
  <si>
    <t>Nguyễn Định u/h</t>
  </si>
  <si>
    <t>Thu Hương u/h</t>
  </si>
  <si>
    <t>Thanh Hằng u/h</t>
  </si>
  <si>
    <t>Thắng Hà u/h</t>
  </si>
  <si>
    <t>Thúy Cải u/h</t>
  </si>
  <si>
    <t>30/6/2019</t>
  </si>
  <si>
    <t>Chị Mỹ u/h</t>
  </si>
  <si>
    <t>50 quả trứng gà</t>
  </si>
  <si>
    <t>Ng: Sơn Tùng u/h</t>
  </si>
  <si>
    <t>Anh Nguyet Phung u/h</t>
  </si>
  <si>
    <t>Duyen Tuong mua thịt gà + xương</t>
  </si>
  <si>
    <t>Mua rau, củ, quả, ngô</t>
  </si>
  <si>
    <t xml:space="preserve">Mua 1 thùng bột canh </t>
  </si>
  <si>
    <t>Mua 7 lít dầu ăn</t>
  </si>
  <si>
    <t>Mua 60 quả trứng gà</t>
  </si>
  <si>
    <t>Điện, nước</t>
  </si>
  <si>
    <t>Phí</t>
  </si>
  <si>
    <t>Lãi</t>
  </si>
  <si>
    <t>Phi chuyển tiền</t>
  </si>
  <si>
    <t>Lãi tiên gửi</t>
  </si>
  <si>
    <t>Anh Hiệp u/h</t>
  </si>
  <si>
    <t>Mua rau củ quả , trứng, chanh, đường</t>
  </si>
  <si>
    <t>Phúng viếng nhà chị Duyên, chị Chinh</t>
  </si>
  <si>
    <t>Thu-chi sửa bếp Lason chuyển</t>
  </si>
  <si>
    <t>Tồn quỹ tháng 7 chuyển sang</t>
  </si>
  <si>
    <t xml:space="preserve">Thu - chi nấu soup tháng 8 - 2019 </t>
  </si>
  <si>
    <t xml:space="preserve">Thu - chi nấu soup tháng 9 - 2019 </t>
  </si>
  <si>
    <t>Tồn quỹ tháng 8 chuyển sang</t>
  </si>
  <si>
    <t xml:space="preserve">Thu - chi nấu soup tháng 10 - 2019 </t>
  </si>
  <si>
    <t>Tồn quỹ tháng 9 chuyển sang</t>
  </si>
  <si>
    <t xml:space="preserve">Thu - chi nấu soup tháng 11 - 2019 </t>
  </si>
  <si>
    <t>Tồn quỹ tháng 10 chuyển sang</t>
  </si>
  <si>
    <t>Thanh Thuy Le u/h</t>
  </si>
  <si>
    <t>Luu Thanh Tu u/h</t>
  </si>
  <si>
    <t>Thuy Quynh u/h</t>
  </si>
  <si>
    <t>6 chai dầu ăn</t>
  </si>
  <si>
    <t>Duyen Tuong mua 11,52kg thịt gà</t>
  </si>
  <si>
    <t>Xương gà + lợn 11,6kg</t>
  </si>
  <si>
    <t>Rau củ, ngô ngọt</t>
  </si>
  <si>
    <t>Nấm tươi</t>
  </si>
  <si>
    <t>Lê Minh Tùng u/h</t>
  </si>
  <si>
    <t>Tran Kim Thoa u/h</t>
  </si>
  <si>
    <t>Chef Khu và bạn</t>
  </si>
  <si>
    <t>Hiền Hòa u/h</t>
  </si>
  <si>
    <t>Hạnh Lai (bạn Huyen Pham) u/h</t>
  </si>
  <si>
    <t>toàn bộ rau, trứng nấm cho nồi soup</t>
  </si>
  <si>
    <t>Chị Thoa (hàng xóm MaiTan) u/h</t>
  </si>
  <si>
    <t>Huyen Pham mua thịt thăn</t>
  </si>
  <si>
    <t>Mua xương gà</t>
  </si>
  <si>
    <t>Mua xương lợn</t>
  </si>
  <si>
    <t>Hà u/h</t>
  </si>
  <si>
    <t>toàn bộ phần bánh mỳ cho buổi nấu</t>
  </si>
  <si>
    <t>27/10/2019</t>
  </si>
  <si>
    <t>Nước uống</t>
  </si>
  <si>
    <t>Sen Trang mua nấm+ bột</t>
  </si>
  <si>
    <t>Mua khăn</t>
  </si>
  <si>
    <t>Mua 30 quả trứng</t>
  </si>
  <si>
    <t>Bich pham u/h</t>
  </si>
  <si>
    <t>Hoa Vu u/h</t>
  </si>
  <si>
    <t>Cụ Trang u/h</t>
  </si>
  <si>
    <t>Lê Minh Hòa u/h</t>
  </si>
  <si>
    <t>Từ Nguyễn Linh u/h</t>
  </si>
  <si>
    <t>Một Phật tử u/h</t>
  </si>
  <si>
    <t>EZCooking mua nấm xòe</t>
  </si>
  <si>
    <t>EZCooking mua vật liệu nấu soup</t>
  </si>
  <si>
    <t>Phạm Mỹ Huệ EZ Cooking u/h</t>
  </si>
  <si>
    <t>Hoàng Thị Huyền EZ Cooking u/h</t>
  </si>
  <si>
    <t>Đặng Thị Lan Hương EZ u/h</t>
  </si>
  <si>
    <t>Lê Mộng Long E2 EZ u/h</t>
  </si>
  <si>
    <t>Lê Thu Hương EZ u/h</t>
  </si>
  <si>
    <t>Minh Hinh E2 EZ u/h</t>
  </si>
  <si>
    <t>Kim Lê E2 EZ u/h</t>
  </si>
  <si>
    <t>Nguyễn Thanh Quyên EZ u/h</t>
  </si>
  <si>
    <t>Phương Lê EZ u/h</t>
  </si>
  <si>
    <t>20/10/2019</t>
  </si>
  <si>
    <t>13/10/2019</t>
  </si>
  <si>
    <t>Mai Tan mua 11kg thịt</t>
  </si>
  <si>
    <t>Mua 6 kg xương gà</t>
  </si>
  <si>
    <t>Mua 5kg xương lợn</t>
  </si>
  <si>
    <t>Mua nước nấu</t>
  </si>
  <si>
    <t>Kỳ Nhi u/h mua trứng gà</t>
  </si>
  <si>
    <t>Trần Thị Bảo Huyền u/h</t>
  </si>
  <si>
    <t>Toàn bộ Rau, trứng, nấm cho buổi nấu soup</t>
  </si>
  <si>
    <t>Chị Thoa (hàng xóm Maitan) u/h</t>
  </si>
  <si>
    <t>15/10/2019</t>
  </si>
  <si>
    <t>Tuyến Say (bạn Pham Huyen) u/h</t>
  </si>
  <si>
    <t>Linh Aki</t>
  </si>
  <si>
    <t>29/9/2019</t>
  </si>
  <si>
    <t>Duyen Tuong mua xương lợn</t>
  </si>
  <si>
    <t>Mua xương gà 6kg</t>
  </si>
  <si>
    <t>Mua 10kg thịt gà</t>
  </si>
  <si>
    <t>Sửa máy xay thịt</t>
  </si>
  <si>
    <t>Mua 5l nước mắm</t>
  </si>
  <si>
    <t>Mua 25kg bột đao</t>
  </si>
  <si>
    <t>Mua rau, ngô, củ quả</t>
  </si>
  <si>
    <t>Ly Le (con chị Nam Trang) u/h</t>
  </si>
  <si>
    <t>Nguyệt Anh (con chị Ánh Nguyệt) u/h</t>
  </si>
  <si>
    <t>Vũ Đức Quân u/h</t>
  </si>
  <si>
    <t>Mua rau của quả</t>
  </si>
  <si>
    <t>Nguyễn Thị Minh Ngọc u/h</t>
  </si>
  <si>
    <t>Trần Văn Lang u/h</t>
  </si>
  <si>
    <t>60 quả trứng?</t>
  </si>
  <si>
    <t>25/8/2019</t>
  </si>
  <si>
    <t>Duyen Tuong Mua thịt gà</t>
  </si>
  <si>
    <t>Mua 90 ngô bắp</t>
  </si>
  <si>
    <t>Mua 6kg năm</t>
  </si>
  <si>
    <t>Mua hành tây</t>
  </si>
  <si>
    <t>Mua khoai tây, cà rốt</t>
  </si>
  <si>
    <t>Người không ghi tên u/h</t>
  </si>
  <si>
    <t>Thảo 412E6 u/h</t>
  </si>
  <si>
    <t>22/9/2019</t>
  </si>
  <si>
    <t>Hiệu Đào, Ng: Thị Chinh, Kim Ngân mua gas</t>
  </si>
  <si>
    <t>Mua rau củ</t>
  </si>
  <si>
    <t>Mua xương heo</t>
  </si>
  <si>
    <t>Hiệu Đào u/h</t>
  </si>
  <si>
    <t>Một bạn dấu tên u/h</t>
  </si>
  <si>
    <t>DĐỗ Thị Phương u/h</t>
  </si>
  <si>
    <t>Kim Ngân u/h</t>
  </si>
  <si>
    <t>Thanh Buster u/h</t>
  </si>
  <si>
    <t>Sương Sa u/h</t>
  </si>
  <si>
    <t>Nguyễn Trung Tín u/h</t>
  </si>
  <si>
    <t>Minh Hoa Pham mua thịt</t>
  </si>
  <si>
    <t>Mua rau+ trứng</t>
  </si>
  <si>
    <t>Mua nước nấu ăn</t>
  </si>
  <si>
    <t>17/11/2019</t>
  </si>
  <si>
    <t>ThaiHa Nguyen u/h</t>
  </si>
  <si>
    <t>Ng: Sơn Tùng</t>
  </si>
  <si>
    <t>Khách viếng Chùa</t>
  </si>
  <si>
    <t>Mua rau trứng</t>
  </si>
  <si>
    <t>15/9/2019</t>
  </si>
  <si>
    <t>Anh Nguyet Phung mua ra củ</t>
  </si>
  <si>
    <t>Phạm Huyền u/h</t>
  </si>
  <si>
    <t>115k tiền mua nước uống</t>
  </si>
  <si>
    <t>Tùng Bách &amp; Đặng u/h</t>
  </si>
  <si>
    <t>Lớp 11N3 Ng: Tất Thành u/h</t>
  </si>
  <si>
    <t>Nguyễn Sơn Tùng u/h</t>
  </si>
  <si>
    <t>Ng: Trung Tín (bạn Phạm Huyền) u/h</t>
  </si>
  <si>
    <t>Chị Nga Việt u/h</t>
  </si>
  <si>
    <t>Đinh Thị Quỳnh Anh u/h</t>
  </si>
  <si>
    <t>Nguyễn Thúy Nga (Mai) u/h</t>
  </si>
  <si>
    <t>70 quả trứng gà</t>
  </si>
  <si>
    <t>Hiệu Đào mua thịt lợn thăn</t>
  </si>
  <si>
    <t>Mua rau nấm</t>
  </si>
  <si>
    <t>18/8/2019</t>
  </si>
  <si>
    <t>Sen Trang mua bột canh</t>
  </si>
  <si>
    <t>Mua chanh + nước nấu</t>
  </si>
  <si>
    <t>Mua 5kg thịt thăn</t>
  </si>
  <si>
    <t>0.5kg nấm khô</t>
  </si>
  <si>
    <t>toàn bộ rau củ quả cho buổi nấu</t>
  </si>
  <si>
    <t>Bao Vuong + Sen Trang u/h</t>
  </si>
  <si>
    <t>5kg thịt thăn</t>
  </si>
  <si>
    <t>Caramen u/h</t>
  </si>
  <si>
    <t>Quyen Thi Quyen</t>
  </si>
  <si>
    <t>Ngọc u/h</t>
  </si>
  <si>
    <t>Khách viếng Chùa u/h</t>
  </si>
  <si>
    <t>Bích Pham u/h</t>
  </si>
  <si>
    <t>Thanh Hằng Trần u/h</t>
  </si>
  <si>
    <t>Bạn của Pham Huyen u/h</t>
  </si>
  <si>
    <t>Vũ Hòa Bình u/h</t>
  </si>
  <si>
    <t>Nhóm Eleos và Valink u/h</t>
  </si>
  <si>
    <t>400 hộp sữa Vinamilk</t>
  </si>
  <si>
    <t>Lê Vân u/h</t>
  </si>
  <si>
    <t>Người nhà bệnh nhân Bùi Thị Hà P707</t>
  </si>
  <si>
    <t>Phật tử Lê Thị Ngọc</t>
  </si>
  <si>
    <t>Anh Nguyet Phung</t>
  </si>
  <si>
    <t>Ng: Nguyet Anh - Ciputra</t>
  </si>
  <si>
    <t>Nam Trang u/h</t>
  </si>
  <si>
    <t>2 thùng bát</t>
  </si>
  <si>
    <t>Mai Tan mua rau</t>
  </si>
  <si>
    <t>Mua 25kg bột</t>
  </si>
  <si>
    <t>Mua 2kg nấm khô</t>
  </si>
  <si>
    <t xml:space="preserve">Nước nấu </t>
  </si>
  <si>
    <t>Ng: Trung Tín (bạn Pham Huyen) u/h</t>
  </si>
  <si>
    <t>Tuyến Say u/h</t>
  </si>
  <si>
    <t>Trang (bạn Phuong Toan The)</t>
  </si>
  <si>
    <t>10 thùng bát</t>
  </si>
  <si>
    <t>Tu Hanh (bạn chef Tuan Anh) u/h</t>
  </si>
  <si>
    <t>Pham Huyen u/h</t>
  </si>
  <si>
    <t>Họa sĩ Ng: Đại Thắng (bạn Phuong Toan The) u/h</t>
  </si>
  <si>
    <t>28/7/2019</t>
  </si>
  <si>
    <t>Chị Liên Đà Nẵng u/h</t>
  </si>
  <si>
    <t>HA Quang Tung u/h</t>
  </si>
  <si>
    <t>Hoang Nguyet</t>
  </si>
  <si>
    <t>Sa Sương</t>
  </si>
  <si>
    <t>Nguyễn Hiền Mai</t>
  </si>
  <si>
    <t>Nhóm nạn Quế u/h</t>
  </si>
  <si>
    <t>400 hộp sữa tươi</t>
  </si>
  <si>
    <t>Mỹ Bùi</t>
  </si>
  <si>
    <t>Đỗ Thị Hồng</t>
  </si>
  <si>
    <t>Bánh mydf</t>
  </si>
  <si>
    <t>Chi sửa bếp bổ sung</t>
  </si>
  <si>
    <t xml:space="preserve">Thu - chi nấu soup tháng 7 - 2019 </t>
  </si>
  <si>
    <t>30/8/2019</t>
  </si>
  <si>
    <t>31/8/2019</t>
  </si>
  <si>
    <t>30/9/2019</t>
  </si>
  <si>
    <t>11/8/20149</t>
  </si>
  <si>
    <t>Phạm Huyền mua nấm tươi</t>
  </si>
  <si>
    <t>Mua nước sạch nấu ăn</t>
  </si>
  <si>
    <t xml:space="preserve">toàn bộ chi phí thực phẩm buổi nấu soup 11/8: Rau 800k, bánh mỳ 630k, trứng 200k, thịt 1200k, xương gà 129k, xương lợn 290k, dầu ăn 400k, nước mắm 130k    </t>
  </si>
  <si>
    <t xml:space="preserve">Thu - chi nấu soup tháng 12 - 2019 </t>
  </si>
  <si>
    <t>Tồn quỹ tháng 11 chuyển sang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</si>
</sst>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3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2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2"/>
      <name val="Arial"/>
      <family val="2"/>
    </font>
    <font>
      <b/>
      <i/>
      <sz val="12"/>
      <color indexed="8"/>
      <name val="Times New Roman"/>
      <family val="1"/>
      <charset val="1"/>
    </font>
    <font>
      <sz val="12"/>
      <color indexed="8"/>
      <name val="Calibri"/>
      <family val="2"/>
      <charset val="1"/>
    </font>
    <font>
      <sz val="10"/>
      <name val="Arial"/>
      <family val="2"/>
      <charset val="1"/>
    </font>
    <font>
      <b/>
      <sz val="12"/>
      <name val="Times New Roman"/>
      <family val="1"/>
      <charset val="1"/>
    </font>
    <font>
      <sz val="12"/>
      <color indexed="8"/>
      <name val="Times New Roman"/>
      <family val="1"/>
    </font>
    <font>
      <sz val="12"/>
      <color indexed="63"/>
      <name val="Times New Roman"/>
      <family val="1"/>
      <charset val="1"/>
    </font>
    <font>
      <i/>
      <sz val="12"/>
      <name val="Times New Roman"/>
      <family val="1"/>
      <charset val="1"/>
    </font>
    <font>
      <sz val="12"/>
      <color indexed="56"/>
      <name val="Arial"/>
      <family val="2"/>
      <charset val="1"/>
    </font>
    <font>
      <u/>
      <sz val="11"/>
      <color indexed="12"/>
      <name val="Calibri"/>
      <family val="2"/>
      <charset val="1"/>
    </font>
    <font>
      <u/>
      <sz val="12"/>
      <color indexed="12"/>
      <name val="Calibri"/>
      <family val="2"/>
      <charset val="1"/>
    </font>
    <font>
      <i/>
      <sz val="12"/>
      <color indexed="8"/>
      <name val="Times New Roman"/>
      <family val="1"/>
      <charset val="1"/>
    </font>
    <font>
      <sz val="12"/>
      <color indexed="56"/>
      <name val="Inherit"/>
      <charset val="1"/>
    </font>
    <font>
      <b/>
      <i/>
      <sz val="12"/>
      <name val="Times New Roman"/>
      <family val="1"/>
      <charset val="1"/>
    </font>
    <font>
      <sz val="12"/>
      <color indexed="56"/>
      <name val="Times New Roman"/>
      <family val="1"/>
      <charset val="1"/>
    </font>
    <font>
      <sz val="12"/>
      <color indexed="56"/>
      <name val="Times New Roman"/>
      <family val="1"/>
    </font>
    <font>
      <sz val="10"/>
      <color rgb="FF1D2129"/>
      <name val="Inherit"/>
    </font>
    <font>
      <sz val="12"/>
      <name val="Times New Roman"/>
      <family val="1"/>
      <charset val="1"/>
    </font>
    <font>
      <b/>
      <sz val="12"/>
      <color indexed="10"/>
      <name val="Times New Roman"/>
      <family val="1"/>
      <charset val="1"/>
    </font>
    <font>
      <sz val="11"/>
      <color rgb="FF1D2129"/>
      <name val="Arial"/>
      <family val="2"/>
    </font>
    <font>
      <sz val="11"/>
      <color rgb="FF365899"/>
      <name val="Inherit"/>
    </font>
    <font>
      <sz val="12"/>
      <color rgb="FFFF0000"/>
      <name val="Times New Roman"/>
      <family val="1"/>
    </font>
    <font>
      <sz val="12"/>
      <color rgb="FFFF0000"/>
      <name val="Times New Roman"/>
      <family val="1"/>
      <charset val="1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1"/>
      <charset val="1"/>
    </font>
    <font>
      <i/>
      <sz val="12"/>
      <color rgb="FFFF0000"/>
      <name val="Times New Roman"/>
      <family val="1"/>
      <charset val="1"/>
    </font>
    <font>
      <sz val="12"/>
      <color rgb="FFFF0000"/>
      <name val="Inherit"/>
      <charset val="1"/>
    </font>
    <font>
      <sz val="11"/>
      <color rgb="FF1D2129"/>
      <name val="Inherit"/>
    </font>
    <font>
      <sz val="11"/>
      <color rgb="FF385898"/>
      <name val="Inherit"/>
    </font>
    <font>
      <sz val="11"/>
      <color rgb="FF1D2129"/>
      <name val="Inherit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5">
    <xf numFmtId="0" fontId="0" fillId="0" borderId="0"/>
    <xf numFmtId="0" fontId="1" fillId="0" borderId="0"/>
    <xf numFmtId="0" fontId="7" fillId="0" borderId="0"/>
    <xf numFmtId="0" fontId="1" fillId="0" borderId="0"/>
    <xf numFmtId="0" fontId="13" fillId="0" borderId="0"/>
  </cellStyleXfs>
  <cellXfs count="244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/>
    <xf numFmtId="3" fontId="2" fillId="0" borderId="0" xfId="1" applyNumberFormat="1" applyFont="1"/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0" fontId="3" fillId="0" borderId="0" xfId="1" applyFont="1"/>
    <xf numFmtId="0" fontId="4" fillId="0" borderId="0" xfId="0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3" fontId="3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center"/>
    </xf>
    <xf numFmtId="3" fontId="2" fillId="0" borderId="1" xfId="1" applyNumberFormat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2" xfId="1" applyFont="1" applyBorder="1" applyAlignment="1">
      <alignment horizontal="left"/>
    </xf>
    <xf numFmtId="0" fontId="6" fillId="0" borderId="2" xfId="1" applyFont="1" applyBorder="1"/>
    <xf numFmtId="3" fontId="5" fillId="0" borderId="2" xfId="1" applyNumberFormat="1" applyFont="1" applyBorder="1" applyAlignment="1">
      <alignment horizontal="center"/>
    </xf>
    <xf numFmtId="3" fontId="5" fillId="0" borderId="2" xfId="1" applyNumberFormat="1" applyFont="1" applyBorder="1" applyAlignment="1">
      <alignment horizontal="right"/>
    </xf>
    <xf numFmtId="3" fontId="2" fillId="0" borderId="2" xfId="1" applyNumberFormat="1" applyFont="1" applyBorder="1" applyAlignment="1">
      <alignment horizontal="center"/>
    </xf>
    <xf numFmtId="3" fontId="8" fillId="0" borderId="2" xfId="2" applyNumberFormat="1" applyFont="1" applyBorder="1"/>
    <xf numFmtId="0" fontId="2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164" fontId="3" fillId="0" borderId="3" xfId="1" applyNumberFormat="1" applyFont="1" applyBorder="1" applyAlignment="1">
      <alignment horizontal="left"/>
    </xf>
    <xf numFmtId="0" fontId="10" fillId="0" borderId="4" xfId="2" applyFont="1" applyBorder="1" applyAlignment="1">
      <alignment wrapText="1"/>
    </xf>
    <xf numFmtId="3" fontId="3" fillId="0" borderId="4" xfId="1" applyNumberFormat="1" applyFont="1" applyBorder="1" applyAlignment="1">
      <alignment horizontal="center"/>
    </xf>
    <xf numFmtId="3" fontId="9" fillId="0" borderId="4" xfId="1" applyNumberFormat="1" applyFont="1" applyBorder="1" applyAlignment="1">
      <alignment horizontal="right"/>
    </xf>
    <xf numFmtId="3" fontId="3" fillId="0" borderId="4" xfId="1" applyNumberFormat="1" applyFont="1" applyBorder="1" applyAlignment="1">
      <alignment horizontal="right"/>
    </xf>
    <xf numFmtId="3" fontId="11" fillId="0" borderId="4" xfId="3" applyNumberFormat="1" applyFont="1" applyBorder="1"/>
    <xf numFmtId="0" fontId="12" fillId="0" borderId="4" xfId="1" applyFont="1" applyBorder="1" applyAlignment="1">
      <alignment wrapText="1"/>
    </xf>
    <xf numFmtId="3" fontId="3" fillId="0" borderId="4" xfId="1" applyNumberFormat="1" applyFont="1" applyBorder="1" applyAlignment="1">
      <alignment horizontal="center" wrapText="1"/>
    </xf>
    <xf numFmtId="0" fontId="14" fillId="0" borderId="4" xfId="4" applyFont="1" applyBorder="1"/>
    <xf numFmtId="3" fontId="15" fillId="0" borderId="4" xfId="1" applyNumberFormat="1" applyFont="1" applyBorder="1" applyAlignment="1">
      <alignment horizontal="center"/>
    </xf>
    <xf numFmtId="0" fontId="16" fillId="0" borderId="4" xfId="1" applyFont="1" applyBorder="1" applyAlignment="1">
      <alignment wrapText="1"/>
    </xf>
    <xf numFmtId="0" fontId="3" fillId="0" borderId="4" xfId="2" applyFont="1" applyBorder="1" applyAlignment="1">
      <alignment wrapText="1"/>
    </xf>
    <xf numFmtId="3" fontId="5" fillId="0" borderId="4" xfId="1" applyNumberFormat="1" applyFont="1" applyBorder="1" applyAlignment="1">
      <alignment horizontal="center"/>
    </xf>
    <xf numFmtId="3" fontId="17" fillId="0" borderId="4" xfId="3" applyNumberFormat="1" applyFont="1" applyBorder="1"/>
    <xf numFmtId="3" fontId="3" fillId="0" borderId="4" xfId="1" applyNumberFormat="1" applyFont="1" applyBorder="1" applyAlignment="1">
      <alignment horizontal="left"/>
    </xf>
    <xf numFmtId="0" fontId="18" fillId="0" borderId="4" xfId="1" applyFont="1" applyBorder="1" applyAlignment="1">
      <alignment wrapText="1"/>
    </xf>
    <xf numFmtId="3" fontId="3" fillId="0" borderId="4" xfId="1" applyNumberFormat="1" applyFont="1" applyBorder="1" applyAlignment="1"/>
    <xf numFmtId="0" fontId="3" fillId="0" borderId="4" xfId="1" applyFont="1" applyBorder="1" applyAlignment="1">
      <alignment wrapText="1"/>
    </xf>
    <xf numFmtId="3" fontId="3" fillId="0" borderId="4" xfId="1" applyNumberFormat="1" applyFont="1" applyBorder="1" applyAlignment="1">
      <alignment horizontal="left" wrapText="1"/>
    </xf>
    <xf numFmtId="0" fontId="3" fillId="0" borderId="4" xfId="4" applyFont="1" applyBorder="1" applyAlignment="1">
      <alignment wrapText="1"/>
    </xf>
    <xf numFmtId="0" fontId="9" fillId="0" borderId="4" xfId="1" applyFont="1" applyBorder="1" applyAlignment="1">
      <alignment wrapText="1"/>
    </xf>
    <xf numFmtId="0" fontId="3" fillId="0" borderId="4" xfId="4" applyFont="1" applyBorder="1"/>
    <xf numFmtId="0" fontId="19" fillId="0" borderId="4" xfId="1" applyFont="1" applyBorder="1" applyAlignment="1">
      <alignment wrapText="1"/>
    </xf>
    <xf numFmtId="0" fontId="3" fillId="0" borderId="4" xfId="1" applyFont="1" applyBorder="1" applyAlignment="1">
      <alignment horizontal="center"/>
    </xf>
    <xf numFmtId="164" fontId="3" fillId="0" borderId="4" xfId="1" applyNumberFormat="1" applyFont="1" applyBorder="1" applyAlignment="1">
      <alignment horizontal="left"/>
    </xf>
    <xf numFmtId="0" fontId="19" fillId="2" borderId="4" xfId="1" applyFont="1" applyFill="1" applyBorder="1" applyAlignment="1">
      <alignment wrapText="1"/>
    </xf>
    <xf numFmtId="0" fontId="19" fillId="0" borderId="4" xfId="0" applyFont="1" applyBorder="1"/>
    <xf numFmtId="3" fontId="4" fillId="0" borderId="4" xfId="1" applyNumberFormat="1" applyFont="1" applyBorder="1" applyAlignment="1">
      <alignment horizontal="center"/>
    </xf>
    <xf numFmtId="0" fontId="19" fillId="0" borderId="4" xfId="0" applyFont="1" applyBorder="1" applyAlignment="1">
      <alignment wrapText="1"/>
    </xf>
    <xf numFmtId="0" fontId="20" fillId="0" borderId="0" xfId="0" applyFont="1"/>
    <xf numFmtId="0" fontId="9" fillId="0" borderId="4" xfId="3" applyFont="1" applyBorder="1"/>
    <xf numFmtId="0" fontId="19" fillId="0" borderId="0" xfId="0" applyFont="1" applyAlignment="1">
      <alignment wrapText="1"/>
    </xf>
    <xf numFmtId="0" fontId="9" fillId="0" borderId="5" xfId="3" applyFont="1" applyBorder="1"/>
    <xf numFmtId="3" fontId="3" fillId="0" borderId="5" xfId="1" applyNumberFormat="1" applyFont="1" applyBorder="1" applyAlignment="1">
      <alignment horizontal="center"/>
    </xf>
    <xf numFmtId="3" fontId="3" fillId="0" borderId="5" xfId="1" applyNumberFormat="1" applyFont="1" applyBorder="1" applyAlignment="1">
      <alignment horizontal="right"/>
    </xf>
    <xf numFmtId="0" fontId="3" fillId="0" borderId="5" xfId="1" applyFont="1" applyBorder="1" applyAlignment="1">
      <alignment horizontal="center"/>
    </xf>
    <xf numFmtId="164" fontId="3" fillId="0" borderId="6" xfId="1" applyNumberFormat="1" applyFont="1" applyBorder="1" applyAlignment="1">
      <alignment horizontal="left"/>
    </xf>
    <xf numFmtId="0" fontId="9" fillId="0" borderId="6" xfId="3" applyFont="1" applyBorder="1"/>
    <xf numFmtId="3" fontId="3" fillId="0" borderId="6" xfId="1" applyNumberFormat="1" applyFont="1" applyBorder="1" applyAlignment="1">
      <alignment horizontal="center"/>
    </xf>
    <xf numFmtId="3" fontId="3" fillId="0" borderId="6" xfId="1" applyNumberFormat="1" applyFont="1" applyBorder="1" applyAlignment="1">
      <alignment horizontal="right"/>
    </xf>
    <xf numFmtId="0" fontId="3" fillId="0" borderId="6" xfId="1" applyFont="1" applyBorder="1" applyAlignment="1">
      <alignment horizontal="center"/>
    </xf>
    <xf numFmtId="0" fontId="21" fillId="0" borderId="7" xfId="2" applyFont="1" applyBorder="1" applyAlignment="1">
      <alignment horizontal="center"/>
    </xf>
    <xf numFmtId="0" fontId="21" fillId="0" borderId="7" xfId="2" applyFont="1" applyBorder="1"/>
    <xf numFmtId="0" fontId="8" fillId="0" borderId="7" xfId="2" applyFont="1" applyBorder="1" applyAlignment="1">
      <alignment horizontal="left"/>
    </xf>
    <xf numFmtId="3" fontId="8" fillId="0" borderId="7" xfId="2" applyNumberFormat="1" applyFont="1" applyBorder="1" applyAlignment="1">
      <alignment horizontal="right"/>
    </xf>
    <xf numFmtId="3" fontId="22" fillId="0" borderId="7" xfId="2" applyNumberFormat="1" applyFont="1" applyBorder="1"/>
    <xf numFmtId="3" fontId="8" fillId="0" borderId="7" xfId="2" applyNumberFormat="1" applyFont="1" applyBorder="1"/>
    <xf numFmtId="0" fontId="23" fillId="0" borderId="0" xfId="0" applyFont="1"/>
    <xf numFmtId="0" fontId="13" fillId="0" borderId="0" xfId="4"/>
    <xf numFmtId="0" fontId="9" fillId="0" borderId="4" xfId="3" applyFont="1" applyBorder="1" applyAlignment="1">
      <alignment wrapText="1"/>
    </xf>
    <xf numFmtId="0" fontId="24" fillId="0" borderId="0" xfId="0" applyFont="1"/>
    <xf numFmtId="0" fontId="9" fillId="3" borderId="3" xfId="1" applyFont="1" applyFill="1" applyBorder="1" applyAlignment="1">
      <alignment horizontal="center"/>
    </xf>
    <xf numFmtId="164" fontId="3" fillId="3" borderId="4" xfId="1" applyNumberFormat="1" applyFont="1" applyFill="1" applyBorder="1" applyAlignment="1">
      <alignment horizontal="left"/>
    </xf>
    <xf numFmtId="0" fontId="9" fillId="3" borderId="4" xfId="3" applyFont="1" applyFill="1" applyBorder="1"/>
    <xf numFmtId="3" fontId="3" fillId="3" borderId="4" xfId="1" applyNumberFormat="1" applyFont="1" applyFill="1" applyBorder="1" applyAlignment="1">
      <alignment horizontal="center"/>
    </xf>
    <xf numFmtId="3" fontId="3" fillId="3" borderId="4" xfId="1" applyNumberFormat="1" applyFont="1" applyFill="1" applyBorder="1" applyAlignment="1">
      <alignment horizontal="right"/>
    </xf>
    <xf numFmtId="0" fontId="3" fillId="3" borderId="4" xfId="1" applyFont="1" applyFill="1" applyBorder="1" applyAlignment="1">
      <alignment horizontal="center"/>
    </xf>
    <xf numFmtId="0" fontId="4" fillId="3" borderId="0" xfId="0" applyFont="1" applyFill="1"/>
    <xf numFmtId="0" fontId="23" fillId="3" borderId="0" xfId="0" applyFont="1" applyFill="1"/>
    <xf numFmtId="0" fontId="19" fillId="3" borderId="4" xfId="1" applyFont="1" applyFill="1" applyBorder="1" applyAlignment="1">
      <alignment wrapText="1"/>
    </xf>
    <xf numFmtId="0" fontId="25" fillId="0" borderId="3" xfId="1" applyFont="1" applyBorder="1" applyAlignment="1">
      <alignment horizontal="center"/>
    </xf>
    <xf numFmtId="164" fontId="26" fillId="0" borderId="4" xfId="1" applyNumberFormat="1" applyFont="1" applyBorder="1" applyAlignment="1">
      <alignment horizontal="left"/>
    </xf>
    <xf numFmtId="0" fontId="25" fillId="0" borderId="4" xfId="3" applyFont="1" applyBorder="1"/>
    <xf numFmtId="3" fontId="26" fillId="0" borderId="4" xfId="1" applyNumberFormat="1" applyFont="1" applyBorder="1" applyAlignment="1">
      <alignment horizontal="center" wrapText="1"/>
    </xf>
    <xf numFmtId="3" fontId="26" fillId="0" borderId="4" xfId="1" applyNumberFormat="1" applyFont="1" applyBorder="1" applyAlignment="1">
      <alignment horizontal="right"/>
    </xf>
    <xf numFmtId="3" fontId="26" fillId="0" borderId="4" xfId="1" applyNumberFormat="1" applyFont="1" applyBorder="1" applyAlignment="1">
      <alignment horizontal="center"/>
    </xf>
    <xf numFmtId="0" fontId="26" fillId="0" borderId="4" xfId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25" fillId="0" borderId="5" xfId="3" applyFont="1" applyBorder="1"/>
    <xf numFmtId="3" fontId="26" fillId="0" borderId="5" xfId="1" applyNumberFormat="1" applyFont="1" applyBorder="1" applyAlignment="1">
      <alignment horizontal="center"/>
    </xf>
    <xf numFmtId="3" fontId="26" fillId="0" borderId="5" xfId="1" applyNumberFormat="1" applyFont="1" applyBorder="1" applyAlignment="1">
      <alignment horizontal="right"/>
    </xf>
    <xf numFmtId="0" fontId="26" fillId="0" borderId="5" xfId="1" applyFont="1" applyBorder="1" applyAlignment="1">
      <alignment horizontal="center"/>
    </xf>
    <xf numFmtId="3" fontId="3" fillId="0" borderId="5" xfId="1" applyNumberFormat="1" applyFont="1" applyBorder="1" applyAlignment="1">
      <alignment horizontal="center" wrapText="1"/>
    </xf>
    <xf numFmtId="0" fontId="29" fillId="0" borderId="0" xfId="0" applyFont="1"/>
    <xf numFmtId="0" fontId="9" fillId="0" borderId="6" xfId="3" applyFont="1" applyBorder="1" applyAlignment="1">
      <alignment wrapText="1"/>
    </xf>
    <xf numFmtId="3" fontId="26" fillId="0" borderId="5" xfId="1" applyNumberFormat="1" applyFont="1" applyBorder="1" applyAlignment="1">
      <alignment horizontal="center" wrapText="1"/>
    </xf>
    <xf numFmtId="0" fontId="9" fillId="3" borderId="4" xfId="3" applyFont="1" applyFill="1" applyBorder="1" applyAlignment="1">
      <alignment wrapText="1"/>
    </xf>
    <xf numFmtId="0" fontId="25" fillId="0" borderId="0" xfId="0" applyFont="1"/>
    <xf numFmtId="0" fontId="30" fillId="0" borderId="0" xfId="0" applyFont="1" applyAlignment="1">
      <alignment wrapText="1"/>
    </xf>
    <xf numFmtId="0" fontId="20" fillId="3" borderId="0" xfId="0" applyFont="1" applyFill="1"/>
    <xf numFmtId="0" fontId="30" fillId="0" borderId="4" xfId="1" applyFont="1" applyBorder="1" applyAlignment="1">
      <alignment wrapText="1"/>
    </xf>
    <xf numFmtId="0" fontId="25" fillId="0" borderId="4" xfId="1" applyFont="1" applyBorder="1" applyAlignment="1">
      <alignment wrapText="1"/>
    </xf>
    <xf numFmtId="0" fontId="30" fillId="0" borderId="4" xfId="0" applyFont="1" applyBorder="1" applyAlignment="1">
      <alignment wrapText="1"/>
    </xf>
    <xf numFmtId="3" fontId="31" fillId="0" borderId="4" xfId="1" applyNumberFormat="1" applyFont="1" applyBorder="1" applyAlignment="1">
      <alignment horizontal="right"/>
    </xf>
    <xf numFmtId="0" fontId="30" fillId="2" borderId="4" xfId="1" applyFont="1" applyFill="1" applyBorder="1" applyAlignment="1">
      <alignment wrapText="1"/>
    </xf>
    <xf numFmtId="0" fontId="30" fillId="0" borderId="4" xfId="0" applyFont="1" applyBorder="1"/>
    <xf numFmtId="0" fontId="30" fillId="0" borderId="4" xfId="3" applyFont="1" applyBorder="1"/>
    <xf numFmtId="0" fontId="30" fillId="0" borderId="5" xfId="3" applyFont="1" applyBorder="1"/>
    <xf numFmtId="0" fontId="30" fillId="0" borderId="4" xfId="3" applyFont="1" applyBorder="1" applyAlignment="1">
      <alignment wrapText="1"/>
    </xf>
    <xf numFmtId="0" fontId="30" fillId="3" borderId="4" xfId="3" applyFont="1" applyFill="1" applyBorder="1"/>
    <xf numFmtId="0" fontId="9" fillId="4" borderId="3" xfId="1" applyFont="1" applyFill="1" applyBorder="1" applyAlignment="1">
      <alignment horizontal="center"/>
    </xf>
    <xf numFmtId="0" fontId="9" fillId="4" borderId="8" xfId="1" applyFont="1" applyFill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31" fillId="0" borderId="4" xfId="1" applyFont="1" applyBorder="1" applyAlignment="1">
      <alignment wrapText="1"/>
    </xf>
    <xf numFmtId="0" fontId="30" fillId="3" borderId="4" xfId="1" applyFont="1" applyFill="1" applyBorder="1" applyAlignment="1">
      <alignment wrapText="1"/>
    </xf>
    <xf numFmtId="0" fontId="30" fillId="3" borderId="0" xfId="0" applyFont="1" applyFill="1" applyAlignment="1">
      <alignment wrapText="1"/>
    </xf>
    <xf numFmtId="0" fontId="25" fillId="0" borderId="4" xfId="3" applyFont="1" applyBorder="1" applyAlignment="1">
      <alignment wrapText="1"/>
    </xf>
    <xf numFmtId="164" fontId="26" fillId="0" borderId="3" xfId="1" applyNumberFormat="1" applyFont="1" applyBorder="1" applyAlignment="1">
      <alignment horizontal="left"/>
    </xf>
    <xf numFmtId="0" fontId="25" fillId="4" borderId="3" xfId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left"/>
    </xf>
    <xf numFmtId="0" fontId="18" fillId="3" borderId="4" xfId="1" applyFont="1" applyFill="1" applyBorder="1" applyAlignment="1">
      <alignment wrapText="1"/>
    </xf>
    <xf numFmtId="3" fontId="3" fillId="3" borderId="4" xfId="1" applyNumberFormat="1" applyFont="1" applyFill="1" applyBorder="1" applyAlignment="1"/>
    <xf numFmtId="3" fontId="3" fillId="3" borderId="4" xfId="1" applyNumberFormat="1" applyFont="1" applyFill="1" applyBorder="1" applyAlignment="1">
      <alignment horizontal="left"/>
    </xf>
    <xf numFmtId="0" fontId="14" fillId="3" borderId="4" xfId="4" applyFont="1" applyFill="1" applyBorder="1"/>
    <xf numFmtId="0" fontId="26" fillId="0" borderId="4" xfId="2" applyFont="1" applyBorder="1" applyAlignment="1">
      <alignment wrapText="1"/>
    </xf>
    <xf numFmtId="3" fontId="32" fillId="0" borderId="4" xfId="1" applyNumberFormat="1" applyFont="1" applyBorder="1" applyAlignment="1">
      <alignment horizontal="center"/>
    </xf>
    <xf numFmtId="3" fontId="32" fillId="0" borderId="4" xfId="3" applyNumberFormat="1" applyFont="1" applyBorder="1"/>
    <xf numFmtId="0" fontId="33" fillId="0" borderId="4" xfId="1" applyFont="1" applyBorder="1" applyAlignment="1">
      <alignment wrapText="1"/>
    </xf>
    <xf numFmtId="3" fontId="3" fillId="3" borderId="4" xfId="1" applyNumberFormat="1" applyFont="1" applyFill="1" applyBorder="1" applyAlignment="1">
      <alignment horizontal="center" wrapText="1"/>
    </xf>
    <xf numFmtId="164" fontId="25" fillId="0" borderId="4" xfId="1" applyNumberFormat="1" applyFont="1" applyBorder="1" applyAlignment="1">
      <alignment horizontal="left"/>
    </xf>
    <xf numFmtId="0" fontId="9" fillId="0" borderId="9" xfId="1" applyFont="1" applyBorder="1" applyAlignment="1">
      <alignment horizontal="center"/>
    </xf>
    <xf numFmtId="164" fontId="3" fillId="0" borderId="7" xfId="1" applyNumberFormat="1" applyFont="1" applyBorder="1" applyAlignment="1">
      <alignment horizontal="left"/>
    </xf>
    <xf numFmtId="0" fontId="9" fillId="0" borderId="7" xfId="3" applyFont="1" applyBorder="1"/>
    <xf numFmtId="3" fontId="3" fillId="0" borderId="7" xfId="1" applyNumberFormat="1" applyFont="1" applyBorder="1" applyAlignment="1">
      <alignment horizontal="center"/>
    </xf>
    <xf numFmtId="3" fontId="3" fillId="0" borderId="7" xfId="1" applyNumberFormat="1" applyFont="1" applyBorder="1" applyAlignment="1">
      <alignment horizontal="right"/>
    </xf>
    <xf numFmtId="0" fontId="3" fillId="0" borderId="7" xfId="1" applyFont="1" applyBorder="1" applyAlignment="1">
      <alignment horizontal="center"/>
    </xf>
    <xf numFmtId="3" fontId="4" fillId="0" borderId="0" xfId="0" applyNumberFormat="1" applyFont="1"/>
    <xf numFmtId="3" fontId="27" fillId="0" borderId="0" xfId="0" applyNumberFormat="1" applyFont="1"/>
    <xf numFmtId="3" fontId="4" fillId="3" borderId="0" xfId="0" applyNumberFormat="1" applyFont="1" applyFill="1"/>
    <xf numFmtId="0" fontId="9" fillId="4" borderId="9" xfId="1" applyFont="1" applyFill="1" applyBorder="1" applyAlignment="1">
      <alignment horizontal="center"/>
    </xf>
    <xf numFmtId="3" fontId="30" fillId="0" borderId="4" xfId="1" applyNumberFormat="1" applyFont="1" applyBorder="1" applyAlignment="1">
      <alignment horizontal="center"/>
    </xf>
    <xf numFmtId="3" fontId="30" fillId="0" borderId="4" xfId="1" applyNumberFormat="1" applyFont="1" applyBorder="1" applyAlignment="1">
      <alignment horizontal="right"/>
    </xf>
    <xf numFmtId="164" fontId="31" fillId="0" borderId="4" xfId="1" applyNumberFormat="1" applyFont="1" applyBorder="1" applyAlignment="1">
      <alignment horizontal="left"/>
    </xf>
    <xf numFmtId="3" fontId="31" fillId="0" borderId="4" xfId="1" applyNumberFormat="1" applyFont="1" applyBorder="1" applyAlignment="1">
      <alignment horizontal="center"/>
    </xf>
    <xf numFmtId="0" fontId="23" fillId="0" borderId="0" xfId="0" applyFont="1" applyAlignment="1">
      <alignment vertical="center" wrapText="1"/>
    </xf>
    <xf numFmtId="0" fontId="9" fillId="5" borderId="3" xfId="1" applyFont="1" applyFill="1" applyBorder="1" applyAlignment="1">
      <alignment horizontal="center"/>
    </xf>
    <xf numFmtId="164" fontId="3" fillId="5" borderId="4" xfId="1" applyNumberFormat="1" applyFont="1" applyFill="1" applyBorder="1" applyAlignment="1">
      <alignment horizontal="left"/>
    </xf>
    <xf numFmtId="0" fontId="9" fillId="5" borderId="4" xfId="3" applyFont="1" applyFill="1" applyBorder="1"/>
    <xf numFmtId="3" fontId="3" fillId="5" borderId="4" xfId="1" applyNumberFormat="1" applyFont="1" applyFill="1" applyBorder="1" applyAlignment="1">
      <alignment horizontal="center"/>
    </xf>
    <xf numFmtId="3" fontId="3" fillId="5" borderId="4" xfId="1" applyNumberFormat="1" applyFont="1" applyFill="1" applyBorder="1" applyAlignment="1">
      <alignment horizontal="right"/>
    </xf>
    <xf numFmtId="0" fontId="3" fillId="5" borderId="4" xfId="1" applyFont="1" applyFill="1" applyBorder="1" applyAlignment="1">
      <alignment horizontal="center"/>
    </xf>
    <xf numFmtId="0" fontId="4" fillId="5" borderId="0" xfId="0" applyFont="1" applyFill="1"/>
    <xf numFmtId="164" fontId="21" fillId="3" borderId="4" xfId="1" applyNumberFormat="1" applyFont="1" applyFill="1" applyBorder="1" applyAlignment="1">
      <alignment horizontal="left"/>
    </xf>
    <xf numFmtId="0" fontId="29" fillId="3" borderId="4" xfId="3" applyFont="1" applyFill="1" applyBorder="1"/>
    <xf numFmtId="3" fontId="21" fillId="3" borderId="4" xfId="1" applyNumberFormat="1" applyFont="1" applyFill="1" applyBorder="1" applyAlignment="1">
      <alignment horizontal="center"/>
    </xf>
    <xf numFmtId="3" fontId="21" fillId="3" borderId="4" xfId="1" applyNumberFormat="1" applyFont="1" applyFill="1" applyBorder="1" applyAlignment="1">
      <alignment horizontal="right"/>
    </xf>
    <xf numFmtId="0" fontId="21" fillId="3" borderId="4" xfId="1" applyFont="1" applyFill="1" applyBorder="1" applyAlignment="1">
      <alignment horizontal="center"/>
    </xf>
    <xf numFmtId="0" fontId="20" fillId="5" borderId="0" xfId="0" applyFont="1" applyFill="1"/>
    <xf numFmtId="0" fontId="13" fillId="5" borderId="0" xfId="4" applyFill="1"/>
    <xf numFmtId="0" fontId="19" fillId="5" borderId="4" xfId="1" applyFont="1" applyFill="1" applyBorder="1" applyAlignment="1">
      <alignment wrapText="1"/>
    </xf>
    <xf numFmtId="0" fontId="23" fillId="5" borderId="0" xfId="0" applyFont="1" applyFill="1"/>
    <xf numFmtId="164" fontId="3" fillId="5" borderId="3" xfId="1" applyNumberFormat="1" applyFont="1" applyFill="1" applyBorder="1" applyAlignment="1">
      <alignment horizontal="left"/>
    </xf>
    <xf numFmtId="0" fontId="3" fillId="5" borderId="4" xfId="1" applyFont="1" applyFill="1" applyBorder="1" applyAlignment="1">
      <alignment wrapText="1"/>
    </xf>
    <xf numFmtId="0" fontId="16" fillId="5" borderId="4" xfId="1" applyFont="1" applyFill="1" applyBorder="1" applyAlignment="1">
      <alignment wrapText="1"/>
    </xf>
    <xf numFmtId="0" fontId="9" fillId="3" borderId="5" xfId="3" applyFont="1" applyFill="1" applyBorder="1"/>
    <xf numFmtId="3" fontId="3" fillId="3" borderId="5" xfId="1" applyNumberFormat="1" applyFont="1" applyFill="1" applyBorder="1" applyAlignment="1">
      <alignment horizontal="center"/>
    </xf>
    <xf numFmtId="3" fontId="3" fillId="3" borderId="5" xfId="1" applyNumberFormat="1" applyFont="1" applyFill="1" applyBorder="1" applyAlignment="1">
      <alignment horizontal="right"/>
    </xf>
    <xf numFmtId="0" fontId="3" fillId="3" borderId="5" xfId="1" applyFont="1" applyFill="1" applyBorder="1" applyAlignment="1">
      <alignment horizontal="center"/>
    </xf>
    <xf numFmtId="3" fontId="3" fillId="5" borderId="4" xfId="1" applyNumberFormat="1" applyFont="1" applyFill="1" applyBorder="1" applyAlignment="1"/>
    <xf numFmtId="0" fontId="9" fillId="0" borderId="5" xfId="3" applyFont="1" applyBorder="1" applyAlignment="1">
      <alignment wrapText="1"/>
    </xf>
    <xf numFmtId="0" fontId="3" fillId="3" borderId="4" xfId="1" applyFont="1" applyFill="1" applyBorder="1" applyAlignment="1">
      <alignment wrapText="1"/>
    </xf>
    <xf numFmtId="0" fontId="16" fillId="3" borderId="4" xfId="1" applyFont="1" applyFill="1" applyBorder="1" applyAlignment="1">
      <alignment wrapText="1"/>
    </xf>
    <xf numFmtId="0" fontId="34" fillId="0" borderId="0" xfId="0" applyFont="1" applyAlignment="1">
      <alignment vertical="center" wrapText="1"/>
    </xf>
    <xf numFmtId="0" fontId="34" fillId="6" borderId="0" xfId="0" applyFont="1" applyFill="1" applyAlignment="1">
      <alignment vertical="center" wrapText="1"/>
    </xf>
    <xf numFmtId="164" fontId="3" fillId="4" borderId="4" xfId="1" applyNumberFormat="1" applyFont="1" applyFill="1" applyBorder="1" applyAlignment="1">
      <alignment horizontal="left"/>
    </xf>
    <xf numFmtId="0" fontId="19" fillId="4" borderId="4" xfId="1" applyFont="1" applyFill="1" applyBorder="1" applyAlignment="1">
      <alignment wrapText="1"/>
    </xf>
    <xf numFmtId="3" fontId="3" fillId="4" borderId="4" xfId="1" applyNumberFormat="1" applyFont="1" applyFill="1" applyBorder="1" applyAlignment="1">
      <alignment horizontal="center"/>
    </xf>
    <xf numFmtId="3" fontId="3" fillId="4" borderId="4" xfId="1" applyNumberFormat="1" applyFont="1" applyFill="1" applyBorder="1" applyAlignment="1">
      <alignment horizontal="right"/>
    </xf>
    <xf numFmtId="0" fontId="3" fillId="4" borderId="4" xfId="1" applyFont="1" applyFill="1" applyBorder="1" applyAlignment="1">
      <alignment horizontal="center"/>
    </xf>
    <xf numFmtId="0" fontId="4" fillId="4" borderId="0" xfId="0" applyFont="1" applyFill="1"/>
    <xf numFmtId="0" fontId="9" fillId="4" borderId="4" xfId="3" applyFont="1" applyFill="1" applyBorder="1"/>
    <xf numFmtId="0" fontId="23" fillId="4" borderId="0" xfId="0" applyFont="1" applyFill="1"/>
    <xf numFmtId="0" fontId="34" fillId="4" borderId="0" xfId="0" applyFont="1" applyFill="1" applyAlignment="1">
      <alignment vertical="center" wrapText="1"/>
    </xf>
    <xf numFmtId="0" fontId="29" fillId="4" borderId="4" xfId="3" applyFont="1" applyFill="1" applyBorder="1"/>
    <xf numFmtId="3" fontId="21" fillId="4" borderId="4" xfId="1" applyNumberFormat="1" applyFont="1" applyFill="1" applyBorder="1" applyAlignment="1">
      <alignment horizontal="center"/>
    </xf>
    <xf numFmtId="3" fontId="21" fillId="4" borderId="4" xfId="1" applyNumberFormat="1" applyFont="1" applyFill="1" applyBorder="1" applyAlignment="1">
      <alignment horizontal="right"/>
    </xf>
    <xf numFmtId="0" fontId="21" fillId="4" borderId="4" xfId="1" applyFont="1" applyFill="1" applyBorder="1" applyAlignment="1">
      <alignment horizontal="center"/>
    </xf>
    <xf numFmtId="0" fontId="9" fillId="4" borderId="4" xfId="3" applyFont="1" applyFill="1" applyBorder="1" applyAlignment="1">
      <alignment wrapText="1"/>
    </xf>
    <xf numFmtId="164" fontId="3" fillId="0" borderId="5" xfId="1" applyNumberFormat="1" applyFont="1" applyBorder="1" applyAlignment="1">
      <alignment horizontal="left"/>
    </xf>
    <xf numFmtId="0" fontId="9" fillId="0" borderId="5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3" fontId="21" fillId="0" borderId="5" xfId="1" applyNumberFormat="1" applyFont="1" applyBorder="1" applyAlignment="1">
      <alignment horizontal="right"/>
    </xf>
    <xf numFmtId="3" fontId="21" fillId="0" borderId="4" xfId="1" applyNumberFormat="1" applyFont="1" applyBorder="1" applyAlignment="1">
      <alignment horizontal="right"/>
    </xf>
    <xf numFmtId="3" fontId="31" fillId="5" borderId="4" xfId="1" applyNumberFormat="1" applyFont="1" applyFill="1" applyBorder="1" applyAlignment="1">
      <alignment horizontal="right"/>
    </xf>
    <xf numFmtId="3" fontId="31" fillId="3" borderId="4" xfId="1" applyNumberFormat="1" applyFont="1" applyFill="1" applyBorder="1" applyAlignment="1">
      <alignment horizontal="right"/>
    </xf>
    <xf numFmtId="3" fontId="31" fillId="0" borderId="5" xfId="1" applyNumberFormat="1" applyFont="1" applyBorder="1" applyAlignment="1">
      <alignment horizontal="right"/>
    </xf>
    <xf numFmtId="3" fontId="31" fillId="4" borderId="4" xfId="1" applyNumberFormat="1" applyFont="1" applyFill="1" applyBorder="1" applyAlignment="1">
      <alignment horizontal="right"/>
    </xf>
    <xf numFmtId="3" fontId="31" fillId="4" borderId="5" xfId="1" applyNumberFormat="1" applyFont="1" applyFill="1" applyBorder="1" applyAlignment="1">
      <alignment horizontal="right"/>
    </xf>
    <xf numFmtId="3" fontId="21" fillId="4" borderId="5" xfId="1" applyNumberFormat="1" applyFont="1" applyFill="1" applyBorder="1" applyAlignment="1">
      <alignment horizontal="center"/>
    </xf>
    <xf numFmtId="3" fontId="21" fillId="4" borderId="5" xfId="1" applyNumberFormat="1" applyFont="1" applyFill="1" applyBorder="1" applyAlignment="1">
      <alignment horizontal="right"/>
    </xf>
    <xf numFmtId="0" fontId="21" fillId="4" borderId="5" xfId="1" applyFont="1" applyFill="1" applyBorder="1" applyAlignment="1">
      <alignment horizontal="center"/>
    </xf>
    <xf numFmtId="0" fontId="29" fillId="4" borderId="5" xfId="3" applyFont="1" applyFill="1" applyBorder="1" applyAlignment="1">
      <alignment wrapText="1"/>
    </xf>
    <xf numFmtId="0" fontId="35" fillId="0" borderId="0" xfId="0" applyFont="1" applyAlignment="1">
      <alignment vertical="center" wrapText="1"/>
    </xf>
    <xf numFmtId="3" fontId="5" fillId="0" borderId="3" xfId="1" applyNumberFormat="1" applyFont="1" applyBorder="1" applyAlignment="1">
      <alignment horizontal="center"/>
    </xf>
    <xf numFmtId="3" fontId="5" fillId="0" borderId="3" xfId="1" applyNumberFormat="1" applyFont="1" applyBorder="1" applyAlignment="1">
      <alignment horizontal="right"/>
    </xf>
    <xf numFmtId="3" fontId="8" fillId="0" borderId="3" xfId="2" applyNumberFormat="1" applyFont="1" applyBorder="1"/>
    <xf numFmtId="0" fontId="2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14" fontId="3" fillId="0" borderId="3" xfId="1" applyNumberFormat="1" applyFont="1" applyBorder="1" applyAlignment="1">
      <alignment horizontal="left"/>
    </xf>
    <xf numFmtId="3" fontId="3" fillId="0" borderId="3" xfId="1" applyNumberFormat="1" applyFont="1" applyBorder="1" applyAlignment="1">
      <alignment horizontal="center"/>
    </xf>
    <xf numFmtId="3" fontId="3" fillId="0" borderId="3" xfId="1" applyNumberFormat="1" applyFont="1" applyBorder="1" applyAlignment="1">
      <alignment horizontal="right"/>
    </xf>
    <xf numFmtId="3" fontId="21" fillId="0" borderId="3" xfId="2" applyNumberFormat="1" applyFont="1" applyBorder="1"/>
    <xf numFmtId="0" fontId="9" fillId="0" borderId="3" xfId="1" applyFont="1" applyBorder="1"/>
    <xf numFmtId="3" fontId="9" fillId="0" borderId="3" xfId="1" applyNumberFormat="1" applyFont="1" applyBorder="1" applyAlignment="1">
      <alignment horizontal="right"/>
    </xf>
    <xf numFmtId="0" fontId="9" fillId="0" borderId="3" xfId="1" applyFont="1" applyBorder="1" applyAlignment="1">
      <alignment wrapText="1"/>
    </xf>
    <xf numFmtId="0" fontId="35" fillId="0" borderId="0" xfId="0" applyFont="1" applyAlignment="1">
      <alignment horizontal="left" vertical="center" readingOrder="1"/>
    </xf>
    <xf numFmtId="0" fontId="23" fillId="0" borderId="0" xfId="0" applyFont="1" applyAlignment="1">
      <alignment horizontal="left" vertical="center" readingOrder="1"/>
    </xf>
    <xf numFmtId="0" fontId="34" fillId="0" borderId="0" xfId="0" applyFont="1" applyAlignment="1">
      <alignment horizontal="left" vertical="center" wrapText="1" readingOrder="1"/>
    </xf>
    <xf numFmtId="0" fontId="36" fillId="0" borderId="0" xfId="0" applyFont="1" applyAlignment="1">
      <alignment horizontal="left" vertical="center" wrapText="1" readingOrder="1"/>
    </xf>
    <xf numFmtId="0" fontId="36" fillId="0" borderId="0" xfId="0" applyFont="1" applyAlignment="1">
      <alignment horizontal="left" vertical="center" readingOrder="1"/>
    </xf>
    <xf numFmtId="0" fontId="3" fillId="4" borderId="4" xfId="1" applyFont="1" applyFill="1" applyBorder="1" applyAlignment="1">
      <alignment horizontal="center" wrapText="1"/>
    </xf>
    <xf numFmtId="0" fontId="19" fillId="0" borderId="4" xfId="1" applyFont="1" applyBorder="1" applyAlignment="1">
      <alignment vertical="center" wrapText="1"/>
    </xf>
    <xf numFmtId="0" fontId="3" fillId="0" borderId="8" xfId="1" applyFont="1" applyBorder="1" applyAlignment="1">
      <alignment horizontal="center"/>
    </xf>
    <xf numFmtId="164" fontId="3" fillId="0" borderId="4" xfId="1" applyNumberFormat="1" applyFont="1" applyFill="1" applyBorder="1" applyAlignment="1">
      <alignment horizontal="left"/>
    </xf>
    <xf numFmtId="0" fontId="19" fillId="0" borderId="4" xfId="1" applyFont="1" applyFill="1" applyBorder="1" applyAlignment="1">
      <alignment vertical="center" wrapText="1"/>
    </xf>
    <xf numFmtId="3" fontId="3" fillId="0" borderId="4" xfId="1" applyNumberFormat="1" applyFont="1" applyFill="1" applyBorder="1" applyAlignment="1">
      <alignment horizontal="center" wrapText="1"/>
    </xf>
    <xf numFmtId="3" fontId="3" fillId="0" borderId="4" xfId="1" applyNumberFormat="1" applyFont="1" applyFill="1" applyBorder="1" applyAlignment="1">
      <alignment horizontal="right"/>
    </xf>
    <xf numFmtId="3" fontId="3" fillId="0" borderId="4" xfId="1" applyNumberFormat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4" fillId="0" borderId="0" xfId="0" applyFont="1" applyFill="1"/>
    <xf numFmtId="0" fontId="23" fillId="0" borderId="0" xfId="0" applyFont="1" applyFill="1"/>
    <xf numFmtId="0" fontId="23" fillId="0" borderId="0" xfId="0" applyFont="1" applyFill="1" applyAlignment="1">
      <alignment vertical="center" wrapText="1"/>
    </xf>
    <xf numFmtId="0" fontId="13" fillId="0" borderId="0" xfId="4" applyFill="1"/>
    <xf numFmtId="0" fontId="34" fillId="0" borderId="0" xfId="0" applyFont="1" applyFill="1" applyAlignment="1">
      <alignment vertical="center" wrapText="1"/>
    </xf>
    <xf numFmtId="0" fontId="9" fillId="0" borderId="4" xfId="3" applyFont="1" applyFill="1" applyBorder="1" applyAlignment="1">
      <alignment wrapText="1"/>
    </xf>
    <xf numFmtId="0" fontId="29" fillId="0" borderId="0" xfId="0" applyFont="1" applyFill="1"/>
    <xf numFmtId="164" fontId="3" fillId="0" borderId="8" xfId="1" applyNumberFormat="1" applyFont="1" applyBorder="1" applyAlignment="1">
      <alignment horizontal="left"/>
    </xf>
    <xf numFmtId="0" fontId="9" fillId="0" borderId="8" xfId="3" applyFont="1" applyBorder="1" applyAlignment="1">
      <alignment wrapText="1"/>
    </xf>
    <xf numFmtId="3" fontId="3" fillId="0" borderId="8" xfId="1" applyNumberFormat="1" applyFont="1" applyBorder="1" applyAlignment="1">
      <alignment horizontal="center"/>
    </xf>
    <xf numFmtId="3" fontId="3" fillId="0" borderId="8" xfId="1" applyNumberFormat="1" applyFont="1" applyBorder="1" applyAlignment="1">
      <alignment horizontal="right"/>
    </xf>
  </cellXfs>
  <cellStyles count="5">
    <cellStyle name="Excel Built-in Normal 1" xfId="1"/>
    <cellStyle name="Excel Built-in Normal 2" xfId="3"/>
    <cellStyle name="Hyperlink" xfId="4" builtinId="8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hu-chi%20soup%20nam%202017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ang1-2017"/>
      <sheetName val="thang2-2017"/>
      <sheetName val="thang3-2017"/>
      <sheetName val="thang4-2017"/>
      <sheetName val="thang5-2017"/>
      <sheetName val="thang6-2017"/>
      <sheetName val="thang7-2017"/>
      <sheetName val="DSmuavaithieu"/>
      <sheetName val="thang8-2017"/>
      <sheetName val="thang9-2017"/>
      <sheetName val="tháng10-2017"/>
      <sheetName val="thang11-2017"/>
      <sheetName val="thang12-2017"/>
      <sheetName val="thang1-2018"/>
      <sheetName val="thang2-2018"/>
      <sheetName val="tháng3-2018"/>
      <sheetName val="thang4-2018"/>
      <sheetName val="thang5-2018"/>
      <sheetName val="thang6-2018"/>
      <sheetName val="thang7-2018"/>
      <sheetName val="thang8-2018"/>
      <sheetName val="thang9-2018"/>
      <sheetName val="thang10-2018"/>
      <sheetName val="thang11-2018"/>
      <sheetName val="thang12-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6">
          <cell r="G86">
            <v>267615984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opLeftCell="A40" workbookViewId="0">
      <selection activeCell="F61" sqref="F61"/>
    </sheetView>
  </sheetViews>
  <sheetFormatPr defaultRowHeight="22.5" customHeight="1"/>
  <cols>
    <col min="1" max="1" width="5.7109375" style="7" customWidth="1"/>
    <col min="2" max="2" width="10.85546875" style="7" customWidth="1"/>
    <col min="3" max="3" width="22" style="7" customWidth="1"/>
    <col min="4" max="4" width="15.7109375" style="7" customWidth="1"/>
    <col min="5" max="5" width="12.5703125" style="7" customWidth="1"/>
    <col min="6" max="6" width="12.85546875" style="7" customWidth="1"/>
    <col min="7" max="7" width="12.42578125" style="7" bestFit="1" customWidth="1"/>
    <col min="8" max="8" width="11.5703125" style="7" customWidth="1"/>
    <col min="9" max="9" width="9.140625" style="7"/>
    <col min="10" max="10" width="11.42578125" style="7" bestFit="1" customWidth="1"/>
    <col min="11" max="256" width="9.140625" style="7"/>
    <col min="257" max="257" width="5.7109375" style="7" customWidth="1"/>
    <col min="258" max="258" width="10.85546875" style="7" customWidth="1"/>
    <col min="259" max="259" width="22" style="7" customWidth="1"/>
    <col min="260" max="260" width="15.7109375" style="7" customWidth="1"/>
    <col min="261" max="261" width="12.5703125" style="7" customWidth="1"/>
    <col min="262" max="262" width="12.85546875" style="7" customWidth="1"/>
    <col min="263" max="263" width="12.42578125" style="7" bestFit="1" customWidth="1"/>
    <col min="264" max="264" width="11.5703125" style="7" customWidth="1"/>
    <col min="265" max="512" width="9.140625" style="7"/>
    <col min="513" max="513" width="5.7109375" style="7" customWidth="1"/>
    <col min="514" max="514" width="10.85546875" style="7" customWidth="1"/>
    <col min="515" max="515" width="22" style="7" customWidth="1"/>
    <col min="516" max="516" width="15.7109375" style="7" customWidth="1"/>
    <col min="517" max="517" width="12.5703125" style="7" customWidth="1"/>
    <col min="518" max="518" width="12.85546875" style="7" customWidth="1"/>
    <col min="519" max="519" width="12.42578125" style="7" bestFit="1" customWidth="1"/>
    <col min="520" max="520" width="11.5703125" style="7" customWidth="1"/>
    <col min="521" max="768" width="9.140625" style="7"/>
    <col min="769" max="769" width="5.7109375" style="7" customWidth="1"/>
    <col min="770" max="770" width="10.85546875" style="7" customWidth="1"/>
    <col min="771" max="771" width="22" style="7" customWidth="1"/>
    <col min="772" max="772" width="15.7109375" style="7" customWidth="1"/>
    <col min="773" max="773" width="12.5703125" style="7" customWidth="1"/>
    <col min="774" max="774" width="12.85546875" style="7" customWidth="1"/>
    <col min="775" max="775" width="12.42578125" style="7" bestFit="1" customWidth="1"/>
    <col min="776" max="776" width="11.5703125" style="7" customWidth="1"/>
    <col min="777" max="1024" width="9.140625" style="7"/>
    <col min="1025" max="1025" width="5.7109375" style="7" customWidth="1"/>
    <col min="1026" max="1026" width="10.85546875" style="7" customWidth="1"/>
    <col min="1027" max="1027" width="22" style="7" customWidth="1"/>
    <col min="1028" max="1028" width="15.7109375" style="7" customWidth="1"/>
    <col min="1029" max="1029" width="12.5703125" style="7" customWidth="1"/>
    <col min="1030" max="1030" width="12.85546875" style="7" customWidth="1"/>
    <col min="1031" max="1031" width="12.42578125" style="7" bestFit="1" customWidth="1"/>
    <col min="1032" max="1032" width="11.5703125" style="7" customWidth="1"/>
    <col min="1033" max="1280" width="9.140625" style="7"/>
    <col min="1281" max="1281" width="5.7109375" style="7" customWidth="1"/>
    <col min="1282" max="1282" width="10.85546875" style="7" customWidth="1"/>
    <col min="1283" max="1283" width="22" style="7" customWidth="1"/>
    <col min="1284" max="1284" width="15.7109375" style="7" customWidth="1"/>
    <col min="1285" max="1285" width="12.5703125" style="7" customWidth="1"/>
    <col min="1286" max="1286" width="12.85546875" style="7" customWidth="1"/>
    <col min="1287" max="1287" width="12.42578125" style="7" bestFit="1" customWidth="1"/>
    <col min="1288" max="1288" width="11.5703125" style="7" customWidth="1"/>
    <col min="1289" max="1536" width="9.140625" style="7"/>
    <col min="1537" max="1537" width="5.7109375" style="7" customWidth="1"/>
    <col min="1538" max="1538" width="10.85546875" style="7" customWidth="1"/>
    <col min="1539" max="1539" width="22" style="7" customWidth="1"/>
    <col min="1540" max="1540" width="15.7109375" style="7" customWidth="1"/>
    <col min="1541" max="1541" width="12.5703125" style="7" customWidth="1"/>
    <col min="1542" max="1542" width="12.85546875" style="7" customWidth="1"/>
    <col min="1543" max="1543" width="12.42578125" style="7" bestFit="1" customWidth="1"/>
    <col min="1544" max="1544" width="11.5703125" style="7" customWidth="1"/>
    <col min="1545" max="1792" width="9.140625" style="7"/>
    <col min="1793" max="1793" width="5.7109375" style="7" customWidth="1"/>
    <col min="1794" max="1794" width="10.85546875" style="7" customWidth="1"/>
    <col min="1795" max="1795" width="22" style="7" customWidth="1"/>
    <col min="1796" max="1796" width="15.7109375" style="7" customWidth="1"/>
    <col min="1797" max="1797" width="12.5703125" style="7" customWidth="1"/>
    <col min="1798" max="1798" width="12.85546875" style="7" customWidth="1"/>
    <col min="1799" max="1799" width="12.42578125" style="7" bestFit="1" customWidth="1"/>
    <col min="1800" max="1800" width="11.5703125" style="7" customWidth="1"/>
    <col min="1801" max="2048" width="9.140625" style="7"/>
    <col min="2049" max="2049" width="5.7109375" style="7" customWidth="1"/>
    <col min="2050" max="2050" width="10.85546875" style="7" customWidth="1"/>
    <col min="2051" max="2051" width="22" style="7" customWidth="1"/>
    <col min="2052" max="2052" width="15.7109375" style="7" customWidth="1"/>
    <col min="2053" max="2053" width="12.5703125" style="7" customWidth="1"/>
    <col min="2054" max="2054" width="12.85546875" style="7" customWidth="1"/>
    <col min="2055" max="2055" width="12.42578125" style="7" bestFit="1" customWidth="1"/>
    <col min="2056" max="2056" width="11.5703125" style="7" customWidth="1"/>
    <col min="2057" max="2304" width="9.140625" style="7"/>
    <col min="2305" max="2305" width="5.7109375" style="7" customWidth="1"/>
    <col min="2306" max="2306" width="10.85546875" style="7" customWidth="1"/>
    <col min="2307" max="2307" width="22" style="7" customWidth="1"/>
    <col min="2308" max="2308" width="15.7109375" style="7" customWidth="1"/>
    <col min="2309" max="2309" width="12.5703125" style="7" customWidth="1"/>
    <col min="2310" max="2310" width="12.85546875" style="7" customWidth="1"/>
    <col min="2311" max="2311" width="12.42578125" style="7" bestFit="1" customWidth="1"/>
    <col min="2312" max="2312" width="11.5703125" style="7" customWidth="1"/>
    <col min="2313" max="2560" width="9.140625" style="7"/>
    <col min="2561" max="2561" width="5.7109375" style="7" customWidth="1"/>
    <col min="2562" max="2562" width="10.85546875" style="7" customWidth="1"/>
    <col min="2563" max="2563" width="22" style="7" customWidth="1"/>
    <col min="2564" max="2564" width="15.7109375" style="7" customWidth="1"/>
    <col min="2565" max="2565" width="12.5703125" style="7" customWidth="1"/>
    <col min="2566" max="2566" width="12.85546875" style="7" customWidth="1"/>
    <col min="2567" max="2567" width="12.42578125" style="7" bestFit="1" customWidth="1"/>
    <col min="2568" max="2568" width="11.5703125" style="7" customWidth="1"/>
    <col min="2569" max="2816" width="9.140625" style="7"/>
    <col min="2817" max="2817" width="5.7109375" style="7" customWidth="1"/>
    <col min="2818" max="2818" width="10.85546875" style="7" customWidth="1"/>
    <col min="2819" max="2819" width="22" style="7" customWidth="1"/>
    <col min="2820" max="2820" width="15.7109375" style="7" customWidth="1"/>
    <col min="2821" max="2821" width="12.5703125" style="7" customWidth="1"/>
    <col min="2822" max="2822" width="12.85546875" style="7" customWidth="1"/>
    <col min="2823" max="2823" width="12.42578125" style="7" bestFit="1" customWidth="1"/>
    <col min="2824" max="2824" width="11.5703125" style="7" customWidth="1"/>
    <col min="2825" max="3072" width="9.140625" style="7"/>
    <col min="3073" max="3073" width="5.7109375" style="7" customWidth="1"/>
    <col min="3074" max="3074" width="10.85546875" style="7" customWidth="1"/>
    <col min="3075" max="3075" width="22" style="7" customWidth="1"/>
    <col min="3076" max="3076" width="15.7109375" style="7" customWidth="1"/>
    <col min="3077" max="3077" width="12.5703125" style="7" customWidth="1"/>
    <col min="3078" max="3078" width="12.85546875" style="7" customWidth="1"/>
    <col min="3079" max="3079" width="12.42578125" style="7" bestFit="1" customWidth="1"/>
    <col min="3080" max="3080" width="11.5703125" style="7" customWidth="1"/>
    <col min="3081" max="3328" width="9.140625" style="7"/>
    <col min="3329" max="3329" width="5.7109375" style="7" customWidth="1"/>
    <col min="3330" max="3330" width="10.85546875" style="7" customWidth="1"/>
    <col min="3331" max="3331" width="22" style="7" customWidth="1"/>
    <col min="3332" max="3332" width="15.7109375" style="7" customWidth="1"/>
    <col min="3333" max="3333" width="12.5703125" style="7" customWidth="1"/>
    <col min="3334" max="3334" width="12.85546875" style="7" customWidth="1"/>
    <col min="3335" max="3335" width="12.42578125" style="7" bestFit="1" customWidth="1"/>
    <col min="3336" max="3336" width="11.5703125" style="7" customWidth="1"/>
    <col min="3337" max="3584" width="9.140625" style="7"/>
    <col min="3585" max="3585" width="5.7109375" style="7" customWidth="1"/>
    <col min="3586" max="3586" width="10.85546875" style="7" customWidth="1"/>
    <col min="3587" max="3587" width="22" style="7" customWidth="1"/>
    <col min="3588" max="3588" width="15.7109375" style="7" customWidth="1"/>
    <col min="3589" max="3589" width="12.5703125" style="7" customWidth="1"/>
    <col min="3590" max="3590" width="12.85546875" style="7" customWidth="1"/>
    <col min="3591" max="3591" width="12.42578125" style="7" bestFit="1" customWidth="1"/>
    <col min="3592" max="3592" width="11.5703125" style="7" customWidth="1"/>
    <col min="3593" max="3840" width="9.140625" style="7"/>
    <col min="3841" max="3841" width="5.7109375" style="7" customWidth="1"/>
    <col min="3842" max="3842" width="10.85546875" style="7" customWidth="1"/>
    <col min="3843" max="3843" width="22" style="7" customWidth="1"/>
    <col min="3844" max="3844" width="15.7109375" style="7" customWidth="1"/>
    <col min="3845" max="3845" width="12.5703125" style="7" customWidth="1"/>
    <col min="3846" max="3846" width="12.85546875" style="7" customWidth="1"/>
    <col min="3847" max="3847" width="12.42578125" style="7" bestFit="1" customWidth="1"/>
    <col min="3848" max="3848" width="11.5703125" style="7" customWidth="1"/>
    <col min="3849" max="4096" width="9.140625" style="7"/>
    <col min="4097" max="4097" width="5.7109375" style="7" customWidth="1"/>
    <col min="4098" max="4098" width="10.85546875" style="7" customWidth="1"/>
    <col min="4099" max="4099" width="22" style="7" customWidth="1"/>
    <col min="4100" max="4100" width="15.7109375" style="7" customWidth="1"/>
    <col min="4101" max="4101" width="12.5703125" style="7" customWidth="1"/>
    <col min="4102" max="4102" width="12.85546875" style="7" customWidth="1"/>
    <col min="4103" max="4103" width="12.42578125" style="7" bestFit="1" customWidth="1"/>
    <col min="4104" max="4104" width="11.5703125" style="7" customWidth="1"/>
    <col min="4105" max="4352" width="9.140625" style="7"/>
    <col min="4353" max="4353" width="5.7109375" style="7" customWidth="1"/>
    <col min="4354" max="4354" width="10.85546875" style="7" customWidth="1"/>
    <col min="4355" max="4355" width="22" style="7" customWidth="1"/>
    <col min="4356" max="4356" width="15.7109375" style="7" customWidth="1"/>
    <col min="4357" max="4357" width="12.5703125" style="7" customWidth="1"/>
    <col min="4358" max="4358" width="12.85546875" style="7" customWidth="1"/>
    <col min="4359" max="4359" width="12.42578125" style="7" bestFit="1" customWidth="1"/>
    <col min="4360" max="4360" width="11.5703125" style="7" customWidth="1"/>
    <col min="4361" max="4608" width="9.140625" style="7"/>
    <col min="4609" max="4609" width="5.7109375" style="7" customWidth="1"/>
    <col min="4610" max="4610" width="10.85546875" style="7" customWidth="1"/>
    <col min="4611" max="4611" width="22" style="7" customWidth="1"/>
    <col min="4612" max="4612" width="15.7109375" style="7" customWidth="1"/>
    <col min="4613" max="4613" width="12.5703125" style="7" customWidth="1"/>
    <col min="4614" max="4614" width="12.85546875" style="7" customWidth="1"/>
    <col min="4615" max="4615" width="12.42578125" style="7" bestFit="1" customWidth="1"/>
    <col min="4616" max="4616" width="11.5703125" style="7" customWidth="1"/>
    <col min="4617" max="4864" width="9.140625" style="7"/>
    <col min="4865" max="4865" width="5.7109375" style="7" customWidth="1"/>
    <col min="4866" max="4866" width="10.85546875" style="7" customWidth="1"/>
    <col min="4867" max="4867" width="22" style="7" customWidth="1"/>
    <col min="4868" max="4868" width="15.7109375" style="7" customWidth="1"/>
    <col min="4869" max="4869" width="12.5703125" style="7" customWidth="1"/>
    <col min="4870" max="4870" width="12.85546875" style="7" customWidth="1"/>
    <col min="4871" max="4871" width="12.42578125" style="7" bestFit="1" customWidth="1"/>
    <col min="4872" max="4872" width="11.5703125" style="7" customWidth="1"/>
    <col min="4873" max="5120" width="9.140625" style="7"/>
    <col min="5121" max="5121" width="5.7109375" style="7" customWidth="1"/>
    <col min="5122" max="5122" width="10.85546875" style="7" customWidth="1"/>
    <col min="5123" max="5123" width="22" style="7" customWidth="1"/>
    <col min="5124" max="5124" width="15.7109375" style="7" customWidth="1"/>
    <col min="5125" max="5125" width="12.5703125" style="7" customWidth="1"/>
    <col min="5126" max="5126" width="12.85546875" style="7" customWidth="1"/>
    <col min="5127" max="5127" width="12.42578125" style="7" bestFit="1" customWidth="1"/>
    <col min="5128" max="5128" width="11.5703125" style="7" customWidth="1"/>
    <col min="5129" max="5376" width="9.140625" style="7"/>
    <col min="5377" max="5377" width="5.7109375" style="7" customWidth="1"/>
    <col min="5378" max="5378" width="10.85546875" style="7" customWidth="1"/>
    <col min="5379" max="5379" width="22" style="7" customWidth="1"/>
    <col min="5380" max="5380" width="15.7109375" style="7" customWidth="1"/>
    <col min="5381" max="5381" width="12.5703125" style="7" customWidth="1"/>
    <col min="5382" max="5382" width="12.85546875" style="7" customWidth="1"/>
    <col min="5383" max="5383" width="12.42578125" style="7" bestFit="1" customWidth="1"/>
    <col min="5384" max="5384" width="11.5703125" style="7" customWidth="1"/>
    <col min="5385" max="5632" width="9.140625" style="7"/>
    <col min="5633" max="5633" width="5.7109375" style="7" customWidth="1"/>
    <col min="5634" max="5634" width="10.85546875" style="7" customWidth="1"/>
    <col min="5635" max="5635" width="22" style="7" customWidth="1"/>
    <col min="5636" max="5636" width="15.7109375" style="7" customWidth="1"/>
    <col min="5637" max="5637" width="12.5703125" style="7" customWidth="1"/>
    <col min="5638" max="5638" width="12.85546875" style="7" customWidth="1"/>
    <col min="5639" max="5639" width="12.42578125" style="7" bestFit="1" customWidth="1"/>
    <col min="5640" max="5640" width="11.5703125" style="7" customWidth="1"/>
    <col min="5641" max="5888" width="9.140625" style="7"/>
    <col min="5889" max="5889" width="5.7109375" style="7" customWidth="1"/>
    <col min="5890" max="5890" width="10.85546875" style="7" customWidth="1"/>
    <col min="5891" max="5891" width="22" style="7" customWidth="1"/>
    <col min="5892" max="5892" width="15.7109375" style="7" customWidth="1"/>
    <col min="5893" max="5893" width="12.5703125" style="7" customWidth="1"/>
    <col min="5894" max="5894" width="12.85546875" style="7" customWidth="1"/>
    <col min="5895" max="5895" width="12.42578125" style="7" bestFit="1" customWidth="1"/>
    <col min="5896" max="5896" width="11.5703125" style="7" customWidth="1"/>
    <col min="5897" max="6144" width="9.140625" style="7"/>
    <col min="6145" max="6145" width="5.7109375" style="7" customWidth="1"/>
    <col min="6146" max="6146" width="10.85546875" style="7" customWidth="1"/>
    <col min="6147" max="6147" width="22" style="7" customWidth="1"/>
    <col min="6148" max="6148" width="15.7109375" style="7" customWidth="1"/>
    <col min="6149" max="6149" width="12.5703125" style="7" customWidth="1"/>
    <col min="6150" max="6150" width="12.85546875" style="7" customWidth="1"/>
    <col min="6151" max="6151" width="12.42578125" style="7" bestFit="1" customWidth="1"/>
    <col min="6152" max="6152" width="11.5703125" style="7" customWidth="1"/>
    <col min="6153" max="6400" width="9.140625" style="7"/>
    <col min="6401" max="6401" width="5.7109375" style="7" customWidth="1"/>
    <col min="6402" max="6402" width="10.85546875" style="7" customWidth="1"/>
    <col min="6403" max="6403" width="22" style="7" customWidth="1"/>
    <col min="6404" max="6404" width="15.7109375" style="7" customWidth="1"/>
    <col min="6405" max="6405" width="12.5703125" style="7" customWidth="1"/>
    <col min="6406" max="6406" width="12.85546875" style="7" customWidth="1"/>
    <col min="6407" max="6407" width="12.42578125" style="7" bestFit="1" customWidth="1"/>
    <col min="6408" max="6408" width="11.5703125" style="7" customWidth="1"/>
    <col min="6409" max="6656" width="9.140625" style="7"/>
    <col min="6657" max="6657" width="5.7109375" style="7" customWidth="1"/>
    <col min="6658" max="6658" width="10.85546875" style="7" customWidth="1"/>
    <col min="6659" max="6659" width="22" style="7" customWidth="1"/>
    <col min="6660" max="6660" width="15.7109375" style="7" customWidth="1"/>
    <col min="6661" max="6661" width="12.5703125" style="7" customWidth="1"/>
    <col min="6662" max="6662" width="12.85546875" style="7" customWidth="1"/>
    <col min="6663" max="6663" width="12.42578125" style="7" bestFit="1" customWidth="1"/>
    <col min="6664" max="6664" width="11.5703125" style="7" customWidth="1"/>
    <col min="6665" max="6912" width="9.140625" style="7"/>
    <col min="6913" max="6913" width="5.7109375" style="7" customWidth="1"/>
    <col min="6914" max="6914" width="10.85546875" style="7" customWidth="1"/>
    <col min="6915" max="6915" width="22" style="7" customWidth="1"/>
    <col min="6916" max="6916" width="15.7109375" style="7" customWidth="1"/>
    <col min="6917" max="6917" width="12.5703125" style="7" customWidth="1"/>
    <col min="6918" max="6918" width="12.85546875" style="7" customWidth="1"/>
    <col min="6919" max="6919" width="12.42578125" style="7" bestFit="1" customWidth="1"/>
    <col min="6920" max="6920" width="11.5703125" style="7" customWidth="1"/>
    <col min="6921" max="7168" width="9.140625" style="7"/>
    <col min="7169" max="7169" width="5.7109375" style="7" customWidth="1"/>
    <col min="7170" max="7170" width="10.85546875" style="7" customWidth="1"/>
    <col min="7171" max="7171" width="22" style="7" customWidth="1"/>
    <col min="7172" max="7172" width="15.7109375" style="7" customWidth="1"/>
    <col min="7173" max="7173" width="12.5703125" style="7" customWidth="1"/>
    <col min="7174" max="7174" width="12.85546875" style="7" customWidth="1"/>
    <col min="7175" max="7175" width="12.42578125" style="7" bestFit="1" customWidth="1"/>
    <col min="7176" max="7176" width="11.5703125" style="7" customWidth="1"/>
    <col min="7177" max="7424" width="9.140625" style="7"/>
    <col min="7425" max="7425" width="5.7109375" style="7" customWidth="1"/>
    <col min="7426" max="7426" width="10.85546875" style="7" customWidth="1"/>
    <col min="7427" max="7427" width="22" style="7" customWidth="1"/>
    <col min="7428" max="7428" width="15.7109375" style="7" customWidth="1"/>
    <col min="7429" max="7429" width="12.5703125" style="7" customWidth="1"/>
    <col min="7430" max="7430" width="12.85546875" style="7" customWidth="1"/>
    <col min="7431" max="7431" width="12.42578125" style="7" bestFit="1" customWidth="1"/>
    <col min="7432" max="7432" width="11.5703125" style="7" customWidth="1"/>
    <col min="7433" max="7680" width="9.140625" style="7"/>
    <col min="7681" max="7681" width="5.7109375" style="7" customWidth="1"/>
    <col min="7682" max="7682" width="10.85546875" style="7" customWidth="1"/>
    <col min="7683" max="7683" width="22" style="7" customWidth="1"/>
    <col min="7684" max="7684" width="15.7109375" style="7" customWidth="1"/>
    <col min="7685" max="7685" width="12.5703125" style="7" customWidth="1"/>
    <col min="7686" max="7686" width="12.85546875" style="7" customWidth="1"/>
    <col min="7687" max="7687" width="12.42578125" style="7" bestFit="1" customWidth="1"/>
    <col min="7688" max="7688" width="11.5703125" style="7" customWidth="1"/>
    <col min="7689" max="7936" width="9.140625" style="7"/>
    <col min="7937" max="7937" width="5.7109375" style="7" customWidth="1"/>
    <col min="7938" max="7938" width="10.85546875" style="7" customWidth="1"/>
    <col min="7939" max="7939" width="22" style="7" customWidth="1"/>
    <col min="7940" max="7940" width="15.7109375" style="7" customWidth="1"/>
    <col min="7941" max="7941" width="12.5703125" style="7" customWidth="1"/>
    <col min="7942" max="7942" width="12.85546875" style="7" customWidth="1"/>
    <col min="7943" max="7943" width="12.42578125" style="7" bestFit="1" customWidth="1"/>
    <col min="7944" max="7944" width="11.5703125" style="7" customWidth="1"/>
    <col min="7945" max="8192" width="9.140625" style="7"/>
    <col min="8193" max="8193" width="5.7109375" style="7" customWidth="1"/>
    <col min="8194" max="8194" width="10.85546875" style="7" customWidth="1"/>
    <col min="8195" max="8195" width="22" style="7" customWidth="1"/>
    <col min="8196" max="8196" width="15.7109375" style="7" customWidth="1"/>
    <col min="8197" max="8197" width="12.5703125" style="7" customWidth="1"/>
    <col min="8198" max="8198" width="12.85546875" style="7" customWidth="1"/>
    <col min="8199" max="8199" width="12.42578125" style="7" bestFit="1" customWidth="1"/>
    <col min="8200" max="8200" width="11.5703125" style="7" customWidth="1"/>
    <col min="8201" max="8448" width="9.140625" style="7"/>
    <col min="8449" max="8449" width="5.7109375" style="7" customWidth="1"/>
    <col min="8450" max="8450" width="10.85546875" style="7" customWidth="1"/>
    <col min="8451" max="8451" width="22" style="7" customWidth="1"/>
    <col min="8452" max="8452" width="15.7109375" style="7" customWidth="1"/>
    <col min="8453" max="8453" width="12.5703125" style="7" customWidth="1"/>
    <col min="8454" max="8454" width="12.85546875" style="7" customWidth="1"/>
    <col min="8455" max="8455" width="12.42578125" style="7" bestFit="1" customWidth="1"/>
    <col min="8456" max="8456" width="11.5703125" style="7" customWidth="1"/>
    <col min="8457" max="8704" width="9.140625" style="7"/>
    <col min="8705" max="8705" width="5.7109375" style="7" customWidth="1"/>
    <col min="8706" max="8706" width="10.85546875" style="7" customWidth="1"/>
    <col min="8707" max="8707" width="22" style="7" customWidth="1"/>
    <col min="8708" max="8708" width="15.7109375" style="7" customWidth="1"/>
    <col min="8709" max="8709" width="12.5703125" style="7" customWidth="1"/>
    <col min="8710" max="8710" width="12.85546875" style="7" customWidth="1"/>
    <col min="8711" max="8711" width="12.42578125" style="7" bestFit="1" customWidth="1"/>
    <col min="8712" max="8712" width="11.5703125" style="7" customWidth="1"/>
    <col min="8713" max="8960" width="9.140625" style="7"/>
    <col min="8961" max="8961" width="5.7109375" style="7" customWidth="1"/>
    <col min="8962" max="8962" width="10.85546875" style="7" customWidth="1"/>
    <col min="8963" max="8963" width="22" style="7" customWidth="1"/>
    <col min="8964" max="8964" width="15.7109375" style="7" customWidth="1"/>
    <col min="8965" max="8965" width="12.5703125" style="7" customWidth="1"/>
    <col min="8966" max="8966" width="12.85546875" style="7" customWidth="1"/>
    <col min="8967" max="8967" width="12.42578125" style="7" bestFit="1" customWidth="1"/>
    <col min="8968" max="8968" width="11.5703125" style="7" customWidth="1"/>
    <col min="8969" max="9216" width="9.140625" style="7"/>
    <col min="9217" max="9217" width="5.7109375" style="7" customWidth="1"/>
    <col min="9218" max="9218" width="10.85546875" style="7" customWidth="1"/>
    <col min="9219" max="9219" width="22" style="7" customWidth="1"/>
    <col min="9220" max="9220" width="15.7109375" style="7" customWidth="1"/>
    <col min="9221" max="9221" width="12.5703125" style="7" customWidth="1"/>
    <col min="9222" max="9222" width="12.85546875" style="7" customWidth="1"/>
    <col min="9223" max="9223" width="12.42578125" style="7" bestFit="1" customWidth="1"/>
    <col min="9224" max="9224" width="11.5703125" style="7" customWidth="1"/>
    <col min="9225" max="9472" width="9.140625" style="7"/>
    <col min="9473" max="9473" width="5.7109375" style="7" customWidth="1"/>
    <col min="9474" max="9474" width="10.85546875" style="7" customWidth="1"/>
    <col min="9475" max="9475" width="22" style="7" customWidth="1"/>
    <col min="9476" max="9476" width="15.7109375" style="7" customWidth="1"/>
    <col min="9477" max="9477" width="12.5703125" style="7" customWidth="1"/>
    <col min="9478" max="9478" width="12.85546875" style="7" customWidth="1"/>
    <col min="9479" max="9479" width="12.42578125" style="7" bestFit="1" customWidth="1"/>
    <col min="9480" max="9480" width="11.5703125" style="7" customWidth="1"/>
    <col min="9481" max="9728" width="9.140625" style="7"/>
    <col min="9729" max="9729" width="5.7109375" style="7" customWidth="1"/>
    <col min="9730" max="9730" width="10.85546875" style="7" customWidth="1"/>
    <col min="9731" max="9731" width="22" style="7" customWidth="1"/>
    <col min="9732" max="9732" width="15.7109375" style="7" customWidth="1"/>
    <col min="9733" max="9733" width="12.5703125" style="7" customWidth="1"/>
    <col min="9734" max="9734" width="12.85546875" style="7" customWidth="1"/>
    <col min="9735" max="9735" width="12.42578125" style="7" bestFit="1" customWidth="1"/>
    <col min="9736" max="9736" width="11.5703125" style="7" customWidth="1"/>
    <col min="9737" max="9984" width="9.140625" style="7"/>
    <col min="9985" max="9985" width="5.7109375" style="7" customWidth="1"/>
    <col min="9986" max="9986" width="10.85546875" style="7" customWidth="1"/>
    <col min="9987" max="9987" width="22" style="7" customWidth="1"/>
    <col min="9988" max="9988" width="15.7109375" style="7" customWidth="1"/>
    <col min="9989" max="9989" width="12.5703125" style="7" customWidth="1"/>
    <col min="9990" max="9990" width="12.85546875" style="7" customWidth="1"/>
    <col min="9991" max="9991" width="12.42578125" style="7" bestFit="1" customWidth="1"/>
    <col min="9992" max="9992" width="11.5703125" style="7" customWidth="1"/>
    <col min="9993" max="10240" width="9.140625" style="7"/>
    <col min="10241" max="10241" width="5.7109375" style="7" customWidth="1"/>
    <col min="10242" max="10242" width="10.85546875" style="7" customWidth="1"/>
    <col min="10243" max="10243" width="22" style="7" customWidth="1"/>
    <col min="10244" max="10244" width="15.7109375" style="7" customWidth="1"/>
    <col min="10245" max="10245" width="12.5703125" style="7" customWidth="1"/>
    <col min="10246" max="10246" width="12.85546875" style="7" customWidth="1"/>
    <col min="10247" max="10247" width="12.42578125" style="7" bestFit="1" customWidth="1"/>
    <col min="10248" max="10248" width="11.5703125" style="7" customWidth="1"/>
    <col min="10249" max="10496" width="9.140625" style="7"/>
    <col min="10497" max="10497" width="5.7109375" style="7" customWidth="1"/>
    <col min="10498" max="10498" width="10.85546875" style="7" customWidth="1"/>
    <col min="10499" max="10499" width="22" style="7" customWidth="1"/>
    <col min="10500" max="10500" width="15.7109375" style="7" customWidth="1"/>
    <col min="10501" max="10501" width="12.5703125" style="7" customWidth="1"/>
    <col min="10502" max="10502" width="12.85546875" style="7" customWidth="1"/>
    <col min="10503" max="10503" width="12.42578125" style="7" bestFit="1" customWidth="1"/>
    <col min="10504" max="10504" width="11.5703125" style="7" customWidth="1"/>
    <col min="10505" max="10752" width="9.140625" style="7"/>
    <col min="10753" max="10753" width="5.7109375" style="7" customWidth="1"/>
    <col min="10754" max="10754" width="10.85546875" style="7" customWidth="1"/>
    <col min="10755" max="10755" width="22" style="7" customWidth="1"/>
    <col min="10756" max="10756" width="15.7109375" style="7" customWidth="1"/>
    <col min="10757" max="10757" width="12.5703125" style="7" customWidth="1"/>
    <col min="10758" max="10758" width="12.85546875" style="7" customWidth="1"/>
    <col min="10759" max="10759" width="12.42578125" style="7" bestFit="1" customWidth="1"/>
    <col min="10760" max="10760" width="11.5703125" style="7" customWidth="1"/>
    <col min="10761" max="11008" width="9.140625" style="7"/>
    <col min="11009" max="11009" width="5.7109375" style="7" customWidth="1"/>
    <col min="11010" max="11010" width="10.85546875" style="7" customWidth="1"/>
    <col min="11011" max="11011" width="22" style="7" customWidth="1"/>
    <col min="11012" max="11012" width="15.7109375" style="7" customWidth="1"/>
    <col min="11013" max="11013" width="12.5703125" style="7" customWidth="1"/>
    <col min="11014" max="11014" width="12.85546875" style="7" customWidth="1"/>
    <col min="11015" max="11015" width="12.42578125" style="7" bestFit="1" customWidth="1"/>
    <col min="11016" max="11016" width="11.5703125" style="7" customWidth="1"/>
    <col min="11017" max="11264" width="9.140625" style="7"/>
    <col min="11265" max="11265" width="5.7109375" style="7" customWidth="1"/>
    <col min="11266" max="11266" width="10.85546875" style="7" customWidth="1"/>
    <col min="11267" max="11267" width="22" style="7" customWidth="1"/>
    <col min="11268" max="11268" width="15.7109375" style="7" customWidth="1"/>
    <col min="11269" max="11269" width="12.5703125" style="7" customWidth="1"/>
    <col min="11270" max="11270" width="12.85546875" style="7" customWidth="1"/>
    <col min="11271" max="11271" width="12.42578125" style="7" bestFit="1" customWidth="1"/>
    <col min="11272" max="11272" width="11.5703125" style="7" customWidth="1"/>
    <col min="11273" max="11520" width="9.140625" style="7"/>
    <col min="11521" max="11521" width="5.7109375" style="7" customWidth="1"/>
    <col min="11522" max="11522" width="10.85546875" style="7" customWidth="1"/>
    <col min="11523" max="11523" width="22" style="7" customWidth="1"/>
    <col min="11524" max="11524" width="15.7109375" style="7" customWidth="1"/>
    <col min="11525" max="11525" width="12.5703125" style="7" customWidth="1"/>
    <col min="11526" max="11526" width="12.85546875" style="7" customWidth="1"/>
    <col min="11527" max="11527" width="12.42578125" style="7" bestFit="1" customWidth="1"/>
    <col min="11528" max="11528" width="11.5703125" style="7" customWidth="1"/>
    <col min="11529" max="11776" width="9.140625" style="7"/>
    <col min="11777" max="11777" width="5.7109375" style="7" customWidth="1"/>
    <col min="11778" max="11778" width="10.85546875" style="7" customWidth="1"/>
    <col min="11779" max="11779" width="22" style="7" customWidth="1"/>
    <col min="11780" max="11780" width="15.7109375" style="7" customWidth="1"/>
    <col min="11781" max="11781" width="12.5703125" style="7" customWidth="1"/>
    <col min="11782" max="11782" width="12.85546875" style="7" customWidth="1"/>
    <col min="11783" max="11783" width="12.42578125" style="7" bestFit="1" customWidth="1"/>
    <col min="11784" max="11784" width="11.5703125" style="7" customWidth="1"/>
    <col min="11785" max="12032" width="9.140625" style="7"/>
    <col min="12033" max="12033" width="5.7109375" style="7" customWidth="1"/>
    <col min="12034" max="12034" width="10.85546875" style="7" customWidth="1"/>
    <col min="12035" max="12035" width="22" style="7" customWidth="1"/>
    <col min="12036" max="12036" width="15.7109375" style="7" customWidth="1"/>
    <col min="12037" max="12037" width="12.5703125" style="7" customWidth="1"/>
    <col min="12038" max="12038" width="12.85546875" style="7" customWidth="1"/>
    <col min="12039" max="12039" width="12.42578125" style="7" bestFit="1" customWidth="1"/>
    <col min="12040" max="12040" width="11.5703125" style="7" customWidth="1"/>
    <col min="12041" max="12288" width="9.140625" style="7"/>
    <col min="12289" max="12289" width="5.7109375" style="7" customWidth="1"/>
    <col min="12290" max="12290" width="10.85546875" style="7" customWidth="1"/>
    <col min="12291" max="12291" width="22" style="7" customWidth="1"/>
    <col min="12292" max="12292" width="15.7109375" style="7" customWidth="1"/>
    <col min="12293" max="12293" width="12.5703125" style="7" customWidth="1"/>
    <col min="12294" max="12294" width="12.85546875" style="7" customWidth="1"/>
    <col min="12295" max="12295" width="12.42578125" style="7" bestFit="1" customWidth="1"/>
    <col min="12296" max="12296" width="11.5703125" style="7" customWidth="1"/>
    <col min="12297" max="12544" width="9.140625" style="7"/>
    <col min="12545" max="12545" width="5.7109375" style="7" customWidth="1"/>
    <col min="12546" max="12546" width="10.85546875" style="7" customWidth="1"/>
    <col min="12547" max="12547" width="22" style="7" customWidth="1"/>
    <col min="12548" max="12548" width="15.7109375" style="7" customWidth="1"/>
    <col min="12549" max="12549" width="12.5703125" style="7" customWidth="1"/>
    <col min="12550" max="12550" width="12.85546875" style="7" customWidth="1"/>
    <col min="12551" max="12551" width="12.42578125" style="7" bestFit="1" customWidth="1"/>
    <col min="12552" max="12552" width="11.5703125" style="7" customWidth="1"/>
    <col min="12553" max="12800" width="9.140625" style="7"/>
    <col min="12801" max="12801" width="5.7109375" style="7" customWidth="1"/>
    <col min="12802" max="12802" width="10.85546875" style="7" customWidth="1"/>
    <col min="12803" max="12803" width="22" style="7" customWidth="1"/>
    <col min="12804" max="12804" width="15.7109375" style="7" customWidth="1"/>
    <col min="12805" max="12805" width="12.5703125" style="7" customWidth="1"/>
    <col min="12806" max="12806" width="12.85546875" style="7" customWidth="1"/>
    <col min="12807" max="12807" width="12.42578125" style="7" bestFit="1" customWidth="1"/>
    <col min="12808" max="12808" width="11.5703125" style="7" customWidth="1"/>
    <col min="12809" max="13056" width="9.140625" style="7"/>
    <col min="13057" max="13057" width="5.7109375" style="7" customWidth="1"/>
    <col min="13058" max="13058" width="10.85546875" style="7" customWidth="1"/>
    <col min="13059" max="13059" width="22" style="7" customWidth="1"/>
    <col min="13060" max="13060" width="15.7109375" style="7" customWidth="1"/>
    <col min="13061" max="13061" width="12.5703125" style="7" customWidth="1"/>
    <col min="13062" max="13062" width="12.85546875" style="7" customWidth="1"/>
    <col min="13063" max="13063" width="12.42578125" style="7" bestFit="1" customWidth="1"/>
    <col min="13064" max="13064" width="11.5703125" style="7" customWidth="1"/>
    <col min="13065" max="13312" width="9.140625" style="7"/>
    <col min="13313" max="13313" width="5.7109375" style="7" customWidth="1"/>
    <col min="13314" max="13314" width="10.85546875" style="7" customWidth="1"/>
    <col min="13315" max="13315" width="22" style="7" customWidth="1"/>
    <col min="13316" max="13316" width="15.7109375" style="7" customWidth="1"/>
    <col min="13317" max="13317" width="12.5703125" style="7" customWidth="1"/>
    <col min="13318" max="13318" width="12.85546875" style="7" customWidth="1"/>
    <col min="13319" max="13319" width="12.42578125" style="7" bestFit="1" customWidth="1"/>
    <col min="13320" max="13320" width="11.5703125" style="7" customWidth="1"/>
    <col min="13321" max="13568" width="9.140625" style="7"/>
    <col min="13569" max="13569" width="5.7109375" style="7" customWidth="1"/>
    <col min="13570" max="13570" width="10.85546875" style="7" customWidth="1"/>
    <col min="13571" max="13571" width="22" style="7" customWidth="1"/>
    <col min="13572" max="13572" width="15.7109375" style="7" customWidth="1"/>
    <col min="13573" max="13573" width="12.5703125" style="7" customWidth="1"/>
    <col min="13574" max="13574" width="12.85546875" style="7" customWidth="1"/>
    <col min="13575" max="13575" width="12.42578125" style="7" bestFit="1" customWidth="1"/>
    <col min="13576" max="13576" width="11.5703125" style="7" customWidth="1"/>
    <col min="13577" max="13824" width="9.140625" style="7"/>
    <col min="13825" max="13825" width="5.7109375" style="7" customWidth="1"/>
    <col min="13826" max="13826" width="10.85546875" style="7" customWidth="1"/>
    <col min="13827" max="13827" width="22" style="7" customWidth="1"/>
    <col min="13828" max="13828" width="15.7109375" style="7" customWidth="1"/>
    <col min="13829" max="13829" width="12.5703125" style="7" customWidth="1"/>
    <col min="13830" max="13830" width="12.85546875" style="7" customWidth="1"/>
    <col min="13831" max="13831" width="12.42578125" style="7" bestFit="1" customWidth="1"/>
    <col min="13832" max="13832" width="11.5703125" style="7" customWidth="1"/>
    <col min="13833" max="14080" width="9.140625" style="7"/>
    <col min="14081" max="14081" width="5.7109375" style="7" customWidth="1"/>
    <col min="14082" max="14082" width="10.85546875" style="7" customWidth="1"/>
    <col min="14083" max="14083" width="22" style="7" customWidth="1"/>
    <col min="14084" max="14084" width="15.7109375" style="7" customWidth="1"/>
    <col min="14085" max="14085" width="12.5703125" style="7" customWidth="1"/>
    <col min="14086" max="14086" width="12.85546875" style="7" customWidth="1"/>
    <col min="14087" max="14087" width="12.42578125" style="7" bestFit="1" customWidth="1"/>
    <col min="14088" max="14088" width="11.5703125" style="7" customWidth="1"/>
    <col min="14089" max="14336" width="9.140625" style="7"/>
    <col min="14337" max="14337" width="5.7109375" style="7" customWidth="1"/>
    <col min="14338" max="14338" width="10.85546875" style="7" customWidth="1"/>
    <col min="14339" max="14339" width="22" style="7" customWidth="1"/>
    <col min="14340" max="14340" width="15.7109375" style="7" customWidth="1"/>
    <col min="14341" max="14341" width="12.5703125" style="7" customWidth="1"/>
    <col min="14342" max="14342" width="12.85546875" style="7" customWidth="1"/>
    <col min="14343" max="14343" width="12.42578125" style="7" bestFit="1" customWidth="1"/>
    <col min="14344" max="14344" width="11.5703125" style="7" customWidth="1"/>
    <col min="14345" max="14592" width="9.140625" style="7"/>
    <col min="14593" max="14593" width="5.7109375" style="7" customWidth="1"/>
    <col min="14594" max="14594" width="10.85546875" style="7" customWidth="1"/>
    <col min="14595" max="14595" width="22" style="7" customWidth="1"/>
    <col min="14596" max="14596" width="15.7109375" style="7" customWidth="1"/>
    <col min="14597" max="14597" width="12.5703125" style="7" customWidth="1"/>
    <col min="14598" max="14598" width="12.85546875" style="7" customWidth="1"/>
    <col min="14599" max="14599" width="12.42578125" style="7" bestFit="1" customWidth="1"/>
    <col min="14600" max="14600" width="11.5703125" style="7" customWidth="1"/>
    <col min="14601" max="14848" width="9.140625" style="7"/>
    <col min="14849" max="14849" width="5.7109375" style="7" customWidth="1"/>
    <col min="14850" max="14850" width="10.85546875" style="7" customWidth="1"/>
    <col min="14851" max="14851" width="22" style="7" customWidth="1"/>
    <col min="14852" max="14852" width="15.7109375" style="7" customWidth="1"/>
    <col min="14853" max="14853" width="12.5703125" style="7" customWidth="1"/>
    <col min="14854" max="14854" width="12.85546875" style="7" customWidth="1"/>
    <col min="14855" max="14855" width="12.42578125" style="7" bestFit="1" customWidth="1"/>
    <col min="14856" max="14856" width="11.5703125" style="7" customWidth="1"/>
    <col min="14857" max="15104" width="9.140625" style="7"/>
    <col min="15105" max="15105" width="5.7109375" style="7" customWidth="1"/>
    <col min="15106" max="15106" width="10.85546875" style="7" customWidth="1"/>
    <col min="15107" max="15107" width="22" style="7" customWidth="1"/>
    <col min="15108" max="15108" width="15.7109375" style="7" customWidth="1"/>
    <col min="15109" max="15109" width="12.5703125" style="7" customWidth="1"/>
    <col min="15110" max="15110" width="12.85546875" style="7" customWidth="1"/>
    <col min="15111" max="15111" width="12.42578125" style="7" bestFit="1" customWidth="1"/>
    <col min="15112" max="15112" width="11.5703125" style="7" customWidth="1"/>
    <col min="15113" max="15360" width="9.140625" style="7"/>
    <col min="15361" max="15361" width="5.7109375" style="7" customWidth="1"/>
    <col min="15362" max="15362" width="10.85546875" style="7" customWidth="1"/>
    <col min="15363" max="15363" width="22" style="7" customWidth="1"/>
    <col min="15364" max="15364" width="15.7109375" style="7" customWidth="1"/>
    <col min="15365" max="15365" width="12.5703125" style="7" customWidth="1"/>
    <col min="15366" max="15366" width="12.85546875" style="7" customWidth="1"/>
    <col min="15367" max="15367" width="12.42578125" style="7" bestFit="1" customWidth="1"/>
    <col min="15368" max="15368" width="11.5703125" style="7" customWidth="1"/>
    <col min="15369" max="15616" width="9.140625" style="7"/>
    <col min="15617" max="15617" width="5.7109375" style="7" customWidth="1"/>
    <col min="15618" max="15618" width="10.85546875" style="7" customWidth="1"/>
    <col min="15619" max="15619" width="22" style="7" customWidth="1"/>
    <col min="15620" max="15620" width="15.7109375" style="7" customWidth="1"/>
    <col min="15621" max="15621" width="12.5703125" style="7" customWidth="1"/>
    <col min="15622" max="15622" width="12.85546875" style="7" customWidth="1"/>
    <col min="15623" max="15623" width="12.42578125" style="7" bestFit="1" customWidth="1"/>
    <col min="15624" max="15624" width="11.5703125" style="7" customWidth="1"/>
    <col min="15625" max="15872" width="9.140625" style="7"/>
    <col min="15873" max="15873" width="5.7109375" style="7" customWidth="1"/>
    <col min="15874" max="15874" width="10.85546875" style="7" customWidth="1"/>
    <col min="15875" max="15875" width="22" style="7" customWidth="1"/>
    <col min="15876" max="15876" width="15.7109375" style="7" customWidth="1"/>
    <col min="15877" max="15877" width="12.5703125" style="7" customWidth="1"/>
    <col min="15878" max="15878" width="12.85546875" style="7" customWidth="1"/>
    <col min="15879" max="15879" width="12.42578125" style="7" bestFit="1" customWidth="1"/>
    <col min="15880" max="15880" width="11.5703125" style="7" customWidth="1"/>
    <col min="15881" max="16128" width="9.140625" style="7"/>
    <col min="16129" max="16129" width="5.7109375" style="7" customWidth="1"/>
    <col min="16130" max="16130" width="10.85546875" style="7" customWidth="1"/>
    <col min="16131" max="16131" width="22" style="7" customWidth="1"/>
    <col min="16132" max="16132" width="15.7109375" style="7" customWidth="1"/>
    <col min="16133" max="16133" width="12.5703125" style="7" customWidth="1"/>
    <col min="16134" max="16134" width="12.85546875" style="7" customWidth="1"/>
    <col min="16135" max="16135" width="12.42578125" style="7" bestFit="1" customWidth="1"/>
    <col min="16136" max="16136" width="11.5703125" style="7" customWidth="1"/>
    <col min="16137" max="16384" width="9.140625" style="7"/>
  </cols>
  <sheetData>
    <row r="1" spans="1:11" ht="30" customHeight="1">
      <c r="A1" s="1" t="s">
        <v>9</v>
      </c>
      <c r="B1" s="2"/>
      <c r="C1" s="1"/>
      <c r="D1" s="3"/>
      <c r="E1" s="4"/>
      <c r="F1" s="5"/>
      <c r="G1" s="5"/>
      <c r="H1" s="6"/>
    </row>
    <row r="2" spans="1:11" ht="22.5" customHeight="1">
      <c r="A2" s="8"/>
      <c r="B2" s="6"/>
      <c r="C2" s="9"/>
      <c r="D2" s="5"/>
      <c r="E2" s="10"/>
      <c r="F2" s="5"/>
      <c r="G2" s="5"/>
      <c r="H2" s="6"/>
    </row>
    <row r="3" spans="1:11" ht="22.5" customHeight="1">
      <c r="A3" s="11" t="s">
        <v>0</v>
      </c>
      <c r="B3" s="11" t="s">
        <v>1</v>
      </c>
      <c r="C3" s="11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1" t="s">
        <v>7</v>
      </c>
    </row>
    <row r="4" spans="1:11" ht="22.5" customHeight="1">
      <c r="A4" s="13"/>
      <c r="B4" s="14" t="s">
        <v>10</v>
      </c>
      <c r="C4" s="15"/>
      <c r="D4" s="16"/>
      <c r="E4" s="17"/>
      <c r="F4" s="18"/>
      <c r="G4" s="19">
        <v>268928050</v>
      </c>
      <c r="H4" s="20"/>
    </row>
    <row r="5" spans="1:11" ht="34.5" customHeight="1">
      <c r="A5" s="21">
        <v>1</v>
      </c>
      <c r="B5" s="22">
        <v>43497</v>
      </c>
      <c r="C5" s="23" t="s">
        <v>11</v>
      </c>
      <c r="D5" s="24"/>
      <c r="E5" s="25">
        <v>2400000</v>
      </c>
      <c r="F5" s="26"/>
      <c r="G5" s="27"/>
      <c r="H5" s="28"/>
    </row>
    <row r="6" spans="1:11" ht="22.5" customHeight="1">
      <c r="A6" s="21">
        <v>2</v>
      </c>
      <c r="B6" s="22">
        <v>43617</v>
      </c>
      <c r="C6" s="23" t="s">
        <v>67</v>
      </c>
      <c r="D6" s="24"/>
      <c r="E6" s="25">
        <v>1000000</v>
      </c>
      <c r="F6" s="26"/>
      <c r="G6" s="27"/>
      <c r="H6" s="28"/>
      <c r="J6" s="139">
        <f>SUM(E5:E14)</f>
        <v>8530000</v>
      </c>
    </row>
    <row r="7" spans="1:11" ht="22.5" customHeight="1">
      <c r="A7" s="21">
        <v>3</v>
      </c>
      <c r="B7" s="22">
        <v>43617</v>
      </c>
      <c r="C7" s="23" t="s">
        <v>76</v>
      </c>
      <c r="D7" s="29"/>
      <c r="E7" s="26">
        <v>500000</v>
      </c>
      <c r="F7" s="26"/>
      <c r="G7" s="27"/>
      <c r="H7" s="30"/>
    </row>
    <row r="8" spans="1:11" ht="22.5" customHeight="1">
      <c r="A8" s="21">
        <v>4</v>
      </c>
      <c r="B8" s="22">
        <v>43617</v>
      </c>
      <c r="C8" s="23" t="s">
        <v>146</v>
      </c>
      <c r="D8" s="31"/>
      <c r="E8" s="26">
        <v>500000</v>
      </c>
      <c r="F8" s="26"/>
      <c r="G8" s="27"/>
      <c r="H8" s="32"/>
      <c r="K8" s="69"/>
    </row>
    <row r="9" spans="1:11" ht="22.5" customHeight="1">
      <c r="A9" s="21">
        <v>5</v>
      </c>
      <c r="B9" s="22">
        <v>43617</v>
      </c>
      <c r="C9" s="33" t="s">
        <v>147</v>
      </c>
      <c r="D9" s="34"/>
      <c r="E9" s="26">
        <v>100000</v>
      </c>
      <c r="F9" s="26"/>
      <c r="G9" s="35"/>
      <c r="H9" s="32"/>
      <c r="K9" s="70"/>
    </row>
    <row r="10" spans="1:11" ht="22.5" customHeight="1">
      <c r="A10" s="21">
        <v>6</v>
      </c>
      <c r="B10" s="22">
        <v>43617</v>
      </c>
      <c r="C10" s="23" t="s">
        <v>148</v>
      </c>
      <c r="D10" s="24"/>
      <c r="E10" s="26">
        <v>80000</v>
      </c>
      <c r="F10" s="26"/>
      <c r="G10" s="35"/>
      <c r="H10" s="30"/>
      <c r="K10" s="70"/>
    </row>
    <row r="11" spans="1:11" ht="33" customHeight="1">
      <c r="A11" s="21">
        <v>7</v>
      </c>
      <c r="B11" s="22">
        <v>43617</v>
      </c>
      <c r="C11" s="41" t="s">
        <v>149</v>
      </c>
      <c r="D11" s="24"/>
      <c r="E11" s="26">
        <v>500000</v>
      </c>
      <c r="F11" s="26"/>
      <c r="G11" s="24"/>
      <c r="H11" s="32"/>
      <c r="K11" s="70"/>
    </row>
    <row r="12" spans="1:11" ht="37.5" customHeight="1">
      <c r="A12" s="21">
        <v>8</v>
      </c>
      <c r="B12" s="22">
        <v>43617</v>
      </c>
      <c r="C12" s="116" t="s">
        <v>150</v>
      </c>
      <c r="D12" s="24"/>
      <c r="E12" s="26">
        <v>50000</v>
      </c>
      <c r="F12" s="26"/>
      <c r="G12" s="24"/>
      <c r="H12" s="44"/>
      <c r="K12" s="69"/>
    </row>
    <row r="13" spans="1:11" ht="22.5" customHeight="1">
      <c r="A13" s="21">
        <v>9</v>
      </c>
      <c r="B13" s="22">
        <v>43617</v>
      </c>
      <c r="C13" s="44" t="s">
        <v>151</v>
      </c>
      <c r="D13" s="24"/>
      <c r="E13" s="26">
        <v>200000</v>
      </c>
      <c r="F13" s="26"/>
      <c r="G13" s="24"/>
      <c r="H13" s="32"/>
      <c r="K13" s="69"/>
    </row>
    <row r="14" spans="1:11" ht="22.5" customHeight="1">
      <c r="A14" s="21">
        <v>10</v>
      </c>
      <c r="B14" s="22">
        <v>43617</v>
      </c>
      <c r="C14" s="44" t="s">
        <v>152</v>
      </c>
      <c r="D14" s="24"/>
      <c r="E14" s="26">
        <v>3200000</v>
      </c>
      <c r="F14" s="26"/>
      <c r="G14" s="24"/>
      <c r="H14" s="45"/>
      <c r="K14" s="69"/>
    </row>
    <row r="15" spans="1:11" s="89" customFormat="1" ht="22.5" customHeight="1">
      <c r="A15" s="82">
        <v>11</v>
      </c>
      <c r="B15" s="120">
        <v>43617</v>
      </c>
      <c r="C15" s="104" t="s">
        <v>153</v>
      </c>
      <c r="D15" s="87"/>
      <c r="E15" s="86"/>
      <c r="F15" s="86">
        <v>290000</v>
      </c>
      <c r="G15" s="87"/>
      <c r="H15" s="88"/>
      <c r="J15" s="140">
        <f>SUM(F15:F20)</f>
        <v>3430000</v>
      </c>
      <c r="K15" s="90"/>
    </row>
    <row r="16" spans="1:11" ht="22.5" customHeight="1">
      <c r="A16" s="21">
        <v>12</v>
      </c>
      <c r="B16" s="22">
        <v>43617</v>
      </c>
      <c r="C16" s="44" t="s">
        <v>73</v>
      </c>
      <c r="D16" s="24"/>
      <c r="E16" s="26"/>
      <c r="F16" s="26">
        <v>630000</v>
      </c>
      <c r="G16" s="24"/>
      <c r="H16" s="45"/>
      <c r="K16" s="69"/>
    </row>
    <row r="17" spans="1:12" ht="22.5" customHeight="1">
      <c r="A17" s="21">
        <v>13</v>
      </c>
      <c r="B17" s="22">
        <v>43617</v>
      </c>
      <c r="C17" s="44" t="s">
        <v>154</v>
      </c>
      <c r="D17" s="24"/>
      <c r="E17" s="26"/>
      <c r="F17" s="26">
        <v>970000</v>
      </c>
      <c r="G17" s="24"/>
      <c r="H17" s="45"/>
      <c r="K17" s="69"/>
    </row>
    <row r="18" spans="1:12" ht="22.5" customHeight="1">
      <c r="A18" s="21">
        <v>14</v>
      </c>
      <c r="B18" s="22">
        <v>43617</v>
      </c>
      <c r="C18" s="44" t="s">
        <v>94</v>
      </c>
      <c r="D18" s="24"/>
      <c r="E18" s="26"/>
      <c r="F18" s="26">
        <v>150000</v>
      </c>
      <c r="G18" s="24"/>
      <c r="H18" s="45"/>
      <c r="K18" s="70"/>
    </row>
    <row r="19" spans="1:12" ht="22.5" customHeight="1">
      <c r="A19" s="21">
        <v>15</v>
      </c>
      <c r="B19" s="22">
        <v>43617</v>
      </c>
      <c r="C19" s="44" t="s">
        <v>24</v>
      </c>
      <c r="D19" s="24"/>
      <c r="E19" s="26"/>
      <c r="F19" s="26">
        <v>390000</v>
      </c>
      <c r="G19" s="24"/>
      <c r="H19" s="45"/>
      <c r="K19" s="69"/>
    </row>
    <row r="20" spans="1:12" ht="22.5" customHeight="1">
      <c r="A20" s="21">
        <v>16</v>
      </c>
      <c r="B20" s="46">
        <v>43617</v>
      </c>
      <c r="C20" s="44" t="s">
        <v>155</v>
      </c>
      <c r="D20" s="24"/>
      <c r="E20" s="26"/>
      <c r="F20" s="26">
        <v>1000000</v>
      </c>
      <c r="G20" s="24"/>
      <c r="H20" s="45"/>
      <c r="K20" s="69"/>
    </row>
    <row r="21" spans="1:12" s="79" customFormat="1" ht="22.5" customHeight="1">
      <c r="A21" s="73">
        <v>17</v>
      </c>
      <c r="B21" s="74" t="s">
        <v>92</v>
      </c>
      <c r="C21" s="117" t="s">
        <v>67</v>
      </c>
      <c r="D21" s="76"/>
      <c r="E21" s="77">
        <v>500000</v>
      </c>
      <c r="F21" s="77"/>
      <c r="G21" s="76"/>
      <c r="H21" s="78"/>
      <c r="K21" s="80"/>
    </row>
    <row r="22" spans="1:12" ht="22.5" customHeight="1">
      <c r="A22" s="21">
        <v>18</v>
      </c>
      <c r="B22" s="46" t="s">
        <v>92</v>
      </c>
      <c r="C22" s="103" t="s">
        <v>100</v>
      </c>
      <c r="D22" s="24"/>
      <c r="E22" s="26">
        <v>500000</v>
      </c>
      <c r="F22" s="26"/>
      <c r="G22" s="24"/>
      <c r="H22" s="45"/>
      <c r="K22" s="69"/>
    </row>
    <row r="23" spans="1:12" ht="22.5" customHeight="1">
      <c r="A23" s="21">
        <v>19</v>
      </c>
      <c r="B23" s="46" t="s">
        <v>92</v>
      </c>
      <c r="C23" s="103" t="s">
        <v>99</v>
      </c>
      <c r="D23" s="24"/>
      <c r="E23" s="26">
        <v>200000</v>
      </c>
      <c r="F23" s="26"/>
      <c r="G23" s="24"/>
      <c r="H23" s="45"/>
      <c r="K23" s="69"/>
    </row>
    <row r="24" spans="1:12" ht="22.5" customHeight="1">
      <c r="A24" s="21">
        <v>20</v>
      </c>
      <c r="B24" s="46" t="s">
        <v>92</v>
      </c>
      <c r="C24" s="107" t="s">
        <v>36</v>
      </c>
      <c r="D24" s="24"/>
      <c r="E24" s="26">
        <v>200000</v>
      </c>
      <c r="F24" s="26"/>
      <c r="G24" s="24"/>
      <c r="H24" s="45"/>
      <c r="J24" s="139">
        <f>SUM(E21:E25)</f>
        <v>1600000</v>
      </c>
      <c r="K24" s="69"/>
    </row>
    <row r="25" spans="1:12" ht="22.5" customHeight="1">
      <c r="A25" s="21">
        <v>21</v>
      </c>
      <c r="B25" s="46" t="s">
        <v>92</v>
      </c>
      <c r="C25" s="103" t="s">
        <v>98</v>
      </c>
      <c r="D25" s="24"/>
      <c r="E25" s="26">
        <v>200000</v>
      </c>
      <c r="F25" s="26"/>
      <c r="G25" s="24"/>
      <c r="H25" s="45"/>
      <c r="K25" s="69"/>
    </row>
    <row r="26" spans="1:12" ht="22.5" customHeight="1">
      <c r="A26" s="21">
        <v>22</v>
      </c>
      <c r="B26" s="46" t="s">
        <v>92</v>
      </c>
      <c r="C26" s="103" t="s">
        <v>97</v>
      </c>
      <c r="D26" s="24" t="s">
        <v>33</v>
      </c>
      <c r="E26" s="26"/>
      <c r="F26" s="26"/>
      <c r="G26" s="24"/>
      <c r="H26" s="45"/>
      <c r="K26" s="69"/>
    </row>
    <row r="27" spans="1:12" s="89" customFormat="1" ht="22.5" customHeight="1">
      <c r="A27" s="82">
        <v>23</v>
      </c>
      <c r="B27" s="83" t="s">
        <v>92</v>
      </c>
      <c r="C27" s="104" t="s">
        <v>29</v>
      </c>
      <c r="D27" s="87"/>
      <c r="E27" s="86"/>
      <c r="F27" s="86">
        <v>546000</v>
      </c>
      <c r="G27" s="87"/>
      <c r="H27" s="88"/>
      <c r="J27" s="140">
        <f>SUM(F27:F32)</f>
        <v>2092000</v>
      </c>
      <c r="K27" s="90"/>
    </row>
    <row r="28" spans="1:12" ht="22.5" customHeight="1">
      <c r="A28" s="21">
        <v>24</v>
      </c>
      <c r="B28" s="46" t="s">
        <v>92</v>
      </c>
      <c r="C28" s="108" t="s">
        <v>96</v>
      </c>
      <c r="D28" s="24"/>
      <c r="E28" s="26"/>
      <c r="F28" s="26">
        <v>240000</v>
      </c>
      <c r="G28" s="49"/>
      <c r="H28" s="45"/>
      <c r="K28" s="70"/>
    </row>
    <row r="29" spans="1:12" ht="22.5" customHeight="1">
      <c r="A29" s="21">
        <v>25</v>
      </c>
      <c r="B29" s="46" t="s">
        <v>92</v>
      </c>
      <c r="C29" s="105" t="s">
        <v>24</v>
      </c>
      <c r="D29" s="24"/>
      <c r="E29" s="26"/>
      <c r="F29" s="26">
        <v>390000</v>
      </c>
      <c r="G29" s="49"/>
      <c r="H29" s="45" t="s">
        <v>95</v>
      </c>
      <c r="K29" s="70"/>
    </row>
    <row r="30" spans="1:12" ht="22.5" customHeight="1">
      <c r="A30" s="21">
        <v>26</v>
      </c>
      <c r="B30" s="46" t="s">
        <v>92</v>
      </c>
      <c r="C30" s="103" t="s">
        <v>72</v>
      </c>
      <c r="D30" s="24"/>
      <c r="E30" s="26"/>
      <c r="F30" s="26">
        <v>730000</v>
      </c>
      <c r="G30" s="24"/>
      <c r="H30" s="45"/>
      <c r="K30" s="69"/>
      <c r="L30" s="51"/>
    </row>
    <row r="31" spans="1:12" ht="22.5" customHeight="1">
      <c r="A31" s="21">
        <v>27</v>
      </c>
      <c r="B31" s="46" t="s">
        <v>92</v>
      </c>
      <c r="C31" s="103" t="s">
        <v>94</v>
      </c>
      <c r="D31" s="36"/>
      <c r="E31" s="26"/>
      <c r="F31" s="26">
        <v>126000</v>
      </c>
      <c r="G31" s="24"/>
      <c r="H31" s="45"/>
      <c r="K31" s="72"/>
      <c r="L31" s="51"/>
    </row>
    <row r="32" spans="1:12" ht="22.5" customHeight="1">
      <c r="A32" s="21">
        <v>28</v>
      </c>
      <c r="B32" s="46" t="s">
        <v>92</v>
      </c>
      <c r="C32" s="109" t="s">
        <v>93</v>
      </c>
      <c r="D32" s="24"/>
      <c r="E32" s="26"/>
      <c r="F32" s="26">
        <v>60000</v>
      </c>
      <c r="G32" s="24"/>
      <c r="H32" s="45"/>
      <c r="K32" s="69"/>
      <c r="L32" s="51"/>
    </row>
    <row r="33" spans="1:12" s="79" customFormat="1" ht="22.5" customHeight="1">
      <c r="A33" s="73">
        <v>29</v>
      </c>
      <c r="B33" s="74" t="s">
        <v>81</v>
      </c>
      <c r="C33" s="118" t="s">
        <v>90</v>
      </c>
      <c r="D33" s="76"/>
      <c r="E33" s="77">
        <v>200000</v>
      </c>
      <c r="F33" s="77"/>
      <c r="G33" s="76"/>
      <c r="H33" s="78"/>
      <c r="J33" s="141">
        <f>SUM(E33:E38)</f>
        <v>1850000</v>
      </c>
      <c r="K33" s="80"/>
      <c r="L33" s="102"/>
    </row>
    <row r="34" spans="1:12" ht="22.5" customHeight="1">
      <c r="A34" s="21">
        <v>30</v>
      </c>
      <c r="B34" s="46" t="s">
        <v>81</v>
      </c>
      <c r="C34" s="109" t="s">
        <v>91</v>
      </c>
      <c r="D34" s="24"/>
      <c r="E34" s="26">
        <v>50000</v>
      </c>
      <c r="F34" s="26"/>
      <c r="G34" s="24"/>
      <c r="H34" s="45"/>
      <c r="K34" s="69"/>
      <c r="L34" s="51"/>
    </row>
    <row r="35" spans="1:12" ht="22.5" customHeight="1">
      <c r="A35" s="21">
        <v>31</v>
      </c>
      <c r="B35" s="46" t="s">
        <v>81</v>
      </c>
      <c r="C35" s="109" t="s">
        <v>89</v>
      </c>
      <c r="D35" s="24"/>
      <c r="E35" s="26">
        <v>300000</v>
      </c>
      <c r="F35" s="26"/>
      <c r="G35" s="24"/>
      <c r="H35" s="45"/>
      <c r="K35" s="69"/>
    </row>
    <row r="36" spans="1:12" ht="22.5" customHeight="1">
      <c r="A36" s="21">
        <v>32</v>
      </c>
      <c r="B36" s="46" t="s">
        <v>81</v>
      </c>
      <c r="C36" s="109" t="s">
        <v>88</v>
      </c>
      <c r="D36" s="24"/>
      <c r="E36" s="26">
        <v>100000</v>
      </c>
      <c r="F36" s="26"/>
      <c r="G36" s="24"/>
      <c r="H36" s="45"/>
      <c r="K36" s="69"/>
    </row>
    <row r="37" spans="1:12" ht="22.5" customHeight="1">
      <c r="A37" s="21">
        <v>33</v>
      </c>
      <c r="B37" s="46" t="s">
        <v>81</v>
      </c>
      <c r="C37" s="109" t="s">
        <v>87</v>
      </c>
      <c r="D37" s="24"/>
      <c r="E37" s="26">
        <v>200000</v>
      </c>
      <c r="F37" s="26"/>
      <c r="G37" s="24"/>
      <c r="H37" s="45"/>
      <c r="K37" s="69"/>
    </row>
    <row r="38" spans="1:12" ht="22.5" customHeight="1">
      <c r="A38" s="21">
        <v>34</v>
      </c>
      <c r="B38" s="46" t="s">
        <v>81</v>
      </c>
      <c r="C38" s="109" t="s">
        <v>85</v>
      </c>
      <c r="D38" s="29"/>
      <c r="E38" s="26">
        <v>1000000</v>
      </c>
      <c r="F38" s="26"/>
      <c r="G38" s="24"/>
      <c r="H38" s="45"/>
      <c r="K38" s="69"/>
    </row>
    <row r="39" spans="1:12" s="89" customFormat="1" ht="31.5" customHeight="1">
      <c r="A39" s="82">
        <v>35</v>
      </c>
      <c r="B39" s="83" t="s">
        <v>81</v>
      </c>
      <c r="C39" s="119" t="s">
        <v>84</v>
      </c>
      <c r="D39" s="87"/>
      <c r="E39" s="86"/>
      <c r="F39" s="86">
        <v>390000</v>
      </c>
      <c r="G39" s="87"/>
      <c r="H39" s="88"/>
      <c r="J39" s="140">
        <f>SUM(F39:F44)</f>
        <v>4792000</v>
      </c>
      <c r="K39" s="90"/>
    </row>
    <row r="40" spans="1:12" ht="22.5" customHeight="1">
      <c r="A40" s="21">
        <v>36</v>
      </c>
      <c r="B40" s="46" t="s">
        <v>81</v>
      </c>
      <c r="C40" s="109" t="s">
        <v>22</v>
      </c>
      <c r="D40" s="24"/>
      <c r="E40" s="26"/>
      <c r="F40" s="26">
        <v>930000</v>
      </c>
      <c r="G40" s="24"/>
      <c r="H40" s="45"/>
      <c r="K40" s="69"/>
    </row>
    <row r="41" spans="1:12" ht="22.5" customHeight="1">
      <c r="A41" s="21">
        <v>37</v>
      </c>
      <c r="B41" s="46" t="s">
        <v>81</v>
      </c>
      <c r="C41" s="109" t="s">
        <v>72</v>
      </c>
      <c r="D41" s="24"/>
      <c r="E41" s="26"/>
      <c r="F41" s="26">
        <v>917000</v>
      </c>
      <c r="G41" s="24"/>
      <c r="H41" s="45"/>
      <c r="K41" s="69"/>
    </row>
    <row r="42" spans="1:12" ht="22.5" customHeight="1">
      <c r="A42" s="21">
        <v>38</v>
      </c>
      <c r="B42" s="46" t="s">
        <v>81</v>
      </c>
      <c r="C42" s="109" t="s">
        <v>73</v>
      </c>
      <c r="D42" s="24"/>
      <c r="E42" s="26"/>
      <c r="F42" s="26">
        <v>630000</v>
      </c>
      <c r="G42" s="24"/>
      <c r="H42" s="45"/>
      <c r="K42" s="69"/>
    </row>
    <row r="43" spans="1:12" ht="22.5" customHeight="1">
      <c r="A43" s="21">
        <v>39</v>
      </c>
      <c r="B43" s="46" t="s">
        <v>81</v>
      </c>
      <c r="C43" s="109" t="s">
        <v>83</v>
      </c>
      <c r="D43" s="24"/>
      <c r="E43" s="26"/>
      <c r="F43" s="26">
        <v>1625000</v>
      </c>
      <c r="G43" s="24"/>
      <c r="H43" s="45"/>
      <c r="K43" s="70"/>
    </row>
    <row r="44" spans="1:12" ht="22.5" customHeight="1">
      <c r="A44" s="21">
        <v>40</v>
      </c>
      <c r="B44" s="46" t="s">
        <v>81</v>
      </c>
      <c r="C44" s="109" t="s">
        <v>82</v>
      </c>
      <c r="D44" s="24"/>
      <c r="E44" s="26"/>
      <c r="F44" s="26">
        <v>300000</v>
      </c>
      <c r="G44" s="24"/>
      <c r="H44" s="45"/>
      <c r="K44" s="69"/>
    </row>
    <row r="45" spans="1:12" s="79" customFormat="1" ht="22.5" customHeight="1">
      <c r="A45" s="73">
        <v>41</v>
      </c>
      <c r="B45" s="74" t="s">
        <v>71</v>
      </c>
      <c r="C45" s="112" t="s">
        <v>80</v>
      </c>
      <c r="D45" s="76"/>
      <c r="E45" s="77">
        <v>500000</v>
      </c>
      <c r="F45" s="77"/>
      <c r="G45" s="76"/>
      <c r="H45" s="78"/>
      <c r="J45" s="141">
        <f>SUM(E45:E50)</f>
        <v>3000000</v>
      </c>
      <c r="K45" s="80"/>
    </row>
    <row r="46" spans="1:12" ht="22.5" customHeight="1">
      <c r="A46" s="21">
        <v>42</v>
      </c>
      <c r="B46" s="46" t="s">
        <v>71</v>
      </c>
      <c r="C46" s="109" t="s">
        <v>79</v>
      </c>
      <c r="D46" s="24"/>
      <c r="E46" s="26">
        <v>1000000</v>
      </c>
      <c r="F46" s="26"/>
      <c r="G46" s="24"/>
      <c r="H46" s="45"/>
      <c r="K46" s="70"/>
    </row>
    <row r="47" spans="1:12" ht="22.5" customHeight="1">
      <c r="A47" s="21">
        <v>43</v>
      </c>
      <c r="B47" s="46" t="s">
        <v>71</v>
      </c>
      <c r="C47" s="109" t="s">
        <v>78</v>
      </c>
      <c r="D47" s="24"/>
      <c r="E47" s="26">
        <v>500000</v>
      </c>
      <c r="F47" s="26"/>
      <c r="G47" s="24"/>
      <c r="H47" s="45"/>
      <c r="K47" s="69"/>
    </row>
    <row r="48" spans="1:12" ht="22.5" customHeight="1">
      <c r="A48" s="21">
        <v>44</v>
      </c>
      <c r="B48" s="46" t="s">
        <v>71</v>
      </c>
      <c r="C48" s="109" t="s">
        <v>77</v>
      </c>
      <c r="D48" s="24"/>
      <c r="E48" s="26">
        <v>500000</v>
      </c>
      <c r="F48" s="26"/>
      <c r="G48" s="24"/>
      <c r="H48" s="45"/>
      <c r="K48" s="69"/>
    </row>
    <row r="49" spans="1:11" ht="22.5" customHeight="1">
      <c r="A49" s="21"/>
      <c r="B49" s="46"/>
      <c r="C49" s="109"/>
      <c r="D49" s="24"/>
      <c r="E49" s="26">
        <v>200000</v>
      </c>
      <c r="F49" s="26"/>
      <c r="G49" s="24"/>
      <c r="H49" s="45"/>
      <c r="K49" s="69"/>
    </row>
    <row r="50" spans="1:11" ht="22.5" customHeight="1">
      <c r="A50" s="21">
        <v>45</v>
      </c>
      <c r="B50" s="46" t="s">
        <v>71</v>
      </c>
      <c r="C50" s="109" t="s">
        <v>76</v>
      </c>
      <c r="D50" s="29"/>
      <c r="E50" s="26">
        <v>300000</v>
      </c>
      <c r="F50" s="26"/>
      <c r="G50" s="24"/>
      <c r="H50" s="45"/>
      <c r="K50" s="69"/>
    </row>
    <row r="51" spans="1:11" ht="22.5" customHeight="1">
      <c r="A51" s="21">
        <v>46</v>
      </c>
      <c r="B51" s="46" t="s">
        <v>71</v>
      </c>
      <c r="C51" s="109" t="s">
        <v>45</v>
      </c>
      <c r="D51" s="24" t="s">
        <v>75</v>
      </c>
      <c r="E51" s="26"/>
      <c r="F51" s="26"/>
      <c r="G51" s="24"/>
      <c r="H51" s="45"/>
      <c r="K51" s="69"/>
    </row>
    <row r="52" spans="1:11" ht="22.5" customHeight="1">
      <c r="A52" s="21">
        <v>47</v>
      </c>
      <c r="B52" s="46" t="s">
        <v>71</v>
      </c>
      <c r="C52" s="110" t="s">
        <v>38</v>
      </c>
      <c r="D52" s="55" t="s">
        <v>74</v>
      </c>
      <c r="E52" s="56"/>
      <c r="F52" s="56"/>
      <c r="G52" s="55"/>
      <c r="H52" s="57"/>
      <c r="K52" s="69"/>
    </row>
    <row r="53" spans="1:11" s="89" customFormat="1" ht="22.5" customHeight="1">
      <c r="A53" s="82">
        <v>48</v>
      </c>
      <c r="B53" s="83" t="s">
        <v>71</v>
      </c>
      <c r="C53" s="91" t="s">
        <v>86</v>
      </c>
      <c r="D53" s="92"/>
      <c r="E53" s="93"/>
      <c r="F53" s="93">
        <v>990000</v>
      </c>
      <c r="G53" s="92"/>
      <c r="H53" s="94"/>
      <c r="J53" s="140">
        <f>SUM(F53:F56)</f>
        <v>2820000</v>
      </c>
      <c r="K53" s="90"/>
    </row>
    <row r="54" spans="1:11" ht="22.5" customHeight="1">
      <c r="A54" s="21">
        <v>49</v>
      </c>
      <c r="B54" s="46" t="s">
        <v>71</v>
      </c>
      <c r="C54" s="110" t="s">
        <v>24</v>
      </c>
      <c r="D54" s="55"/>
      <c r="E54" s="56"/>
      <c r="F54" s="56">
        <v>390000</v>
      </c>
      <c r="G54" s="55"/>
      <c r="H54" s="57"/>
      <c r="K54" s="69"/>
    </row>
    <row r="55" spans="1:11" ht="22.5" customHeight="1">
      <c r="A55" s="21">
        <v>50</v>
      </c>
      <c r="B55" s="46" t="s">
        <v>71</v>
      </c>
      <c r="C55" s="110" t="s">
        <v>73</v>
      </c>
      <c r="D55" s="55"/>
      <c r="E55" s="56"/>
      <c r="F55" s="56">
        <v>630000</v>
      </c>
      <c r="G55" s="55"/>
      <c r="H55" s="57"/>
      <c r="K55" s="69"/>
    </row>
    <row r="56" spans="1:11" ht="22.5" customHeight="1">
      <c r="A56" s="21">
        <v>51</v>
      </c>
      <c r="B56" s="46" t="s">
        <v>71</v>
      </c>
      <c r="C56" s="110" t="s">
        <v>72</v>
      </c>
      <c r="D56" s="55"/>
      <c r="E56" s="56"/>
      <c r="F56" s="56">
        <v>810000</v>
      </c>
      <c r="G56" s="55"/>
      <c r="H56" s="57"/>
      <c r="K56" s="69"/>
    </row>
    <row r="57" spans="1:11" ht="34.5" customHeight="1">
      <c r="A57" s="21">
        <v>52</v>
      </c>
      <c r="B57" s="46" t="s">
        <v>69</v>
      </c>
      <c r="C57" s="111" t="s">
        <v>70</v>
      </c>
      <c r="D57" s="24"/>
      <c r="E57" s="26">
        <v>2500000</v>
      </c>
      <c r="F57" s="26"/>
      <c r="G57" s="24"/>
      <c r="H57" s="45"/>
      <c r="J57" s="89"/>
      <c r="K57" s="69"/>
    </row>
    <row r="58" spans="1:11" ht="22.5" customHeight="1">
      <c r="A58" s="21">
        <v>53</v>
      </c>
      <c r="B58" s="46"/>
      <c r="C58" s="52" t="s">
        <v>164</v>
      </c>
      <c r="D58" s="24"/>
      <c r="E58" s="26">
        <v>3391</v>
      </c>
      <c r="F58" s="26"/>
      <c r="G58" s="24"/>
      <c r="H58" s="45"/>
      <c r="K58" s="69"/>
    </row>
    <row r="59" spans="1:11" ht="22.5" customHeight="1">
      <c r="A59" s="115">
        <v>54</v>
      </c>
      <c r="B59" s="58"/>
      <c r="C59" s="59" t="s">
        <v>165</v>
      </c>
      <c r="D59" s="60"/>
      <c r="E59" s="61"/>
      <c r="F59" s="61">
        <v>22000</v>
      </c>
      <c r="G59" s="60"/>
      <c r="H59" s="62"/>
      <c r="K59" s="69"/>
    </row>
    <row r="60" spans="1:11" ht="22.5" customHeight="1">
      <c r="A60" s="133"/>
      <c r="B60" s="134"/>
      <c r="C60" s="135" t="s">
        <v>166</v>
      </c>
      <c r="D60" s="136"/>
      <c r="E60" s="137"/>
      <c r="F60" s="137">
        <v>22000</v>
      </c>
      <c r="G60" s="136"/>
      <c r="H60" s="138"/>
      <c r="K60" s="69"/>
    </row>
    <row r="61" spans="1:11" ht="22.5" customHeight="1">
      <c r="A61" s="63"/>
      <c r="B61" s="64"/>
      <c r="C61" s="65" t="s">
        <v>8</v>
      </c>
      <c r="D61" s="64"/>
      <c r="E61" s="66">
        <f>SUM(E5:E59)</f>
        <v>17483391</v>
      </c>
      <c r="F61" s="67">
        <f>SUM(F5:F60)</f>
        <v>13178000</v>
      </c>
      <c r="G61" s="68">
        <f>G4+E61-F61</f>
        <v>273233441</v>
      </c>
      <c r="H61" s="64"/>
      <c r="K61" s="69"/>
    </row>
    <row r="62" spans="1:11" ht="22.5" customHeight="1">
      <c r="K62" s="69"/>
    </row>
    <row r="63" spans="1:11" ht="22.5" customHeight="1">
      <c r="K63" s="69"/>
    </row>
    <row r="64" spans="1:11" ht="22.5" customHeight="1">
      <c r="K64" s="69"/>
    </row>
    <row r="65" spans="3:11" ht="22.5" customHeight="1">
      <c r="K65" s="69"/>
    </row>
    <row r="66" spans="3:11" ht="22.5" customHeight="1">
      <c r="K66" s="69"/>
    </row>
    <row r="67" spans="3:11" ht="22.5" customHeight="1">
      <c r="C67" s="69"/>
      <c r="K67" s="70"/>
    </row>
    <row r="68" spans="3:11" ht="22.5" customHeight="1">
      <c r="C68" s="69"/>
      <c r="K68" s="70"/>
    </row>
    <row r="69" spans="3:11" ht="22.5" customHeight="1">
      <c r="C69" s="69"/>
      <c r="K69" s="69"/>
    </row>
    <row r="70" spans="3:11" ht="22.5" customHeight="1">
      <c r="C70" s="69"/>
    </row>
    <row r="71" spans="3:11" ht="22.5" customHeight="1">
      <c r="C71" s="70"/>
    </row>
    <row r="72" spans="3:11" ht="22.5" customHeight="1">
      <c r="C72" s="69"/>
    </row>
    <row r="73" spans="3:11" ht="22.5" customHeight="1">
      <c r="C73" s="69"/>
    </row>
    <row r="74" spans="3:11" ht="22.5" customHeight="1">
      <c r="C74" s="69"/>
    </row>
    <row r="75" spans="3:11" ht="22.5" customHeight="1">
      <c r="C75" s="69"/>
    </row>
    <row r="76" spans="3:11" ht="22.5" customHeight="1">
      <c r="C76" s="69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workbookViewId="0">
      <selection activeCell="G68" sqref="G68"/>
    </sheetView>
  </sheetViews>
  <sheetFormatPr defaultRowHeight="15"/>
  <cols>
    <col min="1" max="1" width="5.7109375" style="7" customWidth="1"/>
    <col min="2" max="2" width="10.85546875" style="7" customWidth="1"/>
    <col min="3" max="3" width="22" style="7" customWidth="1"/>
    <col min="4" max="4" width="15.7109375" style="7" customWidth="1"/>
    <col min="5" max="5" width="12.5703125" style="7" customWidth="1"/>
    <col min="6" max="6" width="12.85546875" style="7" customWidth="1"/>
    <col min="7" max="7" width="12.42578125" style="7" bestFit="1" customWidth="1"/>
    <col min="8" max="8" width="11.5703125" style="7" customWidth="1"/>
    <col min="9" max="9" width="9.140625" style="7"/>
    <col min="10" max="10" width="11.42578125" style="7" bestFit="1" customWidth="1"/>
    <col min="11" max="255" width="9.140625" style="7"/>
    <col min="256" max="256" width="5.7109375" style="7" customWidth="1"/>
    <col min="257" max="257" width="10.85546875" style="7" customWidth="1"/>
    <col min="258" max="258" width="22" style="7" customWidth="1"/>
    <col min="259" max="259" width="15.7109375" style="7" customWidth="1"/>
    <col min="260" max="260" width="12.5703125" style="7" customWidth="1"/>
    <col min="261" max="261" width="12.85546875" style="7" customWidth="1"/>
    <col min="262" max="262" width="12.42578125" style="7" bestFit="1" customWidth="1"/>
    <col min="263" max="263" width="11.5703125" style="7" customWidth="1"/>
    <col min="264" max="511" width="9.140625" style="7"/>
    <col min="512" max="512" width="5.7109375" style="7" customWidth="1"/>
    <col min="513" max="513" width="10.85546875" style="7" customWidth="1"/>
    <col min="514" max="514" width="22" style="7" customWidth="1"/>
    <col min="515" max="515" width="15.7109375" style="7" customWidth="1"/>
    <col min="516" max="516" width="12.5703125" style="7" customWidth="1"/>
    <col min="517" max="517" width="12.85546875" style="7" customWidth="1"/>
    <col min="518" max="518" width="12.42578125" style="7" bestFit="1" customWidth="1"/>
    <col min="519" max="519" width="11.5703125" style="7" customWidth="1"/>
    <col min="520" max="767" width="9.140625" style="7"/>
    <col min="768" max="768" width="5.7109375" style="7" customWidth="1"/>
    <col min="769" max="769" width="10.85546875" style="7" customWidth="1"/>
    <col min="770" max="770" width="22" style="7" customWidth="1"/>
    <col min="771" max="771" width="15.7109375" style="7" customWidth="1"/>
    <col min="772" max="772" width="12.5703125" style="7" customWidth="1"/>
    <col min="773" max="773" width="12.85546875" style="7" customWidth="1"/>
    <col min="774" max="774" width="12.42578125" style="7" bestFit="1" customWidth="1"/>
    <col min="775" max="775" width="11.5703125" style="7" customWidth="1"/>
    <col min="776" max="1023" width="9.140625" style="7"/>
    <col min="1024" max="1024" width="5.7109375" style="7" customWidth="1"/>
    <col min="1025" max="1025" width="10.85546875" style="7" customWidth="1"/>
    <col min="1026" max="1026" width="22" style="7" customWidth="1"/>
    <col min="1027" max="1027" width="15.7109375" style="7" customWidth="1"/>
    <col min="1028" max="1028" width="12.5703125" style="7" customWidth="1"/>
    <col min="1029" max="1029" width="12.85546875" style="7" customWidth="1"/>
    <col min="1030" max="1030" width="12.42578125" style="7" bestFit="1" customWidth="1"/>
    <col min="1031" max="1031" width="11.5703125" style="7" customWidth="1"/>
    <col min="1032" max="1279" width="9.140625" style="7"/>
    <col min="1280" max="1280" width="5.7109375" style="7" customWidth="1"/>
    <col min="1281" max="1281" width="10.85546875" style="7" customWidth="1"/>
    <col min="1282" max="1282" width="22" style="7" customWidth="1"/>
    <col min="1283" max="1283" width="15.7109375" style="7" customWidth="1"/>
    <col min="1284" max="1284" width="12.5703125" style="7" customWidth="1"/>
    <col min="1285" max="1285" width="12.85546875" style="7" customWidth="1"/>
    <col min="1286" max="1286" width="12.42578125" style="7" bestFit="1" customWidth="1"/>
    <col min="1287" max="1287" width="11.5703125" style="7" customWidth="1"/>
    <col min="1288" max="1535" width="9.140625" style="7"/>
    <col min="1536" max="1536" width="5.7109375" style="7" customWidth="1"/>
    <col min="1537" max="1537" width="10.85546875" style="7" customWidth="1"/>
    <col min="1538" max="1538" width="22" style="7" customWidth="1"/>
    <col min="1539" max="1539" width="15.7109375" style="7" customWidth="1"/>
    <col min="1540" max="1540" width="12.5703125" style="7" customWidth="1"/>
    <col min="1541" max="1541" width="12.85546875" style="7" customWidth="1"/>
    <col min="1542" max="1542" width="12.42578125" style="7" bestFit="1" customWidth="1"/>
    <col min="1543" max="1543" width="11.5703125" style="7" customWidth="1"/>
    <col min="1544" max="1791" width="9.140625" style="7"/>
    <col min="1792" max="1792" width="5.7109375" style="7" customWidth="1"/>
    <col min="1793" max="1793" width="10.85546875" style="7" customWidth="1"/>
    <col min="1794" max="1794" width="22" style="7" customWidth="1"/>
    <col min="1795" max="1795" width="15.7109375" style="7" customWidth="1"/>
    <col min="1796" max="1796" width="12.5703125" style="7" customWidth="1"/>
    <col min="1797" max="1797" width="12.85546875" style="7" customWidth="1"/>
    <col min="1798" max="1798" width="12.42578125" style="7" bestFit="1" customWidth="1"/>
    <col min="1799" max="1799" width="11.5703125" style="7" customWidth="1"/>
    <col min="1800" max="2047" width="9.140625" style="7"/>
    <col min="2048" max="2048" width="5.7109375" style="7" customWidth="1"/>
    <col min="2049" max="2049" width="10.85546875" style="7" customWidth="1"/>
    <col min="2050" max="2050" width="22" style="7" customWidth="1"/>
    <col min="2051" max="2051" width="15.7109375" style="7" customWidth="1"/>
    <col min="2052" max="2052" width="12.5703125" style="7" customWidth="1"/>
    <col min="2053" max="2053" width="12.85546875" style="7" customWidth="1"/>
    <col min="2054" max="2054" width="12.42578125" style="7" bestFit="1" customWidth="1"/>
    <col min="2055" max="2055" width="11.5703125" style="7" customWidth="1"/>
    <col min="2056" max="2303" width="9.140625" style="7"/>
    <col min="2304" max="2304" width="5.7109375" style="7" customWidth="1"/>
    <col min="2305" max="2305" width="10.85546875" style="7" customWidth="1"/>
    <col min="2306" max="2306" width="22" style="7" customWidth="1"/>
    <col min="2307" max="2307" width="15.7109375" style="7" customWidth="1"/>
    <col min="2308" max="2308" width="12.5703125" style="7" customWidth="1"/>
    <col min="2309" max="2309" width="12.85546875" style="7" customWidth="1"/>
    <col min="2310" max="2310" width="12.42578125" style="7" bestFit="1" customWidth="1"/>
    <col min="2311" max="2311" width="11.5703125" style="7" customWidth="1"/>
    <col min="2312" max="2559" width="9.140625" style="7"/>
    <col min="2560" max="2560" width="5.7109375" style="7" customWidth="1"/>
    <col min="2561" max="2561" width="10.85546875" style="7" customWidth="1"/>
    <col min="2562" max="2562" width="22" style="7" customWidth="1"/>
    <col min="2563" max="2563" width="15.7109375" style="7" customWidth="1"/>
    <col min="2564" max="2564" width="12.5703125" style="7" customWidth="1"/>
    <col min="2565" max="2565" width="12.85546875" style="7" customWidth="1"/>
    <col min="2566" max="2566" width="12.42578125" style="7" bestFit="1" customWidth="1"/>
    <col min="2567" max="2567" width="11.5703125" style="7" customWidth="1"/>
    <col min="2568" max="2815" width="9.140625" style="7"/>
    <col min="2816" max="2816" width="5.7109375" style="7" customWidth="1"/>
    <col min="2817" max="2817" width="10.85546875" style="7" customWidth="1"/>
    <col min="2818" max="2818" width="22" style="7" customWidth="1"/>
    <col min="2819" max="2819" width="15.7109375" style="7" customWidth="1"/>
    <col min="2820" max="2820" width="12.5703125" style="7" customWidth="1"/>
    <col min="2821" max="2821" width="12.85546875" style="7" customWidth="1"/>
    <col min="2822" max="2822" width="12.42578125" style="7" bestFit="1" customWidth="1"/>
    <col min="2823" max="2823" width="11.5703125" style="7" customWidth="1"/>
    <col min="2824" max="3071" width="9.140625" style="7"/>
    <col min="3072" max="3072" width="5.7109375" style="7" customWidth="1"/>
    <col min="3073" max="3073" width="10.85546875" style="7" customWidth="1"/>
    <col min="3074" max="3074" width="22" style="7" customWidth="1"/>
    <col min="3075" max="3075" width="15.7109375" style="7" customWidth="1"/>
    <col min="3076" max="3076" width="12.5703125" style="7" customWidth="1"/>
    <col min="3077" max="3077" width="12.85546875" style="7" customWidth="1"/>
    <col min="3078" max="3078" width="12.42578125" style="7" bestFit="1" customWidth="1"/>
    <col min="3079" max="3079" width="11.5703125" style="7" customWidth="1"/>
    <col min="3080" max="3327" width="9.140625" style="7"/>
    <col min="3328" max="3328" width="5.7109375" style="7" customWidth="1"/>
    <col min="3329" max="3329" width="10.85546875" style="7" customWidth="1"/>
    <col min="3330" max="3330" width="22" style="7" customWidth="1"/>
    <col min="3331" max="3331" width="15.7109375" style="7" customWidth="1"/>
    <col min="3332" max="3332" width="12.5703125" style="7" customWidth="1"/>
    <col min="3333" max="3333" width="12.85546875" style="7" customWidth="1"/>
    <col min="3334" max="3334" width="12.42578125" style="7" bestFit="1" customWidth="1"/>
    <col min="3335" max="3335" width="11.5703125" style="7" customWidth="1"/>
    <col min="3336" max="3583" width="9.140625" style="7"/>
    <col min="3584" max="3584" width="5.7109375" style="7" customWidth="1"/>
    <col min="3585" max="3585" width="10.85546875" style="7" customWidth="1"/>
    <col min="3586" max="3586" width="22" style="7" customWidth="1"/>
    <col min="3587" max="3587" width="15.7109375" style="7" customWidth="1"/>
    <col min="3588" max="3588" width="12.5703125" style="7" customWidth="1"/>
    <col min="3589" max="3589" width="12.85546875" style="7" customWidth="1"/>
    <col min="3590" max="3590" width="12.42578125" style="7" bestFit="1" customWidth="1"/>
    <col min="3591" max="3591" width="11.5703125" style="7" customWidth="1"/>
    <col min="3592" max="3839" width="9.140625" style="7"/>
    <col min="3840" max="3840" width="5.7109375" style="7" customWidth="1"/>
    <col min="3841" max="3841" width="10.85546875" style="7" customWidth="1"/>
    <col min="3842" max="3842" width="22" style="7" customWidth="1"/>
    <col min="3843" max="3843" width="15.7109375" style="7" customWidth="1"/>
    <col min="3844" max="3844" width="12.5703125" style="7" customWidth="1"/>
    <col min="3845" max="3845" width="12.85546875" style="7" customWidth="1"/>
    <col min="3846" max="3846" width="12.42578125" style="7" bestFit="1" customWidth="1"/>
    <col min="3847" max="3847" width="11.5703125" style="7" customWidth="1"/>
    <col min="3848" max="4095" width="9.140625" style="7"/>
    <col min="4096" max="4096" width="5.7109375" style="7" customWidth="1"/>
    <col min="4097" max="4097" width="10.85546875" style="7" customWidth="1"/>
    <col min="4098" max="4098" width="22" style="7" customWidth="1"/>
    <col min="4099" max="4099" width="15.7109375" style="7" customWidth="1"/>
    <col min="4100" max="4100" width="12.5703125" style="7" customWidth="1"/>
    <col min="4101" max="4101" width="12.85546875" style="7" customWidth="1"/>
    <col min="4102" max="4102" width="12.42578125" style="7" bestFit="1" customWidth="1"/>
    <col min="4103" max="4103" width="11.5703125" style="7" customWidth="1"/>
    <col min="4104" max="4351" width="9.140625" style="7"/>
    <col min="4352" max="4352" width="5.7109375" style="7" customWidth="1"/>
    <col min="4353" max="4353" width="10.85546875" style="7" customWidth="1"/>
    <col min="4354" max="4354" width="22" style="7" customWidth="1"/>
    <col min="4355" max="4355" width="15.7109375" style="7" customWidth="1"/>
    <col min="4356" max="4356" width="12.5703125" style="7" customWidth="1"/>
    <col min="4357" max="4357" width="12.85546875" style="7" customWidth="1"/>
    <col min="4358" max="4358" width="12.42578125" style="7" bestFit="1" customWidth="1"/>
    <col min="4359" max="4359" width="11.5703125" style="7" customWidth="1"/>
    <col min="4360" max="4607" width="9.140625" style="7"/>
    <col min="4608" max="4608" width="5.7109375" style="7" customWidth="1"/>
    <col min="4609" max="4609" width="10.85546875" style="7" customWidth="1"/>
    <col min="4610" max="4610" width="22" style="7" customWidth="1"/>
    <col min="4611" max="4611" width="15.7109375" style="7" customWidth="1"/>
    <col min="4612" max="4612" width="12.5703125" style="7" customWidth="1"/>
    <col min="4613" max="4613" width="12.85546875" style="7" customWidth="1"/>
    <col min="4614" max="4614" width="12.42578125" style="7" bestFit="1" customWidth="1"/>
    <col min="4615" max="4615" width="11.5703125" style="7" customWidth="1"/>
    <col min="4616" max="4863" width="9.140625" style="7"/>
    <col min="4864" max="4864" width="5.7109375" style="7" customWidth="1"/>
    <col min="4865" max="4865" width="10.85546875" style="7" customWidth="1"/>
    <col min="4866" max="4866" width="22" style="7" customWidth="1"/>
    <col min="4867" max="4867" width="15.7109375" style="7" customWidth="1"/>
    <col min="4868" max="4868" width="12.5703125" style="7" customWidth="1"/>
    <col min="4869" max="4869" width="12.85546875" style="7" customWidth="1"/>
    <col min="4870" max="4870" width="12.42578125" style="7" bestFit="1" customWidth="1"/>
    <col min="4871" max="4871" width="11.5703125" style="7" customWidth="1"/>
    <col min="4872" max="5119" width="9.140625" style="7"/>
    <col min="5120" max="5120" width="5.7109375" style="7" customWidth="1"/>
    <col min="5121" max="5121" width="10.85546875" style="7" customWidth="1"/>
    <col min="5122" max="5122" width="22" style="7" customWidth="1"/>
    <col min="5123" max="5123" width="15.7109375" style="7" customWidth="1"/>
    <col min="5124" max="5124" width="12.5703125" style="7" customWidth="1"/>
    <col min="5125" max="5125" width="12.85546875" style="7" customWidth="1"/>
    <col min="5126" max="5126" width="12.42578125" style="7" bestFit="1" customWidth="1"/>
    <col min="5127" max="5127" width="11.5703125" style="7" customWidth="1"/>
    <col min="5128" max="5375" width="9.140625" style="7"/>
    <col min="5376" max="5376" width="5.7109375" style="7" customWidth="1"/>
    <col min="5377" max="5377" width="10.85546875" style="7" customWidth="1"/>
    <col min="5378" max="5378" width="22" style="7" customWidth="1"/>
    <col min="5379" max="5379" width="15.7109375" style="7" customWidth="1"/>
    <col min="5380" max="5380" width="12.5703125" style="7" customWidth="1"/>
    <col min="5381" max="5381" width="12.85546875" style="7" customWidth="1"/>
    <col min="5382" max="5382" width="12.42578125" style="7" bestFit="1" customWidth="1"/>
    <col min="5383" max="5383" width="11.5703125" style="7" customWidth="1"/>
    <col min="5384" max="5631" width="9.140625" style="7"/>
    <col min="5632" max="5632" width="5.7109375" style="7" customWidth="1"/>
    <col min="5633" max="5633" width="10.85546875" style="7" customWidth="1"/>
    <col min="5634" max="5634" width="22" style="7" customWidth="1"/>
    <col min="5635" max="5635" width="15.7109375" style="7" customWidth="1"/>
    <col min="5636" max="5636" width="12.5703125" style="7" customWidth="1"/>
    <col min="5637" max="5637" width="12.85546875" style="7" customWidth="1"/>
    <col min="5638" max="5638" width="12.42578125" style="7" bestFit="1" customWidth="1"/>
    <col min="5639" max="5639" width="11.5703125" style="7" customWidth="1"/>
    <col min="5640" max="5887" width="9.140625" style="7"/>
    <col min="5888" max="5888" width="5.7109375" style="7" customWidth="1"/>
    <col min="5889" max="5889" width="10.85546875" style="7" customWidth="1"/>
    <col min="5890" max="5890" width="22" style="7" customWidth="1"/>
    <col min="5891" max="5891" width="15.7109375" style="7" customWidth="1"/>
    <col min="5892" max="5892" width="12.5703125" style="7" customWidth="1"/>
    <col min="5893" max="5893" width="12.85546875" style="7" customWidth="1"/>
    <col min="5894" max="5894" width="12.42578125" style="7" bestFit="1" customWidth="1"/>
    <col min="5895" max="5895" width="11.5703125" style="7" customWidth="1"/>
    <col min="5896" max="6143" width="9.140625" style="7"/>
    <col min="6144" max="6144" width="5.7109375" style="7" customWidth="1"/>
    <col min="6145" max="6145" width="10.85546875" style="7" customWidth="1"/>
    <col min="6146" max="6146" width="22" style="7" customWidth="1"/>
    <col min="6147" max="6147" width="15.7109375" style="7" customWidth="1"/>
    <col min="6148" max="6148" width="12.5703125" style="7" customWidth="1"/>
    <col min="6149" max="6149" width="12.85546875" style="7" customWidth="1"/>
    <col min="6150" max="6150" width="12.42578125" style="7" bestFit="1" customWidth="1"/>
    <col min="6151" max="6151" width="11.5703125" style="7" customWidth="1"/>
    <col min="6152" max="6399" width="9.140625" style="7"/>
    <col min="6400" max="6400" width="5.7109375" style="7" customWidth="1"/>
    <col min="6401" max="6401" width="10.85546875" style="7" customWidth="1"/>
    <col min="6402" max="6402" width="22" style="7" customWidth="1"/>
    <col min="6403" max="6403" width="15.7109375" style="7" customWidth="1"/>
    <col min="6404" max="6404" width="12.5703125" style="7" customWidth="1"/>
    <col min="6405" max="6405" width="12.85546875" style="7" customWidth="1"/>
    <col min="6406" max="6406" width="12.42578125" style="7" bestFit="1" customWidth="1"/>
    <col min="6407" max="6407" width="11.5703125" style="7" customWidth="1"/>
    <col min="6408" max="6655" width="9.140625" style="7"/>
    <col min="6656" max="6656" width="5.7109375" style="7" customWidth="1"/>
    <col min="6657" max="6657" width="10.85546875" style="7" customWidth="1"/>
    <col min="6658" max="6658" width="22" style="7" customWidth="1"/>
    <col min="6659" max="6659" width="15.7109375" style="7" customWidth="1"/>
    <col min="6660" max="6660" width="12.5703125" style="7" customWidth="1"/>
    <col min="6661" max="6661" width="12.85546875" style="7" customWidth="1"/>
    <col min="6662" max="6662" width="12.42578125" style="7" bestFit="1" customWidth="1"/>
    <col min="6663" max="6663" width="11.5703125" style="7" customWidth="1"/>
    <col min="6664" max="6911" width="9.140625" style="7"/>
    <col min="6912" max="6912" width="5.7109375" style="7" customWidth="1"/>
    <col min="6913" max="6913" width="10.85546875" style="7" customWidth="1"/>
    <col min="6914" max="6914" width="22" style="7" customWidth="1"/>
    <col min="6915" max="6915" width="15.7109375" style="7" customWidth="1"/>
    <col min="6916" max="6916" width="12.5703125" style="7" customWidth="1"/>
    <col min="6917" max="6917" width="12.85546875" style="7" customWidth="1"/>
    <col min="6918" max="6918" width="12.42578125" style="7" bestFit="1" customWidth="1"/>
    <col min="6919" max="6919" width="11.5703125" style="7" customWidth="1"/>
    <col min="6920" max="7167" width="9.140625" style="7"/>
    <col min="7168" max="7168" width="5.7109375" style="7" customWidth="1"/>
    <col min="7169" max="7169" width="10.85546875" style="7" customWidth="1"/>
    <col min="7170" max="7170" width="22" style="7" customWidth="1"/>
    <col min="7171" max="7171" width="15.7109375" style="7" customWidth="1"/>
    <col min="7172" max="7172" width="12.5703125" style="7" customWidth="1"/>
    <col min="7173" max="7173" width="12.85546875" style="7" customWidth="1"/>
    <col min="7174" max="7174" width="12.42578125" style="7" bestFit="1" customWidth="1"/>
    <col min="7175" max="7175" width="11.5703125" style="7" customWidth="1"/>
    <col min="7176" max="7423" width="9.140625" style="7"/>
    <col min="7424" max="7424" width="5.7109375" style="7" customWidth="1"/>
    <col min="7425" max="7425" width="10.85546875" style="7" customWidth="1"/>
    <col min="7426" max="7426" width="22" style="7" customWidth="1"/>
    <col min="7427" max="7427" width="15.7109375" style="7" customWidth="1"/>
    <col min="7428" max="7428" width="12.5703125" style="7" customWidth="1"/>
    <col min="7429" max="7429" width="12.85546875" style="7" customWidth="1"/>
    <col min="7430" max="7430" width="12.42578125" style="7" bestFit="1" customWidth="1"/>
    <col min="7431" max="7431" width="11.5703125" style="7" customWidth="1"/>
    <col min="7432" max="7679" width="9.140625" style="7"/>
    <col min="7680" max="7680" width="5.7109375" style="7" customWidth="1"/>
    <col min="7681" max="7681" width="10.85546875" style="7" customWidth="1"/>
    <col min="7682" max="7682" width="22" style="7" customWidth="1"/>
    <col min="7683" max="7683" width="15.7109375" style="7" customWidth="1"/>
    <col min="7684" max="7684" width="12.5703125" style="7" customWidth="1"/>
    <col min="7685" max="7685" width="12.85546875" style="7" customWidth="1"/>
    <col min="7686" max="7686" width="12.42578125" style="7" bestFit="1" customWidth="1"/>
    <col min="7687" max="7687" width="11.5703125" style="7" customWidth="1"/>
    <col min="7688" max="7935" width="9.140625" style="7"/>
    <col min="7936" max="7936" width="5.7109375" style="7" customWidth="1"/>
    <col min="7937" max="7937" width="10.85546875" style="7" customWidth="1"/>
    <col min="7938" max="7938" width="22" style="7" customWidth="1"/>
    <col min="7939" max="7939" width="15.7109375" style="7" customWidth="1"/>
    <col min="7940" max="7940" width="12.5703125" style="7" customWidth="1"/>
    <col min="7941" max="7941" width="12.85546875" style="7" customWidth="1"/>
    <col min="7942" max="7942" width="12.42578125" style="7" bestFit="1" customWidth="1"/>
    <col min="7943" max="7943" width="11.5703125" style="7" customWidth="1"/>
    <col min="7944" max="8191" width="9.140625" style="7"/>
    <col min="8192" max="8192" width="5.7109375" style="7" customWidth="1"/>
    <col min="8193" max="8193" width="10.85546875" style="7" customWidth="1"/>
    <col min="8194" max="8194" width="22" style="7" customWidth="1"/>
    <col min="8195" max="8195" width="15.7109375" style="7" customWidth="1"/>
    <col min="8196" max="8196" width="12.5703125" style="7" customWidth="1"/>
    <col min="8197" max="8197" width="12.85546875" style="7" customWidth="1"/>
    <col min="8198" max="8198" width="12.42578125" style="7" bestFit="1" customWidth="1"/>
    <col min="8199" max="8199" width="11.5703125" style="7" customWidth="1"/>
    <col min="8200" max="8447" width="9.140625" style="7"/>
    <col min="8448" max="8448" width="5.7109375" style="7" customWidth="1"/>
    <col min="8449" max="8449" width="10.85546875" style="7" customWidth="1"/>
    <col min="8450" max="8450" width="22" style="7" customWidth="1"/>
    <col min="8451" max="8451" width="15.7109375" style="7" customWidth="1"/>
    <col min="8452" max="8452" width="12.5703125" style="7" customWidth="1"/>
    <col min="8453" max="8453" width="12.85546875" style="7" customWidth="1"/>
    <col min="8454" max="8454" width="12.42578125" style="7" bestFit="1" customWidth="1"/>
    <col min="8455" max="8455" width="11.5703125" style="7" customWidth="1"/>
    <col min="8456" max="8703" width="9.140625" style="7"/>
    <col min="8704" max="8704" width="5.7109375" style="7" customWidth="1"/>
    <col min="8705" max="8705" width="10.85546875" style="7" customWidth="1"/>
    <col min="8706" max="8706" width="22" style="7" customWidth="1"/>
    <col min="8707" max="8707" width="15.7109375" style="7" customWidth="1"/>
    <col min="8708" max="8708" width="12.5703125" style="7" customWidth="1"/>
    <col min="8709" max="8709" width="12.85546875" style="7" customWidth="1"/>
    <col min="8710" max="8710" width="12.42578125" style="7" bestFit="1" customWidth="1"/>
    <col min="8711" max="8711" width="11.5703125" style="7" customWidth="1"/>
    <col min="8712" max="8959" width="9.140625" style="7"/>
    <col min="8960" max="8960" width="5.7109375" style="7" customWidth="1"/>
    <col min="8961" max="8961" width="10.85546875" style="7" customWidth="1"/>
    <col min="8962" max="8962" width="22" style="7" customWidth="1"/>
    <col min="8963" max="8963" width="15.7109375" style="7" customWidth="1"/>
    <col min="8964" max="8964" width="12.5703125" style="7" customWidth="1"/>
    <col min="8965" max="8965" width="12.85546875" style="7" customWidth="1"/>
    <col min="8966" max="8966" width="12.42578125" style="7" bestFit="1" customWidth="1"/>
    <col min="8967" max="8967" width="11.5703125" style="7" customWidth="1"/>
    <col min="8968" max="9215" width="9.140625" style="7"/>
    <col min="9216" max="9216" width="5.7109375" style="7" customWidth="1"/>
    <col min="9217" max="9217" width="10.85546875" style="7" customWidth="1"/>
    <col min="9218" max="9218" width="22" style="7" customWidth="1"/>
    <col min="9219" max="9219" width="15.7109375" style="7" customWidth="1"/>
    <col min="9220" max="9220" width="12.5703125" style="7" customWidth="1"/>
    <col min="9221" max="9221" width="12.85546875" style="7" customWidth="1"/>
    <col min="9222" max="9222" width="12.42578125" style="7" bestFit="1" customWidth="1"/>
    <col min="9223" max="9223" width="11.5703125" style="7" customWidth="1"/>
    <col min="9224" max="9471" width="9.140625" style="7"/>
    <col min="9472" max="9472" width="5.7109375" style="7" customWidth="1"/>
    <col min="9473" max="9473" width="10.85546875" style="7" customWidth="1"/>
    <col min="9474" max="9474" width="22" style="7" customWidth="1"/>
    <col min="9475" max="9475" width="15.7109375" style="7" customWidth="1"/>
    <col min="9476" max="9476" width="12.5703125" style="7" customWidth="1"/>
    <col min="9477" max="9477" width="12.85546875" style="7" customWidth="1"/>
    <col min="9478" max="9478" width="12.42578125" style="7" bestFit="1" customWidth="1"/>
    <col min="9479" max="9479" width="11.5703125" style="7" customWidth="1"/>
    <col min="9480" max="9727" width="9.140625" style="7"/>
    <col min="9728" max="9728" width="5.7109375" style="7" customWidth="1"/>
    <col min="9729" max="9729" width="10.85546875" style="7" customWidth="1"/>
    <col min="9730" max="9730" width="22" style="7" customWidth="1"/>
    <col min="9731" max="9731" width="15.7109375" style="7" customWidth="1"/>
    <col min="9732" max="9732" width="12.5703125" style="7" customWidth="1"/>
    <col min="9733" max="9733" width="12.85546875" style="7" customWidth="1"/>
    <col min="9734" max="9734" width="12.42578125" style="7" bestFit="1" customWidth="1"/>
    <col min="9735" max="9735" width="11.5703125" style="7" customWidth="1"/>
    <col min="9736" max="9983" width="9.140625" style="7"/>
    <col min="9984" max="9984" width="5.7109375" style="7" customWidth="1"/>
    <col min="9985" max="9985" width="10.85546875" style="7" customWidth="1"/>
    <col min="9986" max="9986" width="22" style="7" customWidth="1"/>
    <col min="9987" max="9987" width="15.7109375" style="7" customWidth="1"/>
    <col min="9988" max="9988" width="12.5703125" style="7" customWidth="1"/>
    <col min="9989" max="9989" width="12.85546875" style="7" customWidth="1"/>
    <col min="9990" max="9990" width="12.42578125" style="7" bestFit="1" customWidth="1"/>
    <col min="9991" max="9991" width="11.5703125" style="7" customWidth="1"/>
    <col min="9992" max="10239" width="9.140625" style="7"/>
    <col min="10240" max="10240" width="5.7109375" style="7" customWidth="1"/>
    <col min="10241" max="10241" width="10.85546875" style="7" customWidth="1"/>
    <col min="10242" max="10242" width="22" style="7" customWidth="1"/>
    <col min="10243" max="10243" width="15.7109375" style="7" customWidth="1"/>
    <col min="10244" max="10244" width="12.5703125" style="7" customWidth="1"/>
    <col min="10245" max="10245" width="12.85546875" style="7" customWidth="1"/>
    <col min="10246" max="10246" width="12.42578125" style="7" bestFit="1" customWidth="1"/>
    <col min="10247" max="10247" width="11.5703125" style="7" customWidth="1"/>
    <col min="10248" max="10495" width="9.140625" style="7"/>
    <col min="10496" max="10496" width="5.7109375" style="7" customWidth="1"/>
    <col min="10497" max="10497" width="10.85546875" style="7" customWidth="1"/>
    <col min="10498" max="10498" width="22" style="7" customWidth="1"/>
    <col min="10499" max="10499" width="15.7109375" style="7" customWidth="1"/>
    <col min="10500" max="10500" width="12.5703125" style="7" customWidth="1"/>
    <col min="10501" max="10501" width="12.85546875" style="7" customWidth="1"/>
    <col min="10502" max="10502" width="12.42578125" style="7" bestFit="1" customWidth="1"/>
    <col min="10503" max="10503" width="11.5703125" style="7" customWidth="1"/>
    <col min="10504" max="10751" width="9.140625" style="7"/>
    <col min="10752" max="10752" width="5.7109375" style="7" customWidth="1"/>
    <col min="10753" max="10753" width="10.85546875" style="7" customWidth="1"/>
    <col min="10754" max="10754" width="22" style="7" customWidth="1"/>
    <col min="10755" max="10755" width="15.7109375" style="7" customWidth="1"/>
    <col min="10756" max="10756" width="12.5703125" style="7" customWidth="1"/>
    <col min="10757" max="10757" width="12.85546875" style="7" customWidth="1"/>
    <col min="10758" max="10758" width="12.42578125" style="7" bestFit="1" customWidth="1"/>
    <col min="10759" max="10759" width="11.5703125" style="7" customWidth="1"/>
    <col min="10760" max="11007" width="9.140625" style="7"/>
    <col min="11008" max="11008" width="5.7109375" style="7" customWidth="1"/>
    <col min="11009" max="11009" width="10.85546875" style="7" customWidth="1"/>
    <col min="11010" max="11010" width="22" style="7" customWidth="1"/>
    <col min="11011" max="11011" width="15.7109375" style="7" customWidth="1"/>
    <col min="11012" max="11012" width="12.5703125" style="7" customWidth="1"/>
    <col min="11013" max="11013" width="12.85546875" style="7" customWidth="1"/>
    <col min="11014" max="11014" width="12.42578125" style="7" bestFit="1" customWidth="1"/>
    <col min="11015" max="11015" width="11.5703125" style="7" customWidth="1"/>
    <col min="11016" max="11263" width="9.140625" style="7"/>
    <col min="11264" max="11264" width="5.7109375" style="7" customWidth="1"/>
    <col min="11265" max="11265" width="10.85546875" style="7" customWidth="1"/>
    <col min="11266" max="11266" width="22" style="7" customWidth="1"/>
    <col min="11267" max="11267" width="15.7109375" style="7" customWidth="1"/>
    <col min="11268" max="11268" width="12.5703125" style="7" customWidth="1"/>
    <col min="11269" max="11269" width="12.85546875" style="7" customWidth="1"/>
    <col min="11270" max="11270" width="12.42578125" style="7" bestFit="1" customWidth="1"/>
    <col min="11271" max="11271" width="11.5703125" style="7" customWidth="1"/>
    <col min="11272" max="11519" width="9.140625" style="7"/>
    <col min="11520" max="11520" width="5.7109375" style="7" customWidth="1"/>
    <col min="11521" max="11521" width="10.85546875" style="7" customWidth="1"/>
    <col min="11522" max="11522" width="22" style="7" customWidth="1"/>
    <col min="11523" max="11523" width="15.7109375" style="7" customWidth="1"/>
    <col min="11524" max="11524" width="12.5703125" style="7" customWidth="1"/>
    <col min="11525" max="11525" width="12.85546875" style="7" customWidth="1"/>
    <col min="11526" max="11526" width="12.42578125" style="7" bestFit="1" customWidth="1"/>
    <col min="11527" max="11527" width="11.5703125" style="7" customWidth="1"/>
    <col min="11528" max="11775" width="9.140625" style="7"/>
    <col min="11776" max="11776" width="5.7109375" style="7" customWidth="1"/>
    <col min="11777" max="11777" width="10.85546875" style="7" customWidth="1"/>
    <col min="11778" max="11778" width="22" style="7" customWidth="1"/>
    <col min="11779" max="11779" width="15.7109375" style="7" customWidth="1"/>
    <col min="11780" max="11780" width="12.5703125" style="7" customWidth="1"/>
    <col min="11781" max="11781" width="12.85546875" style="7" customWidth="1"/>
    <col min="11782" max="11782" width="12.42578125" style="7" bestFit="1" customWidth="1"/>
    <col min="11783" max="11783" width="11.5703125" style="7" customWidth="1"/>
    <col min="11784" max="12031" width="9.140625" style="7"/>
    <col min="12032" max="12032" width="5.7109375" style="7" customWidth="1"/>
    <col min="12033" max="12033" width="10.85546875" style="7" customWidth="1"/>
    <col min="12034" max="12034" width="22" style="7" customWidth="1"/>
    <col min="12035" max="12035" width="15.7109375" style="7" customWidth="1"/>
    <col min="12036" max="12036" width="12.5703125" style="7" customWidth="1"/>
    <col min="12037" max="12037" width="12.85546875" style="7" customWidth="1"/>
    <col min="12038" max="12038" width="12.42578125" style="7" bestFit="1" customWidth="1"/>
    <col min="12039" max="12039" width="11.5703125" style="7" customWidth="1"/>
    <col min="12040" max="12287" width="9.140625" style="7"/>
    <col min="12288" max="12288" width="5.7109375" style="7" customWidth="1"/>
    <col min="12289" max="12289" width="10.85546875" style="7" customWidth="1"/>
    <col min="12290" max="12290" width="22" style="7" customWidth="1"/>
    <col min="12291" max="12291" width="15.7109375" style="7" customWidth="1"/>
    <col min="12292" max="12292" width="12.5703125" style="7" customWidth="1"/>
    <col min="12293" max="12293" width="12.85546875" style="7" customWidth="1"/>
    <col min="12294" max="12294" width="12.42578125" style="7" bestFit="1" customWidth="1"/>
    <col min="12295" max="12295" width="11.5703125" style="7" customWidth="1"/>
    <col min="12296" max="12543" width="9.140625" style="7"/>
    <col min="12544" max="12544" width="5.7109375" style="7" customWidth="1"/>
    <col min="12545" max="12545" width="10.85546875" style="7" customWidth="1"/>
    <col min="12546" max="12546" width="22" style="7" customWidth="1"/>
    <col min="12547" max="12547" width="15.7109375" style="7" customWidth="1"/>
    <col min="12548" max="12548" width="12.5703125" style="7" customWidth="1"/>
    <col min="12549" max="12549" width="12.85546875" style="7" customWidth="1"/>
    <col min="12550" max="12550" width="12.42578125" style="7" bestFit="1" customWidth="1"/>
    <col min="12551" max="12551" width="11.5703125" style="7" customWidth="1"/>
    <col min="12552" max="12799" width="9.140625" style="7"/>
    <col min="12800" max="12800" width="5.7109375" style="7" customWidth="1"/>
    <col min="12801" max="12801" width="10.85546875" style="7" customWidth="1"/>
    <col min="12802" max="12802" width="22" style="7" customWidth="1"/>
    <col min="12803" max="12803" width="15.7109375" style="7" customWidth="1"/>
    <col min="12804" max="12804" width="12.5703125" style="7" customWidth="1"/>
    <col min="12805" max="12805" width="12.85546875" style="7" customWidth="1"/>
    <col min="12806" max="12806" width="12.42578125" style="7" bestFit="1" customWidth="1"/>
    <col min="12807" max="12807" width="11.5703125" style="7" customWidth="1"/>
    <col min="12808" max="13055" width="9.140625" style="7"/>
    <col min="13056" max="13056" width="5.7109375" style="7" customWidth="1"/>
    <col min="13057" max="13057" width="10.85546875" style="7" customWidth="1"/>
    <col min="13058" max="13058" width="22" style="7" customWidth="1"/>
    <col min="13059" max="13059" width="15.7109375" style="7" customWidth="1"/>
    <col min="13060" max="13060" width="12.5703125" style="7" customWidth="1"/>
    <col min="13061" max="13061" width="12.85546875" style="7" customWidth="1"/>
    <col min="13062" max="13062" width="12.42578125" style="7" bestFit="1" customWidth="1"/>
    <col min="13063" max="13063" width="11.5703125" style="7" customWidth="1"/>
    <col min="13064" max="13311" width="9.140625" style="7"/>
    <col min="13312" max="13312" width="5.7109375" style="7" customWidth="1"/>
    <col min="13313" max="13313" width="10.85546875" style="7" customWidth="1"/>
    <col min="13314" max="13314" width="22" style="7" customWidth="1"/>
    <col min="13315" max="13315" width="15.7109375" style="7" customWidth="1"/>
    <col min="13316" max="13316" width="12.5703125" style="7" customWidth="1"/>
    <col min="13317" max="13317" width="12.85546875" style="7" customWidth="1"/>
    <col min="13318" max="13318" width="12.42578125" style="7" bestFit="1" customWidth="1"/>
    <col min="13319" max="13319" width="11.5703125" style="7" customWidth="1"/>
    <col min="13320" max="13567" width="9.140625" style="7"/>
    <col min="13568" max="13568" width="5.7109375" style="7" customWidth="1"/>
    <col min="13569" max="13569" width="10.85546875" style="7" customWidth="1"/>
    <col min="13570" max="13570" width="22" style="7" customWidth="1"/>
    <col min="13571" max="13571" width="15.7109375" style="7" customWidth="1"/>
    <col min="13572" max="13572" width="12.5703125" style="7" customWidth="1"/>
    <col min="13573" max="13573" width="12.85546875" style="7" customWidth="1"/>
    <col min="13574" max="13574" width="12.42578125" style="7" bestFit="1" customWidth="1"/>
    <col min="13575" max="13575" width="11.5703125" style="7" customWidth="1"/>
    <col min="13576" max="13823" width="9.140625" style="7"/>
    <col min="13824" max="13824" width="5.7109375" style="7" customWidth="1"/>
    <col min="13825" max="13825" width="10.85546875" style="7" customWidth="1"/>
    <col min="13826" max="13826" width="22" style="7" customWidth="1"/>
    <col min="13827" max="13827" width="15.7109375" style="7" customWidth="1"/>
    <col min="13828" max="13828" width="12.5703125" style="7" customWidth="1"/>
    <col min="13829" max="13829" width="12.85546875" style="7" customWidth="1"/>
    <col min="13830" max="13830" width="12.42578125" style="7" bestFit="1" customWidth="1"/>
    <col min="13831" max="13831" width="11.5703125" style="7" customWidth="1"/>
    <col min="13832" max="14079" width="9.140625" style="7"/>
    <col min="14080" max="14080" width="5.7109375" style="7" customWidth="1"/>
    <col min="14081" max="14081" width="10.85546875" style="7" customWidth="1"/>
    <col min="14082" max="14082" width="22" style="7" customWidth="1"/>
    <col min="14083" max="14083" width="15.7109375" style="7" customWidth="1"/>
    <col min="14084" max="14084" width="12.5703125" style="7" customWidth="1"/>
    <col min="14085" max="14085" width="12.85546875" style="7" customWidth="1"/>
    <col min="14086" max="14086" width="12.42578125" style="7" bestFit="1" customWidth="1"/>
    <col min="14087" max="14087" width="11.5703125" style="7" customWidth="1"/>
    <col min="14088" max="14335" width="9.140625" style="7"/>
    <col min="14336" max="14336" width="5.7109375" style="7" customWidth="1"/>
    <col min="14337" max="14337" width="10.85546875" style="7" customWidth="1"/>
    <col min="14338" max="14338" width="22" style="7" customWidth="1"/>
    <col min="14339" max="14339" width="15.7109375" style="7" customWidth="1"/>
    <col min="14340" max="14340" width="12.5703125" style="7" customWidth="1"/>
    <col min="14341" max="14341" width="12.85546875" style="7" customWidth="1"/>
    <col min="14342" max="14342" width="12.42578125" style="7" bestFit="1" customWidth="1"/>
    <col min="14343" max="14343" width="11.5703125" style="7" customWidth="1"/>
    <col min="14344" max="14591" width="9.140625" style="7"/>
    <col min="14592" max="14592" width="5.7109375" style="7" customWidth="1"/>
    <col min="14593" max="14593" width="10.85546875" style="7" customWidth="1"/>
    <col min="14594" max="14594" width="22" style="7" customWidth="1"/>
    <col min="14595" max="14595" width="15.7109375" style="7" customWidth="1"/>
    <col min="14596" max="14596" width="12.5703125" style="7" customWidth="1"/>
    <col min="14597" max="14597" width="12.85546875" style="7" customWidth="1"/>
    <col min="14598" max="14598" width="12.42578125" style="7" bestFit="1" customWidth="1"/>
    <col min="14599" max="14599" width="11.5703125" style="7" customWidth="1"/>
    <col min="14600" max="14847" width="9.140625" style="7"/>
    <col min="14848" max="14848" width="5.7109375" style="7" customWidth="1"/>
    <col min="14849" max="14849" width="10.85546875" style="7" customWidth="1"/>
    <col min="14850" max="14850" width="22" style="7" customWidth="1"/>
    <col min="14851" max="14851" width="15.7109375" style="7" customWidth="1"/>
    <col min="14852" max="14852" width="12.5703125" style="7" customWidth="1"/>
    <col min="14853" max="14853" width="12.85546875" style="7" customWidth="1"/>
    <col min="14854" max="14854" width="12.42578125" style="7" bestFit="1" customWidth="1"/>
    <col min="14855" max="14855" width="11.5703125" style="7" customWidth="1"/>
    <col min="14856" max="15103" width="9.140625" style="7"/>
    <col min="15104" max="15104" width="5.7109375" style="7" customWidth="1"/>
    <col min="15105" max="15105" width="10.85546875" style="7" customWidth="1"/>
    <col min="15106" max="15106" width="22" style="7" customWidth="1"/>
    <col min="15107" max="15107" width="15.7109375" style="7" customWidth="1"/>
    <col min="15108" max="15108" width="12.5703125" style="7" customWidth="1"/>
    <col min="15109" max="15109" width="12.85546875" style="7" customWidth="1"/>
    <col min="15110" max="15110" width="12.42578125" style="7" bestFit="1" customWidth="1"/>
    <col min="15111" max="15111" width="11.5703125" style="7" customWidth="1"/>
    <col min="15112" max="15359" width="9.140625" style="7"/>
    <col min="15360" max="15360" width="5.7109375" style="7" customWidth="1"/>
    <col min="15361" max="15361" width="10.85546875" style="7" customWidth="1"/>
    <col min="15362" max="15362" width="22" style="7" customWidth="1"/>
    <col min="15363" max="15363" width="15.7109375" style="7" customWidth="1"/>
    <col min="15364" max="15364" width="12.5703125" style="7" customWidth="1"/>
    <col min="15365" max="15365" width="12.85546875" style="7" customWidth="1"/>
    <col min="15366" max="15366" width="12.42578125" style="7" bestFit="1" customWidth="1"/>
    <col min="15367" max="15367" width="11.5703125" style="7" customWidth="1"/>
    <col min="15368" max="15615" width="9.140625" style="7"/>
    <col min="15616" max="15616" width="5.7109375" style="7" customWidth="1"/>
    <col min="15617" max="15617" width="10.85546875" style="7" customWidth="1"/>
    <col min="15618" max="15618" width="22" style="7" customWidth="1"/>
    <col min="15619" max="15619" width="15.7109375" style="7" customWidth="1"/>
    <col min="15620" max="15620" width="12.5703125" style="7" customWidth="1"/>
    <col min="15621" max="15621" width="12.85546875" style="7" customWidth="1"/>
    <col min="15622" max="15622" width="12.42578125" style="7" bestFit="1" customWidth="1"/>
    <col min="15623" max="15623" width="11.5703125" style="7" customWidth="1"/>
    <col min="15624" max="15871" width="9.140625" style="7"/>
    <col min="15872" max="15872" width="5.7109375" style="7" customWidth="1"/>
    <col min="15873" max="15873" width="10.85546875" style="7" customWidth="1"/>
    <col min="15874" max="15874" width="22" style="7" customWidth="1"/>
    <col min="15875" max="15875" width="15.7109375" style="7" customWidth="1"/>
    <col min="15876" max="15876" width="12.5703125" style="7" customWidth="1"/>
    <col min="15877" max="15877" width="12.85546875" style="7" customWidth="1"/>
    <col min="15878" max="15878" width="12.42578125" style="7" bestFit="1" customWidth="1"/>
    <col min="15879" max="15879" width="11.5703125" style="7" customWidth="1"/>
    <col min="15880" max="16127" width="9.140625" style="7"/>
    <col min="16128" max="16128" width="5.7109375" style="7" customWidth="1"/>
    <col min="16129" max="16129" width="10.85546875" style="7" customWidth="1"/>
    <col min="16130" max="16130" width="22" style="7" customWidth="1"/>
    <col min="16131" max="16131" width="15.7109375" style="7" customWidth="1"/>
    <col min="16132" max="16132" width="12.5703125" style="7" customWidth="1"/>
    <col min="16133" max="16133" width="12.85546875" style="7" customWidth="1"/>
    <col min="16134" max="16134" width="12.42578125" style="7" bestFit="1" customWidth="1"/>
    <col min="16135" max="16135" width="11.5703125" style="7" customWidth="1"/>
    <col min="16136" max="16384" width="9.140625" style="7"/>
  </cols>
  <sheetData>
    <row r="1" spans="1:12" ht="15.75">
      <c r="A1" s="1" t="s">
        <v>377</v>
      </c>
      <c r="B1" s="2"/>
      <c r="C1" s="1"/>
      <c r="D1" s="3"/>
      <c r="E1" s="4"/>
      <c r="F1" s="5"/>
      <c r="G1" s="5"/>
      <c r="H1" s="6"/>
    </row>
    <row r="2" spans="1:12" ht="15.75">
      <c r="A2" s="8"/>
      <c r="B2" s="6"/>
      <c r="C2" s="9"/>
      <c r="D2" s="5"/>
      <c r="E2" s="10"/>
      <c r="F2" s="5"/>
      <c r="G2" s="5"/>
      <c r="H2" s="6"/>
    </row>
    <row r="3" spans="1:12" ht="15.75">
      <c r="A3" s="11" t="s">
        <v>0</v>
      </c>
      <c r="B3" s="11" t="s">
        <v>1</v>
      </c>
      <c r="C3" s="11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1" t="s">
        <v>7</v>
      </c>
    </row>
    <row r="4" spans="1:12" ht="15.75">
      <c r="A4" s="13"/>
      <c r="B4" s="14" t="s">
        <v>378</v>
      </c>
      <c r="C4" s="15"/>
      <c r="D4" s="16"/>
      <c r="E4" s="17"/>
      <c r="F4" s="18"/>
      <c r="G4" s="19">
        <f>'thang9-2019'!G63</f>
        <v>221203618</v>
      </c>
      <c r="H4" s="20"/>
    </row>
    <row r="5" spans="1:12" ht="15.75">
      <c r="A5" s="211">
        <v>1</v>
      </c>
      <c r="B5" s="212">
        <v>43626</v>
      </c>
      <c r="C5" s="216" t="s">
        <v>449</v>
      </c>
      <c r="D5" s="213"/>
      <c r="E5" s="214">
        <v>500000</v>
      </c>
      <c r="F5" s="213"/>
      <c r="G5" s="215"/>
      <c r="H5" s="211"/>
    </row>
    <row r="6" spans="1:12" ht="31.5">
      <c r="A6" s="211">
        <v>2</v>
      </c>
      <c r="B6" s="212">
        <v>43626</v>
      </c>
      <c r="C6" s="218" t="s">
        <v>448</v>
      </c>
      <c r="D6" s="213"/>
      <c r="E6" s="214">
        <v>500000</v>
      </c>
      <c r="F6" s="213"/>
      <c r="G6" s="215"/>
      <c r="H6" s="211"/>
    </row>
    <row r="7" spans="1:12" ht="15.75">
      <c r="A7" s="211">
        <v>3</v>
      </c>
      <c r="B7" s="212">
        <v>43626</v>
      </c>
      <c r="C7" s="218" t="s">
        <v>45</v>
      </c>
      <c r="D7" s="213" t="s">
        <v>450</v>
      </c>
      <c r="E7" s="214"/>
      <c r="F7" s="213"/>
      <c r="G7" s="215"/>
      <c r="H7" s="211"/>
    </row>
    <row r="8" spans="1:12" ht="15.75">
      <c r="A8" s="211">
        <v>4</v>
      </c>
      <c r="B8" s="212">
        <v>43626</v>
      </c>
      <c r="C8" s="216" t="s">
        <v>94</v>
      </c>
      <c r="D8" s="207"/>
      <c r="E8" s="208"/>
      <c r="F8" s="217">
        <v>164000</v>
      </c>
      <c r="G8" s="209"/>
      <c r="H8" s="210"/>
    </row>
    <row r="9" spans="1:12" ht="15.75">
      <c r="A9" s="211">
        <v>5</v>
      </c>
      <c r="B9" s="212">
        <v>43626</v>
      </c>
      <c r="C9" s="216" t="s">
        <v>447</v>
      </c>
      <c r="D9" s="207"/>
      <c r="E9" s="208"/>
      <c r="F9" s="217">
        <v>1000000</v>
      </c>
      <c r="G9" s="209"/>
      <c r="H9" s="210"/>
    </row>
    <row r="10" spans="1:12" ht="15.75">
      <c r="A10" s="211">
        <v>6</v>
      </c>
      <c r="B10" s="212">
        <v>43626</v>
      </c>
      <c r="C10" s="216" t="s">
        <v>428</v>
      </c>
      <c r="D10" s="207"/>
      <c r="E10" s="208"/>
      <c r="F10" s="217">
        <v>100000</v>
      </c>
      <c r="G10" s="209"/>
      <c r="H10" s="210"/>
    </row>
    <row r="11" spans="1:12" ht="15.75">
      <c r="A11" s="211">
        <v>7</v>
      </c>
      <c r="B11" s="212">
        <v>43626</v>
      </c>
      <c r="C11" s="216" t="s">
        <v>252</v>
      </c>
      <c r="D11" s="207"/>
      <c r="E11" s="208"/>
      <c r="F11" s="217">
        <v>120000</v>
      </c>
      <c r="G11" s="209"/>
      <c r="H11" s="210"/>
    </row>
    <row r="12" spans="1:12" ht="15.75">
      <c r="A12" s="211">
        <v>8</v>
      </c>
      <c r="B12" s="212">
        <v>43626</v>
      </c>
      <c r="C12" s="216" t="s">
        <v>25</v>
      </c>
      <c r="D12" s="213"/>
      <c r="E12" s="214"/>
      <c r="F12" s="214">
        <v>630000</v>
      </c>
      <c r="G12" s="215"/>
      <c r="H12" s="211"/>
    </row>
    <row r="13" spans="1:12" ht="15.75">
      <c r="A13" s="211">
        <v>9</v>
      </c>
      <c r="B13" s="212">
        <v>43626</v>
      </c>
      <c r="C13" s="41" t="s">
        <v>397</v>
      </c>
      <c r="D13" s="24"/>
      <c r="E13" s="26"/>
      <c r="F13" s="26">
        <v>120000</v>
      </c>
      <c r="G13" s="24"/>
      <c r="H13" s="32"/>
      <c r="K13" s="70"/>
    </row>
    <row r="14" spans="1:12" ht="15.75">
      <c r="A14" s="211">
        <v>10</v>
      </c>
      <c r="B14" s="212">
        <v>43626</v>
      </c>
      <c r="C14" s="41" t="s">
        <v>398</v>
      </c>
      <c r="D14" s="24"/>
      <c r="E14" s="26"/>
      <c r="F14" s="26">
        <v>290000</v>
      </c>
      <c r="G14" s="24"/>
      <c r="H14" s="32"/>
      <c r="K14" s="70"/>
    </row>
    <row r="15" spans="1:12" ht="15.75">
      <c r="A15" s="211">
        <v>11</v>
      </c>
      <c r="B15" s="22">
        <v>43626</v>
      </c>
      <c r="C15" s="41" t="s">
        <v>136</v>
      </c>
      <c r="D15" s="24"/>
      <c r="E15" s="26"/>
      <c r="F15" s="26">
        <v>1375000</v>
      </c>
      <c r="G15" s="24"/>
      <c r="H15" s="32"/>
      <c r="K15" s="70"/>
    </row>
    <row r="16" spans="1:12" ht="47.25">
      <c r="A16" s="211">
        <v>12</v>
      </c>
      <c r="B16" s="22" t="s">
        <v>424</v>
      </c>
      <c r="C16" s="41" t="s">
        <v>432</v>
      </c>
      <c r="D16" s="29" t="s">
        <v>431</v>
      </c>
      <c r="E16" s="26"/>
      <c r="F16" s="26"/>
      <c r="G16" s="24"/>
      <c r="H16" s="32"/>
      <c r="J16" s="69"/>
      <c r="K16" s="69"/>
      <c r="L16" s="147"/>
    </row>
    <row r="17" spans="1:13" ht="15.75">
      <c r="A17" s="211">
        <v>13</v>
      </c>
      <c r="B17" s="22" t="s">
        <v>424</v>
      </c>
      <c r="C17" s="43" t="s">
        <v>430</v>
      </c>
      <c r="D17" s="24"/>
      <c r="E17" s="26">
        <v>200000</v>
      </c>
      <c r="F17" s="26"/>
      <c r="G17" s="24"/>
      <c r="H17" s="32"/>
      <c r="J17" s="69"/>
      <c r="K17" s="69"/>
      <c r="L17" s="147"/>
    </row>
    <row r="18" spans="1:13" ht="31.5">
      <c r="A18" s="211">
        <v>14</v>
      </c>
      <c r="B18" s="22" t="s">
        <v>424</v>
      </c>
      <c r="C18" s="37" t="s">
        <v>429</v>
      </c>
      <c r="D18" s="24"/>
      <c r="E18" s="26">
        <v>200000</v>
      </c>
      <c r="F18" s="26"/>
      <c r="G18" s="24"/>
      <c r="H18" s="44"/>
      <c r="J18" s="69"/>
      <c r="K18" s="69"/>
      <c r="L18" s="147"/>
    </row>
    <row r="19" spans="1:13" ht="15.75">
      <c r="A19" s="211">
        <v>15</v>
      </c>
      <c r="B19" s="22" t="s">
        <v>424</v>
      </c>
      <c r="C19" s="44" t="s">
        <v>67</v>
      </c>
      <c r="D19" s="24"/>
      <c r="E19" s="26">
        <v>500000</v>
      </c>
      <c r="F19" s="26"/>
      <c r="G19" s="24"/>
      <c r="H19" s="32"/>
      <c r="J19" s="69"/>
      <c r="K19" s="70"/>
      <c r="L19" s="175"/>
    </row>
    <row r="20" spans="1:13" ht="15.75">
      <c r="A20" s="211">
        <v>16</v>
      </c>
      <c r="B20" s="22" t="s">
        <v>424</v>
      </c>
      <c r="C20" s="44" t="s">
        <v>428</v>
      </c>
      <c r="D20" s="24"/>
      <c r="E20" s="26"/>
      <c r="F20" s="26">
        <v>100000</v>
      </c>
      <c r="G20" s="24"/>
      <c r="H20" s="45"/>
      <c r="J20" s="69"/>
      <c r="K20" s="69"/>
      <c r="L20" s="175"/>
    </row>
    <row r="21" spans="1:13" ht="15.75">
      <c r="A21" s="211">
        <v>17</v>
      </c>
      <c r="B21" s="22" t="s">
        <v>424</v>
      </c>
      <c r="C21" s="44" t="s">
        <v>243</v>
      </c>
      <c r="D21" s="24"/>
      <c r="E21" s="26"/>
      <c r="F21" s="26">
        <v>190000</v>
      </c>
      <c r="G21" s="24"/>
      <c r="H21" s="45"/>
      <c r="J21" s="69"/>
      <c r="K21" s="69"/>
      <c r="L21" s="175"/>
    </row>
    <row r="22" spans="1:13" s="182" customFormat="1" ht="15.75">
      <c r="A22" s="211">
        <v>18</v>
      </c>
      <c r="B22" s="22" t="s">
        <v>424</v>
      </c>
      <c r="C22" s="178" t="s">
        <v>331</v>
      </c>
      <c r="D22" s="179"/>
      <c r="E22" s="180"/>
      <c r="F22" s="180">
        <v>560000</v>
      </c>
      <c r="G22" s="179"/>
      <c r="H22" s="181"/>
      <c r="J22" s="69"/>
      <c r="K22" s="184"/>
      <c r="L22" s="175"/>
    </row>
    <row r="23" spans="1:13" ht="15.75">
      <c r="A23" s="211">
        <v>19</v>
      </c>
      <c r="B23" s="22" t="s">
        <v>424</v>
      </c>
      <c r="C23" s="44" t="s">
        <v>25</v>
      </c>
      <c r="D23" s="24"/>
      <c r="E23" s="26"/>
      <c r="F23" s="26">
        <v>630000</v>
      </c>
      <c r="G23" s="24"/>
      <c r="H23" s="45"/>
      <c r="J23" s="69"/>
      <c r="K23" s="69"/>
      <c r="L23" s="175"/>
    </row>
    <row r="24" spans="1:13" ht="15.75">
      <c r="A24" s="211">
        <v>20</v>
      </c>
      <c r="B24" s="22" t="s">
        <v>424</v>
      </c>
      <c r="C24" s="44" t="s">
        <v>427</v>
      </c>
      <c r="D24" s="24"/>
      <c r="E24" s="26"/>
      <c r="F24" s="26">
        <v>325000</v>
      </c>
      <c r="G24" s="24"/>
      <c r="H24" s="45"/>
      <c r="J24" s="69"/>
      <c r="K24" s="147"/>
      <c r="L24" s="175"/>
    </row>
    <row r="25" spans="1:13" ht="15.75">
      <c r="A25" s="211">
        <v>21</v>
      </c>
      <c r="B25" s="22" t="s">
        <v>424</v>
      </c>
      <c r="C25" s="44" t="s">
        <v>426</v>
      </c>
      <c r="D25" s="24"/>
      <c r="E25" s="26"/>
      <c r="F25" s="26">
        <v>129000</v>
      </c>
      <c r="G25" s="24"/>
      <c r="H25" s="45"/>
      <c r="J25" s="69"/>
      <c r="K25" s="147"/>
      <c r="L25" s="175"/>
    </row>
    <row r="26" spans="1:13" ht="15.75">
      <c r="A26" s="211">
        <v>22</v>
      </c>
      <c r="B26" s="46" t="s">
        <v>424</v>
      </c>
      <c r="C26" s="44" t="s">
        <v>425</v>
      </c>
      <c r="D26" s="24"/>
      <c r="E26" s="26"/>
      <c r="F26" s="26">
        <v>1460000</v>
      </c>
      <c r="G26" s="24"/>
      <c r="H26" s="45"/>
      <c r="J26" s="69"/>
      <c r="K26" s="147"/>
      <c r="L26" s="175"/>
      <c r="M26" s="147"/>
    </row>
    <row r="27" spans="1:13" ht="15.75">
      <c r="A27" s="211">
        <v>23</v>
      </c>
      <c r="B27" s="46" t="s">
        <v>423</v>
      </c>
      <c r="C27" s="44" t="s">
        <v>467</v>
      </c>
      <c r="D27" s="24"/>
      <c r="E27" s="26">
        <v>1000000</v>
      </c>
      <c r="F27" s="26"/>
      <c r="G27" s="24"/>
      <c r="H27" s="45"/>
      <c r="J27" s="69"/>
      <c r="K27" s="147"/>
      <c r="L27" s="175"/>
      <c r="M27" s="147"/>
    </row>
    <row r="28" spans="1:13" ht="15.75">
      <c r="A28" s="211">
        <v>24</v>
      </c>
      <c r="B28" s="46" t="s">
        <v>423</v>
      </c>
      <c r="C28" s="44" t="s">
        <v>468</v>
      </c>
      <c r="D28" s="24"/>
      <c r="E28" s="26">
        <v>200000</v>
      </c>
      <c r="F28" s="26"/>
      <c r="G28" s="24"/>
      <c r="H28" s="45"/>
      <c r="J28" s="69"/>
      <c r="K28" s="147"/>
      <c r="L28" s="69"/>
      <c r="M28" s="147"/>
    </row>
    <row r="29" spans="1:13" ht="15.75">
      <c r="A29" s="211">
        <v>25</v>
      </c>
      <c r="B29" s="46" t="s">
        <v>423</v>
      </c>
      <c r="C29" s="44" t="s">
        <v>469</v>
      </c>
      <c r="D29" s="24"/>
      <c r="E29" s="26">
        <v>1000000</v>
      </c>
      <c r="F29" s="26"/>
      <c r="G29" s="24"/>
      <c r="H29" s="45"/>
      <c r="J29" s="69"/>
      <c r="K29" s="175"/>
      <c r="L29" s="69"/>
      <c r="M29" s="175"/>
    </row>
    <row r="30" spans="1:13" ht="31.5">
      <c r="A30" s="211">
        <v>26</v>
      </c>
      <c r="B30" s="46" t="s">
        <v>423</v>
      </c>
      <c r="C30" s="47" t="s">
        <v>470</v>
      </c>
      <c r="D30" s="24"/>
      <c r="E30" s="26"/>
      <c r="F30" s="26">
        <v>1435000</v>
      </c>
      <c r="G30" s="24"/>
      <c r="H30" s="45"/>
      <c r="J30" s="69"/>
      <c r="K30" s="175"/>
      <c r="L30" s="69"/>
      <c r="M30" s="175"/>
    </row>
    <row r="31" spans="1:13" s="182" customFormat="1" ht="15.75">
      <c r="A31" s="211">
        <v>27</v>
      </c>
      <c r="B31" s="46" t="s">
        <v>423</v>
      </c>
      <c r="C31" s="178" t="s">
        <v>24</v>
      </c>
      <c r="D31" s="179"/>
      <c r="E31" s="180"/>
      <c r="F31" s="180">
        <v>432000</v>
      </c>
      <c r="G31" s="179"/>
      <c r="H31" s="181"/>
      <c r="J31" s="69"/>
      <c r="K31" s="70"/>
      <c r="L31" s="69"/>
      <c r="M31" s="175"/>
    </row>
    <row r="32" spans="1:13" ht="15.75">
      <c r="A32" s="211">
        <v>28</v>
      </c>
      <c r="B32" s="46" t="s">
        <v>423</v>
      </c>
      <c r="C32" s="44" t="s">
        <v>25</v>
      </c>
      <c r="D32" s="24"/>
      <c r="E32" s="26"/>
      <c r="F32" s="26">
        <v>630000</v>
      </c>
      <c r="G32" s="24"/>
      <c r="H32" s="45"/>
      <c r="K32" s="176"/>
      <c r="L32" s="69"/>
      <c r="M32" s="70"/>
    </row>
    <row r="33" spans="1:13" ht="15.75">
      <c r="A33" s="211">
        <v>29</v>
      </c>
      <c r="B33" s="46" t="s">
        <v>423</v>
      </c>
      <c r="C33" s="44" t="s">
        <v>471</v>
      </c>
      <c r="D33" s="24"/>
      <c r="E33" s="26"/>
      <c r="F33" s="26">
        <v>850000</v>
      </c>
      <c r="G33" s="24"/>
      <c r="H33" s="45"/>
      <c r="K33" s="175"/>
      <c r="L33" s="69"/>
      <c r="M33" s="70"/>
    </row>
    <row r="34" spans="1:13" ht="15.75">
      <c r="A34" s="211">
        <v>30</v>
      </c>
      <c r="B34" s="46" t="s">
        <v>423</v>
      </c>
      <c r="C34" s="44" t="s">
        <v>220</v>
      </c>
      <c r="D34" s="24"/>
      <c r="E34" s="26"/>
      <c r="F34" s="26">
        <v>570000</v>
      </c>
      <c r="G34" s="24"/>
      <c r="H34" s="45"/>
      <c r="K34" s="175"/>
      <c r="M34" s="175"/>
    </row>
    <row r="35" spans="1:13" ht="15.75">
      <c r="A35" s="211">
        <v>31</v>
      </c>
      <c r="B35" s="46" t="s">
        <v>423</v>
      </c>
      <c r="C35" s="48" t="s">
        <v>106</v>
      </c>
      <c r="D35" s="24"/>
      <c r="E35" s="26"/>
      <c r="F35" s="26">
        <v>300000</v>
      </c>
      <c r="G35" s="49"/>
      <c r="H35" s="45"/>
      <c r="K35" s="175"/>
      <c r="M35" s="175"/>
    </row>
    <row r="36" spans="1:13" ht="15.75">
      <c r="A36" s="211">
        <v>32</v>
      </c>
      <c r="B36" s="46" t="s">
        <v>423</v>
      </c>
      <c r="C36" s="50" t="s">
        <v>82</v>
      </c>
      <c r="D36" s="24"/>
      <c r="E36" s="26"/>
      <c r="F36" s="26">
        <v>290000</v>
      </c>
      <c r="G36" s="49"/>
      <c r="H36" s="45"/>
      <c r="K36" s="175"/>
      <c r="M36" s="175"/>
    </row>
    <row r="37" spans="1:13" ht="15.75">
      <c r="A37" s="211">
        <v>33</v>
      </c>
      <c r="B37" s="46" t="s">
        <v>423</v>
      </c>
      <c r="C37" s="44" t="s">
        <v>472</v>
      </c>
      <c r="D37" s="24"/>
      <c r="E37" s="26"/>
      <c r="F37" s="26">
        <v>100000</v>
      </c>
      <c r="G37" s="24"/>
      <c r="H37" s="45"/>
      <c r="K37" s="175"/>
      <c r="M37" s="175"/>
    </row>
    <row r="38" spans="1:13" ht="31.5">
      <c r="A38" s="211">
        <v>34</v>
      </c>
      <c r="B38" s="46" t="s">
        <v>433</v>
      </c>
      <c r="C38" s="44" t="s">
        <v>434</v>
      </c>
      <c r="D38" s="36"/>
      <c r="E38" s="26">
        <v>500000</v>
      </c>
      <c r="F38" s="26"/>
      <c r="G38" s="24"/>
      <c r="H38" s="45"/>
      <c r="K38" s="175"/>
      <c r="M38" s="175"/>
    </row>
    <row r="39" spans="1:13" s="182" customFormat="1" ht="15.75">
      <c r="A39" s="211">
        <v>35</v>
      </c>
      <c r="B39" s="177" t="s">
        <v>423</v>
      </c>
      <c r="C39" s="190" t="s">
        <v>435</v>
      </c>
      <c r="D39" s="179"/>
      <c r="E39" s="180">
        <v>500000</v>
      </c>
      <c r="F39" s="180"/>
      <c r="G39" s="179"/>
      <c r="H39" s="181"/>
      <c r="K39" s="175"/>
      <c r="M39" s="175"/>
    </row>
    <row r="40" spans="1:13" ht="15.75">
      <c r="A40" s="211">
        <v>36</v>
      </c>
      <c r="B40" s="46" t="s">
        <v>423</v>
      </c>
      <c r="C40" s="53"/>
      <c r="D40" s="24"/>
      <c r="E40" s="26"/>
      <c r="F40" s="26"/>
      <c r="G40" s="24"/>
      <c r="H40" s="45"/>
      <c r="K40" s="175"/>
      <c r="M40" s="175"/>
    </row>
    <row r="41" spans="1:13" ht="31.5">
      <c r="A41" s="211">
        <v>37</v>
      </c>
      <c r="B41" s="46" t="s">
        <v>401</v>
      </c>
      <c r="C41" s="71" t="s">
        <v>416</v>
      </c>
      <c r="D41" s="24"/>
      <c r="E41" s="26">
        <v>500000</v>
      </c>
      <c r="F41" s="26"/>
      <c r="G41" s="24"/>
      <c r="H41" s="45"/>
      <c r="J41" s="139"/>
      <c r="K41" s="175"/>
      <c r="M41" s="175"/>
    </row>
    <row r="42" spans="1:13" ht="31.5">
      <c r="A42" s="211">
        <v>38</v>
      </c>
      <c r="B42" s="46" t="s">
        <v>401</v>
      </c>
      <c r="C42" s="71" t="s">
        <v>417</v>
      </c>
      <c r="D42" s="24"/>
      <c r="E42" s="26">
        <v>200000</v>
      </c>
      <c r="F42" s="26"/>
      <c r="G42" s="24"/>
      <c r="H42" s="45"/>
      <c r="K42" s="175"/>
    </row>
    <row r="43" spans="1:13" ht="15.75">
      <c r="A43" s="211">
        <v>39</v>
      </c>
      <c r="B43" s="46" t="s">
        <v>401</v>
      </c>
      <c r="C43" s="52" t="s">
        <v>418</v>
      </c>
      <c r="D43" s="24"/>
      <c r="E43" s="26">
        <v>300000</v>
      </c>
      <c r="F43" s="26"/>
      <c r="G43" s="24"/>
      <c r="H43" s="45"/>
      <c r="K43" s="70"/>
    </row>
    <row r="44" spans="1:13" ht="15.75">
      <c r="A44" s="211">
        <v>40</v>
      </c>
      <c r="B44" s="46" t="s">
        <v>401</v>
      </c>
      <c r="C44" s="52" t="s">
        <v>419</v>
      </c>
      <c r="D44" s="24"/>
      <c r="E44" s="26">
        <v>100000</v>
      </c>
      <c r="F44" s="26"/>
      <c r="G44" s="24"/>
      <c r="H44" s="45"/>
      <c r="K44" s="70"/>
    </row>
    <row r="45" spans="1:13" ht="15.75">
      <c r="A45" s="211">
        <v>41</v>
      </c>
      <c r="B45" s="46" t="s">
        <v>401</v>
      </c>
      <c r="C45" s="52" t="s">
        <v>420</v>
      </c>
      <c r="D45" s="29"/>
      <c r="E45" s="26">
        <v>100000</v>
      </c>
      <c r="F45" s="26"/>
      <c r="G45" s="24"/>
      <c r="H45" s="45"/>
      <c r="K45" s="175"/>
    </row>
    <row r="46" spans="1:13" ht="31.5">
      <c r="A46" s="211">
        <v>42</v>
      </c>
      <c r="B46" s="46" t="s">
        <v>401</v>
      </c>
      <c r="C46" s="71" t="s">
        <v>421</v>
      </c>
      <c r="D46" s="24"/>
      <c r="E46" s="26">
        <v>500000</v>
      </c>
      <c r="F46" s="26"/>
      <c r="G46" s="24"/>
      <c r="H46" s="45"/>
      <c r="K46" s="175"/>
    </row>
    <row r="47" spans="1:13" s="182" customFormat="1" ht="15.75">
      <c r="A47" s="211">
        <v>43</v>
      </c>
      <c r="B47" s="46" t="s">
        <v>401</v>
      </c>
      <c r="C47" s="190" t="s">
        <v>422</v>
      </c>
      <c r="D47" s="179"/>
      <c r="E47" s="180">
        <v>200000</v>
      </c>
      <c r="F47" s="180"/>
      <c r="G47" s="179"/>
      <c r="H47" s="181"/>
      <c r="K47" s="185"/>
    </row>
    <row r="48" spans="1:13" ht="31.5">
      <c r="A48" s="211">
        <v>44</v>
      </c>
      <c r="B48" s="46" t="s">
        <v>401</v>
      </c>
      <c r="C48" s="71" t="s">
        <v>415</v>
      </c>
      <c r="D48" s="24"/>
      <c r="E48" s="26">
        <v>100000</v>
      </c>
      <c r="F48" s="26"/>
      <c r="G48" s="24"/>
      <c r="H48" s="45"/>
      <c r="K48" s="175"/>
    </row>
    <row r="49" spans="1:11" ht="31.5">
      <c r="A49" s="211">
        <v>45</v>
      </c>
      <c r="B49" s="46" t="s">
        <v>401</v>
      </c>
      <c r="C49" s="71" t="s">
        <v>414</v>
      </c>
      <c r="D49" s="24"/>
      <c r="E49" s="26">
        <v>200000</v>
      </c>
      <c r="F49" s="26"/>
      <c r="G49" s="24"/>
      <c r="H49" s="45"/>
      <c r="K49" s="175"/>
    </row>
    <row r="50" spans="1:11" ht="15.75">
      <c r="A50" s="211">
        <v>46</v>
      </c>
      <c r="B50" s="46" t="s">
        <v>401</v>
      </c>
      <c r="C50" s="71" t="s">
        <v>411</v>
      </c>
      <c r="D50" s="24"/>
      <c r="E50" s="26">
        <v>100000</v>
      </c>
      <c r="F50" s="26"/>
      <c r="G50" s="24"/>
      <c r="H50" s="45"/>
      <c r="K50" s="175"/>
    </row>
    <row r="51" spans="1:11" s="182" customFormat="1" ht="15.75">
      <c r="A51" s="211">
        <v>47</v>
      </c>
      <c r="B51" s="46" t="s">
        <v>401</v>
      </c>
      <c r="C51" s="183" t="s">
        <v>410</v>
      </c>
      <c r="D51" s="179"/>
      <c r="E51" s="180">
        <v>700000</v>
      </c>
      <c r="F51" s="180"/>
      <c r="G51" s="179"/>
      <c r="H51" s="181"/>
      <c r="K51" s="185"/>
    </row>
    <row r="52" spans="1:11" ht="15.75">
      <c r="A52" s="211">
        <v>48</v>
      </c>
      <c r="B52" s="46" t="s">
        <v>401</v>
      </c>
      <c r="C52" s="71" t="s">
        <v>409</v>
      </c>
      <c r="D52" s="29"/>
      <c r="E52" s="26">
        <v>700000</v>
      </c>
      <c r="F52" s="26"/>
      <c r="G52" s="24"/>
      <c r="H52" s="45"/>
      <c r="K52" s="175"/>
    </row>
    <row r="53" spans="1:11" ht="15.75">
      <c r="A53" s="211">
        <v>49</v>
      </c>
      <c r="B53" s="46" t="s">
        <v>401</v>
      </c>
      <c r="C53" s="71" t="s">
        <v>408</v>
      </c>
      <c r="D53" s="24"/>
      <c r="E53" s="26">
        <v>500000</v>
      </c>
      <c r="F53" s="26"/>
      <c r="G53" s="24"/>
      <c r="H53" s="45"/>
      <c r="K53" s="175"/>
    </row>
    <row r="54" spans="1:11" ht="15.75">
      <c r="A54" s="211">
        <v>50</v>
      </c>
      <c r="B54" s="46" t="s">
        <v>401</v>
      </c>
      <c r="C54" s="52" t="s">
        <v>36</v>
      </c>
      <c r="D54" s="24"/>
      <c r="E54" s="26">
        <v>200000</v>
      </c>
      <c r="F54" s="26"/>
      <c r="G54" s="24"/>
      <c r="H54" s="45"/>
    </row>
    <row r="55" spans="1:11" ht="15.75">
      <c r="A55" s="211">
        <v>51</v>
      </c>
      <c r="B55" s="46" t="s">
        <v>401</v>
      </c>
      <c r="C55" s="52" t="s">
        <v>407</v>
      </c>
      <c r="D55" s="24"/>
      <c r="E55" s="26">
        <v>200000</v>
      </c>
      <c r="F55" s="26"/>
      <c r="G55" s="24"/>
      <c r="H55" s="45"/>
    </row>
    <row r="56" spans="1:11" ht="15.75">
      <c r="A56" s="211">
        <v>52</v>
      </c>
      <c r="B56" s="46" t="s">
        <v>401</v>
      </c>
      <c r="C56" s="52" t="s">
        <v>99</v>
      </c>
      <c r="D56" s="29"/>
      <c r="E56" s="26">
        <v>200000</v>
      </c>
      <c r="F56" s="26"/>
      <c r="G56" s="24"/>
      <c r="H56" s="45"/>
    </row>
    <row r="57" spans="1:11" s="182" customFormat="1" ht="15.75">
      <c r="A57" s="211">
        <v>53</v>
      </c>
      <c r="B57" s="46" t="s">
        <v>401</v>
      </c>
      <c r="C57" s="186" t="s">
        <v>406</v>
      </c>
      <c r="D57" s="187"/>
      <c r="E57" s="188">
        <v>200000</v>
      </c>
      <c r="F57" s="188"/>
      <c r="G57" s="187"/>
      <c r="H57" s="189"/>
    </row>
    <row r="58" spans="1:11" s="182" customFormat="1" ht="31.5">
      <c r="A58" s="211">
        <v>54</v>
      </c>
      <c r="B58" s="46" t="s">
        <v>401</v>
      </c>
      <c r="C58" s="205" t="s">
        <v>412</v>
      </c>
      <c r="D58" s="202"/>
      <c r="E58" s="203"/>
      <c r="F58" s="203">
        <v>300000</v>
      </c>
      <c r="G58" s="202"/>
      <c r="H58" s="204"/>
    </row>
    <row r="59" spans="1:11" ht="31.5">
      <c r="A59" s="211">
        <v>55</v>
      </c>
      <c r="B59" s="46" t="s">
        <v>401</v>
      </c>
      <c r="C59" s="172" t="s">
        <v>413</v>
      </c>
      <c r="D59" s="95"/>
      <c r="E59" s="56"/>
      <c r="F59" s="56">
        <v>1864000</v>
      </c>
      <c r="G59" s="55"/>
      <c r="H59" s="57"/>
    </row>
    <row r="60" spans="1:11" ht="15.75">
      <c r="A60" s="211">
        <v>56</v>
      </c>
      <c r="B60" s="46" t="s">
        <v>401</v>
      </c>
      <c r="C60" s="54" t="s">
        <v>405</v>
      </c>
      <c r="D60" s="55"/>
      <c r="E60" s="56"/>
      <c r="F60" s="56">
        <v>90000</v>
      </c>
      <c r="G60" s="55"/>
      <c r="H60" s="57"/>
    </row>
    <row r="61" spans="1:11" ht="15.75">
      <c r="A61" s="211">
        <v>57</v>
      </c>
      <c r="B61" s="46" t="s">
        <v>401</v>
      </c>
      <c r="C61" s="54" t="s">
        <v>404</v>
      </c>
      <c r="D61" s="55"/>
      <c r="E61" s="56"/>
      <c r="F61" s="56">
        <v>30000</v>
      </c>
      <c r="G61" s="55"/>
      <c r="H61" s="57"/>
    </row>
    <row r="62" spans="1:11" ht="15.75">
      <c r="A62" s="211">
        <v>58</v>
      </c>
      <c r="B62" s="46" t="s">
        <v>401</v>
      </c>
      <c r="C62" s="54" t="s">
        <v>25</v>
      </c>
      <c r="D62" s="55"/>
      <c r="E62" s="56"/>
      <c r="F62" s="56">
        <v>720000</v>
      </c>
      <c r="G62" s="55"/>
      <c r="H62" s="57"/>
    </row>
    <row r="63" spans="1:11" ht="15.75">
      <c r="A63" s="211">
        <v>59</v>
      </c>
      <c r="B63" s="46" t="s">
        <v>401</v>
      </c>
      <c r="C63" s="54" t="s">
        <v>402</v>
      </c>
      <c r="D63" s="55"/>
      <c r="E63" s="56"/>
      <c r="F63" s="56">
        <v>110000</v>
      </c>
      <c r="G63" s="55"/>
      <c r="H63" s="57"/>
    </row>
    <row r="64" spans="1:11" ht="31.5">
      <c r="A64" s="211">
        <v>60</v>
      </c>
      <c r="B64" s="46" t="s">
        <v>401</v>
      </c>
      <c r="C64" s="71" t="s">
        <v>403</v>
      </c>
      <c r="D64" s="24"/>
      <c r="E64" s="26"/>
      <c r="F64" s="26">
        <v>1350000</v>
      </c>
      <c r="G64" s="24"/>
      <c r="H64" s="45"/>
    </row>
    <row r="65" spans="1:9" ht="15.75">
      <c r="A65" s="211">
        <v>61</v>
      </c>
      <c r="B65" s="46"/>
      <c r="C65" s="71"/>
      <c r="D65" s="24"/>
      <c r="E65" s="26"/>
      <c r="F65" s="26"/>
      <c r="G65" s="24"/>
      <c r="H65" s="45"/>
      <c r="I65" s="96"/>
    </row>
    <row r="66" spans="1:9" ht="15.75">
      <c r="A66" s="226">
        <v>62</v>
      </c>
      <c r="B66" s="58"/>
      <c r="C66" s="59"/>
      <c r="D66" s="60"/>
      <c r="E66" s="61"/>
      <c r="F66" s="61"/>
      <c r="G66" s="60"/>
      <c r="H66" s="62"/>
    </row>
    <row r="67" spans="1:9" ht="15.75">
      <c r="A67" s="63"/>
      <c r="B67" s="64"/>
      <c r="C67" s="65" t="s">
        <v>8</v>
      </c>
      <c r="D67" s="64"/>
      <c r="E67" s="66">
        <f>SUM(E5:E66)</f>
        <v>10100000</v>
      </c>
      <c r="F67" s="67">
        <f>SUM(F5:F66)</f>
        <v>16264000</v>
      </c>
      <c r="G67" s="68">
        <f>G4+E67-F67</f>
        <v>215039618</v>
      </c>
      <c r="H67" s="64"/>
    </row>
    <row r="71" spans="1:9">
      <c r="C71" s="147"/>
    </row>
    <row r="72" spans="1:9">
      <c r="C72" s="69"/>
      <c r="D72" s="175"/>
    </row>
    <row r="73" spans="1:9">
      <c r="C73" s="69"/>
      <c r="D73" s="175"/>
    </row>
    <row r="74" spans="1:9">
      <c r="C74" s="69"/>
      <c r="D74" s="175"/>
    </row>
    <row r="75" spans="1:9">
      <c r="C75" s="69"/>
      <c r="D75" s="175"/>
    </row>
    <row r="76" spans="1:9">
      <c r="C76" s="69"/>
      <c r="D76" s="175"/>
    </row>
    <row r="77" spans="1:9">
      <c r="C77" s="69"/>
      <c r="D77" s="175"/>
    </row>
    <row r="78" spans="1:9">
      <c r="D78" s="175"/>
    </row>
    <row r="79" spans="1:9">
      <c r="D79" s="175"/>
    </row>
    <row r="80" spans="1:9">
      <c r="D80" s="175"/>
    </row>
    <row r="81" spans="4:4">
      <c r="D81" s="175"/>
    </row>
    <row r="82" spans="4:4">
      <c r="D82" s="175"/>
    </row>
    <row r="83" spans="4:4">
      <c r="D83" s="175"/>
    </row>
    <row r="84" spans="4:4">
      <c r="D84" s="175"/>
    </row>
    <row r="85" spans="4:4">
      <c r="D85" s="175"/>
    </row>
    <row r="86" spans="4:4">
      <c r="D86" s="175"/>
    </row>
    <row r="87" spans="4:4">
      <c r="D87" s="175"/>
    </row>
    <row r="88" spans="4:4">
      <c r="D88" s="175"/>
    </row>
    <row r="89" spans="4:4">
      <c r="D89" s="175"/>
    </row>
    <row r="90" spans="4:4">
      <c r="D90" s="175"/>
    </row>
  </sheetData>
  <pageMargins left="0.7" right="0.7" top="0.75" bottom="0.75" header="0.3" footer="0.3"/>
  <pageSetup paperSize="0" orientation="portrait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selection activeCell="G5" sqref="G5"/>
    </sheetView>
  </sheetViews>
  <sheetFormatPr defaultRowHeight="15"/>
  <cols>
    <col min="1" max="1" width="5.7109375" style="7" customWidth="1"/>
    <col min="2" max="2" width="10.85546875" style="7" customWidth="1"/>
    <col min="3" max="3" width="22" style="7" customWidth="1"/>
    <col min="4" max="4" width="15.7109375" style="7" customWidth="1"/>
    <col min="5" max="5" width="12.5703125" style="7" customWidth="1"/>
    <col min="6" max="6" width="12.85546875" style="7" customWidth="1"/>
    <col min="7" max="7" width="12.42578125" style="7" bestFit="1" customWidth="1"/>
    <col min="8" max="8" width="11.5703125" style="7" customWidth="1"/>
    <col min="9" max="255" width="9.140625" style="7"/>
    <col min="256" max="256" width="5.7109375" style="7" customWidth="1"/>
    <col min="257" max="257" width="10.85546875" style="7" customWidth="1"/>
    <col min="258" max="258" width="22" style="7" customWidth="1"/>
    <col min="259" max="259" width="15.7109375" style="7" customWidth="1"/>
    <col min="260" max="260" width="12.5703125" style="7" customWidth="1"/>
    <col min="261" max="261" width="12.85546875" style="7" customWidth="1"/>
    <col min="262" max="262" width="12.42578125" style="7" bestFit="1" customWidth="1"/>
    <col min="263" max="263" width="11.5703125" style="7" customWidth="1"/>
    <col min="264" max="511" width="9.140625" style="7"/>
    <col min="512" max="512" width="5.7109375" style="7" customWidth="1"/>
    <col min="513" max="513" width="10.85546875" style="7" customWidth="1"/>
    <col min="514" max="514" width="22" style="7" customWidth="1"/>
    <col min="515" max="515" width="15.7109375" style="7" customWidth="1"/>
    <col min="516" max="516" width="12.5703125" style="7" customWidth="1"/>
    <col min="517" max="517" width="12.85546875" style="7" customWidth="1"/>
    <col min="518" max="518" width="12.42578125" style="7" bestFit="1" customWidth="1"/>
    <col min="519" max="519" width="11.5703125" style="7" customWidth="1"/>
    <col min="520" max="767" width="9.140625" style="7"/>
    <col min="768" max="768" width="5.7109375" style="7" customWidth="1"/>
    <col min="769" max="769" width="10.85546875" style="7" customWidth="1"/>
    <col min="770" max="770" width="22" style="7" customWidth="1"/>
    <col min="771" max="771" width="15.7109375" style="7" customWidth="1"/>
    <col min="772" max="772" width="12.5703125" style="7" customWidth="1"/>
    <col min="773" max="773" width="12.85546875" style="7" customWidth="1"/>
    <col min="774" max="774" width="12.42578125" style="7" bestFit="1" customWidth="1"/>
    <col min="775" max="775" width="11.5703125" style="7" customWidth="1"/>
    <col min="776" max="1023" width="9.140625" style="7"/>
    <col min="1024" max="1024" width="5.7109375" style="7" customWidth="1"/>
    <col min="1025" max="1025" width="10.85546875" style="7" customWidth="1"/>
    <col min="1026" max="1026" width="22" style="7" customWidth="1"/>
    <col min="1027" max="1027" width="15.7109375" style="7" customWidth="1"/>
    <col min="1028" max="1028" width="12.5703125" style="7" customWidth="1"/>
    <col min="1029" max="1029" width="12.85546875" style="7" customWidth="1"/>
    <col min="1030" max="1030" width="12.42578125" style="7" bestFit="1" customWidth="1"/>
    <col min="1031" max="1031" width="11.5703125" style="7" customWidth="1"/>
    <col min="1032" max="1279" width="9.140625" style="7"/>
    <col min="1280" max="1280" width="5.7109375" style="7" customWidth="1"/>
    <col min="1281" max="1281" width="10.85546875" style="7" customWidth="1"/>
    <col min="1282" max="1282" width="22" style="7" customWidth="1"/>
    <col min="1283" max="1283" width="15.7109375" style="7" customWidth="1"/>
    <col min="1284" max="1284" width="12.5703125" style="7" customWidth="1"/>
    <col min="1285" max="1285" width="12.85546875" style="7" customWidth="1"/>
    <col min="1286" max="1286" width="12.42578125" style="7" bestFit="1" customWidth="1"/>
    <col min="1287" max="1287" width="11.5703125" style="7" customWidth="1"/>
    <col min="1288" max="1535" width="9.140625" style="7"/>
    <col min="1536" max="1536" width="5.7109375" style="7" customWidth="1"/>
    <col min="1537" max="1537" width="10.85546875" style="7" customWidth="1"/>
    <col min="1538" max="1538" width="22" style="7" customWidth="1"/>
    <col min="1539" max="1539" width="15.7109375" style="7" customWidth="1"/>
    <col min="1540" max="1540" width="12.5703125" style="7" customWidth="1"/>
    <col min="1541" max="1541" width="12.85546875" style="7" customWidth="1"/>
    <col min="1542" max="1542" width="12.42578125" style="7" bestFit="1" customWidth="1"/>
    <col min="1543" max="1543" width="11.5703125" style="7" customWidth="1"/>
    <col min="1544" max="1791" width="9.140625" style="7"/>
    <col min="1792" max="1792" width="5.7109375" style="7" customWidth="1"/>
    <col min="1793" max="1793" width="10.85546875" style="7" customWidth="1"/>
    <col min="1794" max="1794" width="22" style="7" customWidth="1"/>
    <col min="1795" max="1795" width="15.7109375" style="7" customWidth="1"/>
    <col min="1796" max="1796" width="12.5703125" style="7" customWidth="1"/>
    <col min="1797" max="1797" width="12.85546875" style="7" customWidth="1"/>
    <col min="1798" max="1798" width="12.42578125" style="7" bestFit="1" customWidth="1"/>
    <col min="1799" max="1799" width="11.5703125" style="7" customWidth="1"/>
    <col min="1800" max="2047" width="9.140625" style="7"/>
    <col min="2048" max="2048" width="5.7109375" style="7" customWidth="1"/>
    <col min="2049" max="2049" width="10.85546875" style="7" customWidth="1"/>
    <col min="2050" max="2050" width="22" style="7" customWidth="1"/>
    <col min="2051" max="2051" width="15.7109375" style="7" customWidth="1"/>
    <col min="2052" max="2052" width="12.5703125" style="7" customWidth="1"/>
    <col min="2053" max="2053" width="12.85546875" style="7" customWidth="1"/>
    <col min="2054" max="2054" width="12.42578125" style="7" bestFit="1" customWidth="1"/>
    <col min="2055" max="2055" width="11.5703125" style="7" customWidth="1"/>
    <col min="2056" max="2303" width="9.140625" style="7"/>
    <col min="2304" max="2304" width="5.7109375" style="7" customWidth="1"/>
    <col min="2305" max="2305" width="10.85546875" style="7" customWidth="1"/>
    <col min="2306" max="2306" width="22" style="7" customWidth="1"/>
    <col min="2307" max="2307" width="15.7109375" style="7" customWidth="1"/>
    <col min="2308" max="2308" width="12.5703125" style="7" customWidth="1"/>
    <col min="2309" max="2309" width="12.85546875" style="7" customWidth="1"/>
    <col min="2310" max="2310" width="12.42578125" style="7" bestFit="1" customWidth="1"/>
    <col min="2311" max="2311" width="11.5703125" style="7" customWidth="1"/>
    <col min="2312" max="2559" width="9.140625" style="7"/>
    <col min="2560" max="2560" width="5.7109375" style="7" customWidth="1"/>
    <col min="2561" max="2561" width="10.85546875" style="7" customWidth="1"/>
    <col min="2562" max="2562" width="22" style="7" customWidth="1"/>
    <col min="2563" max="2563" width="15.7109375" style="7" customWidth="1"/>
    <col min="2564" max="2564" width="12.5703125" style="7" customWidth="1"/>
    <col min="2565" max="2565" width="12.85546875" style="7" customWidth="1"/>
    <col min="2566" max="2566" width="12.42578125" style="7" bestFit="1" customWidth="1"/>
    <col min="2567" max="2567" width="11.5703125" style="7" customWidth="1"/>
    <col min="2568" max="2815" width="9.140625" style="7"/>
    <col min="2816" max="2816" width="5.7109375" style="7" customWidth="1"/>
    <col min="2817" max="2817" width="10.85546875" style="7" customWidth="1"/>
    <col min="2818" max="2818" width="22" style="7" customWidth="1"/>
    <col min="2819" max="2819" width="15.7109375" style="7" customWidth="1"/>
    <col min="2820" max="2820" width="12.5703125" style="7" customWidth="1"/>
    <col min="2821" max="2821" width="12.85546875" style="7" customWidth="1"/>
    <col min="2822" max="2822" width="12.42578125" style="7" bestFit="1" customWidth="1"/>
    <col min="2823" max="2823" width="11.5703125" style="7" customWidth="1"/>
    <col min="2824" max="3071" width="9.140625" style="7"/>
    <col min="3072" max="3072" width="5.7109375" style="7" customWidth="1"/>
    <col min="3073" max="3073" width="10.85546875" style="7" customWidth="1"/>
    <col min="3074" max="3074" width="22" style="7" customWidth="1"/>
    <col min="3075" max="3075" width="15.7109375" style="7" customWidth="1"/>
    <col min="3076" max="3076" width="12.5703125" style="7" customWidth="1"/>
    <col min="3077" max="3077" width="12.85546875" style="7" customWidth="1"/>
    <col min="3078" max="3078" width="12.42578125" style="7" bestFit="1" customWidth="1"/>
    <col min="3079" max="3079" width="11.5703125" style="7" customWidth="1"/>
    <col min="3080" max="3327" width="9.140625" style="7"/>
    <col min="3328" max="3328" width="5.7109375" style="7" customWidth="1"/>
    <col min="3329" max="3329" width="10.85546875" style="7" customWidth="1"/>
    <col min="3330" max="3330" width="22" style="7" customWidth="1"/>
    <col min="3331" max="3331" width="15.7109375" style="7" customWidth="1"/>
    <col min="3332" max="3332" width="12.5703125" style="7" customWidth="1"/>
    <col min="3333" max="3333" width="12.85546875" style="7" customWidth="1"/>
    <col min="3334" max="3334" width="12.42578125" style="7" bestFit="1" customWidth="1"/>
    <col min="3335" max="3335" width="11.5703125" style="7" customWidth="1"/>
    <col min="3336" max="3583" width="9.140625" style="7"/>
    <col min="3584" max="3584" width="5.7109375" style="7" customWidth="1"/>
    <col min="3585" max="3585" width="10.85546875" style="7" customWidth="1"/>
    <col min="3586" max="3586" width="22" style="7" customWidth="1"/>
    <col min="3587" max="3587" width="15.7109375" style="7" customWidth="1"/>
    <col min="3588" max="3588" width="12.5703125" style="7" customWidth="1"/>
    <col min="3589" max="3589" width="12.85546875" style="7" customWidth="1"/>
    <col min="3590" max="3590" width="12.42578125" style="7" bestFit="1" customWidth="1"/>
    <col min="3591" max="3591" width="11.5703125" style="7" customWidth="1"/>
    <col min="3592" max="3839" width="9.140625" style="7"/>
    <col min="3840" max="3840" width="5.7109375" style="7" customWidth="1"/>
    <col min="3841" max="3841" width="10.85546875" style="7" customWidth="1"/>
    <col min="3842" max="3842" width="22" style="7" customWidth="1"/>
    <col min="3843" max="3843" width="15.7109375" style="7" customWidth="1"/>
    <col min="3844" max="3844" width="12.5703125" style="7" customWidth="1"/>
    <col min="3845" max="3845" width="12.85546875" style="7" customWidth="1"/>
    <col min="3846" max="3846" width="12.42578125" style="7" bestFit="1" customWidth="1"/>
    <col min="3847" max="3847" width="11.5703125" style="7" customWidth="1"/>
    <col min="3848" max="4095" width="9.140625" style="7"/>
    <col min="4096" max="4096" width="5.7109375" style="7" customWidth="1"/>
    <col min="4097" max="4097" width="10.85546875" style="7" customWidth="1"/>
    <col min="4098" max="4098" width="22" style="7" customWidth="1"/>
    <col min="4099" max="4099" width="15.7109375" style="7" customWidth="1"/>
    <col min="4100" max="4100" width="12.5703125" style="7" customWidth="1"/>
    <col min="4101" max="4101" width="12.85546875" style="7" customWidth="1"/>
    <col min="4102" max="4102" width="12.42578125" style="7" bestFit="1" customWidth="1"/>
    <col min="4103" max="4103" width="11.5703125" style="7" customWidth="1"/>
    <col min="4104" max="4351" width="9.140625" style="7"/>
    <col min="4352" max="4352" width="5.7109375" style="7" customWidth="1"/>
    <col min="4353" max="4353" width="10.85546875" style="7" customWidth="1"/>
    <col min="4354" max="4354" width="22" style="7" customWidth="1"/>
    <col min="4355" max="4355" width="15.7109375" style="7" customWidth="1"/>
    <col min="4356" max="4356" width="12.5703125" style="7" customWidth="1"/>
    <col min="4357" max="4357" width="12.85546875" style="7" customWidth="1"/>
    <col min="4358" max="4358" width="12.42578125" style="7" bestFit="1" customWidth="1"/>
    <col min="4359" max="4359" width="11.5703125" style="7" customWidth="1"/>
    <col min="4360" max="4607" width="9.140625" style="7"/>
    <col min="4608" max="4608" width="5.7109375" style="7" customWidth="1"/>
    <col min="4609" max="4609" width="10.85546875" style="7" customWidth="1"/>
    <col min="4610" max="4610" width="22" style="7" customWidth="1"/>
    <col min="4611" max="4611" width="15.7109375" style="7" customWidth="1"/>
    <col min="4612" max="4612" width="12.5703125" style="7" customWidth="1"/>
    <col min="4613" max="4613" width="12.85546875" style="7" customWidth="1"/>
    <col min="4614" max="4614" width="12.42578125" style="7" bestFit="1" customWidth="1"/>
    <col min="4615" max="4615" width="11.5703125" style="7" customWidth="1"/>
    <col min="4616" max="4863" width="9.140625" style="7"/>
    <col min="4864" max="4864" width="5.7109375" style="7" customWidth="1"/>
    <col min="4865" max="4865" width="10.85546875" style="7" customWidth="1"/>
    <col min="4866" max="4866" width="22" style="7" customWidth="1"/>
    <col min="4867" max="4867" width="15.7109375" style="7" customWidth="1"/>
    <col min="4868" max="4868" width="12.5703125" style="7" customWidth="1"/>
    <col min="4869" max="4869" width="12.85546875" style="7" customWidth="1"/>
    <col min="4870" max="4870" width="12.42578125" style="7" bestFit="1" customWidth="1"/>
    <col min="4871" max="4871" width="11.5703125" style="7" customWidth="1"/>
    <col min="4872" max="5119" width="9.140625" style="7"/>
    <col min="5120" max="5120" width="5.7109375" style="7" customWidth="1"/>
    <col min="5121" max="5121" width="10.85546875" style="7" customWidth="1"/>
    <col min="5122" max="5122" width="22" style="7" customWidth="1"/>
    <col min="5123" max="5123" width="15.7109375" style="7" customWidth="1"/>
    <col min="5124" max="5124" width="12.5703125" style="7" customWidth="1"/>
    <col min="5125" max="5125" width="12.85546875" style="7" customWidth="1"/>
    <col min="5126" max="5126" width="12.42578125" style="7" bestFit="1" customWidth="1"/>
    <col min="5127" max="5127" width="11.5703125" style="7" customWidth="1"/>
    <col min="5128" max="5375" width="9.140625" style="7"/>
    <col min="5376" max="5376" width="5.7109375" style="7" customWidth="1"/>
    <col min="5377" max="5377" width="10.85546875" style="7" customWidth="1"/>
    <col min="5378" max="5378" width="22" style="7" customWidth="1"/>
    <col min="5379" max="5379" width="15.7109375" style="7" customWidth="1"/>
    <col min="5380" max="5380" width="12.5703125" style="7" customWidth="1"/>
    <col min="5381" max="5381" width="12.85546875" style="7" customWidth="1"/>
    <col min="5382" max="5382" width="12.42578125" style="7" bestFit="1" customWidth="1"/>
    <col min="5383" max="5383" width="11.5703125" style="7" customWidth="1"/>
    <col min="5384" max="5631" width="9.140625" style="7"/>
    <col min="5632" max="5632" width="5.7109375" style="7" customWidth="1"/>
    <col min="5633" max="5633" width="10.85546875" style="7" customWidth="1"/>
    <col min="5634" max="5634" width="22" style="7" customWidth="1"/>
    <col min="5635" max="5635" width="15.7109375" style="7" customWidth="1"/>
    <col min="5636" max="5636" width="12.5703125" style="7" customWidth="1"/>
    <col min="5637" max="5637" width="12.85546875" style="7" customWidth="1"/>
    <col min="5638" max="5638" width="12.42578125" style="7" bestFit="1" customWidth="1"/>
    <col min="5639" max="5639" width="11.5703125" style="7" customWidth="1"/>
    <col min="5640" max="5887" width="9.140625" style="7"/>
    <col min="5888" max="5888" width="5.7109375" style="7" customWidth="1"/>
    <col min="5889" max="5889" width="10.85546875" style="7" customWidth="1"/>
    <col min="5890" max="5890" width="22" style="7" customWidth="1"/>
    <col min="5891" max="5891" width="15.7109375" style="7" customWidth="1"/>
    <col min="5892" max="5892" width="12.5703125" style="7" customWidth="1"/>
    <col min="5893" max="5893" width="12.85546875" style="7" customWidth="1"/>
    <col min="5894" max="5894" width="12.42578125" style="7" bestFit="1" customWidth="1"/>
    <col min="5895" max="5895" width="11.5703125" style="7" customWidth="1"/>
    <col min="5896" max="6143" width="9.140625" style="7"/>
    <col min="6144" max="6144" width="5.7109375" style="7" customWidth="1"/>
    <col min="6145" max="6145" width="10.85546875" style="7" customWidth="1"/>
    <col min="6146" max="6146" width="22" style="7" customWidth="1"/>
    <col min="6147" max="6147" width="15.7109375" style="7" customWidth="1"/>
    <col min="6148" max="6148" width="12.5703125" style="7" customWidth="1"/>
    <col min="6149" max="6149" width="12.85546875" style="7" customWidth="1"/>
    <col min="6150" max="6150" width="12.42578125" style="7" bestFit="1" customWidth="1"/>
    <col min="6151" max="6151" width="11.5703125" style="7" customWidth="1"/>
    <col min="6152" max="6399" width="9.140625" style="7"/>
    <col min="6400" max="6400" width="5.7109375" style="7" customWidth="1"/>
    <col min="6401" max="6401" width="10.85546875" style="7" customWidth="1"/>
    <col min="6402" max="6402" width="22" style="7" customWidth="1"/>
    <col min="6403" max="6403" width="15.7109375" style="7" customWidth="1"/>
    <col min="6404" max="6404" width="12.5703125" style="7" customWidth="1"/>
    <col min="6405" max="6405" width="12.85546875" style="7" customWidth="1"/>
    <col min="6406" max="6406" width="12.42578125" style="7" bestFit="1" customWidth="1"/>
    <col min="6407" max="6407" width="11.5703125" style="7" customWidth="1"/>
    <col min="6408" max="6655" width="9.140625" style="7"/>
    <col min="6656" max="6656" width="5.7109375" style="7" customWidth="1"/>
    <col min="6657" max="6657" width="10.85546875" style="7" customWidth="1"/>
    <col min="6658" max="6658" width="22" style="7" customWidth="1"/>
    <col min="6659" max="6659" width="15.7109375" style="7" customWidth="1"/>
    <col min="6660" max="6660" width="12.5703125" style="7" customWidth="1"/>
    <col min="6661" max="6661" width="12.85546875" style="7" customWidth="1"/>
    <col min="6662" max="6662" width="12.42578125" style="7" bestFit="1" customWidth="1"/>
    <col min="6663" max="6663" width="11.5703125" style="7" customWidth="1"/>
    <col min="6664" max="6911" width="9.140625" style="7"/>
    <col min="6912" max="6912" width="5.7109375" style="7" customWidth="1"/>
    <col min="6913" max="6913" width="10.85546875" style="7" customWidth="1"/>
    <col min="6914" max="6914" width="22" style="7" customWidth="1"/>
    <col min="6915" max="6915" width="15.7109375" style="7" customWidth="1"/>
    <col min="6916" max="6916" width="12.5703125" style="7" customWidth="1"/>
    <col min="6917" max="6917" width="12.85546875" style="7" customWidth="1"/>
    <col min="6918" max="6918" width="12.42578125" style="7" bestFit="1" customWidth="1"/>
    <col min="6919" max="6919" width="11.5703125" style="7" customWidth="1"/>
    <col min="6920" max="7167" width="9.140625" style="7"/>
    <col min="7168" max="7168" width="5.7109375" style="7" customWidth="1"/>
    <col min="7169" max="7169" width="10.85546875" style="7" customWidth="1"/>
    <col min="7170" max="7170" width="22" style="7" customWidth="1"/>
    <col min="7171" max="7171" width="15.7109375" style="7" customWidth="1"/>
    <col min="7172" max="7172" width="12.5703125" style="7" customWidth="1"/>
    <col min="7173" max="7173" width="12.85546875" style="7" customWidth="1"/>
    <col min="7174" max="7174" width="12.42578125" style="7" bestFit="1" customWidth="1"/>
    <col min="7175" max="7175" width="11.5703125" style="7" customWidth="1"/>
    <col min="7176" max="7423" width="9.140625" style="7"/>
    <col min="7424" max="7424" width="5.7109375" style="7" customWidth="1"/>
    <col min="7425" max="7425" width="10.85546875" style="7" customWidth="1"/>
    <col min="7426" max="7426" width="22" style="7" customWidth="1"/>
    <col min="7427" max="7427" width="15.7109375" style="7" customWidth="1"/>
    <col min="7428" max="7428" width="12.5703125" style="7" customWidth="1"/>
    <col min="7429" max="7429" width="12.85546875" style="7" customWidth="1"/>
    <col min="7430" max="7430" width="12.42578125" style="7" bestFit="1" customWidth="1"/>
    <col min="7431" max="7431" width="11.5703125" style="7" customWidth="1"/>
    <col min="7432" max="7679" width="9.140625" style="7"/>
    <col min="7680" max="7680" width="5.7109375" style="7" customWidth="1"/>
    <col min="7681" max="7681" width="10.85546875" style="7" customWidth="1"/>
    <col min="7682" max="7682" width="22" style="7" customWidth="1"/>
    <col min="7683" max="7683" width="15.7109375" style="7" customWidth="1"/>
    <col min="7684" max="7684" width="12.5703125" style="7" customWidth="1"/>
    <col min="7685" max="7685" width="12.85546875" style="7" customWidth="1"/>
    <col min="7686" max="7686" width="12.42578125" style="7" bestFit="1" customWidth="1"/>
    <col min="7687" max="7687" width="11.5703125" style="7" customWidth="1"/>
    <col min="7688" max="7935" width="9.140625" style="7"/>
    <col min="7936" max="7936" width="5.7109375" style="7" customWidth="1"/>
    <col min="7937" max="7937" width="10.85546875" style="7" customWidth="1"/>
    <col min="7938" max="7938" width="22" style="7" customWidth="1"/>
    <col min="7939" max="7939" width="15.7109375" style="7" customWidth="1"/>
    <col min="7940" max="7940" width="12.5703125" style="7" customWidth="1"/>
    <col min="7941" max="7941" width="12.85546875" style="7" customWidth="1"/>
    <col min="7942" max="7942" width="12.42578125" style="7" bestFit="1" customWidth="1"/>
    <col min="7943" max="7943" width="11.5703125" style="7" customWidth="1"/>
    <col min="7944" max="8191" width="9.140625" style="7"/>
    <col min="8192" max="8192" width="5.7109375" style="7" customWidth="1"/>
    <col min="8193" max="8193" width="10.85546875" style="7" customWidth="1"/>
    <col min="8194" max="8194" width="22" style="7" customWidth="1"/>
    <col min="8195" max="8195" width="15.7109375" style="7" customWidth="1"/>
    <col min="8196" max="8196" width="12.5703125" style="7" customWidth="1"/>
    <col min="8197" max="8197" width="12.85546875" style="7" customWidth="1"/>
    <col min="8198" max="8198" width="12.42578125" style="7" bestFit="1" customWidth="1"/>
    <col min="8199" max="8199" width="11.5703125" style="7" customWidth="1"/>
    <col min="8200" max="8447" width="9.140625" style="7"/>
    <col min="8448" max="8448" width="5.7109375" style="7" customWidth="1"/>
    <col min="8449" max="8449" width="10.85546875" style="7" customWidth="1"/>
    <col min="8450" max="8450" width="22" style="7" customWidth="1"/>
    <col min="8451" max="8451" width="15.7109375" style="7" customWidth="1"/>
    <col min="8452" max="8452" width="12.5703125" style="7" customWidth="1"/>
    <col min="8453" max="8453" width="12.85546875" style="7" customWidth="1"/>
    <col min="8454" max="8454" width="12.42578125" style="7" bestFit="1" customWidth="1"/>
    <col min="8455" max="8455" width="11.5703125" style="7" customWidth="1"/>
    <col min="8456" max="8703" width="9.140625" style="7"/>
    <col min="8704" max="8704" width="5.7109375" style="7" customWidth="1"/>
    <col min="8705" max="8705" width="10.85546875" style="7" customWidth="1"/>
    <col min="8706" max="8706" width="22" style="7" customWidth="1"/>
    <col min="8707" max="8707" width="15.7109375" style="7" customWidth="1"/>
    <col min="8708" max="8708" width="12.5703125" style="7" customWidth="1"/>
    <col min="8709" max="8709" width="12.85546875" style="7" customWidth="1"/>
    <col min="8710" max="8710" width="12.42578125" style="7" bestFit="1" customWidth="1"/>
    <col min="8711" max="8711" width="11.5703125" style="7" customWidth="1"/>
    <col min="8712" max="8959" width="9.140625" style="7"/>
    <col min="8960" max="8960" width="5.7109375" style="7" customWidth="1"/>
    <col min="8961" max="8961" width="10.85546875" style="7" customWidth="1"/>
    <col min="8962" max="8962" width="22" style="7" customWidth="1"/>
    <col min="8963" max="8963" width="15.7109375" style="7" customWidth="1"/>
    <col min="8964" max="8964" width="12.5703125" style="7" customWidth="1"/>
    <col min="8965" max="8965" width="12.85546875" style="7" customWidth="1"/>
    <col min="8966" max="8966" width="12.42578125" style="7" bestFit="1" customWidth="1"/>
    <col min="8967" max="8967" width="11.5703125" style="7" customWidth="1"/>
    <col min="8968" max="9215" width="9.140625" style="7"/>
    <col min="9216" max="9216" width="5.7109375" style="7" customWidth="1"/>
    <col min="9217" max="9217" width="10.85546875" style="7" customWidth="1"/>
    <col min="9218" max="9218" width="22" style="7" customWidth="1"/>
    <col min="9219" max="9219" width="15.7109375" style="7" customWidth="1"/>
    <col min="9220" max="9220" width="12.5703125" style="7" customWidth="1"/>
    <col min="9221" max="9221" width="12.85546875" style="7" customWidth="1"/>
    <col min="9222" max="9222" width="12.42578125" style="7" bestFit="1" customWidth="1"/>
    <col min="9223" max="9223" width="11.5703125" style="7" customWidth="1"/>
    <col min="9224" max="9471" width="9.140625" style="7"/>
    <col min="9472" max="9472" width="5.7109375" style="7" customWidth="1"/>
    <col min="9473" max="9473" width="10.85546875" style="7" customWidth="1"/>
    <col min="9474" max="9474" width="22" style="7" customWidth="1"/>
    <col min="9475" max="9475" width="15.7109375" style="7" customWidth="1"/>
    <col min="9476" max="9476" width="12.5703125" style="7" customWidth="1"/>
    <col min="9477" max="9477" width="12.85546875" style="7" customWidth="1"/>
    <col min="9478" max="9478" width="12.42578125" style="7" bestFit="1" customWidth="1"/>
    <col min="9479" max="9479" width="11.5703125" style="7" customWidth="1"/>
    <col min="9480" max="9727" width="9.140625" style="7"/>
    <col min="9728" max="9728" width="5.7109375" style="7" customWidth="1"/>
    <col min="9729" max="9729" width="10.85546875" style="7" customWidth="1"/>
    <col min="9730" max="9730" width="22" style="7" customWidth="1"/>
    <col min="9731" max="9731" width="15.7109375" style="7" customWidth="1"/>
    <col min="9732" max="9732" width="12.5703125" style="7" customWidth="1"/>
    <col min="9733" max="9733" width="12.85546875" style="7" customWidth="1"/>
    <col min="9734" max="9734" width="12.42578125" style="7" bestFit="1" customWidth="1"/>
    <col min="9735" max="9735" width="11.5703125" style="7" customWidth="1"/>
    <col min="9736" max="9983" width="9.140625" style="7"/>
    <col min="9984" max="9984" width="5.7109375" style="7" customWidth="1"/>
    <col min="9985" max="9985" width="10.85546875" style="7" customWidth="1"/>
    <col min="9986" max="9986" width="22" style="7" customWidth="1"/>
    <col min="9987" max="9987" width="15.7109375" style="7" customWidth="1"/>
    <col min="9988" max="9988" width="12.5703125" style="7" customWidth="1"/>
    <col min="9989" max="9989" width="12.85546875" style="7" customWidth="1"/>
    <col min="9990" max="9990" width="12.42578125" style="7" bestFit="1" customWidth="1"/>
    <col min="9991" max="9991" width="11.5703125" style="7" customWidth="1"/>
    <col min="9992" max="10239" width="9.140625" style="7"/>
    <col min="10240" max="10240" width="5.7109375" style="7" customWidth="1"/>
    <col min="10241" max="10241" width="10.85546875" style="7" customWidth="1"/>
    <col min="10242" max="10242" width="22" style="7" customWidth="1"/>
    <col min="10243" max="10243" width="15.7109375" style="7" customWidth="1"/>
    <col min="10244" max="10244" width="12.5703125" style="7" customWidth="1"/>
    <col min="10245" max="10245" width="12.85546875" style="7" customWidth="1"/>
    <col min="10246" max="10246" width="12.42578125" style="7" bestFit="1" customWidth="1"/>
    <col min="10247" max="10247" width="11.5703125" style="7" customWidth="1"/>
    <col min="10248" max="10495" width="9.140625" style="7"/>
    <col min="10496" max="10496" width="5.7109375" style="7" customWidth="1"/>
    <col min="10497" max="10497" width="10.85546875" style="7" customWidth="1"/>
    <col min="10498" max="10498" width="22" style="7" customWidth="1"/>
    <col min="10499" max="10499" width="15.7109375" style="7" customWidth="1"/>
    <col min="10500" max="10500" width="12.5703125" style="7" customWidth="1"/>
    <col min="10501" max="10501" width="12.85546875" style="7" customWidth="1"/>
    <col min="10502" max="10502" width="12.42578125" style="7" bestFit="1" customWidth="1"/>
    <col min="10503" max="10503" width="11.5703125" style="7" customWidth="1"/>
    <col min="10504" max="10751" width="9.140625" style="7"/>
    <col min="10752" max="10752" width="5.7109375" style="7" customWidth="1"/>
    <col min="10753" max="10753" width="10.85546875" style="7" customWidth="1"/>
    <col min="10754" max="10754" width="22" style="7" customWidth="1"/>
    <col min="10755" max="10755" width="15.7109375" style="7" customWidth="1"/>
    <col min="10756" max="10756" width="12.5703125" style="7" customWidth="1"/>
    <col min="10757" max="10757" width="12.85546875" style="7" customWidth="1"/>
    <col min="10758" max="10758" width="12.42578125" style="7" bestFit="1" customWidth="1"/>
    <col min="10759" max="10759" width="11.5703125" style="7" customWidth="1"/>
    <col min="10760" max="11007" width="9.140625" style="7"/>
    <col min="11008" max="11008" width="5.7109375" style="7" customWidth="1"/>
    <col min="11009" max="11009" width="10.85546875" style="7" customWidth="1"/>
    <col min="11010" max="11010" width="22" style="7" customWidth="1"/>
    <col min="11011" max="11011" width="15.7109375" style="7" customWidth="1"/>
    <col min="11012" max="11012" width="12.5703125" style="7" customWidth="1"/>
    <col min="11013" max="11013" width="12.85546875" style="7" customWidth="1"/>
    <col min="11014" max="11014" width="12.42578125" style="7" bestFit="1" customWidth="1"/>
    <col min="11015" max="11015" width="11.5703125" style="7" customWidth="1"/>
    <col min="11016" max="11263" width="9.140625" style="7"/>
    <col min="11264" max="11264" width="5.7109375" style="7" customWidth="1"/>
    <col min="11265" max="11265" width="10.85546875" style="7" customWidth="1"/>
    <col min="11266" max="11266" width="22" style="7" customWidth="1"/>
    <col min="11267" max="11267" width="15.7109375" style="7" customWidth="1"/>
    <col min="11268" max="11268" width="12.5703125" style="7" customWidth="1"/>
    <col min="11269" max="11269" width="12.85546875" style="7" customWidth="1"/>
    <col min="11270" max="11270" width="12.42578125" style="7" bestFit="1" customWidth="1"/>
    <col min="11271" max="11271" width="11.5703125" style="7" customWidth="1"/>
    <col min="11272" max="11519" width="9.140625" style="7"/>
    <col min="11520" max="11520" width="5.7109375" style="7" customWidth="1"/>
    <col min="11521" max="11521" width="10.85546875" style="7" customWidth="1"/>
    <col min="11522" max="11522" width="22" style="7" customWidth="1"/>
    <col min="11523" max="11523" width="15.7109375" style="7" customWidth="1"/>
    <col min="11524" max="11524" width="12.5703125" style="7" customWidth="1"/>
    <col min="11525" max="11525" width="12.85546875" style="7" customWidth="1"/>
    <col min="11526" max="11526" width="12.42578125" style="7" bestFit="1" customWidth="1"/>
    <col min="11527" max="11527" width="11.5703125" style="7" customWidth="1"/>
    <col min="11528" max="11775" width="9.140625" style="7"/>
    <col min="11776" max="11776" width="5.7109375" style="7" customWidth="1"/>
    <col min="11777" max="11777" width="10.85546875" style="7" customWidth="1"/>
    <col min="11778" max="11778" width="22" style="7" customWidth="1"/>
    <col min="11779" max="11779" width="15.7109375" style="7" customWidth="1"/>
    <col min="11780" max="11780" width="12.5703125" style="7" customWidth="1"/>
    <col min="11781" max="11781" width="12.85546875" style="7" customWidth="1"/>
    <col min="11782" max="11782" width="12.42578125" style="7" bestFit="1" customWidth="1"/>
    <col min="11783" max="11783" width="11.5703125" style="7" customWidth="1"/>
    <col min="11784" max="12031" width="9.140625" style="7"/>
    <col min="12032" max="12032" width="5.7109375" style="7" customWidth="1"/>
    <col min="12033" max="12033" width="10.85546875" style="7" customWidth="1"/>
    <col min="12034" max="12034" width="22" style="7" customWidth="1"/>
    <col min="12035" max="12035" width="15.7109375" style="7" customWidth="1"/>
    <col min="12036" max="12036" width="12.5703125" style="7" customWidth="1"/>
    <col min="12037" max="12037" width="12.85546875" style="7" customWidth="1"/>
    <col min="12038" max="12038" width="12.42578125" style="7" bestFit="1" customWidth="1"/>
    <col min="12039" max="12039" width="11.5703125" style="7" customWidth="1"/>
    <col min="12040" max="12287" width="9.140625" style="7"/>
    <col min="12288" max="12288" width="5.7109375" style="7" customWidth="1"/>
    <col min="12289" max="12289" width="10.85546875" style="7" customWidth="1"/>
    <col min="12290" max="12290" width="22" style="7" customWidth="1"/>
    <col min="12291" max="12291" width="15.7109375" style="7" customWidth="1"/>
    <col min="12292" max="12292" width="12.5703125" style="7" customWidth="1"/>
    <col min="12293" max="12293" width="12.85546875" style="7" customWidth="1"/>
    <col min="12294" max="12294" width="12.42578125" style="7" bestFit="1" customWidth="1"/>
    <col min="12295" max="12295" width="11.5703125" style="7" customWidth="1"/>
    <col min="12296" max="12543" width="9.140625" style="7"/>
    <col min="12544" max="12544" width="5.7109375" style="7" customWidth="1"/>
    <col min="12545" max="12545" width="10.85546875" style="7" customWidth="1"/>
    <col min="12546" max="12546" width="22" style="7" customWidth="1"/>
    <col min="12547" max="12547" width="15.7109375" style="7" customWidth="1"/>
    <col min="12548" max="12548" width="12.5703125" style="7" customWidth="1"/>
    <col min="12549" max="12549" width="12.85546875" style="7" customWidth="1"/>
    <col min="12550" max="12550" width="12.42578125" style="7" bestFit="1" customWidth="1"/>
    <col min="12551" max="12551" width="11.5703125" style="7" customWidth="1"/>
    <col min="12552" max="12799" width="9.140625" style="7"/>
    <col min="12800" max="12800" width="5.7109375" style="7" customWidth="1"/>
    <col min="12801" max="12801" width="10.85546875" style="7" customWidth="1"/>
    <col min="12802" max="12802" width="22" style="7" customWidth="1"/>
    <col min="12803" max="12803" width="15.7109375" style="7" customWidth="1"/>
    <col min="12804" max="12804" width="12.5703125" style="7" customWidth="1"/>
    <col min="12805" max="12805" width="12.85546875" style="7" customWidth="1"/>
    <col min="12806" max="12806" width="12.42578125" style="7" bestFit="1" customWidth="1"/>
    <col min="12807" max="12807" width="11.5703125" style="7" customWidth="1"/>
    <col min="12808" max="13055" width="9.140625" style="7"/>
    <col min="13056" max="13056" width="5.7109375" style="7" customWidth="1"/>
    <col min="13057" max="13057" width="10.85546875" style="7" customWidth="1"/>
    <col min="13058" max="13058" width="22" style="7" customWidth="1"/>
    <col min="13059" max="13059" width="15.7109375" style="7" customWidth="1"/>
    <col min="13060" max="13060" width="12.5703125" style="7" customWidth="1"/>
    <col min="13061" max="13061" width="12.85546875" style="7" customWidth="1"/>
    <col min="13062" max="13062" width="12.42578125" style="7" bestFit="1" customWidth="1"/>
    <col min="13063" max="13063" width="11.5703125" style="7" customWidth="1"/>
    <col min="13064" max="13311" width="9.140625" style="7"/>
    <col min="13312" max="13312" width="5.7109375" style="7" customWidth="1"/>
    <col min="13313" max="13313" width="10.85546875" style="7" customWidth="1"/>
    <col min="13314" max="13314" width="22" style="7" customWidth="1"/>
    <col min="13315" max="13315" width="15.7109375" style="7" customWidth="1"/>
    <col min="13316" max="13316" width="12.5703125" style="7" customWidth="1"/>
    <col min="13317" max="13317" width="12.85546875" style="7" customWidth="1"/>
    <col min="13318" max="13318" width="12.42578125" style="7" bestFit="1" customWidth="1"/>
    <col min="13319" max="13319" width="11.5703125" style="7" customWidth="1"/>
    <col min="13320" max="13567" width="9.140625" style="7"/>
    <col min="13568" max="13568" width="5.7109375" style="7" customWidth="1"/>
    <col min="13569" max="13569" width="10.85546875" style="7" customWidth="1"/>
    <col min="13570" max="13570" width="22" style="7" customWidth="1"/>
    <col min="13571" max="13571" width="15.7109375" style="7" customWidth="1"/>
    <col min="13572" max="13572" width="12.5703125" style="7" customWidth="1"/>
    <col min="13573" max="13573" width="12.85546875" style="7" customWidth="1"/>
    <col min="13574" max="13574" width="12.42578125" style="7" bestFit="1" customWidth="1"/>
    <col min="13575" max="13575" width="11.5703125" style="7" customWidth="1"/>
    <col min="13576" max="13823" width="9.140625" style="7"/>
    <col min="13824" max="13824" width="5.7109375" style="7" customWidth="1"/>
    <col min="13825" max="13825" width="10.85546875" style="7" customWidth="1"/>
    <col min="13826" max="13826" width="22" style="7" customWidth="1"/>
    <col min="13827" max="13827" width="15.7109375" style="7" customWidth="1"/>
    <col min="13828" max="13828" width="12.5703125" style="7" customWidth="1"/>
    <col min="13829" max="13829" width="12.85546875" style="7" customWidth="1"/>
    <col min="13830" max="13830" width="12.42578125" style="7" bestFit="1" customWidth="1"/>
    <col min="13831" max="13831" width="11.5703125" style="7" customWidth="1"/>
    <col min="13832" max="14079" width="9.140625" style="7"/>
    <col min="14080" max="14080" width="5.7109375" style="7" customWidth="1"/>
    <col min="14081" max="14081" width="10.85546875" style="7" customWidth="1"/>
    <col min="14082" max="14082" width="22" style="7" customWidth="1"/>
    <col min="14083" max="14083" width="15.7109375" style="7" customWidth="1"/>
    <col min="14084" max="14084" width="12.5703125" style="7" customWidth="1"/>
    <col min="14085" max="14085" width="12.85546875" style="7" customWidth="1"/>
    <col min="14086" max="14086" width="12.42578125" style="7" bestFit="1" customWidth="1"/>
    <col min="14087" max="14087" width="11.5703125" style="7" customWidth="1"/>
    <col min="14088" max="14335" width="9.140625" style="7"/>
    <col min="14336" max="14336" width="5.7109375" style="7" customWidth="1"/>
    <col min="14337" max="14337" width="10.85546875" style="7" customWidth="1"/>
    <col min="14338" max="14338" width="22" style="7" customWidth="1"/>
    <col min="14339" max="14339" width="15.7109375" style="7" customWidth="1"/>
    <col min="14340" max="14340" width="12.5703125" style="7" customWidth="1"/>
    <col min="14341" max="14341" width="12.85546875" style="7" customWidth="1"/>
    <col min="14342" max="14342" width="12.42578125" style="7" bestFit="1" customWidth="1"/>
    <col min="14343" max="14343" width="11.5703125" style="7" customWidth="1"/>
    <col min="14344" max="14591" width="9.140625" style="7"/>
    <col min="14592" max="14592" width="5.7109375" style="7" customWidth="1"/>
    <col min="14593" max="14593" width="10.85546875" style="7" customWidth="1"/>
    <col min="14594" max="14594" width="22" style="7" customWidth="1"/>
    <col min="14595" max="14595" width="15.7109375" style="7" customWidth="1"/>
    <col min="14596" max="14596" width="12.5703125" style="7" customWidth="1"/>
    <col min="14597" max="14597" width="12.85546875" style="7" customWidth="1"/>
    <col min="14598" max="14598" width="12.42578125" style="7" bestFit="1" customWidth="1"/>
    <col min="14599" max="14599" width="11.5703125" style="7" customWidth="1"/>
    <col min="14600" max="14847" width="9.140625" style="7"/>
    <col min="14848" max="14848" width="5.7109375" style="7" customWidth="1"/>
    <col min="14849" max="14849" width="10.85546875" style="7" customWidth="1"/>
    <col min="14850" max="14850" width="22" style="7" customWidth="1"/>
    <col min="14851" max="14851" width="15.7109375" style="7" customWidth="1"/>
    <col min="14852" max="14852" width="12.5703125" style="7" customWidth="1"/>
    <col min="14853" max="14853" width="12.85546875" style="7" customWidth="1"/>
    <col min="14854" max="14854" width="12.42578125" style="7" bestFit="1" customWidth="1"/>
    <col min="14855" max="14855" width="11.5703125" style="7" customWidth="1"/>
    <col min="14856" max="15103" width="9.140625" style="7"/>
    <col min="15104" max="15104" width="5.7109375" style="7" customWidth="1"/>
    <col min="15105" max="15105" width="10.85546875" style="7" customWidth="1"/>
    <col min="15106" max="15106" width="22" style="7" customWidth="1"/>
    <col min="15107" max="15107" width="15.7109375" style="7" customWidth="1"/>
    <col min="15108" max="15108" width="12.5703125" style="7" customWidth="1"/>
    <col min="15109" max="15109" width="12.85546875" style="7" customWidth="1"/>
    <col min="15110" max="15110" width="12.42578125" style="7" bestFit="1" customWidth="1"/>
    <col min="15111" max="15111" width="11.5703125" style="7" customWidth="1"/>
    <col min="15112" max="15359" width="9.140625" style="7"/>
    <col min="15360" max="15360" width="5.7109375" style="7" customWidth="1"/>
    <col min="15361" max="15361" width="10.85546875" style="7" customWidth="1"/>
    <col min="15362" max="15362" width="22" style="7" customWidth="1"/>
    <col min="15363" max="15363" width="15.7109375" style="7" customWidth="1"/>
    <col min="15364" max="15364" width="12.5703125" style="7" customWidth="1"/>
    <col min="15365" max="15365" width="12.85546875" style="7" customWidth="1"/>
    <col min="15366" max="15366" width="12.42578125" style="7" bestFit="1" customWidth="1"/>
    <col min="15367" max="15367" width="11.5703125" style="7" customWidth="1"/>
    <col min="15368" max="15615" width="9.140625" style="7"/>
    <col min="15616" max="15616" width="5.7109375" style="7" customWidth="1"/>
    <col min="15617" max="15617" width="10.85546875" style="7" customWidth="1"/>
    <col min="15618" max="15618" width="22" style="7" customWidth="1"/>
    <col min="15619" max="15619" width="15.7109375" style="7" customWidth="1"/>
    <col min="15620" max="15620" width="12.5703125" style="7" customWidth="1"/>
    <col min="15621" max="15621" width="12.85546875" style="7" customWidth="1"/>
    <col min="15622" max="15622" width="12.42578125" style="7" bestFit="1" customWidth="1"/>
    <col min="15623" max="15623" width="11.5703125" style="7" customWidth="1"/>
    <col min="15624" max="15871" width="9.140625" style="7"/>
    <col min="15872" max="15872" width="5.7109375" style="7" customWidth="1"/>
    <col min="15873" max="15873" width="10.85546875" style="7" customWidth="1"/>
    <col min="15874" max="15874" width="22" style="7" customWidth="1"/>
    <col min="15875" max="15875" width="15.7109375" style="7" customWidth="1"/>
    <col min="15876" max="15876" width="12.5703125" style="7" customWidth="1"/>
    <col min="15877" max="15877" width="12.85546875" style="7" customWidth="1"/>
    <col min="15878" max="15878" width="12.42578125" style="7" bestFit="1" customWidth="1"/>
    <col min="15879" max="15879" width="11.5703125" style="7" customWidth="1"/>
    <col min="15880" max="16127" width="9.140625" style="7"/>
    <col min="16128" max="16128" width="5.7109375" style="7" customWidth="1"/>
    <col min="16129" max="16129" width="10.85546875" style="7" customWidth="1"/>
    <col min="16130" max="16130" width="22" style="7" customWidth="1"/>
    <col min="16131" max="16131" width="15.7109375" style="7" customWidth="1"/>
    <col min="16132" max="16132" width="12.5703125" style="7" customWidth="1"/>
    <col min="16133" max="16133" width="12.85546875" style="7" customWidth="1"/>
    <col min="16134" max="16134" width="12.42578125" style="7" bestFit="1" customWidth="1"/>
    <col min="16135" max="16135" width="11.5703125" style="7" customWidth="1"/>
    <col min="16136" max="16384" width="9.140625" style="7"/>
  </cols>
  <sheetData>
    <row r="1" spans="1:11" ht="15.75">
      <c r="A1" s="1" t="s">
        <v>379</v>
      </c>
      <c r="B1" s="2"/>
      <c r="C1" s="1"/>
      <c r="D1" s="3"/>
      <c r="E1" s="4"/>
      <c r="F1" s="5"/>
      <c r="G1" s="5"/>
      <c r="H1" s="6"/>
    </row>
    <row r="2" spans="1:11" ht="15.75">
      <c r="A2" s="8"/>
      <c r="B2" s="6"/>
      <c r="C2" s="9"/>
      <c r="D2" s="5"/>
      <c r="E2" s="10"/>
      <c r="F2" s="5"/>
      <c r="G2" s="5"/>
      <c r="H2" s="6"/>
    </row>
    <row r="3" spans="1:11" ht="15.75">
      <c r="A3" s="11" t="s">
        <v>0</v>
      </c>
      <c r="B3" s="11" t="s">
        <v>1</v>
      </c>
      <c r="C3" s="11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1" t="s">
        <v>7</v>
      </c>
    </row>
    <row r="4" spans="1:11" ht="15.75">
      <c r="A4" s="13"/>
      <c r="B4" s="14" t="s">
        <v>380</v>
      </c>
      <c r="C4" s="15"/>
      <c r="D4" s="16"/>
      <c r="E4" s="17"/>
      <c r="F4" s="18"/>
      <c r="G4" s="19">
        <f>'thang10-2019'!G67</f>
        <v>215039618</v>
      </c>
      <c r="H4" s="20"/>
    </row>
    <row r="5" spans="1:11" ht="15.75">
      <c r="A5" s="21">
        <v>1</v>
      </c>
      <c r="B5" s="22">
        <v>43535</v>
      </c>
      <c r="C5" s="41" t="s">
        <v>381</v>
      </c>
      <c r="D5" s="24"/>
      <c r="E5" s="26">
        <v>300000</v>
      </c>
      <c r="F5" s="26"/>
      <c r="G5" s="24"/>
      <c r="H5" s="32"/>
      <c r="K5" s="70"/>
    </row>
    <row r="6" spans="1:11" ht="15.75">
      <c r="A6" s="21">
        <v>2</v>
      </c>
      <c r="B6" s="22">
        <v>43535</v>
      </c>
      <c r="C6" s="41" t="s">
        <v>382</v>
      </c>
      <c r="D6" s="24"/>
      <c r="E6" s="26">
        <v>300000</v>
      </c>
      <c r="F6" s="26"/>
      <c r="G6" s="24"/>
      <c r="H6" s="32"/>
      <c r="J6" s="69"/>
      <c r="K6" s="69"/>
    </row>
    <row r="7" spans="1:11" ht="15.75">
      <c r="A7" s="21">
        <v>3</v>
      </c>
      <c r="B7" s="22">
        <v>43535</v>
      </c>
      <c r="C7" s="43" t="s">
        <v>383</v>
      </c>
      <c r="D7" s="24" t="s">
        <v>384</v>
      </c>
      <c r="E7" s="26"/>
      <c r="F7" s="26"/>
      <c r="G7" s="24"/>
      <c r="H7" s="32"/>
      <c r="J7" s="69"/>
      <c r="K7" s="69"/>
    </row>
    <row r="8" spans="1:11" ht="47.25">
      <c r="A8" s="21">
        <v>4</v>
      </c>
      <c r="B8" s="22">
        <v>43535</v>
      </c>
      <c r="C8" s="43" t="s">
        <v>399</v>
      </c>
      <c r="D8" s="29" t="s">
        <v>400</v>
      </c>
      <c r="E8" s="26"/>
      <c r="F8" s="26"/>
      <c r="G8" s="24"/>
      <c r="H8" s="32"/>
      <c r="J8" s="69"/>
      <c r="K8" s="69"/>
    </row>
    <row r="9" spans="1:11" ht="31.5">
      <c r="A9" s="21">
        <v>5</v>
      </c>
      <c r="B9" s="22">
        <v>43535</v>
      </c>
      <c r="C9" s="37" t="s">
        <v>385</v>
      </c>
      <c r="D9" s="24"/>
      <c r="E9" s="26"/>
      <c r="F9" s="26">
        <v>1185923</v>
      </c>
      <c r="G9" s="24"/>
      <c r="H9" s="44"/>
      <c r="J9" s="69"/>
      <c r="K9" s="69"/>
    </row>
    <row r="10" spans="1:11" ht="15.75">
      <c r="A10" s="21">
        <v>6</v>
      </c>
      <c r="B10" s="22">
        <v>43535</v>
      </c>
      <c r="C10" s="44" t="s">
        <v>386</v>
      </c>
      <c r="D10" s="24"/>
      <c r="E10" s="26"/>
      <c r="F10" s="26">
        <v>507316</v>
      </c>
      <c r="G10" s="24"/>
      <c r="H10" s="32"/>
      <c r="J10" s="69"/>
      <c r="K10" s="70"/>
    </row>
    <row r="11" spans="1:11" ht="15.75">
      <c r="A11" s="21">
        <v>7</v>
      </c>
      <c r="B11" s="22">
        <v>43535</v>
      </c>
      <c r="C11" s="44" t="s">
        <v>387</v>
      </c>
      <c r="D11" s="24"/>
      <c r="E11" s="26"/>
      <c r="F11" s="26">
        <v>900000</v>
      </c>
      <c r="G11" s="24"/>
      <c r="H11" s="45"/>
      <c r="J11" s="69"/>
      <c r="K11" s="69"/>
    </row>
    <row r="12" spans="1:11" ht="15.75">
      <c r="A12" s="21">
        <v>8</v>
      </c>
      <c r="B12" s="22">
        <v>43535</v>
      </c>
      <c r="C12" s="44" t="s">
        <v>388</v>
      </c>
      <c r="D12" s="24"/>
      <c r="E12" s="26"/>
      <c r="F12" s="26">
        <v>300000</v>
      </c>
      <c r="G12" s="24"/>
      <c r="H12" s="45"/>
      <c r="J12" s="69"/>
      <c r="K12" s="69"/>
    </row>
    <row r="13" spans="1:11" s="182" customFormat="1" ht="15.75">
      <c r="A13" s="21">
        <v>9</v>
      </c>
      <c r="B13" s="22">
        <v>43749</v>
      </c>
      <c r="C13" s="178" t="s">
        <v>389</v>
      </c>
      <c r="D13" s="179"/>
      <c r="E13" s="180">
        <v>800000</v>
      </c>
      <c r="F13" s="180"/>
      <c r="G13" s="179"/>
      <c r="H13" s="181"/>
      <c r="J13" s="69"/>
      <c r="K13" s="184"/>
    </row>
    <row r="14" spans="1:11" ht="15.75">
      <c r="A14" s="21">
        <v>10</v>
      </c>
      <c r="B14" s="22">
        <v>43749</v>
      </c>
      <c r="C14" s="44" t="s">
        <v>390</v>
      </c>
      <c r="D14" s="24"/>
      <c r="E14" s="26">
        <v>300000</v>
      </c>
      <c r="F14" s="26"/>
      <c r="G14" s="24"/>
      <c r="H14" s="45"/>
      <c r="J14" s="69"/>
      <c r="K14" s="69"/>
    </row>
    <row r="15" spans="1:11" ht="15.75">
      <c r="A15" s="21">
        <v>11</v>
      </c>
      <c r="B15" s="22">
        <v>43749</v>
      </c>
      <c r="C15" s="44" t="s">
        <v>391</v>
      </c>
      <c r="D15" s="24"/>
      <c r="E15" s="26">
        <v>500000</v>
      </c>
      <c r="F15" s="26"/>
      <c r="G15" s="24"/>
      <c r="H15" s="45"/>
      <c r="J15" s="69"/>
      <c r="K15" s="147"/>
    </row>
    <row r="16" spans="1:11" ht="15.75">
      <c r="A16" s="21">
        <v>12</v>
      </c>
      <c r="B16" s="22">
        <v>43749</v>
      </c>
      <c r="C16" s="44" t="s">
        <v>392</v>
      </c>
      <c r="D16" s="24"/>
      <c r="E16" s="26">
        <v>300000</v>
      </c>
      <c r="F16" s="26"/>
      <c r="G16" s="24"/>
      <c r="H16" s="45"/>
      <c r="J16" s="69"/>
      <c r="K16" s="147"/>
    </row>
    <row r="17" spans="1:13" ht="31.5">
      <c r="A17" s="21">
        <v>13</v>
      </c>
      <c r="B17" s="22">
        <v>43749</v>
      </c>
      <c r="C17" s="44" t="s">
        <v>393</v>
      </c>
      <c r="D17" s="24"/>
      <c r="E17" s="26">
        <v>1000000</v>
      </c>
      <c r="F17" s="26"/>
      <c r="G17" s="24"/>
      <c r="H17" s="45"/>
      <c r="J17" s="69"/>
      <c r="K17" s="147"/>
    </row>
    <row r="18" spans="1:13" ht="47.25">
      <c r="A18" s="21">
        <v>14</v>
      </c>
      <c r="B18" s="22">
        <v>43749</v>
      </c>
      <c r="C18" s="44" t="s">
        <v>395</v>
      </c>
      <c r="D18" s="29" t="s">
        <v>394</v>
      </c>
      <c r="E18" s="26"/>
      <c r="F18" s="26"/>
      <c r="G18" s="24"/>
      <c r="H18" s="45"/>
      <c r="J18" s="69"/>
      <c r="K18" s="147"/>
    </row>
    <row r="19" spans="1:13" ht="31.5">
      <c r="A19" s="21">
        <v>15</v>
      </c>
      <c r="B19" s="22">
        <v>43749</v>
      </c>
      <c r="C19" s="44" t="s">
        <v>396</v>
      </c>
      <c r="D19" s="24"/>
      <c r="E19" s="26"/>
      <c r="F19" s="26">
        <v>1672000</v>
      </c>
      <c r="G19" s="24"/>
      <c r="H19" s="45"/>
      <c r="J19" s="69"/>
      <c r="K19" s="147"/>
    </row>
    <row r="20" spans="1:13" ht="15.75">
      <c r="A20" s="21">
        <v>16</v>
      </c>
      <c r="B20" s="22">
        <v>43749</v>
      </c>
      <c r="C20" s="44" t="s">
        <v>397</v>
      </c>
      <c r="D20" s="24"/>
      <c r="E20" s="26"/>
      <c r="F20" s="26">
        <v>129000</v>
      </c>
      <c r="G20" s="24"/>
      <c r="H20" s="45"/>
      <c r="J20" s="69"/>
      <c r="K20" s="175"/>
    </row>
    <row r="21" spans="1:13" ht="15.75">
      <c r="A21" s="21">
        <v>17</v>
      </c>
      <c r="B21" s="22">
        <v>43749</v>
      </c>
      <c r="C21" s="47" t="s">
        <v>398</v>
      </c>
      <c r="D21" s="24"/>
      <c r="E21" s="26"/>
      <c r="F21" s="26">
        <v>350000</v>
      </c>
      <c r="G21" s="24"/>
      <c r="H21" s="45"/>
      <c r="J21" s="69"/>
      <c r="K21" s="175"/>
    </row>
    <row r="22" spans="1:13" s="182" customFormat="1" ht="15.75">
      <c r="A22" s="21">
        <v>18</v>
      </c>
      <c r="B22" s="22">
        <v>43749</v>
      </c>
      <c r="C22" s="178" t="s">
        <v>25</v>
      </c>
      <c r="D22" s="179"/>
      <c r="E22" s="180"/>
      <c r="F22" s="180">
        <v>720000</v>
      </c>
      <c r="G22" s="179"/>
      <c r="H22" s="181"/>
      <c r="J22" s="69"/>
      <c r="K22" s="70"/>
    </row>
    <row r="23" spans="1:13" ht="15.75">
      <c r="A23" s="21">
        <v>19</v>
      </c>
      <c r="B23" s="22">
        <v>43749</v>
      </c>
      <c r="C23" s="44" t="s">
        <v>82</v>
      </c>
      <c r="D23" s="24"/>
      <c r="E23" s="26"/>
      <c r="F23" s="26">
        <v>290000</v>
      </c>
      <c r="G23" s="24"/>
      <c r="H23" s="45"/>
      <c r="K23" s="176"/>
    </row>
    <row r="24" spans="1:13" ht="15.75">
      <c r="A24" s="21">
        <v>20</v>
      </c>
      <c r="B24" s="22">
        <v>43749</v>
      </c>
      <c r="C24" s="44" t="s">
        <v>117</v>
      </c>
      <c r="D24" s="24"/>
      <c r="E24" s="26"/>
      <c r="F24" s="26">
        <v>70000</v>
      </c>
      <c r="G24" s="24"/>
      <c r="H24" s="45"/>
      <c r="K24" s="175"/>
    </row>
    <row r="25" spans="1:13" ht="15.75">
      <c r="A25" s="21">
        <v>21</v>
      </c>
      <c r="B25" s="46" t="s">
        <v>473</v>
      </c>
      <c r="C25" s="44" t="s">
        <v>474</v>
      </c>
      <c r="D25" s="24"/>
      <c r="E25" s="26">
        <v>200000</v>
      </c>
      <c r="F25" s="26"/>
      <c r="G25" s="24"/>
      <c r="H25" s="45"/>
      <c r="K25" s="175"/>
    </row>
    <row r="26" spans="1:13" ht="15.75">
      <c r="A26" s="21">
        <v>22</v>
      </c>
      <c r="B26" s="46" t="s">
        <v>473</v>
      </c>
      <c r="C26" s="48" t="s">
        <v>475</v>
      </c>
      <c r="D26" s="24"/>
      <c r="E26" s="26">
        <v>500000</v>
      </c>
      <c r="F26" s="26"/>
      <c r="G26" s="49"/>
      <c r="H26" s="45"/>
      <c r="K26" s="175"/>
    </row>
    <row r="27" spans="1:13" ht="15.75">
      <c r="A27" s="21">
        <v>23</v>
      </c>
      <c r="B27" s="46" t="s">
        <v>473</v>
      </c>
      <c r="C27" s="50" t="s">
        <v>476</v>
      </c>
      <c r="D27" s="24"/>
      <c r="E27" s="26">
        <v>250000</v>
      </c>
      <c r="F27" s="26"/>
      <c r="G27" s="49"/>
      <c r="H27" s="45"/>
      <c r="K27" s="175"/>
    </row>
    <row r="28" spans="1:13" ht="31.5">
      <c r="A28" s="21">
        <v>24</v>
      </c>
      <c r="B28" s="46" t="s">
        <v>473</v>
      </c>
      <c r="C28" s="44" t="s">
        <v>470</v>
      </c>
      <c r="D28" s="24"/>
      <c r="E28" s="26"/>
      <c r="F28" s="26">
        <v>1760000</v>
      </c>
      <c r="G28" s="24"/>
      <c r="H28" s="45"/>
      <c r="K28" s="175"/>
      <c r="M28" s="147"/>
    </row>
    <row r="29" spans="1:13" ht="15.75">
      <c r="A29" s="21">
        <v>25</v>
      </c>
      <c r="B29" s="46" t="s">
        <v>473</v>
      </c>
      <c r="C29" s="44" t="s">
        <v>24</v>
      </c>
      <c r="D29" s="36"/>
      <c r="E29" s="26"/>
      <c r="F29" s="26">
        <v>454000</v>
      </c>
      <c r="G29" s="24"/>
      <c r="H29" s="45"/>
      <c r="K29" s="175"/>
      <c r="M29" s="70"/>
    </row>
    <row r="30" spans="1:13" s="182" customFormat="1" ht="15.75">
      <c r="A30" s="21">
        <v>26</v>
      </c>
      <c r="B30" s="46" t="s">
        <v>473</v>
      </c>
      <c r="C30" s="190" t="s">
        <v>25</v>
      </c>
      <c r="D30" s="179"/>
      <c r="E30" s="180"/>
      <c r="F30" s="180">
        <v>675000</v>
      </c>
      <c r="G30" s="179"/>
      <c r="H30" s="181"/>
      <c r="K30" s="175"/>
      <c r="M30" s="147"/>
    </row>
    <row r="31" spans="1:13" ht="15.75">
      <c r="A31" s="21">
        <v>27</v>
      </c>
      <c r="B31" s="46" t="s">
        <v>473</v>
      </c>
      <c r="C31" s="53" t="s">
        <v>477</v>
      </c>
      <c r="D31" s="24"/>
      <c r="E31" s="26"/>
      <c r="F31" s="26">
        <v>790000</v>
      </c>
      <c r="G31" s="24"/>
      <c r="H31" s="45"/>
      <c r="K31" s="175"/>
      <c r="M31" s="147"/>
    </row>
    <row r="32" spans="1:13" ht="15.75">
      <c r="A32" s="21">
        <v>28</v>
      </c>
      <c r="B32" s="46" t="s">
        <v>473</v>
      </c>
      <c r="C32" s="52" t="s">
        <v>106</v>
      </c>
      <c r="D32" s="24"/>
      <c r="E32" s="26"/>
      <c r="F32" s="26">
        <v>300000</v>
      </c>
      <c r="G32" s="24"/>
      <c r="H32" s="45"/>
      <c r="K32" s="175"/>
      <c r="M32" s="147"/>
    </row>
    <row r="33" spans="1:11" ht="15.75">
      <c r="A33" s="21">
        <v>29</v>
      </c>
      <c r="B33" s="46"/>
      <c r="C33" s="52"/>
      <c r="D33" s="24"/>
      <c r="E33" s="26"/>
      <c r="F33" s="26"/>
      <c r="G33" s="24"/>
      <c r="H33" s="45"/>
      <c r="K33" s="175"/>
    </row>
    <row r="34" spans="1:11" ht="15.75">
      <c r="A34" s="21">
        <v>30</v>
      </c>
      <c r="B34" s="46"/>
      <c r="C34" s="52"/>
      <c r="D34" s="24"/>
      <c r="E34" s="26"/>
      <c r="F34" s="26"/>
      <c r="G34" s="24"/>
      <c r="H34" s="45"/>
      <c r="K34" s="70"/>
    </row>
    <row r="35" spans="1:11" ht="15.75">
      <c r="A35" s="21">
        <v>31</v>
      </c>
      <c r="B35" s="46"/>
      <c r="C35" s="52"/>
      <c r="D35" s="24"/>
      <c r="E35" s="26"/>
      <c r="F35" s="26"/>
      <c r="G35" s="24"/>
      <c r="H35" s="45"/>
      <c r="K35" s="70"/>
    </row>
    <row r="36" spans="1:11" ht="15.75">
      <c r="A36" s="21">
        <v>32</v>
      </c>
      <c r="B36" s="46"/>
      <c r="C36" s="52"/>
      <c r="D36" s="29"/>
      <c r="E36" s="26"/>
      <c r="F36" s="26"/>
      <c r="G36" s="24"/>
      <c r="H36" s="45"/>
      <c r="K36" s="175"/>
    </row>
    <row r="37" spans="1:11" ht="15.75">
      <c r="A37" s="21">
        <v>33</v>
      </c>
      <c r="B37" s="46"/>
      <c r="C37" s="52"/>
      <c r="D37" s="24"/>
      <c r="E37" s="26"/>
      <c r="F37" s="26"/>
      <c r="G37" s="24"/>
      <c r="H37" s="45"/>
      <c r="K37" s="175"/>
    </row>
    <row r="38" spans="1:11" s="182" customFormat="1" ht="15.75">
      <c r="A38" s="21">
        <v>34</v>
      </c>
      <c r="B38" s="46"/>
      <c r="C38" s="190"/>
      <c r="D38" s="179"/>
      <c r="E38" s="180"/>
      <c r="F38" s="180"/>
      <c r="G38" s="179"/>
      <c r="H38" s="181"/>
      <c r="K38" s="185"/>
    </row>
    <row r="39" spans="1:11" ht="15.75">
      <c r="A39" s="21">
        <v>35</v>
      </c>
      <c r="B39" s="46"/>
      <c r="C39" s="52"/>
      <c r="D39" s="24"/>
      <c r="E39" s="26"/>
      <c r="F39" s="26"/>
      <c r="G39" s="24"/>
      <c r="H39" s="45"/>
      <c r="K39" s="175"/>
    </row>
    <row r="40" spans="1:11" ht="15.75">
      <c r="A40" s="21">
        <v>36</v>
      </c>
      <c r="B40" s="46"/>
      <c r="C40" s="52"/>
      <c r="D40" s="24"/>
      <c r="E40" s="26"/>
      <c r="F40" s="26"/>
      <c r="G40" s="24"/>
      <c r="H40" s="45"/>
      <c r="K40" s="175"/>
    </row>
    <row r="41" spans="1:11" ht="15.75">
      <c r="A41" s="21">
        <v>37</v>
      </c>
      <c r="B41" s="46"/>
      <c r="C41" s="71"/>
      <c r="D41" s="24"/>
      <c r="E41" s="26"/>
      <c r="F41" s="26"/>
      <c r="G41" s="24"/>
      <c r="H41" s="45"/>
      <c r="K41" s="175"/>
    </row>
    <row r="42" spans="1:11" s="182" customFormat="1" ht="15.75">
      <c r="A42" s="21">
        <v>38</v>
      </c>
      <c r="B42" s="46"/>
      <c r="C42" s="183"/>
      <c r="D42" s="179"/>
      <c r="E42" s="180"/>
      <c r="F42" s="180"/>
      <c r="G42" s="179"/>
      <c r="H42" s="181"/>
      <c r="K42" s="185"/>
    </row>
    <row r="43" spans="1:11" ht="15.75">
      <c r="A43" s="21">
        <v>39</v>
      </c>
      <c r="B43" s="46"/>
      <c r="C43" s="71"/>
      <c r="D43" s="29"/>
      <c r="E43" s="26"/>
      <c r="F43" s="26"/>
      <c r="G43" s="24"/>
      <c r="H43" s="45"/>
      <c r="K43" s="175"/>
    </row>
    <row r="44" spans="1:11" ht="15.75">
      <c r="A44" s="21">
        <v>40</v>
      </c>
      <c r="B44" s="46"/>
      <c r="C44" s="71"/>
      <c r="D44" s="24"/>
      <c r="E44" s="26"/>
      <c r="F44" s="26"/>
      <c r="G44" s="24"/>
      <c r="H44" s="45"/>
      <c r="K44" s="175"/>
    </row>
    <row r="45" spans="1:11" ht="15.75">
      <c r="A45" s="21">
        <v>41</v>
      </c>
      <c r="B45" s="46"/>
      <c r="C45" s="52"/>
      <c r="D45" s="24"/>
      <c r="E45" s="26"/>
      <c r="F45" s="26"/>
      <c r="G45" s="24"/>
      <c r="H45" s="45"/>
    </row>
    <row r="46" spans="1:11" ht="15.75">
      <c r="A46" s="21">
        <v>42</v>
      </c>
      <c r="B46" s="46"/>
      <c r="C46" s="52"/>
      <c r="D46" s="24"/>
      <c r="E46" s="26"/>
      <c r="F46" s="26"/>
      <c r="G46" s="24"/>
      <c r="H46" s="45"/>
    </row>
    <row r="47" spans="1:11" ht="15.75">
      <c r="A47" s="21">
        <v>43</v>
      </c>
      <c r="B47" s="46"/>
      <c r="C47" s="52"/>
      <c r="D47" s="29"/>
      <c r="E47" s="26"/>
      <c r="F47" s="26"/>
      <c r="G47" s="24"/>
      <c r="H47" s="45"/>
    </row>
    <row r="48" spans="1:11" s="182" customFormat="1" ht="15.75">
      <c r="A48" s="21">
        <v>44</v>
      </c>
      <c r="B48" s="46"/>
      <c r="C48" s="186"/>
      <c r="D48" s="187"/>
      <c r="E48" s="188"/>
      <c r="F48" s="188"/>
      <c r="G48" s="187"/>
      <c r="H48" s="189"/>
    </row>
    <row r="49" spans="1:9" ht="15.75">
      <c r="A49" s="21">
        <v>45</v>
      </c>
      <c r="B49" s="46"/>
      <c r="C49" s="54"/>
      <c r="D49" s="55"/>
      <c r="E49" s="56"/>
      <c r="F49" s="56"/>
      <c r="G49" s="55"/>
      <c r="H49" s="57"/>
    </row>
    <row r="50" spans="1:9" ht="15.75">
      <c r="A50" s="21">
        <v>46</v>
      </c>
      <c r="B50" s="46"/>
      <c r="C50" s="54"/>
      <c r="D50" s="55"/>
      <c r="E50" s="56"/>
      <c r="F50" s="56"/>
      <c r="G50" s="55"/>
      <c r="H50" s="57"/>
    </row>
    <row r="51" spans="1:9" ht="15.75">
      <c r="A51" s="21">
        <v>47</v>
      </c>
      <c r="B51" s="46"/>
      <c r="C51" s="54"/>
      <c r="D51" s="55"/>
      <c r="E51" s="56"/>
      <c r="F51" s="56"/>
      <c r="G51" s="55"/>
      <c r="H51" s="57"/>
    </row>
    <row r="52" spans="1:9" ht="15.75">
      <c r="A52" s="21">
        <v>48</v>
      </c>
      <c r="B52" s="46"/>
      <c r="C52" s="54"/>
      <c r="D52" s="55"/>
      <c r="E52" s="56"/>
      <c r="F52" s="56"/>
      <c r="G52" s="55"/>
      <c r="H52" s="57"/>
    </row>
    <row r="53" spans="1:9" ht="15.75">
      <c r="A53" s="21">
        <v>49</v>
      </c>
      <c r="B53" s="46"/>
      <c r="C53" s="54"/>
      <c r="D53" s="55"/>
      <c r="E53" s="56"/>
      <c r="F53" s="56"/>
      <c r="G53" s="55"/>
      <c r="H53" s="57"/>
    </row>
    <row r="54" spans="1:9" ht="15.75">
      <c r="A54" s="21">
        <v>50</v>
      </c>
      <c r="B54" s="46"/>
      <c r="C54" s="52"/>
      <c r="D54" s="24"/>
      <c r="E54" s="26"/>
      <c r="F54" s="26"/>
      <c r="G54" s="24"/>
      <c r="H54" s="45"/>
    </row>
    <row r="55" spans="1:9" ht="15.75">
      <c r="A55" s="21">
        <v>51</v>
      </c>
      <c r="B55" s="46"/>
      <c r="C55" s="71"/>
      <c r="D55" s="24"/>
      <c r="E55" s="26"/>
      <c r="F55" s="26"/>
      <c r="G55" s="24"/>
      <c r="H55" s="45"/>
      <c r="I55" s="96"/>
    </row>
    <row r="56" spans="1:9" ht="15.75">
      <c r="A56" s="115">
        <v>52</v>
      </c>
      <c r="B56" s="58"/>
      <c r="C56" s="59"/>
      <c r="D56" s="60"/>
      <c r="E56" s="61"/>
      <c r="F56" s="61"/>
      <c r="G56" s="60"/>
      <c r="H56" s="62"/>
    </row>
    <row r="57" spans="1:9" ht="15.75">
      <c r="A57" s="63"/>
      <c r="B57" s="64"/>
      <c r="C57" s="65" t="s">
        <v>8</v>
      </c>
      <c r="D57" s="64"/>
      <c r="E57" s="66">
        <f>SUM(E5:E56)</f>
        <v>4450000</v>
      </c>
      <c r="F57" s="67">
        <f>SUM(F5:F56)</f>
        <v>10103239</v>
      </c>
      <c r="G57" s="68">
        <f>G4+E57-F57</f>
        <v>209386379</v>
      </c>
      <c r="H57" s="64"/>
    </row>
    <row r="61" spans="1:9">
      <c r="C61" s="147"/>
    </row>
    <row r="62" spans="1:9">
      <c r="C62" s="147"/>
    </row>
    <row r="63" spans="1:9">
      <c r="C63" s="147"/>
    </row>
    <row r="64" spans="1:9">
      <c r="C64" s="69"/>
    </row>
    <row r="65" spans="3:8">
      <c r="C65" s="69"/>
    </row>
    <row r="66" spans="3:8" ht="15.75">
      <c r="C66" s="70"/>
      <c r="D66" s="147"/>
      <c r="H66" s="147"/>
    </row>
    <row r="67" spans="3:8" ht="15.75">
      <c r="C67" s="70"/>
      <c r="D67" s="147"/>
      <c r="H67" s="147"/>
    </row>
    <row r="68" spans="3:8">
      <c r="C68" s="69"/>
      <c r="D68" s="147"/>
      <c r="H68" s="147"/>
    </row>
    <row r="69" spans="3:8" ht="15.75">
      <c r="C69" s="70"/>
      <c r="D69" s="175"/>
      <c r="H69" s="147"/>
    </row>
    <row r="70" spans="3:8" ht="15.75">
      <c r="C70" s="70"/>
      <c r="D70" s="175"/>
      <c r="H70" s="147"/>
    </row>
    <row r="71" spans="3:8" ht="15.75">
      <c r="C71" s="70"/>
      <c r="D71" s="175"/>
      <c r="H71" s="147"/>
    </row>
    <row r="72" spans="3:8">
      <c r="C72" s="69"/>
      <c r="D72" s="175"/>
      <c r="H72" s="147"/>
    </row>
    <row r="73" spans="3:8" ht="15.75">
      <c r="C73" s="70"/>
      <c r="D73" s="175"/>
    </row>
    <row r="74" spans="3:8" ht="15.75">
      <c r="C74" s="69"/>
      <c r="D74" s="70"/>
    </row>
    <row r="75" spans="3:8">
      <c r="C75" s="69"/>
    </row>
    <row r="76" spans="3:8">
      <c r="C76" s="69"/>
    </row>
    <row r="77" spans="3:8">
      <c r="C77" s="69"/>
    </row>
    <row r="78" spans="3:8">
      <c r="C78" s="69"/>
    </row>
    <row r="79" spans="3:8">
      <c r="C79" s="69"/>
    </row>
    <row r="80" spans="3:8">
      <c r="C80" s="69"/>
    </row>
  </sheetData>
  <pageMargins left="0.7" right="0.7" top="0.75" bottom="0.75" header="0.3" footer="0.3"/>
  <pageSetup paperSize="0" orientation="portrait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abSelected="1" workbookViewId="0">
      <selection activeCell="F18" sqref="F18"/>
    </sheetView>
  </sheetViews>
  <sheetFormatPr defaultRowHeight="15"/>
  <cols>
    <col min="1" max="1" width="5.7109375" style="7" customWidth="1"/>
    <col min="2" max="2" width="10.85546875" style="7" customWidth="1"/>
    <col min="3" max="3" width="22" style="7" customWidth="1"/>
    <col min="4" max="4" width="15.7109375" style="7" customWidth="1"/>
    <col min="5" max="5" width="12.5703125" style="7" customWidth="1"/>
    <col min="6" max="6" width="12.85546875" style="7" customWidth="1"/>
    <col min="7" max="7" width="12.42578125" style="7" bestFit="1" customWidth="1"/>
    <col min="8" max="8" width="11.5703125" style="7" customWidth="1"/>
    <col min="9" max="255" width="9.140625" style="7"/>
    <col min="256" max="256" width="5.7109375" style="7" customWidth="1"/>
    <col min="257" max="257" width="10.85546875" style="7" customWidth="1"/>
    <col min="258" max="258" width="22" style="7" customWidth="1"/>
    <col min="259" max="259" width="15.7109375" style="7" customWidth="1"/>
    <col min="260" max="260" width="12.5703125" style="7" customWidth="1"/>
    <col min="261" max="261" width="12.85546875" style="7" customWidth="1"/>
    <col min="262" max="262" width="12.42578125" style="7" bestFit="1" customWidth="1"/>
    <col min="263" max="263" width="11.5703125" style="7" customWidth="1"/>
    <col min="264" max="511" width="9.140625" style="7"/>
    <col min="512" max="512" width="5.7109375" style="7" customWidth="1"/>
    <col min="513" max="513" width="10.85546875" style="7" customWidth="1"/>
    <col min="514" max="514" width="22" style="7" customWidth="1"/>
    <col min="515" max="515" width="15.7109375" style="7" customWidth="1"/>
    <col min="516" max="516" width="12.5703125" style="7" customWidth="1"/>
    <col min="517" max="517" width="12.85546875" style="7" customWidth="1"/>
    <col min="518" max="518" width="12.42578125" style="7" bestFit="1" customWidth="1"/>
    <col min="519" max="519" width="11.5703125" style="7" customWidth="1"/>
    <col min="520" max="767" width="9.140625" style="7"/>
    <col min="768" max="768" width="5.7109375" style="7" customWidth="1"/>
    <col min="769" max="769" width="10.85546875" style="7" customWidth="1"/>
    <col min="770" max="770" width="22" style="7" customWidth="1"/>
    <col min="771" max="771" width="15.7109375" style="7" customWidth="1"/>
    <col min="772" max="772" width="12.5703125" style="7" customWidth="1"/>
    <col min="773" max="773" width="12.85546875" style="7" customWidth="1"/>
    <col min="774" max="774" width="12.42578125" style="7" bestFit="1" customWidth="1"/>
    <col min="775" max="775" width="11.5703125" style="7" customWidth="1"/>
    <col min="776" max="1023" width="9.140625" style="7"/>
    <col min="1024" max="1024" width="5.7109375" style="7" customWidth="1"/>
    <col min="1025" max="1025" width="10.85546875" style="7" customWidth="1"/>
    <col min="1026" max="1026" width="22" style="7" customWidth="1"/>
    <col min="1027" max="1027" width="15.7109375" style="7" customWidth="1"/>
    <col min="1028" max="1028" width="12.5703125" style="7" customWidth="1"/>
    <col min="1029" max="1029" width="12.85546875" style="7" customWidth="1"/>
    <col min="1030" max="1030" width="12.42578125" style="7" bestFit="1" customWidth="1"/>
    <col min="1031" max="1031" width="11.5703125" style="7" customWidth="1"/>
    <col min="1032" max="1279" width="9.140625" style="7"/>
    <col min="1280" max="1280" width="5.7109375" style="7" customWidth="1"/>
    <col min="1281" max="1281" width="10.85546875" style="7" customWidth="1"/>
    <col min="1282" max="1282" width="22" style="7" customWidth="1"/>
    <col min="1283" max="1283" width="15.7109375" style="7" customWidth="1"/>
    <col min="1284" max="1284" width="12.5703125" style="7" customWidth="1"/>
    <col min="1285" max="1285" width="12.85546875" style="7" customWidth="1"/>
    <col min="1286" max="1286" width="12.42578125" style="7" bestFit="1" customWidth="1"/>
    <col min="1287" max="1287" width="11.5703125" style="7" customWidth="1"/>
    <col min="1288" max="1535" width="9.140625" style="7"/>
    <col min="1536" max="1536" width="5.7109375" style="7" customWidth="1"/>
    <col min="1537" max="1537" width="10.85546875" style="7" customWidth="1"/>
    <col min="1538" max="1538" width="22" style="7" customWidth="1"/>
    <col min="1539" max="1539" width="15.7109375" style="7" customWidth="1"/>
    <col min="1540" max="1540" width="12.5703125" style="7" customWidth="1"/>
    <col min="1541" max="1541" width="12.85546875" style="7" customWidth="1"/>
    <col min="1542" max="1542" width="12.42578125" style="7" bestFit="1" customWidth="1"/>
    <col min="1543" max="1543" width="11.5703125" style="7" customWidth="1"/>
    <col min="1544" max="1791" width="9.140625" style="7"/>
    <col min="1792" max="1792" width="5.7109375" style="7" customWidth="1"/>
    <col min="1793" max="1793" width="10.85546875" style="7" customWidth="1"/>
    <col min="1794" max="1794" width="22" style="7" customWidth="1"/>
    <col min="1795" max="1795" width="15.7109375" style="7" customWidth="1"/>
    <col min="1796" max="1796" width="12.5703125" style="7" customWidth="1"/>
    <col min="1797" max="1797" width="12.85546875" style="7" customWidth="1"/>
    <col min="1798" max="1798" width="12.42578125" style="7" bestFit="1" customWidth="1"/>
    <col min="1799" max="1799" width="11.5703125" style="7" customWidth="1"/>
    <col min="1800" max="2047" width="9.140625" style="7"/>
    <col min="2048" max="2048" width="5.7109375" style="7" customWidth="1"/>
    <col min="2049" max="2049" width="10.85546875" style="7" customWidth="1"/>
    <col min="2050" max="2050" width="22" style="7" customWidth="1"/>
    <col min="2051" max="2051" width="15.7109375" style="7" customWidth="1"/>
    <col min="2052" max="2052" width="12.5703125" style="7" customWidth="1"/>
    <col min="2053" max="2053" width="12.85546875" style="7" customWidth="1"/>
    <col min="2054" max="2054" width="12.42578125" style="7" bestFit="1" customWidth="1"/>
    <col min="2055" max="2055" width="11.5703125" style="7" customWidth="1"/>
    <col min="2056" max="2303" width="9.140625" style="7"/>
    <col min="2304" max="2304" width="5.7109375" style="7" customWidth="1"/>
    <col min="2305" max="2305" width="10.85546875" style="7" customWidth="1"/>
    <col min="2306" max="2306" width="22" style="7" customWidth="1"/>
    <col min="2307" max="2307" width="15.7109375" style="7" customWidth="1"/>
    <col min="2308" max="2308" width="12.5703125" style="7" customWidth="1"/>
    <col min="2309" max="2309" width="12.85546875" style="7" customWidth="1"/>
    <col min="2310" max="2310" width="12.42578125" style="7" bestFit="1" customWidth="1"/>
    <col min="2311" max="2311" width="11.5703125" style="7" customWidth="1"/>
    <col min="2312" max="2559" width="9.140625" style="7"/>
    <col min="2560" max="2560" width="5.7109375" style="7" customWidth="1"/>
    <col min="2561" max="2561" width="10.85546875" style="7" customWidth="1"/>
    <col min="2562" max="2562" width="22" style="7" customWidth="1"/>
    <col min="2563" max="2563" width="15.7109375" style="7" customWidth="1"/>
    <col min="2564" max="2564" width="12.5703125" style="7" customWidth="1"/>
    <col min="2565" max="2565" width="12.85546875" style="7" customWidth="1"/>
    <col min="2566" max="2566" width="12.42578125" style="7" bestFit="1" customWidth="1"/>
    <col min="2567" max="2567" width="11.5703125" style="7" customWidth="1"/>
    <col min="2568" max="2815" width="9.140625" style="7"/>
    <col min="2816" max="2816" width="5.7109375" style="7" customWidth="1"/>
    <col min="2817" max="2817" width="10.85546875" style="7" customWidth="1"/>
    <col min="2818" max="2818" width="22" style="7" customWidth="1"/>
    <col min="2819" max="2819" width="15.7109375" style="7" customWidth="1"/>
    <col min="2820" max="2820" width="12.5703125" style="7" customWidth="1"/>
    <col min="2821" max="2821" width="12.85546875" style="7" customWidth="1"/>
    <col min="2822" max="2822" width="12.42578125" style="7" bestFit="1" customWidth="1"/>
    <col min="2823" max="2823" width="11.5703125" style="7" customWidth="1"/>
    <col min="2824" max="3071" width="9.140625" style="7"/>
    <col min="3072" max="3072" width="5.7109375" style="7" customWidth="1"/>
    <col min="3073" max="3073" width="10.85546875" style="7" customWidth="1"/>
    <col min="3074" max="3074" width="22" style="7" customWidth="1"/>
    <col min="3075" max="3075" width="15.7109375" style="7" customWidth="1"/>
    <col min="3076" max="3076" width="12.5703125" style="7" customWidth="1"/>
    <col min="3077" max="3077" width="12.85546875" style="7" customWidth="1"/>
    <col min="3078" max="3078" width="12.42578125" style="7" bestFit="1" customWidth="1"/>
    <col min="3079" max="3079" width="11.5703125" style="7" customWidth="1"/>
    <col min="3080" max="3327" width="9.140625" style="7"/>
    <col min="3328" max="3328" width="5.7109375" style="7" customWidth="1"/>
    <col min="3329" max="3329" width="10.85546875" style="7" customWidth="1"/>
    <col min="3330" max="3330" width="22" style="7" customWidth="1"/>
    <col min="3331" max="3331" width="15.7109375" style="7" customWidth="1"/>
    <col min="3332" max="3332" width="12.5703125" style="7" customWidth="1"/>
    <col min="3333" max="3333" width="12.85546875" style="7" customWidth="1"/>
    <col min="3334" max="3334" width="12.42578125" style="7" bestFit="1" customWidth="1"/>
    <col min="3335" max="3335" width="11.5703125" style="7" customWidth="1"/>
    <col min="3336" max="3583" width="9.140625" style="7"/>
    <col min="3584" max="3584" width="5.7109375" style="7" customWidth="1"/>
    <col min="3585" max="3585" width="10.85546875" style="7" customWidth="1"/>
    <col min="3586" max="3586" width="22" style="7" customWidth="1"/>
    <col min="3587" max="3587" width="15.7109375" style="7" customWidth="1"/>
    <col min="3588" max="3588" width="12.5703125" style="7" customWidth="1"/>
    <col min="3589" max="3589" width="12.85546875" style="7" customWidth="1"/>
    <col min="3590" max="3590" width="12.42578125" style="7" bestFit="1" customWidth="1"/>
    <col min="3591" max="3591" width="11.5703125" style="7" customWidth="1"/>
    <col min="3592" max="3839" width="9.140625" style="7"/>
    <col min="3840" max="3840" width="5.7109375" style="7" customWidth="1"/>
    <col min="3841" max="3841" width="10.85546875" style="7" customWidth="1"/>
    <col min="3842" max="3842" width="22" style="7" customWidth="1"/>
    <col min="3843" max="3843" width="15.7109375" style="7" customWidth="1"/>
    <col min="3844" max="3844" width="12.5703125" style="7" customWidth="1"/>
    <col min="3845" max="3845" width="12.85546875" style="7" customWidth="1"/>
    <col min="3846" max="3846" width="12.42578125" style="7" bestFit="1" customWidth="1"/>
    <col min="3847" max="3847" width="11.5703125" style="7" customWidth="1"/>
    <col min="3848" max="4095" width="9.140625" style="7"/>
    <col min="4096" max="4096" width="5.7109375" style="7" customWidth="1"/>
    <col min="4097" max="4097" width="10.85546875" style="7" customWidth="1"/>
    <col min="4098" max="4098" width="22" style="7" customWidth="1"/>
    <col min="4099" max="4099" width="15.7109375" style="7" customWidth="1"/>
    <col min="4100" max="4100" width="12.5703125" style="7" customWidth="1"/>
    <col min="4101" max="4101" width="12.85546875" style="7" customWidth="1"/>
    <col min="4102" max="4102" width="12.42578125" style="7" bestFit="1" customWidth="1"/>
    <col min="4103" max="4103" width="11.5703125" style="7" customWidth="1"/>
    <col min="4104" max="4351" width="9.140625" style="7"/>
    <col min="4352" max="4352" width="5.7109375" style="7" customWidth="1"/>
    <col min="4353" max="4353" width="10.85546875" style="7" customWidth="1"/>
    <col min="4354" max="4354" width="22" style="7" customWidth="1"/>
    <col min="4355" max="4355" width="15.7109375" style="7" customWidth="1"/>
    <col min="4356" max="4356" width="12.5703125" style="7" customWidth="1"/>
    <col min="4357" max="4357" width="12.85546875" style="7" customWidth="1"/>
    <col min="4358" max="4358" width="12.42578125" style="7" bestFit="1" customWidth="1"/>
    <col min="4359" max="4359" width="11.5703125" style="7" customWidth="1"/>
    <col min="4360" max="4607" width="9.140625" style="7"/>
    <col min="4608" max="4608" width="5.7109375" style="7" customWidth="1"/>
    <col min="4609" max="4609" width="10.85546875" style="7" customWidth="1"/>
    <col min="4610" max="4610" width="22" style="7" customWidth="1"/>
    <col min="4611" max="4611" width="15.7109375" style="7" customWidth="1"/>
    <col min="4612" max="4612" width="12.5703125" style="7" customWidth="1"/>
    <col min="4613" max="4613" width="12.85546875" style="7" customWidth="1"/>
    <col min="4614" max="4614" width="12.42578125" style="7" bestFit="1" customWidth="1"/>
    <col min="4615" max="4615" width="11.5703125" style="7" customWidth="1"/>
    <col min="4616" max="4863" width="9.140625" style="7"/>
    <col min="4864" max="4864" width="5.7109375" style="7" customWidth="1"/>
    <col min="4865" max="4865" width="10.85546875" style="7" customWidth="1"/>
    <col min="4866" max="4866" width="22" style="7" customWidth="1"/>
    <col min="4867" max="4867" width="15.7109375" style="7" customWidth="1"/>
    <col min="4868" max="4868" width="12.5703125" style="7" customWidth="1"/>
    <col min="4869" max="4869" width="12.85546875" style="7" customWidth="1"/>
    <col min="4870" max="4870" width="12.42578125" style="7" bestFit="1" customWidth="1"/>
    <col min="4871" max="4871" width="11.5703125" style="7" customWidth="1"/>
    <col min="4872" max="5119" width="9.140625" style="7"/>
    <col min="5120" max="5120" width="5.7109375" style="7" customWidth="1"/>
    <col min="5121" max="5121" width="10.85546875" style="7" customWidth="1"/>
    <col min="5122" max="5122" width="22" style="7" customWidth="1"/>
    <col min="5123" max="5123" width="15.7109375" style="7" customWidth="1"/>
    <col min="5124" max="5124" width="12.5703125" style="7" customWidth="1"/>
    <col min="5125" max="5125" width="12.85546875" style="7" customWidth="1"/>
    <col min="5126" max="5126" width="12.42578125" style="7" bestFit="1" customWidth="1"/>
    <col min="5127" max="5127" width="11.5703125" style="7" customWidth="1"/>
    <col min="5128" max="5375" width="9.140625" style="7"/>
    <col min="5376" max="5376" width="5.7109375" style="7" customWidth="1"/>
    <col min="5377" max="5377" width="10.85546875" style="7" customWidth="1"/>
    <col min="5378" max="5378" width="22" style="7" customWidth="1"/>
    <col min="5379" max="5379" width="15.7109375" style="7" customWidth="1"/>
    <col min="5380" max="5380" width="12.5703125" style="7" customWidth="1"/>
    <col min="5381" max="5381" width="12.85546875" style="7" customWidth="1"/>
    <col min="5382" max="5382" width="12.42578125" style="7" bestFit="1" customWidth="1"/>
    <col min="5383" max="5383" width="11.5703125" style="7" customWidth="1"/>
    <col min="5384" max="5631" width="9.140625" style="7"/>
    <col min="5632" max="5632" width="5.7109375" style="7" customWidth="1"/>
    <col min="5633" max="5633" width="10.85546875" style="7" customWidth="1"/>
    <col min="5634" max="5634" width="22" style="7" customWidth="1"/>
    <col min="5635" max="5635" width="15.7109375" style="7" customWidth="1"/>
    <col min="5636" max="5636" width="12.5703125" style="7" customWidth="1"/>
    <col min="5637" max="5637" width="12.85546875" style="7" customWidth="1"/>
    <col min="5638" max="5638" width="12.42578125" style="7" bestFit="1" customWidth="1"/>
    <col min="5639" max="5639" width="11.5703125" style="7" customWidth="1"/>
    <col min="5640" max="5887" width="9.140625" style="7"/>
    <col min="5888" max="5888" width="5.7109375" style="7" customWidth="1"/>
    <col min="5889" max="5889" width="10.85546875" style="7" customWidth="1"/>
    <col min="5890" max="5890" width="22" style="7" customWidth="1"/>
    <col min="5891" max="5891" width="15.7109375" style="7" customWidth="1"/>
    <col min="5892" max="5892" width="12.5703125" style="7" customWidth="1"/>
    <col min="5893" max="5893" width="12.85546875" style="7" customWidth="1"/>
    <col min="5894" max="5894" width="12.42578125" style="7" bestFit="1" customWidth="1"/>
    <col min="5895" max="5895" width="11.5703125" style="7" customWidth="1"/>
    <col min="5896" max="6143" width="9.140625" style="7"/>
    <col min="6144" max="6144" width="5.7109375" style="7" customWidth="1"/>
    <col min="6145" max="6145" width="10.85546875" style="7" customWidth="1"/>
    <col min="6146" max="6146" width="22" style="7" customWidth="1"/>
    <col min="6147" max="6147" width="15.7109375" style="7" customWidth="1"/>
    <col min="6148" max="6148" width="12.5703125" style="7" customWidth="1"/>
    <col min="6149" max="6149" width="12.85546875" style="7" customWidth="1"/>
    <col min="6150" max="6150" width="12.42578125" style="7" bestFit="1" customWidth="1"/>
    <col min="6151" max="6151" width="11.5703125" style="7" customWidth="1"/>
    <col min="6152" max="6399" width="9.140625" style="7"/>
    <col min="6400" max="6400" width="5.7109375" style="7" customWidth="1"/>
    <col min="6401" max="6401" width="10.85546875" style="7" customWidth="1"/>
    <col min="6402" max="6402" width="22" style="7" customWidth="1"/>
    <col min="6403" max="6403" width="15.7109375" style="7" customWidth="1"/>
    <col min="6404" max="6404" width="12.5703125" style="7" customWidth="1"/>
    <col min="6405" max="6405" width="12.85546875" style="7" customWidth="1"/>
    <col min="6406" max="6406" width="12.42578125" style="7" bestFit="1" customWidth="1"/>
    <col min="6407" max="6407" width="11.5703125" style="7" customWidth="1"/>
    <col min="6408" max="6655" width="9.140625" style="7"/>
    <col min="6656" max="6656" width="5.7109375" style="7" customWidth="1"/>
    <col min="6657" max="6657" width="10.85546875" style="7" customWidth="1"/>
    <col min="6658" max="6658" width="22" style="7" customWidth="1"/>
    <col min="6659" max="6659" width="15.7109375" style="7" customWidth="1"/>
    <col min="6660" max="6660" width="12.5703125" style="7" customWidth="1"/>
    <col min="6661" max="6661" width="12.85546875" style="7" customWidth="1"/>
    <col min="6662" max="6662" width="12.42578125" style="7" bestFit="1" customWidth="1"/>
    <col min="6663" max="6663" width="11.5703125" style="7" customWidth="1"/>
    <col min="6664" max="6911" width="9.140625" style="7"/>
    <col min="6912" max="6912" width="5.7109375" style="7" customWidth="1"/>
    <col min="6913" max="6913" width="10.85546875" style="7" customWidth="1"/>
    <col min="6914" max="6914" width="22" style="7" customWidth="1"/>
    <col min="6915" max="6915" width="15.7109375" style="7" customWidth="1"/>
    <col min="6916" max="6916" width="12.5703125" style="7" customWidth="1"/>
    <col min="6917" max="6917" width="12.85546875" style="7" customWidth="1"/>
    <col min="6918" max="6918" width="12.42578125" style="7" bestFit="1" customWidth="1"/>
    <col min="6919" max="6919" width="11.5703125" style="7" customWidth="1"/>
    <col min="6920" max="7167" width="9.140625" style="7"/>
    <col min="7168" max="7168" width="5.7109375" style="7" customWidth="1"/>
    <col min="7169" max="7169" width="10.85546875" style="7" customWidth="1"/>
    <col min="7170" max="7170" width="22" style="7" customWidth="1"/>
    <col min="7171" max="7171" width="15.7109375" style="7" customWidth="1"/>
    <col min="7172" max="7172" width="12.5703125" style="7" customWidth="1"/>
    <col min="7173" max="7173" width="12.85546875" style="7" customWidth="1"/>
    <col min="7174" max="7174" width="12.42578125" style="7" bestFit="1" customWidth="1"/>
    <col min="7175" max="7175" width="11.5703125" style="7" customWidth="1"/>
    <col min="7176" max="7423" width="9.140625" style="7"/>
    <col min="7424" max="7424" width="5.7109375" style="7" customWidth="1"/>
    <col min="7425" max="7425" width="10.85546875" style="7" customWidth="1"/>
    <col min="7426" max="7426" width="22" style="7" customWidth="1"/>
    <col min="7427" max="7427" width="15.7109375" style="7" customWidth="1"/>
    <col min="7428" max="7428" width="12.5703125" style="7" customWidth="1"/>
    <col min="7429" max="7429" width="12.85546875" style="7" customWidth="1"/>
    <col min="7430" max="7430" width="12.42578125" style="7" bestFit="1" customWidth="1"/>
    <col min="7431" max="7431" width="11.5703125" style="7" customWidth="1"/>
    <col min="7432" max="7679" width="9.140625" style="7"/>
    <col min="7680" max="7680" width="5.7109375" style="7" customWidth="1"/>
    <col min="7681" max="7681" width="10.85546875" style="7" customWidth="1"/>
    <col min="7682" max="7682" width="22" style="7" customWidth="1"/>
    <col min="7683" max="7683" width="15.7109375" style="7" customWidth="1"/>
    <col min="7684" max="7684" width="12.5703125" style="7" customWidth="1"/>
    <col min="7685" max="7685" width="12.85546875" style="7" customWidth="1"/>
    <col min="7686" max="7686" width="12.42578125" style="7" bestFit="1" customWidth="1"/>
    <col min="7687" max="7687" width="11.5703125" style="7" customWidth="1"/>
    <col min="7688" max="7935" width="9.140625" style="7"/>
    <col min="7936" max="7936" width="5.7109375" style="7" customWidth="1"/>
    <col min="7937" max="7937" width="10.85546875" style="7" customWidth="1"/>
    <col min="7938" max="7938" width="22" style="7" customWidth="1"/>
    <col min="7939" max="7939" width="15.7109375" style="7" customWidth="1"/>
    <col min="7940" max="7940" width="12.5703125" style="7" customWidth="1"/>
    <col min="7941" max="7941" width="12.85546875" style="7" customWidth="1"/>
    <col min="7942" max="7942" width="12.42578125" style="7" bestFit="1" customWidth="1"/>
    <col min="7943" max="7943" width="11.5703125" style="7" customWidth="1"/>
    <col min="7944" max="8191" width="9.140625" style="7"/>
    <col min="8192" max="8192" width="5.7109375" style="7" customWidth="1"/>
    <col min="8193" max="8193" width="10.85546875" style="7" customWidth="1"/>
    <col min="8194" max="8194" width="22" style="7" customWidth="1"/>
    <col min="8195" max="8195" width="15.7109375" style="7" customWidth="1"/>
    <col min="8196" max="8196" width="12.5703125" style="7" customWidth="1"/>
    <col min="8197" max="8197" width="12.85546875" style="7" customWidth="1"/>
    <col min="8198" max="8198" width="12.42578125" style="7" bestFit="1" customWidth="1"/>
    <col min="8199" max="8199" width="11.5703125" style="7" customWidth="1"/>
    <col min="8200" max="8447" width="9.140625" style="7"/>
    <col min="8448" max="8448" width="5.7109375" style="7" customWidth="1"/>
    <col min="8449" max="8449" width="10.85546875" style="7" customWidth="1"/>
    <col min="8450" max="8450" width="22" style="7" customWidth="1"/>
    <col min="8451" max="8451" width="15.7109375" style="7" customWidth="1"/>
    <col min="8452" max="8452" width="12.5703125" style="7" customWidth="1"/>
    <col min="8453" max="8453" width="12.85546875" style="7" customWidth="1"/>
    <col min="8454" max="8454" width="12.42578125" style="7" bestFit="1" customWidth="1"/>
    <col min="8455" max="8455" width="11.5703125" style="7" customWidth="1"/>
    <col min="8456" max="8703" width="9.140625" style="7"/>
    <col min="8704" max="8704" width="5.7109375" style="7" customWidth="1"/>
    <col min="8705" max="8705" width="10.85546875" style="7" customWidth="1"/>
    <col min="8706" max="8706" width="22" style="7" customWidth="1"/>
    <col min="8707" max="8707" width="15.7109375" style="7" customWidth="1"/>
    <col min="8708" max="8708" width="12.5703125" style="7" customWidth="1"/>
    <col min="8709" max="8709" width="12.85546875" style="7" customWidth="1"/>
    <col min="8710" max="8710" width="12.42578125" style="7" bestFit="1" customWidth="1"/>
    <col min="8711" max="8711" width="11.5703125" style="7" customWidth="1"/>
    <col min="8712" max="8959" width="9.140625" style="7"/>
    <col min="8960" max="8960" width="5.7109375" style="7" customWidth="1"/>
    <col min="8961" max="8961" width="10.85546875" style="7" customWidth="1"/>
    <col min="8962" max="8962" width="22" style="7" customWidth="1"/>
    <col min="8963" max="8963" width="15.7109375" style="7" customWidth="1"/>
    <col min="8964" max="8964" width="12.5703125" style="7" customWidth="1"/>
    <col min="8965" max="8965" width="12.85546875" style="7" customWidth="1"/>
    <col min="8966" max="8966" width="12.42578125" style="7" bestFit="1" customWidth="1"/>
    <col min="8967" max="8967" width="11.5703125" style="7" customWidth="1"/>
    <col min="8968" max="9215" width="9.140625" style="7"/>
    <col min="9216" max="9216" width="5.7109375" style="7" customWidth="1"/>
    <col min="9217" max="9217" width="10.85546875" style="7" customWidth="1"/>
    <col min="9218" max="9218" width="22" style="7" customWidth="1"/>
    <col min="9219" max="9219" width="15.7109375" style="7" customWidth="1"/>
    <col min="9220" max="9220" width="12.5703125" style="7" customWidth="1"/>
    <col min="9221" max="9221" width="12.85546875" style="7" customWidth="1"/>
    <col min="9222" max="9222" width="12.42578125" style="7" bestFit="1" customWidth="1"/>
    <col min="9223" max="9223" width="11.5703125" style="7" customWidth="1"/>
    <col min="9224" max="9471" width="9.140625" style="7"/>
    <col min="9472" max="9472" width="5.7109375" style="7" customWidth="1"/>
    <col min="9473" max="9473" width="10.85546875" style="7" customWidth="1"/>
    <col min="9474" max="9474" width="22" style="7" customWidth="1"/>
    <col min="9475" max="9475" width="15.7109375" style="7" customWidth="1"/>
    <col min="9476" max="9476" width="12.5703125" style="7" customWidth="1"/>
    <col min="9477" max="9477" width="12.85546875" style="7" customWidth="1"/>
    <col min="9478" max="9478" width="12.42578125" style="7" bestFit="1" customWidth="1"/>
    <col min="9479" max="9479" width="11.5703125" style="7" customWidth="1"/>
    <col min="9480" max="9727" width="9.140625" style="7"/>
    <col min="9728" max="9728" width="5.7109375" style="7" customWidth="1"/>
    <col min="9729" max="9729" width="10.85546875" style="7" customWidth="1"/>
    <col min="9730" max="9730" width="22" style="7" customWidth="1"/>
    <col min="9731" max="9731" width="15.7109375" style="7" customWidth="1"/>
    <col min="9732" max="9732" width="12.5703125" style="7" customWidth="1"/>
    <col min="9733" max="9733" width="12.85546875" style="7" customWidth="1"/>
    <col min="9734" max="9734" width="12.42578125" style="7" bestFit="1" customWidth="1"/>
    <col min="9735" max="9735" width="11.5703125" style="7" customWidth="1"/>
    <col min="9736" max="9983" width="9.140625" style="7"/>
    <col min="9984" max="9984" width="5.7109375" style="7" customWidth="1"/>
    <col min="9985" max="9985" width="10.85546875" style="7" customWidth="1"/>
    <col min="9986" max="9986" width="22" style="7" customWidth="1"/>
    <col min="9987" max="9987" width="15.7109375" style="7" customWidth="1"/>
    <col min="9988" max="9988" width="12.5703125" style="7" customWidth="1"/>
    <col min="9989" max="9989" width="12.85546875" style="7" customWidth="1"/>
    <col min="9990" max="9990" width="12.42578125" style="7" bestFit="1" customWidth="1"/>
    <col min="9991" max="9991" width="11.5703125" style="7" customWidth="1"/>
    <col min="9992" max="10239" width="9.140625" style="7"/>
    <col min="10240" max="10240" width="5.7109375" style="7" customWidth="1"/>
    <col min="10241" max="10241" width="10.85546875" style="7" customWidth="1"/>
    <col min="10242" max="10242" width="22" style="7" customWidth="1"/>
    <col min="10243" max="10243" width="15.7109375" style="7" customWidth="1"/>
    <col min="10244" max="10244" width="12.5703125" style="7" customWidth="1"/>
    <col min="10245" max="10245" width="12.85546875" style="7" customWidth="1"/>
    <col min="10246" max="10246" width="12.42578125" style="7" bestFit="1" customWidth="1"/>
    <col min="10247" max="10247" width="11.5703125" style="7" customWidth="1"/>
    <col min="10248" max="10495" width="9.140625" style="7"/>
    <col min="10496" max="10496" width="5.7109375" style="7" customWidth="1"/>
    <col min="10497" max="10497" width="10.85546875" style="7" customWidth="1"/>
    <col min="10498" max="10498" width="22" style="7" customWidth="1"/>
    <col min="10499" max="10499" width="15.7109375" style="7" customWidth="1"/>
    <col min="10500" max="10500" width="12.5703125" style="7" customWidth="1"/>
    <col min="10501" max="10501" width="12.85546875" style="7" customWidth="1"/>
    <col min="10502" max="10502" width="12.42578125" style="7" bestFit="1" customWidth="1"/>
    <col min="10503" max="10503" width="11.5703125" style="7" customWidth="1"/>
    <col min="10504" max="10751" width="9.140625" style="7"/>
    <col min="10752" max="10752" width="5.7109375" style="7" customWidth="1"/>
    <col min="10753" max="10753" width="10.85546875" style="7" customWidth="1"/>
    <col min="10754" max="10754" width="22" style="7" customWidth="1"/>
    <col min="10755" max="10755" width="15.7109375" style="7" customWidth="1"/>
    <col min="10756" max="10756" width="12.5703125" style="7" customWidth="1"/>
    <col min="10757" max="10757" width="12.85546875" style="7" customWidth="1"/>
    <col min="10758" max="10758" width="12.42578125" style="7" bestFit="1" customWidth="1"/>
    <col min="10759" max="10759" width="11.5703125" style="7" customWidth="1"/>
    <col min="10760" max="11007" width="9.140625" style="7"/>
    <col min="11008" max="11008" width="5.7109375" style="7" customWidth="1"/>
    <col min="11009" max="11009" width="10.85546875" style="7" customWidth="1"/>
    <col min="11010" max="11010" width="22" style="7" customWidth="1"/>
    <col min="11011" max="11011" width="15.7109375" style="7" customWidth="1"/>
    <col min="11012" max="11012" width="12.5703125" style="7" customWidth="1"/>
    <col min="11013" max="11013" width="12.85546875" style="7" customWidth="1"/>
    <col min="11014" max="11014" width="12.42578125" style="7" bestFit="1" customWidth="1"/>
    <col min="11015" max="11015" width="11.5703125" style="7" customWidth="1"/>
    <col min="11016" max="11263" width="9.140625" style="7"/>
    <col min="11264" max="11264" width="5.7109375" style="7" customWidth="1"/>
    <col min="11265" max="11265" width="10.85546875" style="7" customWidth="1"/>
    <col min="11266" max="11266" width="22" style="7" customWidth="1"/>
    <col min="11267" max="11267" width="15.7109375" style="7" customWidth="1"/>
    <col min="11268" max="11268" width="12.5703125" style="7" customWidth="1"/>
    <col min="11269" max="11269" width="12.85546875" style="7" customWidth="1"/>
    <col min="11270" max="11270" width="12.42578125" style="7" bestFit="1" customWidth="1"/>
    <col min="11271" max="11271" width="11.5703125" style="7" customWidth="1"/>
    <col min="11272" max="11519" width="9.140625" style="7"/>
    <col min="11520" max="11520" width="5.7109375" style="7" customWidth="1"/>
    <col min="11521" max="11521" width="10.85546875" style="7" customWidth="1"/>
    <col min="11522" max="11522" width="22" style="7" customWidth="1"/>
    <col min="11523" max="11523" width="15.7109375" style="7" customWidth="1"/>
    <col min="11524" max="11524" width="12.5703125" style="7" customWidth="1"/>
    <col min="11525" max="11525" width="12.85546875" style="7" customWidth="1"/>
    <col min="11526" max="11526" width="12.42578125" style="7" bestFit="1" customWidth="1"/>
    <col min="11527" max="11527" width="11.5703125" style="7" customWidth="1"/>
    <col min="11528" max="11775" width="9.140625" style="7"/>
    <col min="11776" max="11776" width="5.7109375" style="7" customWidth="1"/>
    <col min="11777" max="11777" width="10.85546875" style="7" customWidth="1"/>
    <col min="11778" max="11778" width="22" style="7" customWidth="1"/>
    <col min="11779" max="11779" width="15.7109375" style="7" customWidth="1"/>
    <col min="11780" max="11780" width="12.5703125" style="7" customWidth="1"/>
    <col min="11781" max="11781" width="12.85546875" style="7" customWidth="1"/>
    <col min="11782" max="11782" width="12.42578125" style="7" bestFit="1" customWidth="1"/>
    <col min="11783" max="11783" width="11.5703125" style="7" customWidth="1"/>
    <col min="11784" max="12031" width="9.140625" style="7"/>
    <col min="12032" max="12032" width="5.7109375" style="7" customWidth="1"/>
    <col min="12033" max="12033" width="10.85546875" style="7" customWidth="1"/>
    <col min="12034" max="12034" width="22" style="7" customWidth="1"/>
    <col min="12035" max="12035" width="15.7109375" style="7" customWidth="1"/>
    <col min="12036" max="12036" width="12.5703125" style="7" customWidth="1"/>
    <col min="12037" max="12037" width="12.85546875" style="7" customWidth="1"/>
    <col min="12038" max="12038" width="12.42578125" style="7" bestFit="1" customWidth="1"/>
    <col min="12039" max="12039" width="11.5703125" style="7" customWidth="1"/>
    <col min="12040" max="12287" width="9.140625" style="7"/>
    <col min="12288" max="12288" width="5.7109375" style="7" customWidth="1"/>
    <col min="12289" max="12289" width="10.85546875" style="7" customWidth="1"/>
    <col min="12290" max="12290" width="22" style="7" customWidth="1"/>
    <col min="12291" max="12291" width="15.7109375" style="7" customWidth="1"/>
    <col min="12292" max="12292" width="12.5703125" style="7" customWidth="1"/>
    <col min="12293" max="12293" width="12.85546875" style="7" customWidth="1"/>
    <col min="12294" max="12294" width="12.42578125" style="7" bestFit="1" customWidth="1"/>
    <col min="12295" max="12295" width="11.5703125" style="7" customWidth="1"/>
    <col min="12296" max="12543" width="9.140625" style="7"/>
    <col min="12544" max="12544" width="5.7109375" style="7" customWidth="1"/>
    <col min="12545" max="12545" width="10.85546875" style="7" customWidth="1"/>
    <col min="12546" max="12546" width="22" style="7" customWidth="1"/>
    <col min="12547" max="12547" width="15.7109375" style="7" customWidth="1"/>
    <col min="12548" max="12548" width="12.5703125" style="7" customWidth="1"/>
    <col min="12549" max="12549" width="12.85546875" style="7" customWidth="1"/>
    <col min="12550" max="12550" width="12.42578125" style="7" bestFit="1" customWidth="1"/>
    <col min="12551" max="12551" width="11.5703125" style="7" customWidth="1"/>
    <col min="12552" max="12799" width="9.140625" style="7"/>
    <col min="12800" max="12800" width="5.7109375" style="7" customWidth="1"/>
    <col min="12801" max="12801" width="10.85546875" style="7" customWidth="1"/>
    <col min="12802" max="12802" width="22" style="7" customWidth="1"/>
    <col min="12803" max="12803" width="15.7109375" style="7" customWidth="1"/>
    <col min="12804" max="12804" width="12.5703125" style="7" customWidth="1"/>
    <col min="12805" max="12805" width="12.85546875" style="7" customWidth="1"/>
    <col min="12806" max="12806" width="12.42578125" style="7" bestFit="1" customWidth="1"/>
    <col min="12807" max="12807" width="11.5703125" style="7" customWidth="1"/>
    <col min="12808" max="13055" width="9.140625" style="7"/>
    <col min="13056" max="13056" width="5.7109375" style="7" customWidth="1"/>
    <col min="13057" max="13057" width="10.85546875" style="7" customWidth="1"/>
    <col min="13058" max="13058" width="22" style="7" customWidth="1"/>
    <col min="13059" max="13059" width="15.7109375" style="7" customWidth="1"/>
    <col min="13060" max="13060" width="12.5703125" style="7" customWidth="1"/>
    <col min="13061" max="13061" width="12.85546875" style="7" customWidth="1"/>
    <col min="13062" max="13062" width="12.42578125" style="7" bestFit="1" customWidth="1"/>
    <col min="13063" max="13063" width="11.5703125" style="7" customWidth="1"/>
    <col min="13064" max="13311" width="9.140625" style="7"/>
    <col min="13312" max="13312" width="5.7109375" style="7" customWidth="1"/>
    <col min="13313" max="13313" width="10.85546875" style="7" customWidth="1"/>
    <col min="13314" max="13314" width="22" style="7" customWidth="1"/>
    <col min="13315" max="13315" width="15.7109375" style="7" customWidth="1"/>
    <col min="13316" max="13316" width="12.5703125" style="7" customWidth="1"/>
    <col min="13317" max="13317" width="12.85546875" style="7" customWidth="1"/>
    <col min="13318" max="13318" width="12.42578125" style="7" bestFit="1" customWidth="1"/>
    <col min="13319" max="13319" width="11.5703125" style="7" customWidth="1"/>
    <col min="13320" max="13567" width="9.140625" style="7"/>
    <col min="13568" max="13568" width="5.7109375" style="7" customWidth="1"/>
    <col min="13569" max="13569" width="10.85546875" style="7" customWidth="1"/>
    <col min="13570" max="13570" width="22" style="7" customWidth="1"/>
    <col min="13571" max="13571" width="15.7109375" style="7" customWidth="1"/>
    <col min="13572" max="13572" width="12.5703125" style="7" customWidth="1"/>
    <col min="13573" max="13573" width="12.85546875" style="7" customWidth="1"/>
    <col min="13574" max="13574" width="12.42578125" style="7" bestFit="1" customWidth="1"/>
    <col min="13575" max="13575" width="11.5703125" style="7" customWidth="1"/>
    <col min="13576" max="13823" width="9.140625" style="7"/>
    <col min="13824" max="13824" width="5.7109375" style="7" customWidth="1"/>
    <col min="13825" max="13825" width="10.85546875" style="7" customWidth="1"/>
    <col min="13826" max="13826" width="22" style="7" customWidth="1"/>
    <col min="13827" max="13827" width="15.7109375" style="7" customWidth="1"/>
    <col min="13828" max="13828" width="12.5703125" style="7" customWidth="1"/>
    <col min="13829" max="13829" width="12.85546875" style="7" customWidth="1"/>
    <col min="13830" max="13830" width="12.42578125" style="7" bestFit="1" customWidth="1"/>
    <col min="13831" max="13831" width="11.5703125" style="7" customWidth="1"/>
    <col min="13832" max="14079" width="9.140625" style="7"/>
    <col min="14080" max="14080" width="5.7109375" style="7" customWidth="1"/>
    <col min="14081" max="14081" width="10.85546875" style="7" customWidth="1"/>
    <col min="14082" max="14082" width="22" style="7" customWidth="1"/>
    <col min="14083" max="14083" width="15.7109375" style="7" customWidth="1"/>
    <col min="14084" max="14084" width="12.5703125" style="7" customWidth="1"/>
    <col min="14085" max="14085" width="12.85546875" style="7" customWidth="1"/>
    <col min="14086" max="14086" width="12.42578125" style="7" bestFit="1" customWidth="1"/>
    <col min="14087" max="14087" width="11.5703125" style="7" customWidth="1"/>
    <col min="14088" max="14335" width="9.140625" style="7"/>
    <col min="14336" max="14336" width="5.7109375" style="7" customWidth="1"/>
    <col min="14337" max="14337" width="10.85546875" style="7" customWidth="1"/>
    <col min="14338" max="14338" width="22" style="7" customWidth="1"/>
    <col min="14339" max="14339" width="15.7109375" style="7" customWidth="1"/>
    <col min="14340" max="14340" width="12.5703125" style="7" customWidth="1"/>
    <col min="14341" max="14341" width="12.85546875" style="7" customWidth="1"/>
    <col min="14342" max="14342" width="12.42578125" style="7" bestFit="1" customWidth="1"/>
    <col min="14343" max="14343" width="11.5703125" style="7" customWidth="1"/>
    <col min="14344" max="14591" width="9.140625" style="7"/>
    <col min="14592" max="14592" width="5.7109375" style="7" customWidth="1"/>
    <col min="14593" max="14593" width="10.85546875" style="7" customWidth="1"/>
    <col min="14594" max="14594" width="22" style="7" customWidth="1"/>
    <col min="14595" max="14595" width="15.7109375" style="7" customWidth="1"/>
    <col min="14596" max="14596" width="12.5703125" style="7" customWidth="1"/>
    <col min="14597" max="14597" width="12.85546875" style="7" customWidth="1"/>
    <col min="14598" max="14598" width="12.42578125" style="7" bestFit="1" customWidth="1"/>
    <col min="14599" max="14599" width="11.5703125" style="7" customWidth="1"/>
    <col min="14600" max="14847" width="9.140625" style="7"/>
    <col min="14848" max="14848" width="5.7109375" style="7" customWidth="1"/>
    <col min="14849" max="14849" width="10.85546875" style="7" customWidth="1"/>
    <col min="14850" max="14850" width="22" style="7" customWidth="1"/>
    <col min="14851" max="14851" width="15.7109375" style="7" customWidth="1"/>
    <col min="14852" max="14852" width="12.5703125" style="7" customWidth="1"/>
    <col min="14853" max="14853" width="12.85546875" style="7" customWidth="1"/>
    <col min="14854" max="14854" width="12.42578125" style="7" bestFit="1" customWidth="1"/>
    <col min="14855" max="14855" width="11.5703125" style="7" customWidth="1"/>
    <col min="14856" max="15103" width="9.140625" style="7"/>
    <col min="15104" max="15104" width="5.7109375" style="7" customWidth="1"/>
    <col min="15105" max="15105" width="10.85546875" style="7" customWidth="1"/>
    <col min="15106" max="15106" width="22" style="7" customWidth="1"/>
    <col min="15107" max="15107" width="15.7109375" style="7" customWidth="1"/>
    <col min="15108" max="15108" width="12.5703125" style="7" customWidth="1"/>
    <col min="15109" max="15109" width="12.85546875" style="7" customWidth="1"/>
    <col min="15110" max="15110" width="12.42578125" style="7" bestFit="1" customWidth="1"/>
    <col min="15111" max="15111" width="11.5703125" style="7" customWidth="1"/>
    <col min="15112" max="15359" width="9.140625" style="7"/>
    <col min="15360" max="15360" width="5.7109375" style="7" customWidth="1"/>
    <col min="15361" max="15361" width="10.85546875" style="7" customWidth="1"/>
    <col min="15362" max="15362" width="22" style="7" customWidth="1"/>
    <col min="15363" max="15363" width="15.7109375" style="7" customWidth="1"/>
    <col min="15364" max="15364" width="12.5703125" style="7" customWidth="1"/>
    <col min="15365" max="15365" width="12.85546875" style="7" customWidth="1"/>
    <col min="15366" max="15366" width="12.42578125" style="7" bestFit="1" customWidth="1"/>
    <col min="15367" max="15367" width="11.5703125" style="7" customWidth="1"/>
    <col min="15368" max="15615" width="9.140625" style="7"/>
    <col min="15616" max="15616" width="5.7109375" style="7" customWidth="1"/>
    <col min="15617" max="15617" width="10.85546875" style="7" customWidth="1"/>
    <col min="15618" max="15618" width="22" style="7" customWidth="1"/>
    <col min="15619" max="15619" width="15.7109375" style="7" customWidth="1"/>
    <col min="15620" max="15620" width="12.5703125" style="7" customWidth="1"/>
    <col min="15621" max="15621" width="12.85546875" style="7" customWidth="1"/>
    <col min="15622" max="15622" width="12.42578125" style="7" bestFit="1" customWidth="1"/>
    <col min="15623" max="15623" width="11.5703125" style="7" customWidth="1"/>
    <col min="15624" max="15871" width="9.140625" style="7"/>
    <col min="15872" max="15872" width="5.7109375" style="7" customWidth="1"/>
    <col min="15873" max="15873" width="10.85546875" style="7" customWidth="1"/>
    <col min="15874" max="15874" width="22" style="7" customWidth="1"/>
    <col min="15875" max="15875" width="15.7109375" style="7" customWidth="1"/>
    <col min="15876" max="15876" width="12.5703125" style="7" customWidth="1"/>
    <col min="15877" max="15877" width="12.85546875" style="7" customWidth="1"/>
    <col min="15878" max="15878" width="12.42578125" style="7" bestFit="1" customWidth="1"/>
    <col min="15879" max="15879" width="11.5703125" style="7" customWidth="1"/>
    <col min="15880" max="16127" width="9.140625" style="7"/>
    <col min="16128" max="16128" width="5.7109375" style="7" customWidth="1"/>
    <col min="16129" max="16129" width="10.85546875" style="7" customWidth="1"/>
    <col min="16130" max="16130" width="22" style="7" customWidth="1"/>
    <col min="16131" max="16131" width="15.7109375" style="7" customWidth="1"/>
    <col min="16132" max="16132" width="12.5703125" style="7" customWidth="1"/>
    <col min="16133" max="16133" width="12.85546875" style="7" customWidth="1"/>
    <col min="16134" max="16134" width="12.42578125" style="7" bestFit="1" customWidth="1"/>
    <col min="16135" max="16135" width="11.5703125" style="7" customWidth="1"/>
    <col min="16136" max="16384" width="9.140625" style="7"/>
  </cols>
  <sheetData>
    <row r="1" spans="1:11" ht="15.75">
      <c r="A1" s="1" t="s">
        <v>548</v>
      </c>
      <c r="B1" s="2"/>
      <c r="C1" s="1"/>
      <c r="D1" s="3"/>
      <c r="E1" s="4"/>
      <c r="F1" s="5"/>
      <c r="G1" s="5"/>
      <c r="H1" s="6"/>
    </row>
    <row r="2" spans="1:11" ht="15.75">
      <c r="A2" s="8"/>
      <c r="B2" s="6"/>
      <c r="C2" s="9"/>
      <c r="D2" s="5"/>
      <c r="E2" s="10"/>
      <c r="F2" s="5"/>
      <c r="G2" s="5"/>
      <c r="H2" s="6"/>
    </row>
    <row r="3" spans="1:11" ht="15.75">
      <c r="A3" s="11" t="s">
        <v>0</v>
      </c>
      <c r="B3" s="11" t="s">
        <v>1</v>
      </c>
      <c r="C3" s="11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1" t="s">
        <v>7</v>
      </c>
    </row>
    <row r="4" spans="1:11" ht="15.75">
      <c r="A4" s="13"/>
      <c r="B4" s="14" t="s">
        <v>549</v>
      </c>
      <c r="C4" s="15"/>
      <c r="D4" s="16"/>
      <c r="E4" s="17"/>
      <c r="F4" s="18"/>
      <c r="G4" s="19">
        <f>'thang11-2019'!G57</f>
        <v>209386379</v>
      </c>
      <c r="H4" s="20"/>
    </row>
    <row r="5" spans="1:11" ht="15.75">
      <c r="A5" s="21">
        <v>1</v>
      </c>
      <c r="B5" s="22"/>
      <c r="C5" s="41"/>
      <c r="D5" s="24"/>
      <c r="E5" s="26"/>
      <c r="F5" s="26"/>
      <c r="G5" s="24"/>
      <c r="H5" s="32"/>
      <c r="K5" s="70"/>
    </row>
    <row r="6" spans="1:11" ht="15.75">
      <c r="A6" s="21">
        <v>2</v>
      </c>
      <c r="B6" s="22"/>
      <c r="C6" s="41"/>
      <c r="D6" s="24"/>
      <c r="E6" s="26"/>
      <c r="F6" s="26"/>
      <c r="G6" s="24"/>
      <c r="H6" s="32"/>
      <c r="J6" s="69"/>
      <c r="K6" s="69"/>
    </row>
    <row r="7" spans="1:11" ht="15.75">
      <c r="A7" s="21">
        <v>3</v>
      </c>
      <c r="B7" s="22"/>
      <c r="C7" s="43"/>
      <c r="D7" s="24"/>
      <c r="E7" s="26"/>
      <c r="F7" s="26"/>
      <c r="G7" s="24"/>
      <c r="H7" s="32"/>
      <c r="J7" s="69"/>
      <c r="K7" s="69"/>
    </row>
    <row r="8" spans="1:11" ht="15.75">
      <c r="A8" s="21">
        <v>4</v>
      </c>
      <c r="B8" s="22"/>
      <c r="C8" s="43"/>
      <c r="D8" s="29"/>
      <c r="E8" s="26"/>
      <c r="F8" s="26"/>
      <c r="G8" s="24"/>
      <c r="H8" s="32"/>
      <c r="J8" s="69"/>
      <c r="K8" s="69"/>
    </row>
    <row r="9" spans="1:11" ht="15.75">
      <c r="A9" s="21">
        <v>5</v>
      </c>
      <c r="B9" s="22"/>
      <c r="C9" s="37"/>
      <c r="D9" s="24"/>
      <c r="E9" s="26"/>
      <c r="F9" s="26"/>
      <c r="G9" s="24"/>
      <c r="H9" s="44"/>
      <c r="J9" s="69"/>
      <c r="K9" s="69"/>
    </row>
    <row r="10" spans="1:11" ht="15.75">
      <c r="A10" s="21">
        <v>6</v>
      </c>
      <c r="B10" s="22"/>
      <c r="C10" s="44"/>
      <c r="D10" s="24"/>
      <c r="E10" s="26"/>
      <c r="F10" s="26"/>
      <c r="G10" s="24"/>
      <c r="H10" s="32"/>
      <c r="J10" s="69"/>
      <c r="K10" s="70"/>
    </row>
    <row r="11" spans="1:11" ht="15.75">
      <c r="A11" s="21">
        <v>7</v>
      </c>
      <c r="B11" s="22"/>
      <c r="C11" s="44"/>
      <c r="D11" s="24"/>
      <c r="E11" s="26"/>
      <c r="F11" s="26"/>
      <c r="G11" s="24"/>
      <c r="H11" s="45"/>
      <c r="J11" s="69"/>
      <c r="K11" s="69"/>
    </row>
    <row r="12" spans="1:11" ht="15.75">
      <c r="A12" s="21">
        <v>8</v>
      </c>
      <c r="B12" s="22"/>
      <c r="C12" s="44"/>
      <c r="D12" s="24"/>
      <c r="E12" s="26"/>
      <c r="F12" s="26"/>
      <c r="G12" s="24"/>
      <c r="H12" s="45"/>
      <c r="J12" s="69"/>
      <c r="K12" s="69"/>
    </row>
    <row r="13" spans="1:11" s="182" customFormat="1" ht="15.75">
      <c r="A13" s="21">
        <v>9</v>
      </c>
      <c r="B13" s="22"/>
      <c r="C13" s="178"/>
      <c r="D13" s="179"/>
      <c r="E13" s="180"/>
      <c r="F13" s="180"/>
      <c r="G13" s="179"/>
      <c r="H13" s="181"/>
      <c r="J13" s="69"/>
      <c r="K13" s="184"/>
    </row>
    <row r="14" spans="1:11" ht="15.75">
      <c r="A14" s="21">
        <v>10</v>
      </c>
      <c r="B14" s="22"/>
      <c r="C14" s="44"/>
      <c r="D14" s="24"/>
      <c r="E14" s="26"/>
      <c r="F14" s="26"/>
      <c r="G14" s="24"/>
      <c r="H14" s="45"/>
      <c r="J14" s="69"/>
      <c r="K14" s="69"/>
    </row>
    <row r="15" spans="1:11" ht="15.75">
      <c r="A15" s="21">
        <v>11</v>
      </c>
      <c r="B15" s="22"/>
      <c r="C15" s="44"/>
      <c r="D15" s="24"/>
      <c r="E15" s="26"/>
      <c r="F15" s="26"/>
      <c r="G15" s="24"/>
      <c r="H15" s="45"/>
      <c r="J15" s="69"/>
      <c r="K15" s="147"/>
    </row>
    <row r="16" spans="1:11" ht="15.75">
      <c r="A16" s="21">
        <v>12</v>
      </c>
      <c r="B16" s="22"/>
      <c r="C16" s="44"/>
      <c r="D16" s="24"/>
      <c r="E16" s="26"/>
      <c r="F16" s="26"/>
      <c r="G16" s="24"/>
      <c r="H16" s="45"/>
      <c r="J16" s="69"/>
      <c r="K16" s="147"/>
    </row>
    <row r="17" spans="1:13" ht="15.75">
      <c r="A17" s="21">
        <v>13</v>
      </c>
      <c r="B17" s="22"/>
      <c r="C17" s="44"/>
      <c r="D17" s="24"/>
      <c r="E17" s="26"/>
      <c r="F17" s="26"/>
      <c r="G17" s="24"/>
      <c r="H17" s="45"/>
      <c r="J17" s="69"/>
      <c r="K17" s="147"/>
    </row>
    <row r="18" spans="1:13" ht="15.75">
      <c r="A18" s="21">
        <v>14</v>
      </c>
      <c r="B18" s="22"/>
      <c r="C18" s="44"/>
      <c r="D18" s="29"/>
      <c r="E18" s="26"/>
      <c r="F18" s="26"/>
      <c r="G18" s="24"/>
      <c r="H18" s="45"/>
      <c r="J18" s="69"/>
      <c r="K18" s="147"/>
    </row>
    <row r="19" spans="1:13" ht="15.75">
      <c r="A19" s="21">
        <v>15</v>
      </c>
      <c r="B19" s="22"/>
      <c r="C19" s="44"/>
      <c r="D19" s="24"/>
      <c r="E19" s="26"/>
      <c r="F19" s="26"/>
      <c r="G19" s="24"/>
      <c r="H19" s="45"/>
      <c r="J19" s="69"/>
      <c r="K19" s="147"/>
    </row>
    <row r="20" spans="1:13" ht="15.75">
      <c r="A20" s="21">
        <v>16</v>
      </c>
      <c r="B20" s="22"/>
      <c r="C20" s="44"/>
      <c r="D20" s="24"/>
      <c r="E20" s="26"/>
      <c r="F20" s="26"/>
      <c r="G20" s="24"/>
      <c r="H20" s="45"/>
      <c r="J20" s="69"/>
      <c r="K20" s="175"/>
    </row>
    <row r="21" spans="1:13" ht="15.75">
      <c r="A21" s="21">
        <v>17</v>
      </c>
      <c r="B21" s="22"/>
      <c r="C21" s="47"/>
      <c r="D21" s="24"/>
      <c r="E21" s="26"/>
      <c r="F21" s="26"/>
      <c r="G21" s="24"/>
      <c r="H21" s="45"/>
      <c r="J21" s="69"/>
      <c r="K21" s="175"/>
    </row>
    <row r="22" spans="1:13" s="182" customFormat="1" ht="15.75">
      <c r="A22" s="21">
        <v>18</v>
      </c>
      <c r="B22" s="22"/>
      <c r="C22" s="178"/>
      <c r="D22" s="179"/>
      <c r="E22" s="180"/>
      <c r="F22" s="180"/>
      <c r="G22" s="179"/>
      <c r="H22" s="181"/>
      <c r="J22" s="69"/>
      <c r="K22" s="70"/>
    </row>
    <row r="23" spans="1:13" ht="15.75">
      <c r="A23" s="21">
        <v>19</v>
      </c>
      <c r="B23" s="22"/>
      <c r="C23" s="44"/>
      <c r="D23" s="24"/>
      <c r="E23" s="26"/>
      <c r="F23" s="26"/>
      <c r="G23" s="24"/>
      <c r="H23" s="45"/>
      <c r="K23" s="176"/>
    </row>
    <row r="24" spans="1:13" ht="15.75">
      <c r="A24" s="21">
        <v>20</v>
      </c>
      <c r="B24" s="22"/>
      <c r="C24" s="44"/>
      <c r="D24" s="24"/>
      <c r="E24" s="26"/>
      <c r="F24" s="26"/>
      <c r="G24" s="24"/>
      <c r="H24" s="45"/>
      <c r="K24" s="175"/>
    </row>
    <row r="25" spans="1:13" ht="15.75">
      <c r="A25" s="21">
        <v>21</v>
      </c>
      <c r="B25" s="46"/>
      <c r="C25" s="44"/>
      <c r="D25" s="24"/>
      <c r="E25" s="26"/>
      <c r="F25" s="26"/>
      <c r="G25" s="24"/>
      <c r="H25" s="45"/>
      <c r="K25" s="175"/>
    </row>
    <row r="26" spans="1:13" ht="15.75">
      <c r="A26" s="21">
        <v>22</v>
      </c>
      <c r="B26" s="46"/>
      <c r="C26" s="48"/>
      <c r="D26" s="24"/>
      <c r="E26" s="26"/>
      <c r="F26" s="26"/>
      <c r="G26" s="49"/>
      <c r="H26" s="45"/>
      <c r="K26" s="175"/>
    </row>
    <row r="27" spans="1:13" ht="15.75">
      <c r="A27" s="21">
        <v>23</v>
      </c>
      <c r="B27" s="46"/>
      <c r="C27" s="50"/>
      <c r="D27" s="24"/>
      <c r="E27" s="26"/>
      <c r="F27" s="26"/>
      <c r="G27" s="49"/>
      <c r="H27" s="45"/>
      <c r="K27" s="175"/>
    </row>
    <row r="28" spans="1:13" ht="15.75">
      <c r="A28" s="21">
        <v>24</v>
      </c>
      <c r="B28" s="46"/>
      <c r="C28" s="44"/>
      <c r="D28" s="24"/>
      <c r="E28" s="26"/>
      <c r="F28" s="26"/>
      <c r="G28" s="24"/>
      <c r="H28" s="45"/>
      <c r="K28" s="175"/>
      <c r="M28" s="147"/>
    </row>
    <row r="29" spans="1:13" ht="15.75">
      <c r="A29" s="21">
        <v>25</v>
      </c>
      <c r="B29" s="46"/>
      <c r="C29" s="44"/>
      <c r="D29" s="36"/>
      <c r="E29" s="26"/>
      <c r="F29" s="26"/>
      <c r="G29" s="24"/>
      <c r="H29" s="45"/>
      <c r="K29" s="175"/>
      <c r="M29" s="70"/>
    </row>
    <row r="30" spans="1:13" s="182" customFormat="1" ht="15.75">
      <c r="A30" s="21">
        <v>26</v>
      </c>
      <c r="B30" s="46"/>
      <c r="C30" s="190"/>
      <c r="D30" s="179"/>
      <c r="E30" s="180"/>
      <c r="F30" s="180"/>
      <c r="G30" s="179"/>
      <c r="H30" s="181"/>
      <c r="K30" s="175"/>
      <c r="M30" s="147"/>
    </row>
    <row r="31" spans="1:13" ht="15.75">
      <c r="A31" s="21">
        <v>27</v>
      </c>
      <c r="B31" s="46"/>
      <c r="C31" s="53"/>
      <c r="D31" s="24"/>
      <c r="E31" s="26"/>
      <c r="F31" s="26"/>
      <c r="G31" s="24"/>
      <c r="H31" s="45"/>
      <c r="K31" s="175"/>
      <c r="M31" s="147"/>
    </row>
    <row r="32" spans="1:13" ht="15.75">
      <c r="A32" s="21">
        <v>28</v>
      </c>
      <c r="B32" s="46"/>
      <c r="C32" s="52"/>
      <c r="D32" s="24"/>
      <c r="E32" s="26"/>
      <c r="F32" s="26"/>
      <c r="G32" s="24"/>
      <c r="H32" s="45"/>
      <c r="K32" s="175"/>
      <c r="M32" s="147"/>
    </row>
    <row r="33" spans="1:11" ht="15.75">
      <c r="A33" s="21">
        <v>29</v>
      </c>
      <c r="B33" s="46"/>
      <c r="C33" s="52"/>
      <c r="D33" s="24"/>
      <c r="E33" s="26"/>
      <c r="F33" s="26"/>
      <c r="G33" s="24"/>
      <c r="H33" s="45"/>
      <c r="K33" s="175"/>
    </row>
    <row r="34" spans="1:11" ht="15.75">
      <c r="A34" s="21">
        <v>30</v>
      </c>
      <c r="B34" s="46"/>
      <c r="C34" s="52"/>
      <c r="D34" s="24"/>
      <c r="E34" s="26"/>
      <c r="F34" s="26"/>
      <c r="G34" s="24"/>
      <c r="H34" s="45"/>
      <c r="K34" s="70"/>
    </row>
    <row r="35" spans="1:11" ht="15.75">
      <c r="A35" s="21">
        <v>31</v>
      </c>
      <c r="B35" s="46"/>
      <c r="C35" s="52"/>
      <c r="D35" s="24"/>
      <c r="E35" s="26"/>
      <c r="F35" s="26"/>
      <c r="G35" s="24"/>
      <c r="H35" s="45"/>
      <c r="K35" s="70"/>
    </row>
    <row r="36" spans="1:11" ht="15.75">
      <c r="A36" s="21">
        <v>32</v>
      </c>
      <c r="B36" s="46"/>
      <c r="C36" s="52"/>
      <c r="D36" s="29"/>
      <c r="E36" s="26"/>
      <c r="F36" s="26"/>
      <c r="G36" s="24"/>
      <c r="H36" s="45"/>
      <c r="K36" s="175"/>
    </row>
    <row r="37" spans="1:11" ht="15.75">
      <c r="A37" s="21">
        <v>33</v>
      </c>
      <c r="B37" s="46"/>
      <c r="C37" s="52"/>
      <c r="D37" s="24"/>
      <c r="E37" s="26"/>
      <c r="F37" s="26"/>
      <c r="G37" s="24"/>
      <c r="H37" s="45"/>
      <c r="K37" s="175"/>
    </row>
    <row r="38" spans="1:11" s="182" customFormat="1" ht="15.75">
      <c r="A38" s="21">
        <v>34</v>
      </c>
      <c r="B38" s="46"/>
      <c r="C38" s="190"/>
      <c r="D38" s="179"/>
      <c r="E38" s="180"/>
      <c r="F38" s="180"/>
      <c r="G38" s="179"/>
      <c r="H38" s="181"/>
      <c r="K38" s="185"/>
    </row>
    <row r="39" spans="1:11" ht="15.75">
      <c r="A39" s="21">
        <v>35</v>
      </c>
      <c r="B39" s="46"/>
      <c r="C39" s="52"/>
      <c r="D39" s="24"/>
      <c r="E39" s="26"/>
      <c r="F39" s="26"/>
      <c r="G39" s="24"/>
      <c r="H39" s="45"/>
      <c r="K39" s="175"/>
    </row>
    <row r="40" spans="1:11" ht="15.75">
      <c r="A40" s="21">
        <v>36</v>
      </c>
      <c r="B40" s="46"/>
      <c r="C40" s="52"/>
      <c r="D40" s="24"/>
      <c r="E40" s="26"/>
      <c r="F40" s="26"/>
      <c r="G40" s="24"/>
      <c r="H40" s="45"/>
      <c r="K40" s="175"/>
    </row>
    <row r="41" spans="1:11" ht="15.75">
      <c r="A41" s="21">
        <v>37</v>
      </c>
      <c r="B41" s="46"/>
      <c r="C41" s="71"/>
      <c r="D41" s="24"/>
      <c r="E41" s="26"/>
      <c r="F41" s="26"/>
      <c r="G41" s="24"/>
      <c r="H41" s="45"/>
      <c r="K41" s="175"/>
    </row>
    <row r="42" spans="1:11" s="182" customFormat="1" ht="15.75">
      <c r="A42" s="21">
        <v>38</v>
      </c>
      <c r="B42" s="46"/>
      <c r="C42" s="183"/>
      <c r="D42" s="179"/>
      <c r="E42" s="180"/>
      <c r="F42" s="180"/>
      <c r="G42" s="179"/>
      <c r="H42" s="181"/>
      <c r="K42" s="185"/>
    </row>
    <row r="43" spans="1:11" ht="15.75">
      <c r="A43" s="21">
        <v>39</v>
      </c>
      <c r="B43" s="46"/>
      <c r="C43" s="71"/>
      <c r="D43" s="29"/>
      <c r="E43" s="26"/>
      <c r="F43" s="26"/>
      <c r="G43" s="24"/>
      <c r="H43" s="45"/>
      <c r="K43" s="175"/>
    </row>
    <row r="44" spans="1:11" ht="15.75">
      <c r="A44" s="21">
        <v>40</v>
      </c>
      <c r="B44" s="46"/>
      <c r="C44" s="71"/>
      <c r="D44" s="24"/>
      <c r="E44" s="26"/>
      <c r="F44" s="26"/>
      <c r="G44" s="24"/>
      <c r="H44" s="45"/>
      <c r="K44" s="175"/>
    </row>
    <row r="45" spans="1:11" ht="15.75">
      <c r="A45" s="21">
        <v>41</v>
      </c>
      <c r="B45" s="46"/>
      <c r="C45" s="52"/>
      <c r="D45" s="24"/>
      <c r="E45" s="26"/>
      <c r="F45" s="26"/>
      <c r="G45" s="24"/>
      <c r="H45" s="45"/>
    </row>
    <row r="46" spans="1:11" ht="15.75">
      <c r="A46" s="21">
        <v>42</v>
      </c>
      <c r="B46" s="46"/>
      <c r="C46" s="52"/>
      <c r="D46" s="24"/>
      <c r="E46" s="26"/>
      <c r="F46" s="26"/>
      <c r="G46" s="24"/>
      <c r="H46" s="45"/>
    </row>
    <row r="47" spans="1:11" ht="15.75">
      <c r="A47" s="21">
        <v>43</v>
      </c>
      <c r="B47" s="46"/>
      <c r="C47" s="52"/>
      <c r="D47" s="29"/>
      <c r="E47" s="26"/>
      <c r="F47" s="26"/>
      <c r="G47" s="24"/>
      <c r="H47" s="45"/>
    </row>
    <row r="48" spans="1:11" s="182" customFormat="1" ht="15.75">
      <c r="A48" s="21">
        <v>44</v>
      </c>
      <c r="B48" s="46"/>
      <c r="C48" s="186"/>
      <c r="D48" s="187"/>
      <c r="E48" s="188"/>
      <c r="F48" s="188"/>
      <c r="G48" s="187"/>
      <c r="H48" s="189"/>
    </row>
    <row r="49" spans="1:9" ht="15.75">
      <c r="A49" s="21">
        <v>45</v>
      </c>
      <c r="B49" s="46"/>
      <c r="C49" s="54"/>
      <c r="D49" s="55"/>
      <c r="E49" s="56"/>
      <c r="F49" s="56"/>
      <c r="G49" s="55"/>
      <c r="H49" s="57"/>
    </row>
    <row r="50" spans="1:9" ht="15.75">
      <c r="A50" s="21">
        <v>46</v>
      </c>
      <c r="B50" s="46"/>
      <c r="C50" s="54"/>
      <c r="D50" s="55"/>
      <c r="E50" s="56"/>
      <c r="F50" s="56"/>
      <c r="G50" s="55"/>
      <c r="H50" s="57"/>
    </row>
    <row r="51" spans="1:9" ht="15.75">
      <c r="A51" s="21">
        <v>47</v>
      </c>
      <c r="B51" s="46"/>
      <c r="C51" s="54"/>
      <c r="D51" s="55"/>
      <c r="E51" s="56"/>
      <c r="F51" s="56"/>
      <c r="G51" s="55"/>
      <c r="H51" s="57"/>
    </row>
    <row r="52" spans="1:9" ht="15.75">
      <c r="A52" s="21">
        <v>48</v>
      </c>
      <c r="B52" s="46"/>
      <c r="C52" s="54"/>
      <c r="D52" s="55"/>
      <c r="E52" s="56"/>
      <c r="F52" s="56"/>
      <c r="G52" s="55"/>
      <c r="H52" s="57"/>
    </row>
    <row r="53" spans="1:9" ht="15.75">
      <c r="A53" s="21">
        <v>49</v>
      </c>
      <c r="B53" s="46"/>
      <c r="C53" s="54"/>
      <c r="D53" s="55"/>
      <c r="E53" s="56"/>
      <c r="F53" s="56"/>
      <c r="G53" s="55"/>
      <c r="H53" s="57"/>
    </row>
    <row r="54" spans="1:9" ht="15.75">
      <c r="A54" s="21">
        <v>50</v>
      </c>
      <c r="B54" s="46"/>
      <c r="C54" s="52"/>
      <c r="D54" s="24"/>
      <c r="E54" s="26"/>
      <c r="F54" s="26"/>
      <c r="G54" s="24"/>
      <c r="H54" s="45"/>
    </row>
    <row r="55" spans="1:9" ht="15.75">
      <c r="A55" s="21">
        <v>51</v>
      </c>
      <c r="B55" s="46"/>
      <c r="C55" s="71"/>
      <c r="D55" s="24"/>
      <c r="E55" s="26"/>
      <c r="F55" s="26"/>
      <c r="G55" s="24"/>
      <c r="H55" s="45"/>
      <c r="I55" s="96"/>
    </row>
    <row r="56" spans="1:9" ht="15.75">
      <c r="A56" s="115">
        <v>52</v>
      </c>
      <c r="B56" s="58"/>
      <c r="C56" s="59"/>
      <c r="D56" s="60"/>
      <c r="E56" s="61"/>
      <c r="F56" s="61"/>
      <c r="G56" s="60"/>
      <c r="H56" s="62"/>
    </row>
    <row r="57" spans="1:9" ht="15.75">
      <c r="A57" s="63"/>
      <c r="B57" s="64"/>
      <c r="C57" s="65" t="s">
        <v>8</v>
      </c>
      <c r="D57" s="64"/>
      <c r="E57" s="66">
        <f>SUM(E5:E56)</f>
        <v>0</v>
      </c>
      <c r="F57" s="67">
        <f>SUM(F5:F56)</f>
        <v>0</v>
      </c>
      <c r="G57" s="68">
        <f>G4+E57-F57</f>
        <v>209386379</v>
      </c>
      <c r="H57" s="64"/>
    </row>
    <row r="61" spans="1:9">
      <c r="C61" s="147"/>
    </row>
    <row r="62" spans="1:9">
      <c r="C62" s="147"/>
    </row>
    <row r="63" spans="1:9">
      <c r="C63" s="147"/>
    </row>
    <row r="64" spans="1:9">
      <c r="C64" s="69"/>
    </row>
    <row r="65" spans="3:8">
      <c r="C65" s="69"/>
    </row>
    <row r="66" spans="3:8" ht="15.75">
      <c r="C66" s="70"/>
      <c r="D66" s="147"/>
      <c r="H66" s="147"/>
    </row>
    <row r="67" spans="3:8" ht="15.75">
      <c r="C67" s="70"/>
      <c r="D67" s="147"/>
      <c r="H67" s="147"/>
    </row>
    <row r="68" spans="3:8">
      <c r="C68" s="69"/>
      <c r="D68" s="147"/>
      <c r="H68" s="147"/>
    </row>
    <row r="69" spans="3:8" ht="15.75">
      <c r="C69" s="70"/>
      <c r="D69" s="175"/>
      <c r="H69" s="147"/>
    </row>
    <row r="70" spans="3:8" ht="15.75">
      <c r="C70" s="70"/>
      <c r="D70" s="175"/>
      <c r="H70" s="147"/>
    </row>
    <row r="71" spans="3:8" ht="15.75">
      <c r="C71" s="70"/>
      <c r="D71" s="175"/>
      <c r="H71" s="147"/>
    </row>
    <row r="72" spans="3:8">
      <c r="C72" s="69"/>
      <c r="D72" s="175"/>
      <c r="H72" s="147"/>
    </row>
    <row r="73" spans="3:8" ht="15.75">
      <c r="C73" s="70"/>
      <c r="D73" s="175"/>
    </row>
    <row r="74" spans="3:8" ht="15.75">
      <c r="C74" s="69"/>
      <c r="D74" s="70"/>
    </row>
    <row r="75" spans="3:8">
      <c r="C75" s="69"/>
    </row>
    <row r="76" spans="3:8">
      <c r="C76" s="69"/>
    </row>
    <row r="77" spans="3:8">
      <c r="C77" s="69"/>
    </row>
    <row r="78" spans="3:8">
      <c r="C78" s="69"/>
    </row>
    <row r="79" spans="3:8">
      <c r="C79" s="69"/>
    </row>
    <row r="80" spans="3:8">
      <c r="C80" s="6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opLeftCell="A37" workbookViewId="0">
      <selection activeCell="E54" sqref="E54"/>
    </sheetView>
  </sheetViews>
  <sheetFormatPr defaultRowHeight="23.25" customHeight="1"/>
  <cols>
    <col min="1" max="1" width="5.7109375" style="7" customWidth="1"/>
    <col min="2" max="2" width="10.85546875" style="7" customWidth="1"/>
    <col min="3" max="3" width="22" style="7" customWidth="1"/>
    <col min="4" max="4" width="20.42578125" style="7" customWidth="1"/>
    <col min="5" max="5" width="12.5703125" style="7" customWidth="1"/>
    <col min="6" max="6" width="12.85546875" style="7" customWidth="1"/>
    <col min="7" max="7" width="12.42578125" style="7" bestFit="1" customWidth="1"/>
    <col min="8" max="8" width="11.5703125" style="7" customWidth="1"/>
    <col min="9" max="9" width="9.140625" style="7"/>
    <col min="10" max="10" width="11.42578125" style="7" bestFit="1" customWidth="1"/>
    <col min="11" max="256" width="9.140625" style="7"/>
    <col min="257" max="257" width="5.7109375" style="7" customWidth="1"/>
    <col min="258" max="258" width="10.85546875" style="7" customWidth="1"/>
    <col min="259" max="259" width="22" style="7" customWidth="1"/>
    <col min="260" max="260" width="15.7109375" style="7" customWidth="1"/>
    <col min="261" max="261" width="12.5703125" style="7" customWidth="1"/>
    <col min="262" max="262" width="12.85546875" style="7" customWidth="1"/>
    <col min="263" max="263" width="12.42578125" style="7" bestFit="1" customWidth="1"/>
    <col min="264" max="264" width="11.5703125" style="7" customWidth="1"/>
    <col min="265" max="512" width="9.140625" style="7"/>
    <col min="513" max="513" width="5.7109375" style="7" customWidth="1"/>
    <col min="514" max="514" width="10.85546875" style="7" customWidth="1"/>
    <col min="515" max="515" width="22" style="7" customWidth="1"/>
    <col min="516" max="516" width="15.7109375" style="7" customWidth="1"/>
    <col min="517" max="517" width="12.5703125" style="7" customWidth="1"/>
    <col min="518" max="518" width="12.85546875" style="7" customWidth="1"/>
    <col min="519" max="519" width="12.42578125" style="7" bestFit="1" customWidth="1"/>
    <col min="520" max="520" width="11.5703125" style="7" customWidth="1"/>
    <col min="521" max="768" width="9.140625" style="7"/>
    <col min="769" max="769" width="5.7109375" style="7" customWidth="1"/>
    <col min="770" max="770" width="10.85546875" style="7" customWidth="1"/>
    <col min="771" max="771" width="22" style="7" customWidth="1"/>
    <col min="772" max="772" width="15.7109375" style="7" customWidth="1"/>
    <col min="773" max="773" width="12.5703125" style="7" customWidth="1"/>
    <col min="774" max="774" width="12.85546875" style="7" customWidth="1"/>
    <col min="775" max="775" width="12.42578125" style="7" bestFit="1" customWidth="1"/>
    <col min="776" max="776" width="11.5703125" style="7" customWidth="1"/>
    <col min="777" max="1024" width="9.140625" style="7"/>
    <col min="1025" max="1025" width="5.7109375" style="7" customWidth="1"/>
    <col min="1026" max="1026" width="10.85546875" style="7" customWidth="1"/>
    <col min="1027" max="1027" width="22" style="7" customWidth="1"/>
    <col min="1028" max="1028" width="15.7109375" style="7" customWidth="1"/>
    <col min="1029" max="1029" width="12.5703125" style="7" customWidth="1"/>
    <col min="1030" max="1030" width="12.85546875" style="7" customWidth="1"/>
    <col min="1031" max="1031" width="12.42578125" style="7" bestFit="1" customWidth="1"/>
    <col min="1032" max="1032" width="11.5703125" style="7" customWidth="1"/>
    <col min="1033" max="1280" width="9.140625" style="7"/>
    <col min="1281" max="1281" width="5.7109375" style="7" customWidth="1"/>
    <col min="1282" max="1282" width="10.85546875" style="7" customWidth="1"/>
    <col min="1283" max="1283" width="22" style="7" customWidth="1"/>
    <col min="1284" max="1284" width="15.7109375" style="7" customWidth="1"/>
    <col min="1285" max="1285" width="12.5703125" style="7" customWidth="1"/>
    <col min="1286" max="1286" width="12.85546875" style="7" customWidth="1"/>
    <col min="1287" max="1287" width="12.42578125" style="7" bestFit="1" customWidth="1"/>
    <col min="1288" max="1288" width="11.5703125" style="7" customWidth="1"/>
    <col min="1289" max="1536" width="9.140625" style="7"/>
    <col min="1537" max="1537" width="5.7109375" style="7" customWidth="1"/>
    <col min="1538" max="1538" width="10.85546875" style="7" customWidth="1"/>
    <col min="1539" max="1539" width="22" style="7" customWidth="1"/>
    <col min="1540" max="1540" width="15.7109375" style="7" customWidth="1"/>
    <col min="1541" max="1541" width="12.5703125" style="7" customWidth="1"/>
    <col min="1542" max="1542" width="12.85546875" style="7" customWidth="1"/>
    <col min="1543" max="1543" width="12.42578125" style="7" bestFit="1" customWidth="1"/>
    <col min="1544" max="1544" width="11.5703125" style="7" customWidth="1"/>
    <col min="1545" max="1792" width="9.140625" style="7"/>
    <col min="1793" max="1793" width="5.7109375" style="7" customWidth="1"/>
    <col min="1794" max="1794" width="10.85546875" style="7" customWidth="1"/>
    <col min="1795" max="1795" width="22" style="7" customWidth="1"/>
    <col min="1796" max="1796" width="15.7109375" style="7" customWidth="1"/>
    <col min="1797" max="1797" width="12.5703125" style="7" customWidth="1"/>
    <col min="1798" max="1798" width="12.85546875" style="7" customWidth="1"/>
    <col min="1799" max="1799" width="12.42578125" style="7" bestFit="1" customWidth="1"/>
    <col min="1800" max="1800" width="11.5703125" style="7" customWidth="1"/>
    <col min="1801" max="2048" width="9.140625" style="7"/>
    <col min="2049" max="2049" width="5.7109375" style="7" customWidth="1"/>
    <col min="2050" max="2050" width="10.85546875" style="7" customWidth="1"/>
    <col min="2051" max="2051" width="22" style="7" customWidth="1"/>
    <col min="2052" max="2052" width="15.7109375" style="7" customWidth="1"/>
    <col min="2053" max="2053" width="12.5703125" style="7" customWidth="1"/>
    <col min="2054" max="2054" width="12.85546875" style="7" customWidth="1"/>
    <col min="2055" max="2055" width="12.42578125" style="7" bestFit="1" customWidth="1"/>
    <col min="2056" max="2056" width="11.5703125" style="7" customWidth="1"/>
    <col min="2057" max="2304" width="9.140625" style="7"/>
    <col min="2305" max="2305" width="5.7109375" style="7" customWidth="1"/>
    <col min="2306" max="2306" width="10.85546875" style="7" customWidth="1"/>
    <col min="2307" max="2307" width="22" style="7" customWidth="1"/>
    <col min="2308" max="2308" width="15.7109375" style="7" customWidth="1"/>
    <col min="2309" max="2309" width="12.5703125" style="7" customWidth="1"/>
    <col min="2310" max="2310" width="12.85546875" style="7" customWidth="1"/>
    <col min="2311" max="2311" width="12.42578125" style="7" bestFit="1" customWidth="1"/>
    <col min="2312" max="2312" width="11.5703125" style="7" customWidth="1"/>
    <col min="2313" max="2560" width="9.140625" style="7"/>
    <col min="2561" max="2561" width="5.7109375" style="7" customWidth="1"/>
    <col min="2562" max="2562" width="10.85546875" style="7" customWidth="1"/>
    <col min="2563" max="2563" width="22" style="7" customWidth="1"/>
    <col min="2564" max="2564" width="15.7109375" style="7" customWidth="1"/>
    <col min="2565" max="2565" width="12.5703125" style="7" customWidth="1"/>
    <col min="2566" max="2566" width="12.85546875" style="7" customWidth="1"/>
    <col min="2567" max="2567" width="12.42578125" style="7" bestFit="1" customWidth="1"/>
    <col min="2568" max="2568" width="11.5703125" style="7" customWidth="1"/>
    <col min="2569" max="2816" width="9.140625" style="7"/>
    <col min="2817" max="2817" width="5.7109375" style="7" customWidth="1"/>
    <col min="2818" max="2818" width="10.85546875" style="7" customWidth="1"/>
    <col min="2819" max="2819" width="22" style="7" customWidth="1"/>
    <col min="2820" max="2820" width="15.7109375" style="7" customWidth="1"/>
    <col min="2821" max="2821" width="12.5703125" style="7" customWidth="1"/>
    <col min="2822" max="2822" width="12.85546875" style="7" customWidth="1"/>
    <col min="2823" max="2823" width="12.42578125" style="7" bestFit="1" customWidth="1"/>
    <col min="2824" max="2824" width="11.5703125" style="7" customWidth="1"/>
    <col min="2825" max="3072" width="9.140625" style="7"/>
    <col min="3073" max="3073" width="5.7109375" style="7" customWidth="1"/>
    <col min="3074" max="3074" width="10.85546875" style="7" customWidth="1"/>
    <col min="3075" max="3075" width="22" style="7" customWidth="1"/>
    <col min="3076" max="3076" width="15.7109375" style="7" customWidth="1"/>
    <col min="3077" max="3077" width="12.5703125" style="7" customWidth="1"/>
    <col min="3078" max="3078" width="12.85546875" style="7" customWidth="1"/>
    <col min="3079" max="3079" width="12.42578125" style="7" bestFit="1" customWidth="1"/>
    <col min="3080" max="3080" width="11.5703125" style="7" customWidth="1"/>
    <col min="3081" max="3328" width="9.140625" style="7"/>
    <col min="3329" max="3329" width="5.7109375" style="7" customWidth="1"/>
    <col min="3330" max="3330" width="10.85546875" style="7" customWidth="1"/>
    <col min="3331" max="3331" width="22" style="7" customWidth="1"/>
    <col min="3332" max="3332" width="15.7109375" style="7" customWidth="1"/>
    <col min="3333" max="3333" width="12.5703125" style="7" customWidth="1"/>
    <col min="3334" max="3334" width="12.85546875" style="7" customWidth="1"/>
    <col min="3335" max="3335" width="12.42578125" style="7" bestFit="1" customWidth="1"/>
    <col min="3336" max="3336" width="11.5703125" style="7" customWidth="1"/>
    <col min="3337" max="3584" width="9.140625" style="7"/>
    <col min="3585" max="3585" width="5.7109375" style="7" customWidth="1"/>
    <col min="3586" max="3586" width="10.85546875" style="7" customWidth="1"/>
    <col min="3587" max="3587" width="22" style="7" customWidth="1"/>
    <col min="3588" max="3588" width="15.7109375" style="7" customWidth="1"/>
    <col min="3589" max="3589" width="12.5703125" style="7" customWidth="1"/>
    <col min="3590" max="3590" width="12.85546875" style="7" customWidth="1"/>
    <col min="3591" max="3591" width="12.42578125" style="7" bestFit="1" customWidth="1"/>
    <col min="3592" max="3592" width="11.5703125" style="7" customWidth="1"/>
    <col min="3593" max="3840" width="9.140625" style="7"/>
    <col min="3841" max="3841" width="5.7109375" style="7" customWidth="1"/>
    <col min="3842" max="3842" width="10.85546875" style="7" customWidth="1"/>
    <col min="3843" max="3843" width="22" style="7" customWidth="1"/>
    <col min="3844" max="3844" width="15.7109375" style="7" customWidth="1"/>
    <col min="3845" max="3845" width="12.5703125" style="7" customWidth="1"/>
    <col min="3846" max="3846" width="12.85546875" style="7" customWidth="1"/>
    <col min="3847" max="3847" width="12.42578125" style="7" bestFit="1" customWidth="1"/>
    <col min="3848" max="3848" width="11.5703125" style="7" customWidth="1"/>
    <col min="3849" max="4096" width="9.140625" style="7"/>
    <col min="4097" max="4097" width="5.7109375" style="7" customWidth="1"/>
    <col min="4098" max="4098" width="10.85546875" style="7" customWidth="1"/>
    <col min="4099" max="4099" width="22" style="7" customWidth="1"/>
    <col min="4100" max="4100" width="15.7109375" style="7" customWidth="1"/>
    <col min="4101" max="4101" width="12.5703125" style="7" customWidth="1"/>
    <col min="4102" max="4102" width="12.85546875" style="7" customWidth="1"/>
    <col min="4103" max="4103" width="12.42578125" style="7" bestFit="1" customWidth="1"/>
    <col min="4104" max="4104" width="11.5703125" style="7" customWidth="1"/>
    <col min="4105" max="4352" width="9.140625" style="7"/>
    <col min="4353" max="4353" width="5.7109375" style="7" customWidth="1"/>
    <col min="4354" max="4354" width="10.85546875" style="7" customWidth="1"/>
    <col min="4355" max="4355" width="22" style="7" customWidth="1"/>
    <col min="4356" max="4356" width="15.7109375" style="7" customWidth="1"/>
    <col min="4357" max="4357" width="12.5703125" style="7" customWidth="1"/>
    <col min="4358" max="4358" width="12.85546875" style="7" customWidth="1"/>
    <col min="4359" max="4359" width="12.42578125" style="7" bestFit="1" customWidth="1"/>
    <col min="4360" max="4360" width="11.5703125" style="7" customWidth="1"/>
    <col min="4361" max="4608" width="9.140625" style="7"/>
    <col min="4609" max="4609" width="5.7109375" style="7" customWidth="1"/>
    <col min="4610" max="4610" width="10.85546875" style="7" customWidth="1"/>
    <col min="4611" max="4611" width="22" style="7" customWidth="1"/>
    <col min="4612" max="4612" width="15.7109375" style="7" customWidth="1"/>
    <col min="4613" max="4613" width="12.5703125" style="7" customWidth="1"/>
    <col min="4614" max="4614" width="12.85546875" style="7" customWidth="1"/>
    <col min="4615" max="4615" width="12.42578125" style="7" bestFit="1" customWidth="1"/>
    <col min="4616" max="4616" width="11.5703125" style="7" customWidth="1"/>
    <col min="4617" max="4864" width="9.140625" style="7"/>
    <col min="4865" max="4865" width="5.7109375" style="7" customWidth="1"/>
    <col min="4866" max="4866" width="10.85546875" style="7" customWidth="1"/>
    <col min="4867" max="4867" width="22" style="7" customWidth="1"/>
    <col min="4868" max="4868" width="15.7109375" style="7" customWidth="1"/>
    <col min="4869" max="4869" width="12.5703125" style="7" customWidth="1"/>
    <col min="4870" max="4870" width="12.85546875" style="7" customWidth="1"/>
    <col min="4871" max="4871" width="12.42578125" style="7" bestFit="1" customWidth="1"/>
    <col min="4872" max="4872" width="11.5703125" style="7" customWidth="1"/>
    <col min="4873" max="5120" width="9.140625" style="7"/>
    <col min="5121" max="5121" width="5.7109375" style="7" customWidth="1"/>
    <col min="5122" max="5122" width="10.85546875" style="7" customWidth="1"/>
    <col min="5123" max="5123" width="22" style="7" customWidth="1"/>
    <col min="5124" max="5124" width="15.7109375" style="7" customWidth="1"/>
    <col min="5125" max="5125" width="12.5703125" style="7" customWidth="1"/>
    <col min="5126" max="5126" width="12.85546875" style="7" customWidth="1"/>
    <col min="5127" max="5127" width="12.42578125" style="7" bestFit="1" customWidth="1"/>
    <col min="5128" max="5128" width="11.5703125" style="7" customWidth="1"/>
    <col min="5129" max="5376" width="9.140625" style="7"/>
    <col min="5377" max="5377" width="5.7109375" style="7" customWidth="1"/>
    <col min="5378" max="5378" width="10.85546875" style="7" customWidth="1"/>
    <col min="5379" max="5379" width="22" style="7" customWidth="1"/>
    <col min="5380" max="5380" width="15.7109375" style="7" customWidth="1"/>
    <col min="5381" max="5381" width="12.5703125" style="7" customWidth="1"/>
    <col min="5382" max="5382" width="12.85546875" style="7" customWidth="1"/>
    <col min="5383" max="5383" width="12.42578125" style="7" bestFit="1" customWidth="1"/>
    <col min="5384" max="5384" width="11.5703125" style="7" customWidth="1"/>
    <col min="5385" max="5632" width="9.140625" style="7"/>
    <col min="5633" max="5633" width="5.7109375" style="7" customWidth="1"/>
    <col min="5634" max="5634" width="10.85546875" style="7" customWidth="1"/>
    <col min="5635" max="5635" width="22" style="7" customWidth="1"/>
    <col min="5636" max="5636" width="15.7109375" style="7" customWidth="1"/>
    <col min="5637" max="5637" width="12.5703125" style="7" customWidth="1"/>
    <col min="5638" max="5638" width="12.85546875" style="7" customWidth="1"/>
    <col min="5639" max="5639" width="12.42578125" style="7" bestFit="1" customWidth="1"/>
    <col min="5640" max="5640" width="11.5703125" style="7" customWidth="1"/>
    <col min="5641" max="5888" width="9.140625" style="7"/>
    <col min="5889" max="5889" width="5.7109375" style="7" customWidth="1"/>
    <col min="5890" max="5890" width="10.85546875" style="7" customWidth="1"/>
    <col min="5891" max="5891" width="22" style="7" customWidth="1"/>
    <col min="5892" max="5892" width="15.7109375" style="7" customWidth="1"/>
    <col min="5893" max="5893" width="12.5703125" style="7" customWidth="1"/>
    <col min="5894" max="5894" width="12.85546875" style="7" customWidth="1"/>
    <col min="5895" max="5895" width="12.42578125" style="7" bestFit="1" customWidth="1"/>
    <col min="5896" max="5896" width="11.5703125" style="7" customWidth="1"/>
    <col min="5897" max="6144" width="9.140625" style="7"/>
    <col min="6145" max="6145" width="5.7109375" style="7" customWidth="1"/>
    <col min="6146" max="6146" width="10.85546875" style="7" customWidth="1"/>
    <col min="6147" max="6147" width="22" style="7" customWidth="1"/>
    <col min="6148" max="6148" width="15.7109375" style="7" customWidth="1"/>
    <col min="6149" max="6149" width="12.5703125" style="7" customWidth="1"/>
    <col min="6150" max="6150" width="12.85546875" style="7" customWidth="1"/>
    <col min="6151" max="6151" width="12.42578125" style="7" bestFit="1" customWidth="1"/>
    <col min="6152" max="6152" width="11.5703125" style="7" customWidth="1"/>
    <col min="6153" max="6400" width="9.140625" style="7"/>
    <col min="6401" max="6401" width="5.7109375" style="7" customWidth="1"/>
    <col min="6402" max="6402" width="10.85546875" style="7" customWidth="1"/>
    <col min="6403" max="6403" width="22" style="7" customWidth="1"/>
    <col min="6404" max="6404" width="15.7109375" style="7" customWidth="1"/>
    <col min="6405" max="6405" width="12.5703125" style="7" customWidth="1"/>
    <col min="6406" max="6406" width="12.85546875" style="7" customWidth="1"/>
    <col min="6407" max="6407" width="12.42578125" style="7" bestFit="1" customWidth="1"/>
    <col min="6408" max="6408" width="11.5703125" style="7" customWidth="1"/>
    <col min="6409" max="6656" width="9.140625" style="7"/>
    <col min="6657" max="6657" width="5.7109375" style="7" customWidth="1"/>
    <col min="6658" max="6658" width="10.85546875" style="7" customWidth="1"/>
    <col min="6659" max="6659" width="22" style="7" customWidth="1"/>
    <col min="6660" max="6660" width="15.7109375" style="7" customWidth="1"/>
    <col min="6661" max="6661" width="12.5703125" style="7" customWidth="1"/>
    <col min="6662" max="6662" width="12.85546875" style="7" customWidth="1"/>
    <col min="6663" max="6663" width="12.42578125" style="7" bestFit="1" customWidth="1"/>
    <col min="6664" max="6664" width="11.5703125" style="7" customWidth="1"/>
    <col min="6665" max="6912" width="9.140625" style="7"/>
    <col min="6913" max="6913" width="5.7109375" style="7" customWidth="1"/>
    <col min="6914" max="6914" width="10.85546875" style="7" customWidth="1"/>
    <col min="6915" max="6915" width="22" style="7" customWidth="1"/>
    <col min="6916" max="6916" width="15.7109375" style="7" customWidth="1"/>
    <col min="6917" max="6917" width="12.5703125" style="7" customWidth="1"/>
    <col min="6918" max="6918" width="12.85546875" style="7" customWidth="1"/>
    <col min="6919" max="6919" width="12.42578125" style="7" bestFit="1" customWidth="1"/>
    <col min="6920" max="6920" width="11.5703125" style="7" customWidth="1"/>
    <col min="6921" max="7168" width="9.140625" style="7"/>
    <col min="7169" max="7169" width="5.7109375" style="7" customWidth="1"/>
    <col min="7170" max="7170" width="10.85546875" style="7" customWidth="1"/>
    <col min="7171" max="7171" width="22" style="7" customWidth="1"/>
    <col min="7172" max="7172" width="15.7109375" style="7" customWidth="1"/>
    <col min="7173" max="7173" width="12.5703125" style="7" customWidth="1"/>
    <col min="7174" max="7174" width="12.85546875" style="7" customWidth="1"/>
    <col min="7175" max="7175" width="12.42578125" style="7" bestFit="1" customWidth="1"/>
    <col min="7176" max="7176" width="11.5703125" style="7" customWidth="1"/>
    <col min="7177" max="7424" width="9.140625" style="7"/>
    <col min="7425" max="7425" width="5.7109375" style="7" customWidth="1"/>
    <col min="7426" max="7426" width="10.85546875" style="7" customWidth="1"/>
    <col min="7427" max="7427" width="22" style="7" customWidth="1"/>
    <col min="7428" max="7428" width="15.7109375" style="7" customWidth="1"/>
    <col min="7429" max="7429" width="12.5703125" style="7" customWidth="1"/>
    <col min="7430" max="7430" width="12.85546875" style="7" customWidth="1"/>
    <col min="7431" max="7431" width="12.42578125" style="7" bestFit="1" customWidth="1"/>
    <col min="7432" max="7432" width="11.5703125" style="7" customWidth="1"/>
    <col min="7433" max="7680" width="9.140625" style="7"/>
    <col min="7681" max="7681" width="5.7109375" style="7" customWidth="1"/>
    <col min="7682" max="7682" width="10.85546875" style="7" customWidth="1"/>
    <col min="7683" max="7683" width="22" style="7" customWidth="1"/>
    <col min="7684" max="7684" width="15.7109375" style="7" customWidth="1"/>
    <col min="7685" max="7685" width="12.5703125" style="7" customWidth="1"/>
    <col min="7686" max="7686" width="12.85546875" style="7" customWidth="1"/>
    <col min="7687" max="7687" width="12.42578125" style="7" bestFit="1" customWidth="1"/>
    <col min="7688" max="7688" width="11.5703125" style="7" customWidth="1"/>
    <col min="7689" max="7936" width="9.140625" style="7"/>
    <col min="7937" max="7937" width="5.7109375" style="7" customWidth="1"/>
    <col min="7938" max="7938" width="10.85546875" style="7" customWidth="1"/>
    <col min="7939" max="7939" width="22" style="7" customWidth="1"/>
    <col min="7940" max="7940" width="15.7109375" style="7" customWidth="1"/>
    <col min="7941" max="7941" width="12.5703125" style="7" customWidth="1"/>
    <col min="7942" max="7942" width="12.85546875" style="7" customWidth="1"/>
    <col min="7943" max="7943" width="12.42578125" style="7" bestFit="1" customWidth="1"/>
    <col min="7944" max="7944" width="11.5703125" style="7" customWidth="1"/>
    <col min="7945" max="8192" width="9.140625" style="7"/>
    <col min="8193" max="8193" width="5.7109375" style="7" customWidth="1"/>
    <col min="8194" max="8194" width="10.85546875" style="7" customWidth="1"/>
    <col min="8195" max="8195" width="22" style="7" customWidth="1"/>
    <col min="8196" max="8196" width="15.7109375" style="7" customWidth="1"/>
    <col min="8197" max="8197" width="12.5703125" style="7" customWidth="1"/>
    <col min="8198" max="8198" width="12.85546875" style="7" customWidth="1"/>
    <col min="8199" max="8199" width="12.42578125" style="7" bestFit="1" customWidth="1"/>
    <col min="8200" max="8200" width="11.5703125" style="7" customWidth="1"/>
    <col min="8201" max="8448" width="9.140625" style="7"/>
    <col min="8449" max="8449" width="5.7109375" style="7" customWidth="1"/>
    <col min="8450" max="8450" width="10.85546875" style="7" customWidth="1"/>
    <col min="8451" max="8451" width="22" style="7" customWidth="1"/>
    <col min="8452" max="8452" width="15.7109375" style="7" customWidth="1"/>
    <col min="8453" max="8453" width="12.5703125" style="7" customWidth="1"/>
    <col min="8454" max="8454" width="12.85546875" style="7" customWidth="1"/>
    <col min="8455" max="8455" width="12.42578125" style="7" bestFit="1" customWidth="1"/>
    <col min="8456" max="8456" width="11.5703125" style="7" customWidth="1"/>
    <col min="8457" max="8704" width="9.140625" style="7"/>
    <col min="8705" max="8705" width="5.7109375" style="7" customWidth="1"/>
    <col min="8706" max="8706" width="10.85546875" style="7" customWidth="1"/>
    <col min="8707" max="8707" width="22" style="7" customWidth="1"/>
    <col min="8708" max="8708" width="15.7109375" style="7" customWidth="1"/>
    <col min="8709" max="8709" width="12.5703125" style="7" customWidth="1"/>
    <col min="8710" max="8710" width="12.85546875" style="7" customWidth="1"/>
    <col min="8711" max="8711" width="12.42578125" style="7" bestFit="1" customWidth="1"/>
    <col min="8712" max="8712" width="11.5703125" style="7" customWidth="1"/>
    <col min="8713" max="8960" width="9.140625" style="7"/>
    <col min="8961" max="8961" width="5.7109375" style="7" customWidth="1"/>
    <col min="8962" max="8962" width="10.85546875" style="7" customWidth="1"/>
    <col min="8963" max="8963" width="22" style="7" customWidth="1"/>
    <col min="8964" max="8964" width="15.7109375" style="7" customWidth="1"/>
    <col min="8965" max="8965" width="12.5703125" style="7" customWidth="1"/>
    <col min="8966" max="8966" width="12.85546875" style="7" customWidth="1"/>
    <col min="8967" max="8967" width="12.42578125" style="7" bestFit="1" customWidth="1"/>
    <col min="8968" max="8968" width="11.5703125" style="7" customWidth="1"/>
    <col min="8969" max="9216" width="9.140625" style="7"/>
    <col min="9217" max="9217" width="5.7109375" style="7" customWidth="1"/>
    <col min="9218" max="9218" width="10.85546875" style="7" customWidth="1"/>
    <col min="9219" max="9219" width="22" style="7" customWidth="1"/>
    <col min="9220" max="9220" width="15.7109375" style="7" customWidth="1"/>
    <col min="9221" max="9221" width="12.5703125" style="7" customWidth="1"/>
    <col min="9222" max="9222" width="12.85546875" style="7" customWidth="1"/>
    <col min="9223" max="9223" width="12.42578125" style="7" bestFit="1" customWidth="1"/>
    <col min="9224" max="9224" width="11.5703125" style="7" customWidth="1"/>
    <col min="9225" max="9472" width="9.140625" style="7"/>
    <col min="9473" max="9473" width="5.7109375" style="7" customWidth="1"/>
    <col min="9474" max="9474" width="10.85546875" style="7" customWidth="1"/>
    <col min="9475" max="9475" width="22" style="7" customWidth="1"/>
    <col min="9476" max="9476" width="15.7109375" style="7" customWidth="1"/>
    <col min="9477" max="9477" width="12.5703125" style="7" customWidth="1"/>
    <col min="9478" max="9478" width="12.85546875" style="7" customWidth="1"/>
    <col min="9479" max="9479" width="12.42578125" style="7" bestFit="1" customWidth="1"/>
    <col min="9480" max="9480" width="11.5703125" style="7" customWidth="1"/>
    <col min="9481" max="9728" width="9.140625" style="7"/>
    <col min="9729" max="9729" width="5.7109375" style="7" customWidth="1"/>
    <col min="9730" max="9730" width="10.85546875" style="7" customWidth="1"/>
    <col min="9731" max="9731" width="22" style="7" customWidth="1"/>
    <col min="9732" max="9732" width="15.7109375" style="7" customWidth="1"/>
    <col min="9733" max="9733" width="12.5703125" style="7" customWidth="1"/>
    <col min="9734" max="9734" width="12.85546875" style="7" customWidth="1"/>
    <col min="9735" max="9735" width="12.42578125" style="7" bestFit="1" customWidth="1"/>
    <col min="9736" max="9736" width="11.5703125" style="7" customWidth="1"/>
    <col min="9737" max="9984" width="9.140625" style="7"/>
    <col min="9985" max="9985" width="5.7109375" style="7" customWidth="1"/>
    <col min="9986" max="9986" width="10.85546875" style="7" customWidth="1"/>
    <col min="9987" max="9987" width="22" style="7" customWidth="1"/>
    <col min="9988" max="9988" width="15.7109375" style="7" customWidth="1"/>
    <col min="9989" max="9989" width="12.5703125" style="7" customWidth="1"/>
    <col min="9990" max="9990" width="12.85546875" style="7" customWidth="1"/>
    <col min="9991" max="9991" width="12.42578125" style="7" bestFit="1" customWidth="1"/>
    <col min="9992" max="9992" width="11.5703125" style="7" customWidth="1"/>
    <col min="9993" max="10240" width="9.140625" style="7"/>
    <col min="10241" max="10241" width="5.7109375" style="7" customWidth="1"/>
    <col min="10242" max="10242" width="10.85546875" style="7" customWidth="1"/>
    <col min="10243" max="10243" width="22" style="7" customWidth="1"/>
    <col min="10244" max="10244" width="15.7109375" style="7" customWidth="1"/>
    <col min="10245" max="10245" width="12.5703125" style="7" customWidth="1"/>
    <col min="10246" max="10246" width="12.85546875" style="7" customWidth="1"/>
    <col min="10247" max="10247" width="12.42578125" style="7" bestFit="1" customWidth="1"/>
    <col min="10248" max="10248" width="11.5703125" style="7" customWidth="1"/>
    <col min="10249" max="10496" width="9.140625" style="7"/>
    <col min="10497" max="10497" width="5.7109375" style="7" customWidth="1"/>
    <col min="10498" max="10498" width="10.85546875" style="7" customWidth="1"/>
    <col min="10499" max="10499" width="22" style="7" customWidth="1"/>
    <col min="10500" max="10500" width="15.7109375" style="7" customWidth="1"/>
    <col min="10501" max="10501" width="12.5703125" style="7" customWidth="1"/>
    <col min="10502" max="10502" width="12.85546875" style="7" customWidth="1"/>
    <col min="10503" max="10503" width="12.42578125" style="7" bestFit="1" customWidth="1"/>
    <col min="10504" max="10504" width="11.5703125" style="7" customWidth="1"/>
    <col min="10505" max="10752" width="9.140625" style="7"/>
    <col min="10753" max="10753" width="5.7109375" style="7" customWidth="1"/>
    <col min="10754" max="10754" width="10.85546875" style="7" customWidth="1"/>
    <col min="10755" max="10755" width="22" style="7" customWidth="1"/>
    <col min="10756" max="10756" width="15.7109375" style="7" customWidth="1"/>
    <col min="10757" max="10757" width="12.5703125" style="7" customWidth="1"/>
    <col min="10758" max="10758" width="12.85546875" style="7" customWidth="1"/>
    <col min="10759" max="10759" width="12.42578125" style="7" bestFit="1" customWidth="1"/>
    <col min="10760" max="10760" width="11.5703125" style="7" customWidth="1"/>
    <col min="10761" max="11008" width="9.140625" style="7"/>
    <col min="11009" max="11009" width="5.7109375" style="7" customWidth="1"/>
    <col min="11010" max="11010" width="10.85546875" style="7" customWidth="1"/>
    <col min="11011" max="11011" width="22" style="7" customWidth="1"/>
    <col min="11012" max="11012" width="15.7109375" style="7" customWidth="1"/>
    <col min="11013" max="11013" width="12.5703125" style="7" customWidth="1"/>
    <col min="11014" max="11014" width="12.85546875" style="7" customWidth="1"/>
    <col min="11015" max="11015" width="12.42578125" style="7" bestFit="1" customWidth="1"/>
    <col min="11016" max="11016" width="11.5703125" style="7" customWidth="1"/>
    <col min="11017" max="11264" width="9.140625" style="7"/>
    <col min="11265" max="11265" width="5.7109375" style="7" customWidth="1"/>
    <col min="11266" max="11266" width="10.85546875" style="7" customWidth="1"/>
    <col min="11267" max="11267" width="22" style="7" customWidth="1"/>
    <col min="11268" max="11268" width="15.7109375" style="7" customWidth="1"/>
    <col min="11269" max="11269" width="12.5703125" style="7" customWidth="1"/>
    <col min="11270" max="11270" width="12.85546875" style="7" customWidth="1"/>
    <col min="11271" max="11271" width="12.42578125" style="7" bestFit="1" customWidth="1"/>
    <col min="11272" max="11272" width="11.5703125" style="7" customWidth="1"/>
    <col min="11273" max="11520" width="9.140625" style="7"/>
    <col min="11521" max="11521" width="5.7109375" style="7" customWidth="1"/>
    <col min="11522" max="11522" width="10.85546875" style="7" customWidth="1"/>
    <col min="11523" max="11523" width="22" style="7" customWidth="1"/>
    <col min="11524" max="11524" width="15.7109375" style="7" customWidth="1"/>
    <col min="11525" max="11525" width="12.5703125" style="7" customWidth="1"/>
    <col min="11526" max="11526" width="12.85546875" style="7" customWidth="1"/>
    <col min="11527" max="11527" width="12.42578125" style="7" bestFit="1" customWidth="1"/>
    <col min="11528" max="11528" width="11.5703125" style="7" customWidth="1"/>
    <col min="11529" max="11776" width="9.140625" style="7"/>
    <col min="11777" max="11777" width="5.7109375" style="7" customWidth="1"/>
    <col min="11778" max="11778" width="10.85546875" style="7" customWidth="1"/>
    <col min="11779" max="11779" width="22" style="7" customWidth="1"/>
    <col min="11780" max="11780" width="15.7109375" style="7" customWidth="1"/>
    <col min="11781" max="11781" width="12.5703125" style="7" customWidth="1"/>
    <col min="11782" max="11782" width="12.85546875" style="7" customWidth="1"/>
    <col min="11783" max="11783" width="12.42578125" style="7" bestFit="1" customWidth="1"/>
    <col min="11784" max="11784" width="11.5703125" style="7" customWidth="1"/>
    <col min="11785" max="12032" width="9.140625" style="7"/>
    <col min="12033" max="12033" width="5.7109375" style="7" customWidth="1"/>
    <col min="12034" max="12034" width="10.85546875" style="7" customWidth="1"/>
    <col min="12035" max="12035" width="22" style="7" customWidth="1"/>
    <col min="12036" max="12036" width="15.7109375" style="7" customWidth="1"/>
    <col min="12037" max="12037" width="12.5703125" style="7" customWidth="1"/>
    <col min="12038" max="12038" width="12.85546875" style="7" customWidth="1"/>
    <col min="12039" max="12039" width="12.42578125" style="7" bestFit="1" customWidth="1"/>
    <col min="12040" max="12040" width="11.5703125" style="7" customWidth="1"/>
    <col min="12041" max="12288" width="9.140625" style="7"/>
    <col min="12289" max="12289" width="5.7109375" style="7" customWidth="1"/>
    <col min="12290" max="12290" width="10.85546875" style="7" customWidth="1"/>
    <col min="12291" max="12291" width="22" style="7" customWidth="1"/>
    <col min="12292" max="12292" width="15.7109375" style="7" customWidth="1"/>
    <col min="12293" max="12293" width="12.5703125" style="7" customWidth="1"/>
    <col min="12294" max="12294" width="12.85546875" style="7" customWidth="1"/>
    <col min="12295" max="12295" width="12.42578125" style="7" bestFit="1" customWidth="1"/>
    <col min="12296" max="12296" width="11.5703125" style="7" customWidth="1"/>
    <col min="12297" max="12544" width="9.140625" style="7"/>
    <col min="12545" max="12545" width="5.7109375" style="7" customWidth="1"/>
    <col min="12546" max="12546" width="10.85546875" style="7" customWidth="1"/>
    <col min="12547" max="12547" width="22" style="7" customWidth="1"/>
    <col min="12548" max="12548" width="15.7109375" style="7" customWidth="1"/>
    <col min="12549" max="12549" width="12.5703125" style="7" customWidth="1"/>
    <col min="12550" max="12550" width="12.85546875" style="7" customWidth="1"/>
    <col min="12551" max="12551" width="12.42578125" style="7" bestFit="1" customWidth="1"/>
    <col min="12552" max="12552" width="11.5703125" style="7" customWidth="1"/>
    <col min="12553" max="12800" width="9.140625" style="7"/>
    <col min="12801" max="12801" width="5.7109375" style="7" customWidth="1"/>
    <col min="12802" max="12802" width="10.85546875" style="7" customWidth="1"/>
    <col min="12803" max="12803" width="22" style="7" customWidth="1"/>
    <col min="12804" max="12804" width="15.7109375" style="7" customWidth="1"/>
    <col min="12805" max="12805" width="12.5703125" style="7" customWidth="1"/>
    <col min="12806" max="12806" width="12.85546875" style="7" customWidth="1"/>
    <col min="12807" max="12807" width="12.42578125" style="7" bestFit="1" customWidth="1"/>
    <col min="12808" max="12808" width="11.5703125" style="7" customWidth="1"/>
    <col min="12809" max="13056" width="9.140625" style="7"/>
    <col min="13057" max="13057" width="5.7109375" style="7" customWidth="1"/>
    <col min="13058" max="13058" width="10.85546875" style="7" customWidth="1"/>
    <col min="13059" max="13059" width="22" style="7" customWidth="1"/>
    <col min="13060" max="13060" width="15.7109375" style="7" customWidth="1"/>
    <col min="13061" max="13061" width="12.5703125" style="7" customWidth="1"/>
    <col min="13062" max="13062" width="12.85546875" style="7" customWidth="1"/>
    <col min="13063" max="13063" width="12.42578125" style="7" bestFit="1" customWidth="1"/>
    <col min="13064" max="13064" width="11.5703125" style="7" customWidth="1"/>
    <col min="13065" max="13312" width="9.140625" style="7"/>
    <col min="13313" max="13313" width="5.7109375" style="7" customWidth="1"/>
    <col min="13314" max="13314" width="10.85546875" style="7" customWidth="1"/>
    <col min="13315" max="13315" width="22" style="7" customWidth="1"/>
    <col min="13316" max="13316" width="15.7109375" style="7" customWidth="1"/>
    <col min="13317" max="13317" width="12.5703125" style="7" customWidth="1"/>
    <col min="13318" max="13318" width="12.85546875" style="7" customWidth="1"/>
    <col min="13319" max="13319" width="12.42578125" style="7" bestFit="1" customWidth="1"/>
    <col min="13320" max="13320" width="11.5703125" style="7" customWidth="1"/>
    <col min="13321" max="13568" width="9.140625" style="7"/>
    <col min="13569" max="13569" width="5.7109375" style="7" customWidth="1"/>
    <col min="13570" max="13570" width="10.85546875" style="7" customWidth="1"/>
    <col min="13571" max="13571" width="22" style="7" customWidth="1"/>
    <col min="13572" max="13572" width="15.7109375" style="7" customWidth="1"/>
    <col min="13573" max="13573" width="12.5703125" style="7" customWidth="1"/>
    <col min="13574" max="13574" width="12.85546875" style="7" customWidth="1"/>
    <col min="13575" max="13575" width="12.42578125" style="7" bestFit="1" customWidth="1"/>
    <col min="13576" max="13576" width="11.5703125" style="7" customWidth="1"/>
    <col min="13577" max="13824" width="9.140625" style="7"/>
    <col min="13825" max="13825" width="5.7109375" style="7" customWidth="1"/>
    <col min="13826" max="13826" width="10.85546875" style="7" customWidth="1"/>
    <col min="13827" max="13827" width="22" style="7" customWidth="1"/>
    <col min="13828" max="13828" width="15.7109375" style="7" customWidth="1"/>
    <col min="13829" max="13829" width="12.5703125" style="7" customWidth="1"/>
    <col min="13830" max="13830" width="12.85546875" style="7" customWidth="1"/>
    <col min="13831" max="13831" width="12.42578125" style="7" bestFit="1" customWidth="1"/>
    <col min="13832" max="13832" width="11.5703125" style="7" customWidth="1"/>
    <col min="13833" max="14080" width="9.140625" style="7"/>
    <col min="14081" max="14081" width="5.7109375" style="7" customWidth="1"/>
    <col min="14082" max="14082" width="10.85546875" style="7" customWidth="1"/>
    <col min="14083" max="14083" width="22" style="7" customWidth="1"/>
    <col min="14084" max="14084" width="15.7109375" style="7" customWidth="1"/>
    <col min="14085" max="14085" width="12.5703125" style="7" customWidth="1"/>
    <col min="14086" max="14086" width="12.85546875" style="7" customWidth="1"/>
    <col min="14087" max="14087" width="12.42578125" style="7" bestFit="1" customWidth="1"/>
    <col min="14088" max="14088" width="11.5703125" style="7" customWidth="1"/>
    <col min="14089" max="14336" width="9.140625" style="7"/>
    <col min="14337" max="14337" width="5.7109375" style="7" customWidth="1"/>
    <col min="14338" max="14338" width="10.85546875" style="7" customWidth="1"/>
    <col min="14339" max="14339" width="22" style="7" customWidth="1"/>
    <col min="14340" max="14340" width="15.7109375" style="7" customWidth="1"/>
    <col min="14341" max="14341" width="12.5703125" style="7" customWidth="1"/>
    <col min="14342" max="14342" width="12.85546875" style="7" customWidth="1"/>
    <col min="14343" max="14343" width="12.42578125" style="7" bestFit="1" customWidth="1"/>
    <col min="14344" max="14344" width="11.5703125" style="7" customWidth="1"/>
    <col min="14345" max="14592" width="9.140625" style="7"/>
    <col min="14593" max="14593" width="5.7109375" style="7" customWidth="1"/>
    <col min="14594" max="14594" width="10.85546875" style="7" customWidth="1"/>
    <col min="14595" max="14595" width="22" style="7" customWidth="1"/>
    <col min="14596" max="14596" width="15.7109375" style="7" customWidth="1"/>
    <col min="14597" max="14597" width="12.5703125" style="7" customWidth="1"/>
    <col min="14598" max="14598" width="12.85546875" style="7" customWidth="1"/>
    <col min="14599" max="14599" width="12.42578125" style="7" bestFit="1" customWidth="1"/>
    <col min="14600" max="14600" width="11.5703125" style="7" customWidth="1"/>
    <col min="14601" max="14848" width="9.140625" style="7"/>
    <col min="14849" max="14849" width="5.7109375" style="7" customWidth="1"/>
    <col min="14850" max="14850" width="10.85546875" style="7" customWidth="1"/>
    <col min="14851" max="14851" width="22" style="7" customWidth="1"/>
    <col min="14852" max="14852" width="15.7109375" style="7" customWidth="1"/>
    <col min="14853" max="14853" width="12.5703125" style="7" customWidth="1"/>
    <col min="14854" max="14854" width="12.85546875" style="7" customWidth="1"/>
    <col min="14855" max="14855" width="12.42578125" style="7" bestFit="1" customWidth="1"/>
    <col min="14856" max="14856" width="11.5703125" style="7" customWidth="1"/>
    <col min="14857" max="15104" width="9.140625" style="7"/>
    <col min="15105" max="15105" width="5.7109375" style="7" customWidth="1"/>
    <col min="15106" max="15106" width="10.85546875" style="7" customWidth="1"/>
    <col min="15107" max="15107" width="22" style="7" customWidth="1"/>
    <col min="15108" max="15108" width="15.7109375" style="7" customWidth="1"/>
    <col min="15109" max="15109" width="12.5703125" style="7" customWidth="1"/>
    <col min="15110" max="15110" width="12.85546875" style="7" customWidth="1"/>
    <col min="15111" max="15111" width="12.42578125" style="7" bestFit="1" customWidth="1"/>
    <col min="15112" max="15112" width="11.5703125" style="7" customWidth="1"/>
    <col min="15113" max="15360" width="9.140625" style="7"/>
    <col min="15361" max="15361" width="5.7109375" style="7" customWidth="1"/>
    <col min="15362" max="15362" width="10.85546875" style="7" customWidth="1"/>
    <col min="15363" max="15363" width="22" style="7" customWidth="1"/>
    <col min="15364" max="15364" width="15.7109375" style="7" customWidth="1"/>
    <col min="15365" max="15365" width="12.5703125" style="7" customWidth="1"/>
    <col min="15366" max="15366" width="12.85546875" style="7" customWidth="1"/>
    <col min="15367" max="15367" width="12.42578125" style="7" bestFit="1" customWidth="1"/>
    <col min="15368" max="15368" width="11.5703125" style="7" customWidth="1"/>
    <col min="15369" max="15616" width="9.140625" style="7"/>
    <col min="15617" max="15617" width="5.7109375" style="7" customWidth="1"/>
    <col min="15618" max="15618" width="10.85546875" style="7" customWidth="1"/>
    <col min="15619" max="15619" width="22" style="7" customWidth="1"/>
    <col min="15620" max="15620" width="15.7109375" style="7" customWidth="1"/>
    <col min="15621" max="15621" width="12.5703125" style="7" customWidth="1"/>
    <col min="15622" max="15622" width="12.85546875" style="7" customWidth="1"/>
    <col min="15623" max="15623" width="12.42578125" style="7" bestFit="1" customWidth="1"/>
    <col min="15624" max="15624" width="11.5703125" style="7" customWidth="1"/>
    <col min="15625" max="15872" width="9.140625" style="7"/>
    <col min="15873" max="15873" width="5.7109375" style="7" customWidth="1"/>
    <col min="15874" max="15874" width="10.85546875" style="7" customWidth="1"/>
    <col min="15875" max="15875" width="22" style="7" customWidth="1"/>
    <col min="15876" max="15876" width="15.7109375" style="7" customWidth="1"/>
    <col min="15877" max="15877" width="12.5703125" style="7" customWidth="1"/>
    <col min="15878" max="15878" width="12.85546875" style="7" customWidth="1"/>
    <col min="15879" max="15879" width="12.42578125" style="7" bestFit="1" customWidth="1"/>
    <col min="15880" max="15880" width="11.5703125" style="7" customWidth="1"/>
    <col min="15881" max="16128" width="9.140625" style="7"/>
    <col min="16129" max="16129" width="5.7109375" style="7" customWidth="1"/>
    <col min="16130" max="16130" width="10.85546875" style="7" customWidth="1"/>
    <col min="16131" max="16131" width="22" style="7" customWidth="1"/>
    <col min="16132" max="16132" width="15.7109375" style="7" customWidth="1"/>
    <col min="16133" max="16133" width="12.5703125" style="7" customWidth="1"/>
    <col min="16134" max="16134" width="12.85546875" style="7" customWidth="1"/>
    <col min="16135" max="16135" width="12.42578125" style="7" bestFit="1" customWidth="1"/>
    <col min="16136" max="16136" width="11.5703125" style="7" customWidth="1"/>
    <col min="16137" max="16384" width="9.140625" style="7"/>
  </cols>
  <sheetData>
    <row r="1" spans="1:10" ht="23.25" customHeight="1">
      <c r="A1" s="1" t="s">
        <v>13</v>
      </c>
      <c r="B1" s="2"/>
      <c r="C1" s="1"/>
      <c r="D1" s="3"/>
      <c r="E1" s="4"/>
      <c r="F1" s="5"/>
      <c r="G1" s="5"/>
      <c r="H1" s="6"/>
    </row>
    <row r="2" spans="1:10" ht="23.25" customHeight="1">
      <c r="A2" s="8"/>
      <c r="B2" s="6"/>
      <c r="C2" s="9"/>
      <c r="D2" s="5"/>
      <c r="E2" s="10"/>
      <c r="F2" s="5"/>
      <c r="G2" s="5"/>
      <c r="H2" s="6"/>
    </row>
    <row r="3" spans="1:10" ht="23.25" customHeight="1">
      <c r="A3" s="11" t="s">
        <v>0</v>
      </c>
      <c r="B3" s="11" t="s">
        <v>1</v>
      </c>
      <c r="C3" s="11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1" t="s">
        <v>7</v>
      </c>
    </row>
    <row r="4" spans="1:10" ht="23.25" customHeight="1">
      <c r="A4" s="13"/>
      <c r="B4" s="14" t="s">
        <v>14</v>
      </c>
      <c r="C4" s="15"/>
      <c r="D4" s="16"/>
      <c r="E4" s="17"/>
      <c r="F4" s="18"/>
      <c r="G4" s="19">
        <f>'thang1-2019'!G61</f>
        <v>273233441</v>
      </c>
      <c r="H4" s="20"/>
    </row>
    <row r="5" spans="1:10" ht="23.25" customHeight="1">
      <c r="A5" s="21"/>
      <c r="B5" s="22"/>
      <c r="C5" s="23"/>
      <c r="D5" s="24"/>
      <c r="E5" s="25"/>
      <c r="F5" s="26"/>
      <c r="G5" s="27"/>
      <c r="H5" s="28"/>
    </row>
    <row r="6" spans="1:10" ht="23.25" customHeight="1">
      <c r="A6" s="21"/>
      <c r="B6" s="46"/>
      <c r="C6" s="44"/>
      <c r="D6" s="24"/>
      <c r="E6" s="26"/>
      <c r="F6" s="26"/>
      <c r="G6" s="24"/>
      <c r="H6" s="45"/>
    </row>
    <row r="7" spans="1:10" ht="23.25" customHeight="1">
      <c r="A7" s="21"/>
      <c r="B7" s="46"/>
      <c r="C7" s="44"/>
      <c r="D7" s="24"/>
      <c r="E7" s="26"/>
      <c r="F7" s="26"/>
      <c r="G7" s="24"/>
      <c r="H7" s="45"/>
    </row>
    <row r="8" spans="1:10" ht="23.25" customHeight="1">
      <c r="A8" s="21"/>
      <c r="B8" s="46"/>
      <c r="C8" s="44"/>
      <c r="D8" s="24"/>
      <c r="E8" s="26"/>
      <c r="F8" s="26"/>
      <c r="G8" s="24"/>
      <c r="H8" s="45"/>
    </row>
    <row r="9" spans="1:10" ht="23.25" customHeight="1">
      <c r="A9" s="21"/>
      <c r="B9" s="46"/>
      <c r="C9" s="44"/>
      <c r="D9" s="24"/>
      <c r="E9" s="26"/>
      <c r="F9" s="26"/>
      <c r="G9" s="24"/>
      <c r="H9" s="45"/>
    </row>
    <row r="10" spans="1:10" s="79" customFormat="1" ht="23.25" customHeight="1">
      <c r="A10" s="73">
        <v>1</v>
      </c>
      <c r="B10" s="74" t="s">
        <v>40</v>
      </c>
      <c r="C10" s="81" t="s">
        <v>68</v>
      </c>
      <c r="D10" s="76"/>
      <c r="E10" s="77">
        <v>500000</v>
      </c>
      <c r="F10" s="77"/>
      <c r="G10" s="76"/>
      <c r="H10" s="78"/>
      <c r="J10" s="141">
        <f>SUM(E10:E23)</f>
        <v>9155000</v>
      </c>
    </row>
    <row r="11" spans="1:10" ht="23.25" customHeight="1">
      <c r="A11" s="21">
        <v>2</v>
      </c>
      <c r="B11" s="46" t="s">
        <v>40</v>
      </c>
      <c r="C11" s="103" t="s">
        <v>67</v>
      </c>
      <c r="D11" s="24"/>
      <c r="E11" s="26">
        <v>500000</v>
      </c>
      <c r="F11" s="26"/>
      <c r="G11" s="24"/>
      <c r="H11" s="45"/>
    </row>
    <row r="12" spans="1:10" ht="33.75" customHeight="1">
      <c r="A12" s="113">
        <v>3</v>
      </c>
      <c r="B12" s="46" t="s">
        <v>40</v>
      </c>
      <c r="C12" s="103" t="s">
        <v>66</v>
      </c>
      <c r="D12" s="24"/>
      <c r="E12" s="26">
        <v>500000</v>
      </c>
      <c r="F12" s="26"/>
      <c r="G12" s="24"/>
      <c r="H12" s="45"/>
    </row>
    <row r="13" spans="1:10" ht="23.25" customHeight="1">
      <c r="A13" s="113">
        <v>4</v>
      </c>
      <c r="B13" s="46" t="s">
        <v>40</v>
      </c>
      <c r="C13" s="103" t="s">
        <v>65</v>
      </c>
      <c r="D13" s="24"/>
      <c r="E13" s="26">
        <v>500000</v>
      </c>
      <c r="F13" s="26"/>
      <c r="G13" s="24"/>
      <c r="H13" s="45"/>
    </row>
    <row r="14" spans="1:10" ht="23.25" customHeight="1">
      <c r="A14" s="113">
        <v>5</v>
      </c>
      <c r="B14" s="46" t="s">
        <v>40</v>
      </c>
      <c r="C14" s="107" t="s">
        <v>64</v>
      </c>
      <c r="D14" s="24"/>
      <c r="E14" s="26">
        <v>200000</v>
      </c>
      <c r="F14" s="26"/>
      <c r="G14" s="24"/>
      <c r="H14" s="45"/>
    </row>
    <row r="15" spans="1:10" ht="23.25" customHeight="1">
      <c r="A15" s="113">
        <v>6</v>
      </c>
      <c r="B15" s="46" t="s">
        <v>40</v>
      </c>
      <c r="C15" s="103" t="s">
        <v>63</v>
      </c>
      <c r="D15" s="24"/>
      <c r="E15" s="26">
        <v>200000</v>
      </c>
      <c r="F15" s="26"/>
      <c r="G15" s="24"/>
      <c r="H15" s="45"/>
    </row>
    <row r="16" spans="1:10" ht="23.25" customHeight="1">
      <c r="A16" s="113">
        <v>7</v>
      </c>
      <c r="B16" s="46" t="s">
        <v>40</v>
      </c>
      <c r="C16" s="103" t="s">
        <v>62</v>
      </c>
      <c r="D16" s="24"/>
      <c r="E16" s="26">
        <v>2000000</v>
      </c>
      <c r="F16" s="26"/>
      <c r="G16" s="24"/>
      <c r="H16" s="45"/>
    </row>
    <row r="17" spans="1:12" ht="33" customHeight="1">
      <c r="A17" s="113">
        <v>8</v>
      </c>
      <c r="B17" s="46" t="s">
        <v>40</v>
      </c>
      <c r="C17" s="103" t="s">
        <v>61</v>
      </c>
      <c r="D17" s="24"/>
      <c r="E17" s="26">
        <v>55000</v>
      </c>
      <c r="F17" s="26"/>
      <c r="G17" s="24"/>
      <c r="H17" s="45"/>
    </row>
    <row r="18" spans="1:12" ht="23.25" customHeight="1">
      <c r="A18" s="113">
        <v>9</v>
      </c>
      <c r="B18" s="46" t="s">
        <v>40</v>
      </c>
      <c r="C18" s="108" t="s">
        <v>60</v>
      </c>
      <c r="D18" s="24"/>
      <c r="E18" s="26">
        <v>100000</v>
      </c>
      <c r="F18" s="26"/>
      <c r="G18" s="49"/>
      <c r="H18" s="45"/>
    </row>
    <row r="19" spans="1:12" ht="23.25" customHeight="1">
      <c r="A19" s="113">
        <v>10</v>
      </c>
      <c r="B19" s="46" t="s">
        <v>40</v>
      </c>
      <c r="C19" s="105" t="s">
        <v>59</v>
      </c>
      <c r="D19" s="24"/>
      <c r="E19" s="26">
        <v>100000</v>
      </c>
      <c r="F19" s="26"/>
      <c r="G19" s="49"/>
      <c r="H19" s="45"/>
    </row>
    <row r="20" spans="1:12" ht="23.25" customHeight="1">
      <c r="A20" s="113">
        <v>11</v>
      </c>
      <c r="B20" s="46" t="s">
        <v>40</v>
      </c>
      <c r="C20" s="103" t="s">
        <v>58</v>
      </c>
      <c r="D20" s="24"/>
      <c r="E20" s="26">
        <v>500000</v>
      </c>
      <c r="F20" s="26"/>
      <c r="G20" s="24"/>
      <c r="H20" s="45"/>
      <c r="L20" s="51"/>
    </row>
    <row r="21" spans="1:12" ht="23.25" customHeight="1">
      <c r="A21" s="113">
        <v>12</v>
      </c>
      <c r="B21" s="46" t="s">
        <v>40</v>
      </c>
      <c r="C21" s="103" t="s">
        <v>57</v>
      </c>
      <c r="D21" s="36"/>
      <c r="E21" s="26">
        <v>2000000</v>
      </c>
      <c r="F21" s="26"/>
      <c r="G21" s="24"/>
      <c r="H21" s="45"/>
      <c r="L21" s="69"/>
    </row>
    <row r="22" spans="1:12" ht="23.25" customHeight="1">
      <c r="A22" s="113">
        <v>13</v>
      </c>
      <c r="B22" s="46" t="s">
        <v>40</v>
      </c>
      <c r="C22" s="109" t="s">
        <v>56</v>
      </c>
      <c r="D22" s="24"/>
      <c r="E22" s="26">
        <v>1000000</v>
      </c>
      <c r="F22" s="26"/>
      <c r="G22" s="24"/>
      <c r="H22" s="45"/>
      <c r="L22" s="70"/>
    </row>
    <row r="23" spans="1:12" ht="23.25" customHeight="1">
      <c r="A23" s="113">
        <v>14</v>
      </c>
      <c r="B23" s="46" t="s">
        <v>40</v>
      </c>
      <c r="C23" s="101" t="s">
        <v>55</v>
      </c>
      <c r="D23" s="24"/>
      <c r="E23" s="26">
        <v>1000000</v>
      </c>
      <c r="F23" s="26"/>
      <c r="G23" s="24"/>
      <c r="H23" s="45"/>
      <c r="L23" s="70"/>
    </row>
    <row r="24" spans="1:12" s="89" customFormat="1" ht="23.25" customHeight="1">
      <c r="A24" s="113">
        <v>15</v>
      </c>
      <c r="B24" s="83" t="s">
        <v>40</v>
      </c>
      <c r="C24" s="109" t="s">
        <v>53</v>
      </c>
      <c r="D24" s="85" t="s">
        <v>54</v>
      </c>
      <c r="E24" s="86"/>
      <c r="F24" s="86"/>
      <c r="G24" s="87"/>
      <c r="H24" s="88"/>
      <c r="L24" s="90"/>
    </row>
    <row r="25" spans="1:12" ht="35.25" customHeight="1">
      <c r="A25" s="113">
        <v>16</v>
      </c>
      <c r="B25" s="46" t="s">
        <v>40</v>
      </c>
      <c r="C25" s="109" t="s">
        <v>51</v>
      </c>
      <c r="D25" s="29" t="s">
        <v>52</v>
      </c>
      <c r="E25" s="26"/>
      <c r="F25" s="26"/>
      <c r="G25" s="24"/>
      <c r="H25" s="45"/>
      <c r="L25" s="69"/>
    </row>
    <row r="26" spans="1:12" ht="30.75" customHeight="1">
      <c r="A26" s="113">
        <v>17</v>
      </c>
      <c r="B26" s="46" t="s">
        <v>40</v>
      </c>
      <c r="C26" s="109" t="s">
        <v>49</v>
      </c>
      <c r="D26" s="29" t="s">
        <v>50</v>
      </c>
      <c r="E26" s="26"/>
      <c r="F26" s="26"/>
      <c r="G26" s="24"/>
      <c r="H26" s="45"/>
      <c r="L26" s="69"/>
    </row>
    <row r="27" spans="1:12" ht="23.25" customHeight="1">
      <c r="A27" s="113">
        <v>18</v>
      </c>
      <c r="B27" s="46" t="s">
        <v>40</v>
      </c>
      <c r="C27" s="109" t="s">
        <v>47</v>
      </c>
      <c r="D27" s="29" t="s">
        <v>48</v>
      </c>
      <c r="E27" s="26"/>
      <c r="F27" s="26"/>
      <c r="G27" s="24"/>
      <c r="H27" s="45"/>
      <c r="L27" s="70"/>
    </row>
    <row r="28" spans="1:12" ht="23.25" customHeight="1">
      <c r="A28" s="113">
        <v>19</v>
      </c>
      <c r="B28" s="46" t="s">
        <v>40</v>
      </c>
      <c r="C28" s="109" t="s">
        <v>45</v>
      </c>
      <c r="D28" s="29" t="s">
        <v>46</v>
      </c>
      <c r="E28" s="26"/>
      <c r="F28" s="26"/>
      <c r="G28" s="24"/>
      <c r="H28" s="45"/>
      <c r="L28" s="69"/>
    </row>
    <row r="29" spans="1:12" ht="23.25" customHeight="1">
      <c r="A29" s="113">
        <v>20</v>
      </c>
      <c r="B29" s="46" t="s">
        <v>40</v>
      </c>
      <c r="C29" s="109" t="s">
        <v>44</v>
      </c>
      <c r="D29" s="24"/>
      <c r="E29" s="26">
        <v>100000</v>
      </c>
      <c r="F29" s="26"/>
      <c r="G29" s="24"/>
      <c r="H29" s="45"/>
      <c r="L29" s="69"/>
    </row>
    <row r="30" spans="1:12" s="89" customFormat="1" ht="30" customHeight="1">
      <c r="A30" s="121">
        <v>21</v>
      </c>
      <c r="B30" s="83" t="s">
        <v>40</v>
      </c>
      <c r="C30" s="119" t="s">
        <v>43</v>
      </c>
      <c r="D30" s="87"/>
      <c r="E30" s="86"/>
      <c r="F30" s="86">
        <v>655000</v>
      </c>
      <c r="G30" s="87"/>
      <c r="H30" s="88"/>
      <c r="J30" s="140">
        <f>SUM(F30:F35)</f>
        <v>2885000</v>
      </c>
      <c r="L30" s="90"/>
    </row>
    <row r="31" spans="1:12" ht="23.25" customHeight="1">
      <c r="A31" s="113">
        <v>22</v>
      </c>
      <c r="B31" s="46" t="s">
        <v>40</v>
      </c>
      <c r="C31" s="109" t="s">
        <v>42</v>
      </c>
      <c r="D31" s="24"/>
      <c r="E31" s="26"/>
      <c r="F31" s="26">
        <v>110000</v>
      </c>
      <c r="G31" s="24"/>
      <c r="H31" s="45"/>
      <c r="L31" s="69"/>
    </row>
    <row r="32" spans="1:12" ht="23.25" customHeight="1">
      <c r="A32" s="113">
        <v>23</v>
      </c>
      <c r="B32" s="46" t="s">
        <v>40</v>
      </c>
      <c r="C32" s="109" t="s">
        <v>25</v>
      </c>
      <c r="D32" s="24"/>
      <c r="E32" s="26"/>
      <c r="F32" s="26">
        <v>630000</v>
      </c>
      <c r="G32" s="24"/>
      <c r="H32" s="45"/>
      <c r="L32" s="69"/>
    </row>
    <row r="33" spans="1:12" ht="36" customHeight="1">
      <c r="A33" s="113">
        <v>24</v>
      </c>
      <c r="B33" s="46" t="s">
        <v>40</v>
      </c>
      <c r="C33" s="111" t="s">
        <v>41</v>
      </c>
      <c r="D33" s="24"/>
      <c r="E33" s="26"/>
      <c r="F33" s="26">
        <v>90000</v>
      </c>
      <c r="G33" s="24"/>
      <c r="H33" s="45"/>
      <c r="L33" s="69"/>
    </row>
    <row r="34" spans="1:12" ht="36" customHeight="1">
      <c r="A34" s="113"/>
      <c r="B34" s="46"/>
      <c r="C34" s="111" t="s">
        <v>24</v>
      </c>
      <c r="D34" s="24"/>
      <c r="E34" s="26"/>
      <c r="F34" s="26">
        <v>300000</v>
      </c>
      <c r="G34" s="24"/>
      <c r="H34" s="45"/>
      <c r="L34" s="69"/>
    </row>
    <row r="35" spans="1:12" ht="23.25" customHeight="1">
      <c r="A35" s="113">
        <v>25</v>
      </c>
      <c r="B35" s="46" t="s">
        <v>40</v>
      </c>
      <c r="C35" s="109" t="s">
        <v>22</v>
      </c>
      <c r="D35" s="24"/>
      <c r="E35" s="26"/>
      <c r="F35" s="26">
        <v>1100000</v>
      </c>
      <c r="G35" s="24"/>
      <c r="H35" s="45"/>
      <c r="L35" s="69"/>
    </row>
    <row r="36" spans="1:12" s="79" customFormat="1" ht="23.25" customHeight="1">
      <c r="A36" s="113">
        <v>26</v>
      </c>
      <c r="B36" s="74" t="s">
        <v>26</v>
      </c>
      <c r="C36" s="112" t="s">
        <v>39</v>
      </c>
      <c r="D36" s="76"/>
      <c r="E36" s="77">
        <v>500000</v>
      </c>
      <c r="F36" s="77"/>
      <c r="G36" s="76"/>
      <c r="H36" s="78"/>
      <c r="J36" s="141">
        <f>SUM(E36:E42)</f>
        <v>5300000</v>
      </c>
      <c r="L36" s="80"/>
    </row>
    <row r="37" spans="1:12" ht="23.25" customHeight="1">
      <c r="A37" s="113">
        <v>27</v>
      </c>
      <c r="B37" s="46" t="s">
        <v>26</v>
      </c>
      <c r="C37" s="109" t="s">
        <v>38</v>
      </c>
      <c r="D37" s="24"/>
      <c r="E37" s="26">
        <v>500000</v>
      </c>
      <c r="F37" s="26"/>
      <c r="G37" s="24"/>
      <c r="H37" s="45"/>
      <c r="L37" s="69"/>
    </row>
    <row r="38" spans="1:12" ht="23.25" customHeight="1">
      <c r="A38" s="113">
        <v>28</v>
      </c>
      <c r="B38" s="46" t="s">
        <v>26</v>
      </c>
      <c r="C38" s="109" t="s">
        <v>37</v>
      </c>
      <c r="D38" s="24"/>
      <c r="E38" s="26">
        <v>200000</v>
      </c>
      <c r="F38" s="26"/>
      <c r="G38" s="24"/>
      <c r="H38" s="45"/>
      <c r="L38" s="70"/>
    </row>
    <row r="39" spans="1:12" ht="23.25" customHeight="1">
      <c r="A39" s="113">
        <v>29</v>
      </c>
      <c r="B39" s="46" t="s">
        <v>26</v>
      </c>
      <c r="C39" s="109" t="s">
        <v>36</v>
      </c>
      <c r="D39" s="24"/>
      <c r="E39" s="26">
        <v>300000</v>
      </c>
      <c r="F39" s="26"/>
      <c r="G39" s="24"/>
      <c r="H39" s="45"/>
      <c r="L39" s="69"/>
    </row>
    <row r="40" spans="1:12" ht="28.5" customHeight="1">
      <c r="A40" s="113">
        <v>30</v>
      </c>
      <c r="B40" s="46" t="s">
        <v>26</v>
      </c>
      <c r="C40" s="111" t="s">
        <v>35</v>
      </c>
      <c r="D40" s="29"/>
      <c r="E40" s="26">
        <v>300000</v>
      </c>
      <c r="F40" s="26"/>
      <c r="G40" s="24"/>
      <c r="H40" s="45"/>
      <c r="L40" s="69"/>
    </row>
    <row r="41" spans="1:12" ht="28.5" customHeight="1">
      <c r="A41" s="113"/>
      <c r="B41" s="46"/>
      <c r="C41" s="111" t="s">
        <v>169</v>
      </c>
      <c r="D41" s="29"/>
      <c r="E41" s="26">
        <v>500000</v>
      </c>
      <c r="F41" s="26"/>
      <c r="G41" s="24"/>
      <c r="H41" s="45"/>
      <c r="L41" s="69"/>
    </row>
    <row r="42" spans="1:12" ht="23.25" customHeight="1">
      <c r="A42" s="113">
        <v>31</v>
      </c>
      <c r="B42" s="46" t="s">
        <v>26</v>
      </c>
      <c r="C42" s="109" t="s">
        <v>34</v>
      </c>
      <c r="D42" s="24"/>
      <c r="E42" s="26">
        <v>3000000</v>
      </c>
      <c r="F42" s="26"/>
      <c r="G42" s="24"/>
      <c r="H42" s="45"/>
      <c r="L42" s="69"/>
    </row>
    <row r="43" spans="1:12" ht="23.25" customHeight="1">
      <c r="A43" s="113">
        <v>32</v>
      </c>
      <c r="B43" s="46" t="s">
        <v>26</v>
      </c>
      <c r="C43" s="110" t="s">
        <v>32</v>
      </c>
      <c r="D43" s="55" t="s">
        <v>33</v>
      </c>
      <c r="E43" s="56"/>
      <c r="F43" s="56"/>
      <c r="G43" s="55"/>
      <c r="H43" s="57"/>
      <c r="L43" s="69"/>
    </row>
    <row r="44" spans="1:12" ht="23.25" customHeight="1">
      <c r="A44" s="113">
        <v>33</v>
      </c>
      <c r="B44" s="46" t="s">
        <v>26</v>
      </c>
      <c r="C44" s="110" t="s">
        <v>31</v>
      </c>
      <c r="D44" s="55" t="s">
        <v>30</v>
      </c>
      <c r="E44" s="56"/>
      <c r="F44" s="56"/>
      <c r="G44" s="55"/>
      <c r="H44" s="57"/>
      <c r="K44" s="69"/>
      <c r="L44" s="69"/>
    </row>
    <row r="45" spans="1:12" s="89" customFormat="1" ht="23.25" customHeight="1">
      <c r="A45" s="113">
        <v>34</v>
      </c>
      <c r="B45" s="83" t="s">
        <v>26</v>
      </c>
      <c r="C45" s="91" t="s">
        <v>29</v>
      </c>
      <c r="D45" s="92"/>
      <c r="E45" s="93"/>
      <c r="F45" s="93">
        <v>550000</v>
      </c>
      <c r="G45" s="92"/>
      <c r="H45" s="94"/>
      <c r="J45" s="140">
        <f>SUM(F45:F48)</f>
        <v>1855000</v>
      </c>
      <c r="K45" s="90"/>
      <c r="L45" s="90"/>
    </row>
    <row r="46" spans="1:12" ht="23.25" customHeight="1">
      <c r="A46" s="113">
        <v>35</v>
      </c>
      <c r="B46" s="46" t="s">
        <v>26</v>
      </c>
      <c r="C46" s="54" t="s">
        <v>28</v>
      </c>
      <c r="D46" s="55"/>
      <c r="E46" s="56"/>
      <c r="F46" s="56">
        <v>45000</v>
      </c>
      <c r="G46" s="55"/>
      <c r="H46" s="57"/>
      <c r="K46" s="69"/>
      <c r="L46" s="69"/>
    </row>
    <row r="47" spans="1:12" ht="23.25" customHeight="1">
      <c r="A47" s="113">
        <v>36</v>
      </c>
      <c r="B47" s="46" t="s">
        <v>26</v>
      </c>
      <c r="C47" s="54" t="s">
        <v>24</v>
      </c>
      <c r="D47" s="55"/>
      <c r="E47" s="56"/>
      <c r="F47" s="56">
        <v>390000</v>
      </c>
      <c r="G47" s="55"/>
      <c r="H47" s="57"/>
      <c r="K47" s="69"/>
      <c r="L47" s="69"/>
    </row>
    <row r="48" spans="1:12" ht="23.25" customHeight="1">
      <c r="A48" s="113">
        <v>37</v>
      </c>
      <c r="B48" s="46" t="s">
        <v>26</v>
      </c>
      <c r="C48" s="52" t="s">
        <v>27</v>
      </c>
      <c r="D48" s="24"/>
      <c r="E48" s="26"/>
      <c r="F48" s="26">
        <v>870000</v>
      </c>
      <c r="G48" s="24"/>
      <c r="H48" s="45"/>
      <c r="K48" s="69"/>
      <c r="L48" s="69"/>
    </row>
    <row r="49" spans="1:12" ht="23.25" customHeight="1">
      <c r="A49" s="113">
        <v>38</v>
      </c>
      <c r="B49" s="46"/>
      <c r="C49" s="52" t="s">
        <v>167</v>
      </c>
      <c r="D49" s="24"/>
      <c r="E49" s="26">
        <v>3710</v>
      </c>
      <c r="F49" s="26"/>
      <c r="G49" s="24"/>
      <c r="H49" s="45"/>
      <c r="K49" s="69"/>
      <c r="L49" s="69"/>
    </row>
    <row r="50" spans="1:12" ht="23.25" customHeight="1">
      <c r="A50" s="114">
        <v>39</v>
      </c>
      <c r="B50" s="58"/>
      <c r="C50" s="59" t="s">
        <v>168</v>
      </c>
      <c r="D50" s="60"/>
      <c r="E50" s="61">
        <v>2067945</v>
      </c>
      <c r="F50" s="61"/>
      <c r="G50" s="60"/>
      <c r="H50" s="62"/>
      <c r="K50" s="70"/>
      <c r="L50" s="69"/>
    </row>
    <row r="51" spans="1:12" ht="23.25" customHeight="1">
      <c r="A51" s="142"/>
      <c r="B51" s="134"/>
      <c r="C51" s="135" t="s">
        <v>165</v>
      </c>
      <c r="D51" s="136"/>
      <c r="E51" s="137"/>
      <c r="F51" s="137">
        <v>22000</v>
      </c>
      <c r="G51" s="136"/>
      <c r="H51" s="138"/>
      <c r="K51" s="70"/>
      <c r="L51" s="69"/>
    </row>
    <row r="52" spans="1:12" ht="23.25" customHeight="1">
      <c r="A52" s="142"/>
      <c r="B52" s="134"/>
      <c r="C52" s="135" t="s">
        <v>166</v>
      </c>
      <c r="D52" s="136"/>
      <c r="E52" s="137"/>
      <c r="F52" s="137">
        <v>12100</v>
      </c>
      <c r="G52" s="136"/>
      <c r="H52" s="138"/>
      <c r="K52" s="70"/>
      <c r="L52" s="69"/>
    </row>
    <row r="53" spans="1:12" ht="23.25" customHeight="1">
      <c r="A53" s="63"/>
      <c r="B53" s="64"/>
      <c r="C53" s="65" t="s">
        <v>8</v>
      </c>
      <c r="D53" s="64"/>
      <c r="E53" s="66">
        <f>SUM(E5:E50)</f>
        <v>16626655</v>
      </c>
      <c r="F53" s="67">
        <f>SUM(F5:F52)</f>
        <v>4774100</v>
      </c>
      <c r="G53" s="68">
        <f>G4+E53-F53</f>
        <v>285085996</v>
      </c>
      <c r="H53" s="64"/>
      <c r="K53" s="69"/>
    </row>
    <row r="54" spans="1:12" ht="23.25" customHeight="1">
      <c r="K54" s="69"/>
    </row>
    <row r="55" spans="1:12" ht="23.25" customHeight="1">
      <c r="K55" s="69"/>
    </row>
    <row r="56" spans="1:12" ht="23.25" customHeight="1">
      <c r="K56" s="70"/>
    </row>
    <row r="57" spans="1:12" ht="23.25" customHeight="1">
      <c r="K57" s="69"/>
    </row>
    <row r="58" spans="1:12" ht="23.25" customHeight="1">
      <c r="K58" s="69"/>
    </row>
    <row r="59" spans="1:12" ht="23.25" customHeight="1">
      <c r="C59" s="69"/>
      <c r="K59" s="69"/>
    </row>
    <row r="60" spans="1:12" ht="23.25" customHeight="1">
      <c r="C60" s="69"/>
      <c r="F60" s="69"/>
      <c r="K60" s="69"/>
    </row>
    <row r="61" spans="1:12" ht="23.25" customHeight="1">
      <c r="C61" s="69"/>
      <c r="F61" s="69"/>
      <c r="K61" s="69"/>
    </row>
    <row r="62" spans="1:12" ht="23.25" customHeight="1">
      <c r="C62" s="69"/>
      <c r="F62" s="69"/>
      <c r="K62" s="69"/>
    </row>
    <row r="63" spans="1:12" ht="23.25" customHeight="1">
      <c r="C63" s="70"/>
      <c r="F63" s="69"/>
    </row>
    <row r="64" spans="1:12" ht="23.25" customHeight="1">
      <c r="C64" s="69"/>
      <c r="F64" s="69"/>
    </row>
    <row r="65" spans="3:6" ht="23.25" customHeight="1">
      <c r="C65" s="69"/>
      <c r="F65" s="69"/>
    </row>
    <row r="66" spans="3:6" ht="23.25" customHeight="1">
      <c r="C66" s="69"/>
      <c r="F66" s="70"/>
    </row>
    <row r="67" spans="3:6" ht="23.25" customHeight="1">
      <c r="C67" s="69"/>
      <c r="F67" s="69"/>
    </row>
    <row r="68" spans="3:6" ht="23.25" customHeight="1">
      <c r="C68" s="69"/>
      <c r="F68" s="69"/>
    </row>
    <row r="69" spans="3:6" ht="23.25" customHeight="1">
      <c r="F69" s="69"/>
    </row>
    <row r="70" spans="3:6" ht="23.25" customHeight="1">
      <c r="F70" s="70"/>
    </row>
    <row r="71" spans="3:6" ht="23.25" customHeight="1">
      <c r="F71" s="69"/>
    </row>
    <row r="72" spans="3:6" ht="23.25" customHeight="1">
      <c r="F72" s="69"/>
    </row>
    <row r="73" spans="3:6" ht="23.25" customHeight="1">
      <c r="F73" s="69"/>
    </row>
    <row r="74" spans="3:6" ht="23.25" customHeight="1">
      <c r="F74" s="69"/>
    </row>
    <row r="75" spans="3:6" ht="23.25" customHeight="1">
      <c r="F75" s="69"/>
    </row>
    <row r="76" spans="3:6" ht="23.25" customHeight="1">
      <c r="F76" s="6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opLeftCell="A40" workbookViewId="0">
      <selection activeCell="I70" sqref="I70"/>
    </sheetView>
  </sheetViews>
  <sheetFormatPr defaultRowHeight="24" customHeight="1"/>
  <cols>
    <col min="1" max="1" width="5.7109375" style="7" customWidth="1"/>
    <col min="2" max="2" width="10.85546875" style="7" customWidth="1"/>
    <col min="3" max="3" width="22.85546875" style="7" customWidth="1"/>
    <col min="4" max="4" width="15.7109375" style="7" customWidth="1"/>
    <col min="5" max="5" width="12.5703125" style="7" customWidth="1"/>
    <col min="6" max="6" width="12.85546875" style="7" customWidth="1"/>
    <col min="7" max="7" width="12.42578125" style="7" bestFit="1" customWidth="1"/>
    <col min="8" max="8" width="11.5703125" style="7" customWidth="1"/>
    <col min="9" max="9" width="9.140625" style="7"/>
    <col min="10" max="10" width="11.42578125" style="7" bestFit="1" customWidth="1"/>
    <col min="11" max="256" width="9.140625" style="7"/>
    <col min="257" max="257" width="5.7109375" style="7" customWidth="1"/>
    <col min="258" max="258" width="10.85546875" style="7" customWidth="1"/>
    <col min="259" max="259" width="22" style="7" customWidth="1"/>
    <col min="260" max="260" width="15.7109375" style="7" customWidth="1"/>
    <col min="261" max="261" width="12.5703125" style="7" customWidth="1"/>
    <col min="262" max="262" width="12.85546875" style="7" customWidth="1"/>
    <col min="263" max="263" width="12.42578125" style="7" bestFit="1" customWidth="1"/>
    <col min="264" max="264" width="11.5703125" style="7" customWidth="1"/>
    <col min="265" max="512" width="9.140625" style="7"/>
    <col min="513" max="513" width="5.7109375" style="7" customWidth="1"/>
    <col min="514" max="514" width="10.85546875" style="7" customWidth="1"/>
    <col min="515" max="515" width="22" style="7" customWidth="1"/>
    <col min="516" max="516" width="15.7109375" style="7" customWidth="1"/>
    <col min="517" max="517" width="12.5703125" style="7" customWidth="1"/>
    <col min="518" max="518" width="12.85546875" style="7" customWidth="1"/>
    <col min="519" max="519" width="12.42578125" style="7" bestFit="1" customWidth="1"/>
    <col min="520" max="520" width="11.5703125" style="7" customWidth="1"/>
    <col min="521" max="768" width="9.140625" style="7"/>
    <col min="769" max="769" width="5.7109375" style="7" customWidth="1"/>
    <col min="770" max="770" width="10.85546875" style="7" customWidth="1"/>
    <col min="771" max="771" width="22" style="7" customWidth="1"/>
    <col min="772" max="772" width="15.7109375" style="7" customWidth="1"/>
    <col min="773" max="773" width="12.5703125" style="7" customWidth="1"/>
    <col min="774" max="774" width="12.85546875" style="7" customWidth="1"/>
    <col min="775" max="775" width="12.42578125" style="7" bestFit="1" customWidth="1"/>
    <col min="776" max="776" width="11.5703125" style="7" customWidth="1"/>
    <col min="777" max="1024" width="9.140625" style="7"/>
    <col min="1025" max="1025" width="5.7109375" style="7" customWidth="1"/>
    <col min="1026" max="1026" width="10.85546875" style="7" customWidth="1"/>
    <col min="1027" max="1027" width="22" style="7" customWidth="1"/>
    <col min="1028" max="1028" width="15.7109375" style="7" customWidth="1"/>
    <col min="1029" max="1029" width="12.5703125" style="7" customWidth="1"/>
    <col min="1030" max="1030" width="12.85546875" style="7" customWidth="1"/>
    <col min="1031" max="1031" width="12.42578125" style="7" bestFit="1" customWidth="1"/>
    <col min="1032" max="1032" width="11.5703125" style="7" customWidth="1"/>
    <col min="1033" max="1280" width="9.140625" style="7"/>
    <col min="1281" max="1281" width="5.7109375" style="7" customWidth="1"/>
    <col min="1282" max="1282" width="10.85546875" style="7" customWidth="1"/>
    <col min="1283" max="1283" width="22" style="7" customWidth="1"/>
    <col min="1284" max="1284" width="15.7109375" style="7" customWidth="1"/>
    <col min="1285" max="1285" width="12.5703125" style="7" customWidth="1"/>
    <col min="1286" max="1286" width="12.85546875" style="7" customWidth="1"/>
    <col min="1287" max="1287" width="12.42578125" style="7" bestFit="1" customWidth="1"/>
    <col min="1288" max="1288" width="11.5703125" style="7" customWidth="1"/>
    <col min="1289" max="1536" width="9.140625" style="7"/>
    <col min="1537" max="1537" width="5.7109375" style="7" customWidth="1"/>
    <col min="1538" max="1538" width="10.85546875" style="7" customWidth="1"/>
    <col min="1539" max="1539" width="22" style="7" customWidth="1"/>
    <col min="1540" max="1540" width="15.7109375" style="7" customWidth="1"/>
    <col min="1541" max="1541" width="12.5703125" style="7" customWidth="1"/>
    <col min="1542" max="1542" width="12.85546875" style="7" customWidth="1"/>
    <col min="1543" max="1543" width="12.42578125" style="7" bestFit="1" customWidth="1"/>
    <col min="1544" max="1544" width="11.5703125" style="7" customWidth="1"/>
    <col min="1545" max="1792" width="9.140625" style="7"/>
    <col min="1793" max="1793" width="5.7109375" style="7" customWidth="1"/>
    <col min="1794" max="1794" width="10.85546875" style="7" customWidth="1"/>
    <col min="1795" max="1795" width="22" style="7" customWidth="1"/>
    <col min="1796" max="1796" width="15.7109375" style="7" customWidth="1"/>
    <col min="1797" max="1797" width="12.5703125" style="7" customWidth="1"/>
    <col min="1798" max="1798" width="12.85546875" style="7" customWidth="1"/>
    <col min="1799" max="1799" width="12.42578125" style="7" bestFit="1" customWidth="1"/>
    <col min="1800" max="1800" width="11.5703125" style="7" customWidth="1"/>
    <col min="1801" max="2048" width="9.140625" style="7"/>
    <col min="2049" max="2049" width="5.7109375" style="7" customWidth="1"/>
    <col min="2050" max="2050" width="10.85546875" style="7" customWidth="1"/>
    <col min="2051" max="2051" width="22" style="7" customWidth="1"/>
    <col min="2052" max="2052" width="15.7109375" style="7" customWidth="1"/>
    <col min="2053" max="2053" width="12.5703125" style="7" customWidth="1"/>
    <col min="2054" max="2054" width="12.85546875" style="7" customWidth="1"/>
    <col min="2055" max="2055" width="12.42578125" style="7" bestFit="1" customWidth="1"/>
    <col min="2056" max="2056" width="11.5703125" style="7" customWidth="1"/>
    <col min="2057" max="2304" width="9.140625" style="7"/>
    <col min="2305" max="2305" width="5.7109375" style="7" customWidth="1"/>
    <col min="2306" max="2306" width="10.85546875" style="7" customWidth="1"/>
    <col min="2307" max="2307" width="22" style="7" customWidth="1"/>
    <col min="2308" max="2308" width="15.7109375" style="7" customWidth="1"/>
    <col min="2309" max="2309" width="12.5703125" style="7" customWidth="1"/>
    <col min="2310" max="2310" width="12.85546875" style="7" customWidth="1"/>
    <col min="2311" max="2311" width="12.42578125" style="7" bestFit="1" customWidth="1"/>
    <col min="2312" max="2312" width="11.5703125" style="7" customWidth="1"/>
    <col min="2313" max="2560" width="9.140625" style="7"/>
    <col min="2561" max="2561" width="5.7109375" style="7" customWidth="1"/>
    <col min="2562" max="2562" width="10.85546875" style="7" customWidth="1"/>
    <col min="2563" max="2563" width="22" style="7" customWidth="1"/>
    <col min="2564" max="2564" width="15.7109375" style="7" customWidth="1"/>
    <col min="2565" max="2565" width="12.5703125" style="7" customWidth="1"/>
    <col min="2566" max="2566" width="12.85546875" style="7" customWidth="1"/>
    <col min="2567" max="2567" width="12.42578125" style="7" bestFit="1" customWidth="1"/>
    <col min="2568" max="2568" width="11.5703125" style="7" customWidth="1"/>
    <col min="2569" max="2816" width="9.140625" style="7"/>
    <col min="2817" max="2817" width="5.7109375" style="7" customWidth="1"/>
    <col min="2818" max="2818" width="10.85546875" style="7" customWidth="1"/>
    <col min="2819" max="2819" width="22" style="7" customWidth="1"/>
    <col min="2820" max="2820" width="15.7109375" style="7" customWidth="1"/>
    <col min="2821" max="2821" width="12.5703125" style="7" customWidth="1"/>
    <col min="2822" max="2822" width="12.85546875" style="7" customWidth="1"/>
    <col min="2823" max="2823" width="12.42578125" style="7" bestFit="1" customWidth="1"/>
    <col min="2824" max="2824" width="11.5703125" style="7" customWidth="1"/>
    <col min="2825" max="3072" width="9.140625" style="7"/>
    <col min="3073" max="3073" width="5.7109375" style="7" customWidth="1"/>
    <col min="3074" max="3074" width="10.85546875" style="7" customWidth="1"/>
    <col min="3075" max="3075" width="22" style="7" customWidth="1"/>
    <col min="3076" max="3076" width="15.7109375" style="7" customWidth="1"/>
    <col min="3077" max="3077" width="12.5703125" style="7" customWidth="1"/>
    <col min="3078" max="3078" width="12.85546875" style="7" customWidth="1"/>
    <col min="3079" max="3079" width="12.42578125" style="7" bestFit="1" customWidth="1"/>
    <col min="3080" max="3080" width="11.5703125" style="7" customWidth="1"/>
    <col min="3081" max="3328" width="9.140625" style="7"/>
    <col min="3329" max="3329" width="5.7109375" style="7" customWidth="1"/>
    <col min="3330" max="3330" width="10.85546875" style="7" customWidth="1"/>
    <col min="3331" max="3331" width="22" style="7" customWidth="1"/>
    <col min="3332" max="3332" width="15.7109375" style="7" customWidth="1"/>
    <col min="3333" max="3333" width="12.5703125" style="7" customWidth="1"/>
    <col min="3334" max="3334" width="12.85546875" style="7" customWidth="1"/>
    <col min="3335" max="3335" width="12.42578125" style="7" bestFit="1" customWidth="1"/>
    <col min="3336" max="3336" width="11.5703125" style="7" customWidth="1"/>
    <col min="3337" max="3584" width="9.140625" style="7"/>
    <col min="3585" max="3585" width="5.7109375" style="7" customWidth="1"/>
    <col min="3586" max="3586" width="10.85546875" style="7" customWidth="1"/>
    <col min="3587" max="3587" width="22" style="7" customWidth="1"/>
    <col min="3588" max="3588" width="15.7109375" style="7" customWidth="1"/>
    <col min="3589" max="3589" width="12.5703125" style="7" customWidth="1"/>
    <col min="3590" max="3590" width="12.85546875" style="7" customWidth="1"/>
    <col min="3591" max="3591" width="12.42578125" style="7" bestFit="1" customWidth="1"/>
    <col min="3592" max="3592" width="11.5703125" style="7" customWidth="1"/>
    <col min="3593" max="3840" width="9.140625" style="7"/>
    <col min="3841" max="3841" width="5.7109375" style="7" customWidth="1"/>
    <col min="3842" max="3842" width="10.85546875" style="7" customWidth="1"/>
    <col min="3843" max="3843" width="22" style="7" customWidth="1"/>
    <col min="3844" max="3844" width="15.7109375" style="7" customWidth="1"/>
    <col min="3845" max="3845" width="12.5703125" style="7" customWidth="1"/>
    <col min="3846" max="3846" width="12.85546875" style="7" customWidth="1"/>
    <col min="3847" max="3847" width="12.42578125" style="7" bestFit="1" customWidth="1"/>
    <col min="3848" max="3848" width="11.5703125" style="7" customWidth="1"/>
    <col min="3849" max="4096" width="9.140625" style="7"/>
    <col min="4097" max="4097" width="5.7109375" style="7" customWidth="1"/>
    <col min="4098" max="4098" width="10.85546875" style="7" customWidth="1"/>
    <col min="4099" max="4099" width="22" style="7" customWidth="1"/>
    <col min="4100" max="4100" width="15.7109375" style="7" customWidth="1"/>
    <col min="4101" max="4101" width="12.5703125" style="7" customWidth="1"/>
    <col min="4102" max="4102" width="12.85546875" style="7" customWidth="1"/>
    <col min="4103" max="4103" width="12.42578125" style="7" bestFit="1" customWidth="1"/>
    <col min="4104" max="4104" width="11.5703125" style="7" customWidth="1"/>
    <col min="4105" max="4352" width="9.140625" style="7"/>
    <col min="4353" max="4353" width="5.7109375" style="7" customWidth="1"/>
    <col min="4354" max="4354" width="10.85546875" style="7" customWidth="1"/>
    <col min="4355" max="4355" width="22" style="7" customWidth="1"/>
    <col min="4356" max="4356" width="15.7109375" style="7" customWidth="1"/>
    <col min="4357" max="4357" width="12.5703125" style="7" customWidth="1"/>
    <col min="4358" max="4358" width="12.85546875" style="7" customWidth="1"/>
    <col min="4359" max="4359" width="12.42578125" style="7" bestFit="1" customWidth="1"/>
    <col min="4360" max="4360" width="11.5703125" style="7" customWidth="1"/>
    <col min="4361" max="4608" width="9.140625" style="7"/>
    <col min="4609" max="4609" width="5.7109375" style="7" customWidth="1"/>
    <col min="4610" max="4610" width="10.85546875" style="7" customWidth="1"/>
    <col min="4611" max="4611" width="22" style="7" customWidth="1"/>
    <col min="4612" max="4612" width="15.7109375" style="7" customWidth="1"/>
    <col min="4613" max="4613" width="12.5703125" style="7" customWidth="1"/>
    <col min="4614" max="4614" width="12.85546875" style="7" customWidth="1"/>
    <col min="4615" max="4615" width="12.42578125" style="7" bestFit="1" customWidth="1"/>
    <col min="4616" max="4616" width="11.5703125" style="7" customWidth="1"/>
    <col min="4617" max="4864" width="9.140625" style="7"/>
    <col min="4865" max="4865" width="5.7109375" style="7" customWidth="1"/>
    <col min="4866" max="4866" width="10.85546875" style="7" customWidth="1"/>
    <col min="4867" max="4867" width="22" style="7" customWidth="1"/>
    <col min="4868" max="4868" width="15.7109375" style="7" customWidth="1"/>
    <col min="4869" max="4869" width="12.5703125" style="7" customWidth="1"/>
    <col min="4870" max="4870" width="12.85546875" style="7" customWidth="1"/>
    <col min="4871" max="4871" width="12.42578125" style="7" bestFit="1" customWidth="1"/>
    <col min="4872" max="4872" width="11.5703125" style="7" customWidth="1"/>
    <col min="4873" max="5120" width="9.140625" style="7"/>
    <col min="5121" max="5121" width="5.7109375" style="7" customWidth="1"/>
    <col min="5122" max="5122" width="10.85546875" style="7" customWidth="1"/>
    <col min="5123" max="5123" width="22" style="7" customWidth="1"/>
    <col min="5124" max="5124" width="15.7109375" style="7" customWidth="1"/>
    <col min="5125" max="5125" width="12.5703125" style="7" customWidth="1"/>
    <col min="5126" max="5126" width="12.85546875" style="7" customWidth="1"/>
    <col min="5127" max="5127" width="12.42578125" style="7" bestFit="1" customWidth="1"/>
    <col min="5128" max="5128" width="11.5703125" style="7" customWidth="1"/>
    <col min="5129" max="5376" width="9.140625" style="7"/>
    <col min="5377" max="5377" width="5.7109375" style="7" customWidth="1"/>
    <col min="5378" max="5378" width="10.85546875" style="7" customWidth="1"/>
    <col min="5379" max="5379" width="22" style="7" customWidth="1"/>
    <col min="5380" max="5380" width="15.7109375" style="7" customWidth="1"/>
    <col min="5381" max="5381" width="12.5703125" style="7" customWidth="1"/>
    <col min="5382" max="5382" width="12.85546875" style="7" customWidth="1"/>
    <col min="5383" max="5383" width="12.42578125" style="7" bestFit="1" customWidth="1"/>
    <col min="5384" max="5384" width="11.5703125" style="7" customWidth="1"/>
    <col min="5385" max="5632" width="9.140625" style="7"/>
    <col min="5633" max="5633" width="5.7109375" style="7" customWidth="1"/>
    <col min="5634" max="5634" width="10.85546875" style="7" customWidth="1"/>
    <col min="5635" max="5635" width="22" style="7" customWidth="1"/>
    <col min="5636" max="5636" width="15.7109375" style="7" customWidth="1"/>
    <col min="5637" max="5637" width="12.5703125" style="7" customWidth="1"/>
    <col min="5638" max="5638" width="12.85546875" style="7" customWidth="1"/>
    <col min="5639" max="5639" width="12.42578125" style="7" bestFit="1" customWidth="1"/>
    <col min="5640" max="5640" width="11.5703125" style="7" customWidth="1"/>
    <col min="5641" max="5888" width="9.140625" style="7"/>
    <col min="5889" max="5889" width="5.7109375" style="7" customWidth="1"/>
    <col min="5890" max="5890" width="10.85546875" style="7" customWidth="1"/>
    <col min="5891" max="5891" width="22" style="7" customWidth="1"/>
    <col min="5892" max="5892" width="15.7109375" style="7" customWidth="1"/>
    <col min="5893" max="5893" width="12.5703125" style="7" customWidth="1"/>
    <col min="5894" max="5894" width="12.85546875" style="7" customWidth="1"/>
    <col min="5895" max="5895" width="12.42578125" style="7" bestFit="1" customWidth="1"/>
    <col min="5896" max="5896" width="11.5703125" style="7" customWidth="1"/>
    <col min="5897" max="6144" width="9.140625" style="7"/>
    <col min="6145" max="6145" width="5.7109375" style="7" customWidth="1"/>
    <col min="6146" max="6146" width="10.85546875" style="7" customWidth="1"/>
    <col min="6147" max="6147" width="22" style="7" customWidth="1"/>
    <col min="6148" max="6148" width="15.7109375" style="7" customWidth="1"/>
    <col min="6149" max="6149" width="12.5703125" style="7" customWidth="1"/>
    <col min="6150" max="6150" width="12.85546875" style="7" customWidth="1"/>
    <col min="6151" max="6151" width="12.42578125" style="7" bestFit="1" customWidth="1"/>
    <col min="6152" max="6152" width="11.5703125" style="7" customWidth="1"/>
    <col min="6153" max="6400" width="9.140625" style="7"/>
    <col min="6401" max="6401" width="5.7109375" style="7" customWidth="1"/>
    <col min="6402" max="6402" width="10.85546875" style="7" customWidth="1"/>
    <col min="6403" max="6403" width="22" style="7" customWidth="1"/>
    <col min="6404" max="6404" width="15.7109375" style="7" customWidth="1"/>
    <col min="6405" max="6405" width="12.5703125" style="7" customWidth="1"/>
    <col min="6406" max="6406" width="12.85546875" style="7" customWidth="1"/>
    <col min="6407" max="6407" width="12.42578125" style="7" bestFit="1" customWidth="1"/>
    <col min="6408" max="6408" width="11.5703125" style="7" customWidth="1"/>
    <col min="6409" max="6656" width="9.140625" style="7"/>
    <col min="6657" max="6657" width="5.7109375" style="7" customWidth="1"/>
    <col min="6658" max="6658" width="10.85546875" style="7" customWidth="1"/>
    <col min="6659" max="6659" width="22" style="7" customWidth="1"/>
    <col min="6660" max="6660" width="15.7109375" style="7" customWidth="1"/>
    <col min="6661" max="6661" width="12.5703125" style="7" customWidth="1"/>
    <col min="6662" max="6662" width="12.85546875" style="7" customWidth="1"/>
    <col min="6663" max="6663" width="12.42578125" style="7" bestFit="1" customWidth="1"/>
    <col min="6664" max="6664" width="11.5703125" style="7" customWidth="1"/>
    <col min="6665" max="6912" width="9.140625" style="7"/>
    <col min="6913" max="6913" width="5.7109375" style="7" customWidth="1"/>
    <col min="6914" max="6914" width="10.85546875" style="7" customWidth="1"/>
    <col min="6915" max="6915" width="22" style="7" customWidth="1"/>
    <col min="6916" max="6916" width="15.7109375" style="7" customWidth="1"/>
    <col min="6917" max="6917" width="12.5703125" style="7" customWidth="1"/>
    <col min="6918" max="6918" width="12.85546875" style="7" customWidth="1"/>
    <col min="6919" max="6919" width="12.42578125" style="7" bestFit="1" customWidth="1"/>
    <col min="6920" max="6920" width="11.5703125" style="7" customWidth="1"/>
    <col min="6921" max="7168" width="9.140625" style="7"/>
    <col min="7169" max="7169" width="5.7109375" style="7" customWidth="1"/>
    <col min="7170" max="7170" width="10.85546875" style="7" customWidth="1"/>
    <col min="7171" max="7171" width="22" style="7" customWidth="1"/>
    <col min="7172" max="7172" width="15.7109375" style="7" customWidth="1"/>
    <col min="7173" max="7173" width="12.5703125" style="7" customWidth="1"/>
    <col min="7174" max="7174" width="12.85546875" style="7" customWidth="1"/>
    <col min="7175" max="7175" width="12.42578125" style="7" bestFit="1" customWidth="1"/>
    <col min="7176" max="7176" width="11.5703125" style="7" customWidth="1"/>
    <col min="7177" max="7424" width="9.140625" style="7"/>
    <col min="7425" max="7425" width="5.7109375" style="7" customWidth="1"/>
    <col min="7426" max="7426" width="10.85546875" style="7" customWidth="1"/>
    <col min="7427" max="7427" width="22" style="7" customWidth="1"/>
    <col min="7428" max="7428" width="15.7109375" style="7" customWidth="1"/>
    <col min="7429" max="7429" width="12.5703125" style="7" customWidth="1"/>
    <col min="7430" max="7430" width="12.85546875" style="7" customWidth="1"/>
    <col min="7431" max="7431" width="12.42578125" style="7" bestFit="1" customWidth="1"/>
    <col min="7432" max="7432" width="11.5703125" style="7" customWidth="1"/>
    <col min="7433" max="7680" width="9.140625" style="7"/>
    <col min="7681" max="7681" width="5.7109375" style="7" customWidth="1"/>
    <col min="7682" max="7682" width="10.85546875" style="7" customWidth="1"/>
    <col min="7683" max="7683" width="22" style="7" customWidth="1"/>
    <col min="7684" max="7684" width="15.7109375" style="7" customWidth="1"/>
    <col min="7685" max="7685" width="12.5703125" style="7" customWidth="1"/>
    <col min="7686" max="7686" width="12.85546875" style="7" customWidth="1"/>
    <col min="7687" max="7687" width="12.42578125" style="7" bestFit="1" customWidth="1"/>
    <col min="7688" max="7688" width="11.5703125" style="7" customWidth="1"/>
    <col min="7689" max="7936" width="9.140625" style="7"/>
    <col min="7937" max="7937" width="5.7109375" style="7" customWidth="1"/>
    <col min="7938" max="7938" width="10.85546875" style="7" customWidth="1"/>
    <col min="7939" max="7939" width="22" style="7" customWidth="1"/>
    <col min="7940" max="7940" width="15.7109375" style="7" customWidth="1"/>
    <col min="7941" max="7941" width="12.5703125" style="7" customWidth="1"/>
    <col min="7942" max="7942" width="12.85546875" style="7" customWidth="1"/>
    <col min="7943" max="7943" width="12.42578125" style="7" bestFit="1" customWidth="1"/>
    <col min="7944" max="7944" width="11.5703125" style="7" customWidth="1"/>
    <col min="7945" max="8192" width="9.140625" style="7"/>
    <col min="8193" max="8193" width="5.7109375" style="7" customWidth="1"/>
    <col min="8194" max="8194" width="10.85546875" style="7" customWidth="1"/>
    <col min="8195" max="8195" width="22" style="7" customWidth="1"/>
    <col min="8196" max="8196" width="15.7109375" style="7" customWidth="1"/>
    <col min="8197" max="8197" width="12.5703125" style="7" customWidth="1"/>
    <col min="8198" max="8198" width="12.85546875" style="7" customWidth="1"/>
    <col min="8199" max="8199" width="12.42578125" style="7" bestFit="1" customWidth="1"/>
    <col min="8200" max="8200" width="11.5703125" style="7" customWidth="1"/>
    <col min="8201" max="8448" width="9.140625" style="7"/>
    <col min="8449" max="8449" width="5.7109375" style="7" customWidth="1"/>
    <col min="8450" max="8450" width="10.85546875" style="7" customWidth="1"/>
    <col min="8451" max="8451" width="22" style="7" customWidth="1"/>
    <col min="8452" max="8452" width="15.7109375" style="7" customWidth="1"/>
    <col min="8453" max="8453" width="12.5703125" style="7" customWidth="1"/>
    <col min="8454" max="8454" width="12.85546875" style="7" customWidth="1"/>
    <col min="8455" max="8455" width="12.42578125" style="7" bestFit="1" customWidth="1"/>
    <col min="8456" max="8456" width="11.5703125" style="7" customWidth="1"/>
    <col min="8457" max="8704" width="9.140625" style="7"/>
    <col min="8705" max="8705" width="5.7109375" style="7" customWidth="1"/>
    <col min="8706" max="8706" width="10.85546875" style="7" customWidth="1"/>
    <col min="8707" max="8707" width="22" style="7" customWidth="1"/>
    <col min="8708" max="8708" width="15.7109375" style="7" customWidth="1"/>
    <col min="8709" max="8709" width="12.5703125" style="7" customWidth="1"/>
    <col min="8710" max="8710" width="12.85546875" style="7" customWidth="1"/>
    <col min="8711" max="8711" width="12.42578125" style="7" bestFit="1" customWidth="1"/>
    <col min="8712" max="8712" width="11.5703125" style="7" customWidth="1"/>
    <col min="8713" max="8960" width="9.140625" style="7"/>
    <col min="8961" max="8961" width="5.7109375" style="7" customWidth="1"/>
    <col min="8962" max="8962" width="10.85546875" style="7" customWidth="1"/>
    <col min="8963" max="8963" width="22" style="7" customWidth="1"/>
    <col min="8964" max="8964" width="15.7109375" style="7" customWidth="1"/>
    <col min="8965" max="8965" width="12.5703125" style="7" customWidth="1"/>
    <col min="8966" max="8966" width="12.85546875" style="7" customWidth="1"/>
    <col min="8967" max="8967" width="12.42578125" style="7" bestFit="1" customWidth="1"/>
    <col min="8968" max="8968" width="11.5703125" style="7" customWidth="1"/>
    <col min="8969" max="9216" width="9.140625" style="7"/>
    <col min="9217" max="9217" width="5.7109375" style="7" customWidth="1"/>
    <col min="9218" max="9218" width="10.85546875" style="7" customWidth="1"/>
    <col min="9219" max="9219" width="22" style="7" customWidth="1"/>
    <col min="9220" max="9220" width="15.7109375" style="7" customWidth="1"/>
    <col min="9221" max="9221" width="12.5703125" style="7" customWidth="1"/>
    <col min="9222" max="9222" width="12.85546875" style="7" customWidth="1"/>
    <col min="9223" max="9223" width="12.42578125" style="7" bestFit="1" customWidth="1"/>
    <col min="9224" max="9224" width="11.5703125" style="7" customWidth="1"/>
    <col min="9225" max="9472" width="9.140625" style="7"/>
    <col min="9473" max="9473" width="5.7109375" style="7" customWidth="1"/>
    <col min="9474" max="9474" width="10.85546875" style="7" customWidth="1"/>
    <col min="9475" max="9475" width="22" style="7" customWidth="1"/>
    <col min="9476" max="9476" width="15.7109375" style="7" customWidth="1"/>
    <col min="9477" max="9477" width="12.5703125" style="7" customWidth="1"/>
    <col min="9478" max="9478" width="12.85546875" style="7" customWidth="1"/>
    <col min="9479" max="9479" width="12.42578125" style="7" bestFit="1" customWidth="1"/>
    <col min="9480" max="9480" width="11.5703125" style="7" customWidth="1"/>
    <col min="9481" max="9728" width="9.140625" style="7"/>
    <col min="9729" max="9729" width="5.7109375" style="7" customWidth="1"/>
    <col min="9730" max="9730" width="10.85546875" style="7" customWidth="1"/>
    <col min="9731" max="9731" width="22" style="7" customWidth="1"/>
    <col min="9732" max="9732" width="15.7109375" style="7" customWidth="1"/>
    <col min="9733" max="9733" width="12.5703125" style="7" customWidth="1"/>
    <col min="9734" max="9734" width="12.85546875" style="7" customWidth="1"/>
    <col min="9735" max="9735" width="12.42578125" style="7" bestFit="1" customWidth="1"/>
    <col min="9736" max="9736" width="11.5703125" style="7" customWidth="1"/>
    <col min="9737" max="9984" width="9.140625" style="7"/>
    <col min="9985" max="9985" width="5.7109375" style="7" customWidth="1"/>
    <col min="9986" max="9986" width="10.85546875" style="7" customWidth="1"/>
    <col min="9987" max="9987" width="22" style="7" customWidth="1"/>
    <col min="9988" max="9988" width="15.7109375" style="7" customWidth="1"/>
    <col min="9989" max="9989" width="12.5703125" style="7" customWidth="1"/>
    <col min="9990" max="9990" width="12.85546875" style="7" customWidth="1"/>
    <col min="9991" max="9991" width="12.42578125" style="7" bestFit="1" customWidth="1"/>
    <col min="9992" max="9992" width="11.5703125" style="7" customWidth="1"/>
    <col min="9993" max="10240" width="9.140625" style="7"/>
    <col min="10241" max="10241" width="5.7109375" style="7" customWidth="1"/>
    <col min="10242" max="10242" width="10.85546875" style="7" customWidth="1"/>
    <col min="10243" max="10243" width="22" style="7" customWidth="1"/>
    <col min="10244" max="10244" width="15.7109375" style="7" customWidth="1"/>
    <col min="10245" max="10245" width="12.5703125" style="7" customWidth="1"/>
    <col min="10246" max="10246" width="12.85546875" style="7" customWidth="1"/>
    <col min="10247" max="10247" width="12.42578125" style="7" bestFit="1" customWidth="1"/>
    <col min="10248" max="10248" width="11.5703125" style="7" customWidth="1"/>
    <col min="10249" max="10496" width="9.140625" style="7"/>
    <col min="10497" max="10497" width="5.7109375" style="7" customWidth="1"/>
    <col min="10498" max="10498" width="10.85546875" style="7" customWidth="1"/>
    <col min="10499" max="10499" width="22" style="7" customWidth="1"/>
    <col min="10500" max="10500" width="15.7109375" style="7" customWidth="1"/>
    <col min="10501" max="10501" width="12.5703125" style="7" customWidth="1"/>
    <col min="10502" max="10502" width="12.85546875" style="7" customWidth="1"/>
    <col min="10503" max="10503" width="12.42578125" style="7" bestFit="1" customWidth="1"/>
    <col min="10504" max="10504" width="11.5703125" style="7" customWidth="1"/>
    <col min="10505" max="10752" width="9.140625" style="7"/>
    <col min="10753" max="10753" width="5.7109375" style="7" customWidth="1"/>
    <col min="10754" max="10754" width="10.85546875" style="7" customWidth="1"/>
    <col min="10755" max="10755" width="22" style="7" customWidth="1"/>
    <col min="10756" max="10756" width="15.7109375" style="7" customWidth="1"/>
    <col min="10757" max="10757" width="12.5703125" style="7" customWidth="1"/>
    <col min="10758" max="10758" width="12.85546875" style="7" customWidth="1"/>
    <col min="10759" max="10759" width="12.42578125" style="7" bestFit="1" customWidth="1"/>
    <col min="10760" max="10760" width="11.5703125" style="7" customWidth="1"/>
    <col min="10761" max="11008" width="9.140625" style="7"/>
    <col min="11009" max="11009" width="5.7109375" style="7" customWidth="1"/>
    <col min="11010" max="11010" width="10.85546875" style="7" customWidth="1"/>
    <col min="11011" max="11011" width="22" style="7" customWidth="1"/>
    <col min="11012" max="11012" width="15.7109375" style="7" customWidth="1"/>
    <col min="11013" max="11013" width="12.5703125" style="7" customWidth="1"/>
    <col min="11014" max="11014" width="12.85546875" style="7" customWidth="1"/>
    <col min="11015" max="11015" width="12.42578125" style="7" bestFit="1" customWidth="1"/>
    <col min="11016" max="11016" width="11.5703125" style="7" customWidth="1"/>
    <col min="11017" max="11264" width="9.140625" style="7"/>
    <col min="11265" max="11265" width="5.7109375" style="7" customWidth="1"/>
    <col min="11266" max="11266" width="10.85546875" style="7" customWidth="1"/>
    <col min="11267" max="11267" width="22" style="7" customWidth="1"/>
    <col min="11268" max="11268" width="15.7109375" style="7" customWidth="1"/>
    <col min="11269" max="11269" width="12.5703125" style="7" customWidth="1"/>
    <col min="11270" max="11270" width="12.85546875" style="7" customWidth="1"/>
    <col min="11271" max="11271" width="12.42578125" style="7" bestFit="1" customWidth="1"/>
    <col min="11272" max="11272" width="11.5703125" style="7" customWidth="1"/>
    <col min="11273" max="11520" width="9.140625" style="7"/>
    <col min="11521" max="11521" width="5.7109375" style="7" customWidth="1"/>
    <col min="11522" max="11522" width="10.85546875" style="7" customWidth="1"/>
    <col min="11523" max="11523" width="22" style="7" customWidth="1"/>
    <col min="11524" max="11524" width="15.7109375" style="7" customWidth="1"/>
    <col min="11525" max="11525" width="12.5703125" style="7" customWidth="1"/>
    <col min="11526" max="11526" width="12.85546875" style="7" customWidth="1"/>
    <col min="11527" max="11527" width="12.42578125" style="7" bestFit="1" customWidth="1"/>
    <col min="11528" max="11528" width="11.5703125" style="7" customWidth="1"/>
    <col min="11529" max="11776" width="9.140625" style="7"/>
    <col min="11777" max="11777" width="5.7109375" style="7" customWidth="1"/>
    <col min="11778" max="11778" width="10.85546875" style="7" customWidth="1"/>
    <col min="11779" max="11779" width="22" style="7" customWidth="1"/>
    <col min="11780" max="11780" width="15.7109375" style="7" customWidth="1"/>
    <col min="11781" max="11781" width="12.5703125" style="7" customWidth="1"/>
    <col min="11782" max="11782" width="12.85546875" style="7" customWidth="1"/>
    <col min="11783" max="11783" width="12.42578125" style="7" bestFit="1" customWidth="1"/>
    <col min="11784" max="11784" width="11.5703125" style="7" customWidth="1"/>
    <col min="11785" max="12032" width="9.140625" style="7"/>
    <col min="12033" max="12033" width="5.7109375" style="7" customWidth="1"/>
    <col min="12034" max="12034" width="10.85546875" style="7" customWidth="1"/>
    <col min="12035" max="12035" width="22" style="7" customWidth="1"/>
    <col min="12036" max="12036" width="15.7109375" style="7" customWidth="1"/>
    <col min="12037" max="12037" width="12.5703125" style="7" customWidth="1"/>
    <col min="12038" max="12038" width="12.85546875" style="7" customWidth="1"/>
    <col min="12039" max="12039" width="12.42578125" style="7" bestFit="1" customWidth="1"/>
    <col min="12040" max="12040" width="11.5703125" style="7" customWidth="1"/>
    <col min="12041" max="12288" width="9.140625" style="7"/>
    <col min="12289" max="12289" width="5.7109375" style="7" customWidth="1"/>
    <col min="12290" max="12290" width="10.85546875" style="7" customWidth="1"/>
    <col min="12291" max="12291" width="22" style="7" customWidth="1"/>
    <col min="12292" max="12292" width="15.7109375" style="7" customWidth="1"/>
    <col min="12293" max="12293" width="12.5703125" style="7" customWidth="1"/>
    <col min="12294" max="12294" width="12.85546875" style="7" customWidth="1"/>
    <col min="12295" max="12295" width="12.42578125" style="7" bestFit="1" customWidth="1"/>
    <col min="12296" max="12296" width="11.5703125" style="7" customWidth="1"/>
    <col min="12297" max="12544" width="9.140625" style="7"/>
    <col min="12545" max="12545" width="5.7109375" style="7" customWidth="1"/>
    <col min="12546" max="12546" width="10.85546875" style="7" customWidth="1"/>
    <col min="12547" max="12547" width="22" style="7" customWidth="1"/>
    <col min="12548" max="12548" width="15.7109375" style="7" customWidth="1"/>
    <col min="12549" max="12549" width="12.5703125" style="7" customWidth="1"/>
    <col min="12550" max="12550" width="12.85546875" style="7" customWidth="1"/>
    <col min="12551" max="12551" width="12.42578125" style="7" bestFit="1" customWidth="1"/>
    <col min="12552" max="12552" width="11.5703125" style="7" customWidth="1"/>
    <col min="12553" max="12800" width="9.140625" style="7"/>
    <col min="12801" max="12801" width="5.7109375" style="7" customWidth="1"/>
    <col min="12802" max="12802" width="10.85546875" style="7" customWidth="1"/>
    <col min="12803" max="12803" width="22" style="7" customWidth="1"/>
    <col min="12804" max="12804" width="15.7109375" style="7" customWidth="1"/>
    <col min="12805" max="12805" width="12.5703125" style="7" customWidth="1"/>
    <col min="12806" max="12806" width="12.85546875" style="7" customWidth="1"/>
    <col min="12807" max="12807" width="12.42578125" style="7" bestFit="1" customWidth="1"/>
    <col min="12808" max="12808" width="11.5703125" style="7" customWidth="1"/>
    <col min="12809" max="13056" width="9.140625" style="7"/>
    <col min="13057" max="13057" width="5.7109375" style="7" customWidth="1"/>
    <col min="13058" max="13058" width="10.85546875" style="7" customWidth="1"/>
    <col min="13059" max="13059" width="22" style="7" customWidth="1"/>
    <col min="13060" max="13060" width="15.7109375" style="7" customWidth="1"/>
    <col min="13061" max="13061" width="12.5703125" style="7" customWidth="1"/>
    <col min="13062" max="13062" width="12.85546875" style="7" customWidth="1"/>
    <col min="13063" max="13063" width="12.42578125" style="7" bestFit="1" customWidth="1"/>
    <col min="13064" max="13064" width="11.5703125" style="7" customWidth="1"/>
    <col min="13065" max="13312" width="9.140625" style="7"/>
    <col min="13313" max="13313" width="5.7109375" style="7" customWidth="1"/>
    <col min="13314" max="13314" width="10.85546875" style="7" customWidth="1"/>
    <col min="13315" max="13315" width="22" style="7" customWidth="1"/>
    <col min="13316" max="13316" width="15.7109375" style="7" customWidth="1"/>
    <col min="13317" max="13317" width="12.5703125" style="7" customWidth="1"/>
    <col min="13318" max="13318" width="12.85546875" style="7" customWidth="1"/>
    <col min="13319" max="13319" width="12.42578125" style="7" bestFit="1" customWidth="1"/>
    <col min="13320" max="13320" width="11.5703125" style="7" customWidth="1"/>
    <col min="13321" max="13568" width="9.140625" style="7"/>
    <col min="13569" max="13569" width="5.7109375" style="7" customWidth="1"/>
    <col min="13570" max="13570" width="10.85546875" style="7" customWidth="1"/>
    <col min="13571" max="13571" width="22" style="7" customWidth="1"/>
    <col min="13572" max="13572" width="15.7109375" style="7" customWidth="1"/>
    <col min="13573" max="13573" width="12.5703125" style="7" customWidth="1"/>
    <col min="13574" max="13574" width="12.85546875" style="7" customWidth="1"/>
    <col min="13575" max="13575" width="12.42578125" style="7" bestFit="1" customWidth="1"/>
    <col min="13576" max="13576" width="11.5703125" style="7" customWidth="1"/>
    <col min="13577" max="13824" width="9.140625" style="7"/>
    <col min="13825" max="13825" width="5.7109375" style="7" customWidth="1"/>
    <col min="13826" max="13826" width="10.85546875" style="7" customWidth="1"/>
    <col min="13827" max="13827" width="22" style="7" customWidth="1"/>
    <col min="13828" max="13828" width="15.7109375" style="7" customWidth="1"/>
    <col min="13829" max="13829" width="12.5703125" style="7" customWidth="1"/>
    <col min="13830" max="13830" width="12.85546875" style="7" customWidth="1"/>
    <col min="13831" max="13831" width="12.42578125" style="7" bestFit="1" customWidth="1"/>
    <col min="13832" max="13832" width="11.5703125" style="7" customWidth="1"/>
    <col min="13833" max="14080" width="9.140625" style="7"/>
    <col min="14081" max="14081" width="5.7109375" style="7" customWidth="1"/>
    <col min="14082" max="14082" width="10.85546875" style="7" customWidth="1"/>
    <col min="14083" max="14083" width="22" style="7" customWidth="1"/>
    <col min="14084" max="14084" width="15.7109375" style="7" customWidth="1"/>
    <col min="14085" max="14085" width="12.5703125" style="7" customWidth="1"/>
    <col min="14086" max="14086" width="12.85546875" style="7" customWidth="1"/>
    <col min="14087" max="14087" width="12.42578125" style="7" bestFit="1" customWidth="1"/>
    <col min="14088" max="14088" width="11.5703125" style="7" customWidth="1"/>
    <col min="14089" max="14336" width="9.140625" style="7"/>
    <col min="14337" max="14337" width="5.7109375" style="7" customWidth="1"/>
    <col min="14338" max="14338" width="10.85546875" style="7" customWidth="1"/>
    <col min="14339" max="14339" width="22" style="7" customWidth="1"/>
    <col min="14340" max="14340" width="15.7109375" style="7" customWidth="1"/>
    <col min="14341" max="14341" width="12.5703125" style="7" customWidth="1"/>
    <col min="14342" max="14342" width="12.85546875" style="7" customWidth="1"/>
    <col min="14343" max="14343" width="12.42578125" style="7" bestFit="1" customWidth="1"/>
    <col min="14344" max="14344" width="11.5703125" style="7" customWidth="1"/>
    <col min="14345" max="14592" width="9.140625" style="7"/>
    <col min="14593" max="14593" width="5.7109375" style="7" customWidth="1"/>
    <col min="14594" max="14594" width="10.85546875" style="7" customWidth="1"/>
    <col min="14595" max="14595" width="22" style="7" customWidth="1"/>
    <col min="14596" max="14596" width="15.7109375" style="7" customWidth="1"/>
    <col min="14597" max="14597" width="12.5703125" style="7" customWidth="1"/>
    <col min="14598" max="14598" width="12.85546875" style="7" customWidth="1"/>
    <col min="14599" max="14599" width="12.42578125" style="7" bestFit="1" customWidth="1"/>
    <col min="14600" max="14600" width="11.5703125" style="7" customWidth="1"/>
    <col min="14601" max="14848" width="9.140625" style="7"/>
    <col min="14849" max="14849" width="5.7109375" style="7" customWidth="1"/>
    <col min="14850" max="14850" width="10.85546875" style="7" customWidth="1"/>
    <col min="14851" max="14851" width="22" style="7" customWidth="1"/>
    <col min="14852" max="14852" width="15.7109375" style="7" customWidth="1"/>
    <col min="14853" max="14853" width="12.5703125" style="7" customWidth="1"/>
    <col min="14854" max="14854" width="12.85546875" style="7" customWidth="1"/>
    <col min="14855" max="14855" width="12.42578125" style="7" bestFit="1" customWidth="1"/>
    <col min="14856" max="14856" width="11.5703125" style="7" customWidth="1"/>
    <col min="14857" max="15104" width="9.140625" style="7"/>
    <col min="15105" max="15105" width="5.7109375" style="7" customWidth="1"/>
    <col min="15106" max="15106" width="10.85546875" style="7" customWidth="1"/>
    <col min="15107" max="15107" width="22" style="7" customWidth="1"/>
    <col min="15108" max="15108" width="15.7109375" style="7" customWidth="1"/>
    <col min="15109" max="15109" width="12.5703125" style="7" customWidth="1"/>
    <col min="15110" max="15110" width="12.85546875" style="7" customWidth="1"/>
    <col min="15111" max="15111" width="12.42578125" style="7" bestFit="1" customWidth="1"/>
    <col min="15112" max="15112" width="11.5703125" style="7" customWidth="1"/>
    <col min="15113" max="15360" width="9.140625" style="7"/>
    <col min="15361" max="15361" width="5.7109375" style="7" customWidth="1"/>
    <col min="15362" max="15362" width="10.85546875" style="7" customWidth="1"/>
    <col min="15363" max="15363" width="22" style="7" customWidth="1"/>
    <col min="15364" max="15364" width="15.7109375" style="7" customWidth="1"/>
    <col min="15365" max="15365" width="12.5703125" style="7" customWidth="1"/>
    <col min="15366" max="15366" width="12.85546875" style="7" customWidth="1"/>
    <col min="15367" max="15367" width="12.42578125" style="7" bestFit="1" customWidth="1"/>
    <col min="15368" max="15368" width="11.5703125" style="7" customWidth="1"/>
    <col min="15369" max="15616" width="9.140625" style="7"/>
    <col min="15617" max="15617" width="5.7109375" style="7" customWidth="1"/>
    <col min="15618" max="15618" width="10.85546875" style="7" customWidth="1"/>
    <col min="15619" max="15619" width="22" style="7" customWidth="1"/>
    <col min="15620" max="15620" width="15.7109375" style="7" customWidth="1"/>
    <col min="15621" max="15621" width="12.5703125" style="7" customWidth="1"/>
    <col min="15622" max="15622" width="12.85546875" style="7" customWidth="1"/>
    <col min="15623" max="15623" width="12.42578125" style="7" bestFit="1" customWidth="1"/>
    <col min="15624" max="15624" width="11.5703125" style="7" customWidth="1"/>
    <col min="15625" max="15872" width="9.140625" style="7"/>
    <col min="15873" max="15873" width="5.7109375" style="7" customWidth="1"/>
    <col min="15874" max="15874" width="10.85546875" style="7" customWidth="1"/>
    <col min="15875" max="15875" width="22" style="7" customWidth="1"/>
    <col min="15876" max="15876" width="15.7109375" style="7" customWidth="1"/>
    <col min="15877" max="15877" width="12.5703125" style="7" customWidth="1"/>
    <col min="15878" max="15878" width="12.85546875" style="7" customWidth="1"/>
    <col min="15879" max="15879" width="12.42578125" style="7" bestFit="1" customWidth="1"/>
    <col min="15880" max="15880" width="11.5703125" style="7" customWidth="1"/>
    <col min="15881" max="16128" width="9.140625" style="7"/>
    <col min="16129" max="16129" width="5.7109375" style="7" customWidth="1"/>
    <col min="16130" max="16130" width="10.85546875" style="7" customWidth="1"/>
    <col min="16131" max="16131" width="22" style="7" customWidth="1"/>
    <col min="16132" max="16132" width="15.7109375" style="7" customWidth="1"/>
    <col min="16133" max="16133" width="12.5703125" style="7" customWidth="1"/>
    <col min="16134" max="16134" width="12.85546875" style="7" customWidth="1"/>
    <col min="16135" max="16135" width="12.42578125" style="7" bestFit="1" customWidth="1"/>
    <col min="16136" max="16136" width="11.5703125" style="7" customWidth="1"/>
    <col min="16137" max="16384" width="9.140625" style="7"/>
  </cols>
  <sheetData>
    <row r="1" spans="1:11" ht="24" customHeight="1">
      <c r="A1" s="1" t="s">
        <v>12</v>
      </c>
      <c r="B1" s="2"/>
      <c r="C1" s="1"/>
      <c r="D1" s="3"/>
      <c r="E1" s="4"/>
      <c r="F1" s="5"/>
      <c r="G1" s="5"/>
      <c r="H1" s="6"/>
    </row>
    <row r="2" spans="1:11" ht="24" customHeight="1">
      <c r="A2" s="8"/>
      <c r="B2" s="6"/>
      <c r="C2" s="9"/>
      <c r="D2" s="5"/>
      <c r="E2" s="10"/>
      <c r="F2" s="5"/>
      <c r="G2" s="5"/>
      <c r="H2" s="6"/>
    </row>
    <row r="3" spans="1:11" ht="24" customHeight="1">
      <c r="A3" s="11" t="s">
        <v>0</v>
      </c>
      <c r="B3" s="11" t="s">
        <v>1</v>
      </c>
      <c r="C3" s="11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1" t="s">
        <v>7</v>
      </c>
    </row>
    <row r="4" spans="1:11" ht="24" customHeight="1">
      <c r="A4" s="13"/>
      <c r="B4" s="14" t="s">
        <v>15</v>
      </c>
      <c r="C4" s="15"/>
      <c r="D4" s="16"/>
      <c r="E4" s="17"/>
      <c r="F4" s="18"/>
      <c r="G4" s="19">
        <f>'[1]thang6-2018'!G86</f>
        <v>267615984</v>
      </c>
      <c r="H4" s="20"/>
    </row>
    <row r="5" spans="1:11" ht="24" customHeight="1">
      <c r="A5" s="21">
        <v>1</v>
      </c>
      <c r="B5" s="22">
        <v>43527</v>
      </c>
      <c r="C5" s="23" t="s">
        <v>16</v>
      </c>
      <c r="D5" s="24"/>
      <c r="E5" s="25">
        <v>500000</v>
      </c>
      <c r="F5" s="26"/>
      <c r="G5" s="27"/>
      <c r="H5" s="28"/>
      <c r="J5" s="139">
        <f>SUM(E5:E7)</f>
        <v>2000000</v>
      </c>
    </row>
    <row r="6" spans="1:11" ht="33.75" customHeight="1">
      <c r="A6" s="21">
        <v>2</v>
      </c>
      <c r="B6" s="22">
        <v>43527</v>
      </c>
      <c r="C6" s="23" t="s">
        <v>17</v>
      </c>
      <c r="D6" s="24"/>
      <c r="E6" s="25">
        <v>1000000</v>
      </c>
      <c r="F6" s="26"/>
      <c r="G6" s="27"/>
      <c r="H6" s="28"/>
    </row>
    <row r="7" spans="1:11" ht="24" customHeight="1">
      <c r="A7" s="21">
        <v>3</v>
      </c>
      <c r="B7" s="22">
        <v>43527</v>
      </c>
      <c r="C7" s="23" t="s">
        <v>18</v>
      </c>
      <c r="D7" s="29"/>
      <c r="E7" s="26">
        <v>500000</v>
      </c>
      <c r="F7" s="26"/>
      <c r="G7" s="27"/>
      <c r="H7" s="30"/>
    </row>
    <row r="8" spans="1:11" ht="24" customHeight="1">
      <c r="A8" s="21">
        <v>4</v>
      </c>
      <c r="B8" s="22">
        <v>43527</v>
      </c>
      <c r="C8" s="23" t="s">
        <v>20</v>
      </c>
      <c r="D8" s="29" t="s">
        <v>21</v>
      </c>
      <c r="E8" s="26"/>
      <c r="F8" s="26"/>
      <c r="G8" s="27"/>
      <c r="H8" s="30"/>
    </row>
    <row r="9" spans="1:11" s="89" customFormat="1" ht="24" customHeight="1">
      <c r="A9" s="82">
        <v>5</v>
      </c>
      <c r="B9" s="120">
        <v>43527</v>
      </c>
      <c r="C9" s="127" t="s">
        <v>19</v>
      </c>
      <c r="D9" s="128"/>
      <c r="E9" s="86"/>
      <c r="F9" s="86">
        <v>570000</v>
      </c>
      <c r="G9" s="129"/>
      <c r="H9" s="130"/>
      <c r="J9" s="140">
        <f>SUM(F9:F12)</f>
        <v>2340000</v>
      </c>
    </row>
    <row r="10" spans="1:11" ht="24" customHeight="1">
      <c r="A10" s="21">
        <v>6</v>
      </c>
      <c r="B10" s="22">
        <v>43527</v>
      </c>
      <c r="C10" s="33" t="s">
        <v>23</v>
      </c>
      <c r="D10" s="34"/>
      <c r="E10" s="26"/>
      <c r="F10" s="26">
        <v>750000</v>
      </c>
      <c r="G10" s="35"/>
      <c r="H10" s="32"/>
    </row>
    <row r="11" spans="1:11" ht="24" customHeight="1">
      <c r="A11" s="21">
        <v>7</v>
      </c>
      <c r="B11" s="22">
        <v>43527</v>
      </c>
      <c r="C11" s="23" t="s">
        <v>24</v>
      </c>
      <c r="D11" s="24"/>
      <c r="E11" s="26"/>
      <c r="F11" s="26">
        <v>390000</v>
      </c>
      <c r="G11" s="35"/>
      <c r="H11" s="30"/>
    </row>
    <row r="12" spans="1:11" ht="24" customHeight="1">
      <c r="A12" s="21">
        <v>8</v>
      </c>
      <c r="B12" s="22">
        <v>43527</v>
      </c>
      <c r="C12" s="23" t="s">
        <v>25</v>
      </c>
      <c r="D12" s="36"/>
      <c r="E12" s="26"/>
      <c r="F12" s="26">
        <v>630000</v>
      </c>
      <c r="G12" s="36"/>
      <c r="H12" s="32"/>
    </row>
    <row r="13" spans="1:11" s="79" customFormat="1" ht="24" customHeight="1">
      <c r="A13" s="73">
        <v>9</v>
      </c>
      <c r="B13" s="122">
        <v>43741</v>
      </c>
      <c r="C13" s="123" t="s">
        <v>156</v>
      </c>
      <c r="D13" s="124"/>
      <c r="E13" s="77">
        <v>300000</v>
      </c>
      <c r="F13" s="77"/>
      <c r="G13" s="125"/>
      <c r="H13" s="126"/>
      <c r="J13" s="141">
        <f>SUM(E13:E17)</f>
        <v>1600000</v>
      </c>
    </row>
    <row r="14" spans="1:11" ht="24" customHeight="1">
      <c r="A14" s="21">
        <v>10</v>
      </c>
      <c r="B14" s="22">
        <v>43741</v>
      </c>
      <c r="C14" s="39" t="s">
        <v>157</v>
      </c>
      <c r="D14" s="40"/>
      <c r="E14" s="26">
        <v>200000</v>
      </c>
      <c r="F14" s="26"/>
      <c r="G14" s="36"/>
      <c r="H14" s="32"/>
    </row>
    <row r="15" spans="1:11" ht="24" customHeight="1">
      <c r="A15" s="21">
        <v>11</v>
      </c>
      <c r="B15" s="22">
        <v>43741</v>
      </c>
      <c r="C15" s="41" t="s">
        <v>151</v>
      </c>
      <c r="D15" s="36"/>
      <c r="E15" s="26">
        <v>100000</v>
      </c>
      <c r="F15" s="26"/>
      <c r="G15" s="36"/>
      <c r="H15" s="32"/>
      <c r="K15" s="69"/>
    </row>
    <row r="16" spans="1:11" ht="24" customHeight="1">
      <c r="A16" s="21">
        <v>12</v>
      </c>
      <c r="B16" s="22">
        <v>43741</v>
      </c>
      <c r="C16" s="39" t="s">
        <v>158</v>
      </c>
      <c r="D16" s="38"/>
      <c r="E16" s="26">
        <v>500000</v>
      </c>
      <c r="F16" s="26"/>
      <c r="G16" s="24"/>
      <c r="H16" s="32"/>
      <c r="K16" s="69"/>
    </row>
    <row r="17" spans="1:11" ht="24" customHeight="1">
      <c r="A17" s="21">
        <v>13</v>
      </c>
      <c r="B17" s="22">
        <v>43741</v>
      </c>
      <c r="C17" s="39" t="s">
        <v>67</v>
      </c>
      <c r="D17" s="38"/>
      <c r="E17" s="26">
        <v>500000</v>
      </c>
      <c r="F17" s="26"/>
      <c r="G17" s="24"/>
      <c r="H17" s="32"/>
      <c r="K17" s="69"/>
    </row>
    <row r="18" spans="1:11" ht="24" customHeight="1">
      <c r="A18" s="21">
        <v>14</v>
      </c>
      <c r="B18" s="22">
        <v>43741</v>
      </c>
      <c r="C18" s="42" t="s">
        <v>159</v>
      </c>
      <c r="D18" s="38"/>
      <c r="E18" s="26"/>
      <c r="F18" s="26">
        <v>900000</v>
      </c>
      <c r="G18" s="24"/>
      <c r="H18" s="32"/>
      <c r="J18" s="139">
        <f>SUM(F18:F25)</f>
        <v>3610000</v>
      </c>
      <c r="K18" s="69"/>
    </row>
    <row r="19" spans="1:11" ht="24" customHeight="1">
      <c r="A19" s="21">
        <v>15</v>
      </c>
      <c r="B19" s="22">
        <v>43741</v>
      </c>
      <c r="C19" s="39" t="s">
        <v>24</v>
      </c>
      <c r="D19" s="38"/>
      <c r="E19" s="26"/>
      <c r="F19" s="26">
        <v>390000</v>
      </c>
      <c r="G19" s="24"/>
      <c r="H19" s="32"/>
      <c r="K19" s="69"/>
    </row>
    <row r="20" spans="1:11" ht="24" customHeight="1">
      <c r="A20" s="21">
        <v>16</v>
      </c>
      <c r="B20" s="22">
        <v>43741</v>
      </c>
      <c r="C20" s="39" t="s">
        <v>25</v>
      </c>
      <c r="D20" s="38"/>
      <c r="E20" s="26"/>
      <c r="F20" s="26">
        <v>630000</v>
      </c>
      <c r="G20" s="24"/>
      <c r="H20" s="32"/>
      <c r="K20" s="70"/>
    </row>
    <row r="21" spans="1:11" ht="24" customHeight="1">
      <c r="A21" s="21">
        <v>17</v>
      </c>
      <c r="B21" s="22">
        <v>43741</v>
      </c>
      <c r="C21" s="39" t="s">
        <v>154</v>
      </c>
      <c r="D21" s="38"/>
      <c r="E21" s="26"/>
      <c r="F21" s="26">
        <v>990000</v>
      </c>
      <c r="G21" s="24"/>
      <c r="H21" s="32"/>
      <c r="K21" s="69"/>
    </row>
    <row r="22" spans="1:11" ht="24" customHeight="1">
      <c r="A22" s="21">
        <v>18</v>
      </c>
      <c r="B22" s="22">
        <v>43741</v>
      </c>
      <c r="C22" s="39" t="s">
        <v>160</v>
      </c>
      <c r="D22" s="38"/>
      <c r="E22" s="26"/>
      <c r="F22" s="26">
        <v>200000</v>
      </c>
      <c r="G22" s="24"/>
      <c r="H22" s="32"/>
      <c r="K22" s="69"/>
    </row>
    <row r="23" spans="1:11" ht="24" customHeight="1">
      <c r="A23" s="21">
        <v>19</v>
      </c>
      <c r="B23" s="22">
        <v>43741</v>
      </c>
      <c r="C23" s="39" t="s">
        <v>161</v>
      </c>
      <c r="D23" s="38"/>
      <c r="E23" s="26"/>
      <c r="F23" s="26">
        <v>70000</v>
      </c>
      <c r="G23" s="24"/>
      <c r="H23" s="32"/>
      <c r="K23" s="69"/>
    </row>
    <row r="24" spans="1:11" ht="24" customHeight="1">
      <c r="A24" s="21">
        <v>20</v>
      </c>
      <c r="B24" s="22">
        <v>43741</v>
      </c>
      <c r="C24" s="39" t="s">
        <v>162</v>
      </c>
      <c r="D24" s="38"/>
      <c r="E24" s="26"/>
      <c r="F24" s="26">
        <v>110000</v>
      </c>
      <c r="G24" s="24"/>
      <c r="H24" s="32"/>
      <c r="K24" s="69"/>
    </row>
    <row r="25" spans="1:11" ht="24" customHeight="1">
      <c r="A25" s="21">
        <v>21</v>
      </c>
      <c r="B25" s="22">
        <v>43741</v>
      </c>
      <c r="C25" s="39" t="s">
        <v>163</v>
      </c>
      <c r="D25" s="38"/>
      <c r="E25" s="26"/>
      <c r="F25" s="26">
        <v>320000</v>
      </c>
      <c r="G25" s="24"/>
      <c r="H25" s="32"/>
      <c r="K25" s="69"/>
    </row>
    <row r="26" spans="1:11" s="79" customFormat="1" ht="33.75" customHeight="1">
      <c r="A26" s="73">
        <v>22</v>
      </c>
      <c r="B26" s="74" t="s">
        <v>135</v>
      </c>
      <c r="C26" s="117" t="s">
        <v>107</v>
      </c>
      <c r="D26" s="131" t="s">
        <v>145</v>
      </c>
      <c r="E26" s="77"/>
      <c r="F26" s="77"/>
      <c r="G26" s="76"/>
      <c r="H26" s="78"/>
    </row>
    <row r="27" spans="1:11" ht="24" customHeight="1">
      <c r="A27" s="21">
        <v>23</v>
      </c>
      <c r="B27" s="46" t="s">
        <v>135</v>
      </c>
      <c r="C27" s="103" t="s">
        <v>45</v>
      </c>
      <c r="D27" s="24" t="s">
        <v>144</v>
      </c>
      <c r="E27" s="26"/>
      <c r="F27" s="26"/>
      <c r="G27" s="24"/>
      <c r="H27" s="45"/>
    </row>
    <row r="28" spans="1:11" ht="24" customHeight="1">
      <c r="A28" s="21">
        <v>24</v>
      </c>
      <c r="B28" s="46" t="s">
        <v>135</v>
      </c>
      <c r="C28" s="103" t="s">
        <v>143</v>
      </c>
      <c r="D28" s="24"/>
      <c r="E28" s="26">
        <v>1000000</v>
      </c>
      <c r="F28" s="26"/>
      <c r="G28" s="24"/>
      <c r="H28" s="45"/>
      <c r="J28" s="139">
        <f>SUM(E28:E29)</f>
        <v>1500000</v>
      </c>
    </row>
    <row r="29" spans="1:11" ht="24" customHeight="1">
      <c r="A29" s="21">
        <v>25</v>
      </c>
      <c r="B29" s="46" t="s">
        <v>135</v>
      </c>
      <c r="C29" s="103" t="s">
        <v>113</v>
      </c>
      <c r="D29" s="24"/>
      <c r="E29" s="26">
        <v>500000</v>
      </c>
      <c r="F29" s="26"/>
      <c r="G29" s="24"/>
      <c r="H29" s="45"/>
    </row>
    <row r="30" spans="1:11" s="89" customFormat="1" ht="24" customHeight="1">
      <c r="A30" s="21">
        <v>26</v>
      </c>
      <c r="B30" s="145" t="s">
        <v>135</v>
      </c>
      <c r="C30" s="116" t="s">
        <v>130</v>
      </c>
      <c r="D30" s="146"/>
      <c r="E30" s="106"/>
      <c r="F30" s="106">
        <v>155000</v>
      </c>
      <c r="G30" s="87"/>
      <c r="H30" s="88"/>
      <c r="J30" s="140">
        <f>SUM(F30:F39)</f>
        <v>5754000</v>
      </c>
    </row>
    <row r="31" spans="1:11" ht="24" customHeight="1">
      <c r="A31" s="21">
        <v>27</v>
      </c>
      <c r="B31" s="46" t="s">
        <v>135</v>
      </c>
      <c r="C31" s="103" t="s">
        <v>142</v>
      </c>
      <c r="D31" s="24"/>
      <c r="E31" s="26"/>
      <c r="F31" s="106">
        <v>600000</v>
      </c>
      <c r="G31" s="24"/>
      <c r="H31" s="45"/>
    </row>
    <row r="32" spans="1:11" ht="34.5" customHeight="1">
      <c r="A32" s="21">
        <v>28</v>
      </c>
      <c r="B32" s="46" t="s">
        <v>135</v>
      </c>
      <c r="C32" s="107" t="s">
        <v>141</v>
      </c>
      <c r="D32" s="143"/>
      <c r="E32" s="144"/>
      <c r="F32" s="144">
        <v>1675000</v>
      </c>
      <c r="G32" s="24"/>
      <c r="H32" s="45"/>
    </row>
    <row r="33" spans="1:12" ht="24" customHeight="1">
      <c r="A33" s="21">
        <v>29</v>
      </c>
      <c r="B33" s="46" t="s">
        <v>135</v>
      </c>
      <c r="C33" s="103" t="s">
        <v>140</v>
      </c>
      <c r="D33" s="24"/>
      <c r="E33" s="26"/>
      <c r="F33" s="106">
        <v>240000</v>
      </c>
      <c r="G33" s="24"/>
      <c r="H33" s="45"/>
    </row>
    <row r="34" spans="1:12" ht="24" customHeight="1">
      <c r="A34" s="21">
        <v>30</v>
      </c>
      <c r="B34" s="46" t="s">
        <v>135</v>
      </c>
      <c r="C34" s="103" t="s">
        <v>139</v>
      </c>
      <c r="D34" s="24"/>
      <c r="E34" s="26"/>
      <c r="F34" s="106">
        <v>834000</v>
      </c>
      <c r="G34" s="24"/>
      <c r="H34" s="45"/>
    </row>
    <row r="35" spans="1:12" ht="24" customHeight="1">
      <c r="A35" s="21">
        <v>31</v>
      </c>
      <c r="B35" s="46" t="s">
        <v>135</v>
      </c>
      <c r="C35" s="103" t="s">
        <v>138</v>
      </c>
      <c r="D35" s="143"/>
      <c r="E35" s="144"/>
      <c r="F35" s="144">
        <v>150000</v>
      </c>
      <c r="G35" s="24"/>
      <c r="H35" s="45"/>
    </row>
    <row r="36" spans="1:12" ht="24" customHeight="1">
      <c r="A36" s="21">
        <v>32</v>
      </c>
      <c r="B36" s="46" t="s">
        <v>135</v>
      </c>
      <c r="C36" s="108" t="s">
        <v>137</v>
      </c>
      <c r="D36" s="143"/>
      <c r="E36" s="144"/>
      <c r="F36" s="144">
        <v>180000</v>
      </c>
      <c r="G36" s="49"/>
      <c r="H36" s="45"/>
    </row>
    <row r="37" spans="1:12" ht="24" customHeight="1">
      <c r="A37" s="21">
        <v>33</v>
      </c>
      <c r="B37" s="46" t="s">
        <v>135</v>
      </c>
      <c r="C37" s="105" t="s">
        <v>25</v>
      </c>
      <c r="D37" s="24"/>
      <c r="E37" s="26"/>
      <c r="F37" s="106">
        <v>630000</v>
      </c>
      <c r="G37" s="49"/>
      <c r="H37" s="45"/>
    </row>
    <row r="38" spans="1:12" ht="24" customHeight="1">
      <c r="A38" s="21">
        <v>34</v>
      </c>
      <c r="B38" s="46" t="s">
        <v>135</v>
      </c>
      <c r="C38" s="103" t="s">
        <v>24</v>
      </c>
      <c r="D38" s="24"/>
      <c r="E38" s="26"/>
      <c r="F38" s="106">
        <v>390000</v>
      </c>
      <c r="G38" s="24"/>
      <c r="H38" s="45"/>
      <c r="L38" s="51"/>
    </row>
    <row r="39" spans="1:12" ht="24" customHeight="1">
      <c r="A39" s="21">
        <v>35</v>
      </c>
      <c r="B39" s="46" t="s">
        <v>135</v>
      </c>
      <c r="C39" s="103" t="s">
        <v>136</v>
      </c>
      <c r="D39" s="36"/>
      <c r="E39" s="26"/>
      <c r="F39" s="106">
        <v>900000</v>
      </c>
      <c r="G39" s="24"/>
      <c r="H39" s="45"/>
      <c r="L39" s="51"/>
    </row>
    <row r="40" spans="1:12" s="79" customFormat="1" ht="24" customHeight="1">
      <c r="A40" s="21">
        <v>36</v>
      </c>
      <c r="B40" s="74" t="s">
        <v>103</v>
      </c>
      <c r="C40" s="75" t="s">
        <v>107</v>
      </c>
      <c r="D40" s="76" t="s">
        <v>134</v>
      </c>
      <c r="E40" s="77"/>
      <c r="F40" s="77"/>
      <c r="G40" s="76"/>
      <c r="H40" s="78"/>
      <c r="L40" s="102"/>
    </row>
    <row r="41" spans="1:12" ht="24" customHeight="1">
      <c r="A41" s="21">
        <v>37</v>
      </c>
      <c r="B41" s="46" t="s">
        <v>103</v>
      </c>
      <c r="C41" s="101" t="s">
        <v>36</v>
      </c>
      <c r="D41" s="24" t="s">
        <v>133</v>
      </c>
      <c r="E41" s="26"/>
      <c r="F41" s="26"/>
      <c r="G41" s="24"/>
      <c r="H41" s="45"/>
      <c r="L41" s="51"/>
    </row>
    <row r="42" spans="1:12" ht="24" customHeight="1">
      <c r="A42" s="21">
        <v>38</v>
      </c>
      <c r="B42" s="46" t="s">
        <v>103</v>
      </c>
      <c r="C42" s="52" t="s">
        <v>97</v>
      </c>
      <c r="D42" s="24" t="s">
        <v>33</v>
      </c>
      <c r="E42" s="26"/>
      <c r="F42" s="26"/>
      <c r="G42" s="24"/>
      <c r="H42" s="45"/>
      <c r="L42" s="51"/>
    </row>
    <row r="43" spans="1:12" ht="24" customHeight="1">
      <c r="A43" s="21">
        <v>39</v>
      </c>
      <c r="B43" s="46" t="s">
        <v>103</v>
      </c>
      <c r="C43" s="52" t="s">
        <v>119</v>
      </c>
      <c r="D43" s="24"/>
      <c r="E43" s="26">
        <v>300000</v>
      </c>
      <c r="F43" s="26"/>
      <c r="G43" s="24"/>
      <c r="H43" s="45"/>
      <c r="J43" s="139">
        <f>SUM(E43:E46)</f>
        <v>1300000</v>
      </c>
    </row>
    <row r="44" spans="1:12" ht="24" customHeight="1">
      <c r="A44" s="21">
        <v>40</v>
      </c>
      <c r="B44" s="46" t="s">
        <v>103</v>
      </c>
      <c r="C44" s="52" t="s">
        <v>132</v>
      </c>
      <c r="D44" s="24"/>
      <c r="E44" s="26">
        <v>300000</v>
      </c>
      <c r="F44" s="26"/>
      <c r="G44" s="24"/>
      <c r="H44" s="45"/>
      <c r="I44" s="100"/>
    </row>
    <row r="45" spans="1:12" ht="24" customHeight="1">
      <c r="A45" s="21">
        <v>41</v>
      </c>
      <c r="B45" s="46" t="s">
        <v>103</v>
      </c>
      <c r="C45" s="52" t="s">
        <v>37</v>
      </c>
      <c r="D45" s="24"/>
      <c r="E45" s="26">
        <v>200000</v>
      </c>
      <c r="F45" s="26"/>
      <c r="G45" s="24"/>
      <c r="H45" s="45"/>
    </row>
    <row r="46" spans="1:12" ht="24" customHeight="1">
      <c r="A46" s="21">
        <v>42</v>
      </c>
      <c r="B46" s="46" t="s">
        <v>103</v>
      </c>
      <c r="C46" s="52" t="s">
        <v>131</v>
      </c>
      <c r="D46" s="29"/>
      <c r="E46" s="26">
        <v>500000</v>
      </c>
      <c r="F46" s="26"/>
      <c r="G46" s="24"/>
      <c r="H46" s="45"/>
    </row>
    <row r="47" spans="1:12" s="89" customFormat="1" ht="24" customHeight="1">
      <c r="A47" s="21">
        <v>43</v>
      </c>
      <c r="B47" s="83" t="s">
        <v>103</v>
      </c>
      <c r="C47" s="84" t="s">
        <v>130</v>
      </c>
      <c r="D47" s="87"/>
      <c r="E47" s="86"/>
      <c r="F47" s="86">
        <v>155000</v>
      </c>
      <c r="G47" s="87"/>
      <c r="H47" s="88"/>
      <c r="J47" s="140">
        <f>SUM(F47:F52)</f>
        <v>1971000</v>
      </c>
    </row>
    <row r="48" spans="1:12" ht="24" customHeight="1">
      <c r="A48" s="21">
        <v>44</v>
      </c>
      <c r="B48" s="46" t="s">
        <v>103</v>
      </c>
      <c r="C48" s="52" t="s">
        <v>106</v>
      </c>
      <c r="D48" s="24"/>
      <c r="E48" s="26"/>
      <c r="F48" s="26">
        <v>270000</v>
      </c>
      <c r="G48" s="24"/>
      <c r="H48" s="45"/>
    </row>
    <row r="49" spans="1:10" ht="24" customHeight="1">
      <c r="A49" s="21">
        <v>45</v>
      </c>
      <c r="B49" s="46" t="s">
        <v>103</v>
      </c>
      <c r="C49" s="52" t="s">
        <v>25</v>
      </c>
      <c r="D49" s="24"/>
      <c r="E49" s="26"/>
      <c r="F49" s="26">
        <v>525000</v>
      </c>
      <c r="G49" s="24"/>
      <c r="H49" s="45"/>
    </row>
    <row r="50" spans="1:10" ht="24" customHeight="1">
      <c r="A50" s="21">
        <v>46</v>
      </c>
      <c r="B50" s="46" t="s">
        <v>103</v>
      </c>
      <c r="C50" s="52" t="s">
        <v>170</v>
      </c>
      <c r="D50" s="24"/>
      <c r="E50" s="26"/>
      <c r="F50" s="26">
        <v>20000</v>
      </c>
      <c r="G50" s="24"/>
      <c r="H50" s="45"/>
    </row>
    <row r="51" spans="1:10" ht="24" customHeight="1">
      <c r="A51" s="21">
        <v>47</v>
      </c>
      <c r="B51" s="46" t="s">
        <v>103</v>
      </c>
      <c r="C51" s="52" t="s">
        <v>129</v>
      </c>
      <c r="D51" s="24"/>
      <c r="E51" s="26"/>
      <c r="F51" s="26">
        <v>55000</v>
      </c>
      <c r="G51" s="24"/>
      <c r="H51" s="45"/>
    </row>
    <row r="52" spans="1:10" ht="33.75" customHeight="1">
      <c r="A52" s="21">
        <v>48</v>
      </c>
      <c r="B52" s="46" t="s">
        <v>103</v>
      </c>
      <c r="C52" s="71" t="s">
        <v>128</v>
      </c>
      <c r="D52" s="24"/>
      <c r="E52" s="26"/>
      <c r="F52" s="26">
        <v>946000</v>
      </c>
      <c r="G52" s="24"/>
      <c r="H52" s="45"/>
    </row>
    <row r="53" spans="1:10" s="79" customFormat="1" ht="31.5" customHeight="1">
      <c r="A53" s="21">
        <v>49</v>
      </c>
      <c r="B53" s="74" t="s">
        <v>115</v>
      </c>
      <c r="C53" s="99" t="s">
        <v>126</v>
      </c>
      <c r="D53" s="76" t="s">
        <v>125</v>
      </c>
      <c r="E53" s="77"/>
      <c r="F53" s="77"/>
      <c r="G53" s="76"/>
      <c r="H53" s="78"/>
    </row>
    <row r="54" spans="1:10" ht="24" customHeight="1">
      <c r="A54" s="21">
        <v>50</v>
      </c>
      <c r="B54" s="46" t="s">
        <v>115</v>
      </c>
      <c r="C54" s="52" t="s">
        <v>107</v>
      </c>
      <c r="D54" s="24" t="s">
        <v>124</v>
      </c>
      <c r="E54" s="26"/>
      <c r="F54" s="26"/>
      <c r="G54" s="24"/>
      <c r="H54" s="45"/>
    </row>
    <row r="55" spans="1:10" ht="24" customHeight="1">
      <c r="A55" s="21">
        <v>51</v>
      </c>
      <c r="B55" s="46" t="s">
        <v>115</v>
      </c>
      <c r="C55" s="52" t="s">
        <v>122</v>
      </c>
      <c r="D55" s="24" t="s">
        <v>123</v>
      </c>
      <c r="E55" s="26"/>
      <c r="F55" s="26"/>
      <c r="G55" s="24"/>
      <c r="H55" s="45"/>
    </row>
    <row r="56" spans="1:10" ht="33" customHeight="1">
      <c r="A56" s="21">
        <v>52</v>
      </c>
      <c r="B56" s="46" t="s">
        <v>115</v>
      </c>
      <c r="C56" s="71" t="s">
        <v>38</v>
      </c>
      <c r="D56" s="24" t="s">
        <v>74</v>
      </c>
      <c r="E56" s="26"/>
      <c r="F56" s="26"/>
      <c r="G56" s="24"/>
      <c r="H56" s="45"/>
    </row>
    <row r="57" spans="1:10" ht="24" customHeight="1">
      <c r="A57" s="21">
        <v>53</v>
      </c>
      <c r="B57" s="46" t="s">
        <v>115</v>
      </c>
      <c r="C57" s="52" t="s">
        <v>121</v>
      </c>
      <c r="D57" s="24"/>
      <c r="E57" s="26">
        <v>500000</v>
      </c>
      <c r="F57" s="26"/>
      <c r="G57" s="24"/>
      <c r="H57" s="45"/>
      <c r="J57" s="139">
        <f>SUM(E57:E61)</f>
        <v>2300000</v>
      </c>
    </row>
    <row r="58" spans="1:10" ht="24" customHeight="1">
      <c r="A58" s="21">
        <v>54</v>
      </c>
      <c r="B58" s="46" t="s">
        <v>115</v>
      </c>
      <c r="C58" s="52" t="s">
        <v>120</v>
      </c>
      <c r="D58" s="29"/>
      <c r="E58" s="26">
        <v>500000</v>
      </c>
      <c r="F58" s="26"/>
      <c r="G58" s="24"/>
      <c r="H58" s="45"/>
    </row>
    <row r="59" spans="1:10" ht="24" customHeight="1">
      <c r="A59" s="21">
        <v>55</v>
      </c>
      <c r="B59" s="46" t="s">
        <v>115</v>
      </c>
      <c r="C59" s="52" t="s">
        <v>119</v>
      </c>
      <c r="D59" s="24"/>
      <c r="E59" s="26">
        <v>300000</v>
      </c>
      <c r="F59" s="26"/>
      <c r="G59" s="24"/>
      <c r="H59" s="45"/>
    </row>
    <row r="60" spans="1:10" ht="24" customHeight="1">
      <c r="A60" s="21">
        <v>56</v>
      </c>
      <c r="B60" s="46" t="s">
        <v>115</v>
      </c>
      <c r="C60" s="54" t="s">
        <v>118</v>
      </c>
      <c r="D60" s="55"/>
      <c r="E60" s="56">
        <v>500000</v>
      </c>
      <c r="F60" s="56"/>
      <c r="G60" s="55"/>
      <c r="H60" s="57"/>
    </row>
    <row r="61" spans="1:10" ht="24" customHeight="1">
      <c r="A61" s="21">
        <v>57</v>
      </c>
      <c r="B61" s="46" t="s">
        <v>115</v>
      </c>
      <c r="C61" s="54" t="s">
        <v>127</v>
      </c>
      <c r="D61" s="55"/>
      <c r="E61" s="56">
        <v>500000</v>
      </c>
      <c r="F61" s="56"/>
      <c r="G61" s="55"/>
      <c r="H61" s="57"/>
      <c r="I61" s="96"/>
    </row>
    <row r="62" spans="1:10" s="89" customFormat="1" ht="30.75" customHeight="1">
      <c r="A62" s="21">
        <v>58</v>
      </c>
      <c r="B62" s="132" t="s">
        <v>115</v>
      </c>
      <c r="C62" s="91" t="s">
        <v>117</v>
      </c>
      <c r="D62" s="98"/>
      <c r="E62" s="93"/>
      <c r="F62" s="93">
        <v>70000</v>
      </c>
      <c r="G62" s="92"/>
      <c r="H62" s="94"/>
      <c r="J62" s="140">
        <f>SUM(F62:F67)</f>
        <v>3057000</v>
      </c>
    </row>
    <row r="63" spans="1:10" ht="24" customHeight="1">
      <c r="A63" s="21">
        <v>59</v>
      </c>
      <c r="B63" s="46" t="s">
        <v>115</v>
      </c>
      <c r="C63" s="54" t="s">
        <v>25</v>
      </c>
      <c r="D63" s="55"/>
      <c r="E63" s="56"/>
      <c r="F63" s="56">
        <v>630000</v>
      </c>
      <c r="G63" s="55"/>
      <c r="H63" s="57"/>
    </row>
    <row r="64" spans="1:10" ht="24" customHeight="1">
      <c r="A64" s="21">
        <v>60</v>
      </c>
      <c r="B64" s="46" t="s">
        <v>115</v>
      </c>
      <c r="C64" s="54" t="s">
        <v>106</v>
      </c>
      <c r="D64" s="55"/>
      <c r="E64" s="56"/>
      <c r="F64" s="56">
        <v>225000</v>
      </c>
      <c r="G64" s="55"/>
      <c r="H64" s="57"/>
    </row>
    <row r="65" spans="1:8" ht="24" customHeight="1">
      <c r="A65" s="21">
        <v>61</v>
      </c>
      <c r="B65" s="46" t="s">
        <v>115</v>
      </c>
      <c r="C65" s="52" t="s">
        <v>105</v>
      </c>
      <c r="D65" s="24"/>
      <c r="E65" s="26"/>
      <c r="F65" s="26">
        <v>150000</v>
      </c>
      <c r="G65" s="24"/>
      <c r="H65" s="45"/>
    </row>
    <row r="66" spans="1:8" ht="24" customHeight="1">
      <c r="A66" s="21">
        <v>62</v>
      </c>
      <c r="B66" s="46" t="s">
        <v>115</v>
      </c>
      <c r="C66" s="52" t="s">
        <v>72</v>
      </c>
      <c r="D66" s="24"/>
      <c r="E66" s="26"/>
      <c r="F66" s="26">
        <v>510000</v>
      </c>
      <c r="G66" s="24"/>
      <c r="H66" s="45"/>
    </row>
    <row r="67" spans="1:8" ht="33" customHeight="1">
      <c r="A67" s="21">
        <v>63</v>
      </c>
      <c r="B67" s="46" t="s">
        <v>115</v>
      </c>
      <c r="C67" s="71" t="s">
        <v>116</v>
      </c>
      <c r="D67" s="24"/>
      <c r="E67" s="26"/>
      <c r="F67" s="26">
        <v>1472000</v>
      </c>
      <c r="G67" s="24"/>
      <c r="H67" s="45"/>
    </row>
    <row r="68" spans="1:8" ht="27.75" customHeight="1">
      <c r="A68" s="21">
        <v>64</v>
      </c>
      <c r="B68" s="46" t="s">
        <v>115</v>
      </c>
      <c r="C68" s="71" t="s">
        <v>171</v>
      </c>
      <c r="D68" s="24"/>
      <c r="E68" s="26"/>
      <c r="F68" s="26">
        <v>1000000</v>
      </c>
      <c r="G68" s="24"/>
      <c r="H68" s="45"/>
    </row>
    <row r="69" spans="1:8" ht="27.75" customHeight="1">
      <c r="A69" s="115">
        <v>65</v>
      </c>
      <c r="B69" s="58" t="s">
        <v>115</v>
      </c>
      <c r="C69" s="97" t="s">
        <v>165</v>
      </c>
      <c r="D69" s="60"/>
      <c r="E69" s="61"/>
      <c r="F69" s="61">
        <v>22000</v>
      </c>
      <c r="G69" s="60"/>
      <c r="H69" s="62"/>
    </row>
    <row r="70" spans="1:8" ht="24" customHeight="1">
      <c r="A70" s="63"/>
      <c r="B70" s="64"/>
      <c r="C70" s="65" t="s">
        <v>8</v>
      </c>
      <c r="D70" s="64"/>
      <c r="E70" s="66">
        <f>SUM(E5:E67)</f>
        <v>8700000</v>
      </c>
      <c r="F70" s="67">
        <f>SUM(F5:F69)</f>
        <v>17754000</v>
      </c>
      <c r="G70" s="68">
        <f>G4+E70-F70</f>
        <v>258561984</v>
      </c>
      <c r="H70" s="64"/>
    </row>
    <row r="76" spans="1:8" ht="24" customHeight="1">
      <c r="C76" s="69"/>
    </row>
    <row r="77" spans="1:8" ht="24" customHeight="1">
      <c r="C77" s="69"/>
    </row>
    <row r="78" spans="1:8" ht="24" customHeight="1">
      <c r="C78" s="69"/>
    </row>
    <row r="79" spans="1:8" ht="24" customHeight="1">
      <c r="C79" s="69"/>
    </row>
    <row r="80" spans="1:8" ht="24" customHeight="1">
      <c r="C80" s="70"/>
    </row>
    <row r="81" spans="3:3" ht="24" customHeight="1">
      <c r="C81" s="69"/>
    </row>
    <row r="82" spans="3:3" ht="24" customHeight="1">
      <c r="C82" s="69"/>
    </row>
    <row r="83" spans="3:3" ht="24" customHeight="1">
      <c r="C83" s="69"/>
    </row>
    <row r="84" spans="3:3" ht="24" customHeight="1">
      <c r="C84" s="69"/>
    </row>
    <row r="85" spans="3:3" ht="24" customHeight="1">
      <c r="C85" s="6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workbookViewId="0">
      <selection activeCell="F63" sqref="F63"/>
    </sheetView>
  </sheetViews>
  <sheetFormatPr defaultRowHeight="24" customHeight="1"/>
  <cols>
    <col min="1" max="1" width="5.7109375" style="7" customWidth="1"/>
    <col min="2" max="2" width="10.85546875" style="7" customWidth="1"/>
    <col min="3" max="3" width="22" style="7" customWidth="1"/>
    <col min="4" max="4" width="15.7109375" style="7" customWidth="1"/>
    <col min="5" max="5" width="12.5703125" style="7" customWidth="1"/>
    <col min="6" max="6" width="12.85546875" style="7" customWidth="1"/>
    <col min="7" max="7" width="12.42578125" style="7" bestFit="1" customWidth="1"/>
    <col min="8" max="8" width="11.5703125" style="7" customWidth="1"/>
    <col min="9" max="256" width="9.140625" style="7"/>
    <col min="257" max="257" width="5.7109375" style="7" customWidth="1"/>
    <col min="258" max="258" width="10.85546875" style="7" customWidth="1"/>
    <col min="259" max="259" width="22" style="7" customWidth="1"/>
    <col min="260" max="260" width="15.7109375" style="7" customWidth="1"/>
    <col min="261" max="261" width="12.5703125" style="7" customWidth="1"/>
    <col min="262" max="262" width="12.85546875" style="7" customWidth="1"/>
    <col min="263" max="263" width="12.42578125" style="7" bestFit="1" customWidth="1"/>
    <col min="264" max="264" width="11.5703125" style="7" customWidth="1"/>
    <col min="265" max="512" width="9.140625" style="7"/>
    <col min="513" max="513" width="5.7109375" style="7" customWidth="1"/>
    <col min="514" max="514" width="10.85546875" style="7" customWidth="1"/>
    <col min="515" max="515" width="22" style="7" customWidth="1"/>
    <col min="516" max="516" width="15.7109375" style="7" customWidth="1"/>
    <col min="517" max="517" width="12.5703125" style="7" customWidth="1"/>
    <col min="518" max="518" width="12.85546875" style="7" customWidth="1"/>
    <col min="519" max="519" width="12.42578125" style="7" bestFit="1" customWidth="1"/>
    <col min="520" max="520" width="11.5703125" style="7" customWidth="1"/>
    <col min="521" max="768" width="9.140625" style="7"/>
    <col min="769" max="769" width="5.7109375" style="7" customWidth="1"/>
    <col min="770" max="770" width="10.85546875" style="7" customWidth="1"/>
    <col min="771" max="771" width="22" style="7" customWidth="1"/>
    <col min="772" max="772" width="15.7109375" style="7" customWidth="1"/>
    <col min="773" max="773" width="12.5703125" style="7" customWidth="1"/>
    <col min="774" max="774" width="12.85546875" style="7" customWidth="1"/>
    <col min="775" max="775" width="12.42578125" style="7" bestFit="1" customWidth="1"/>
    <col min="776" max="776" width="11.5703125" style="7" customWidth="1"/>
    <col min="777" max="1024" width="9.140625" style="7"/>
    <col min="1025" max="1025" width="5.7109375" style="7" customWidth="1"/>
    <col min="1026" max="1026" width="10.85546875" style="7" customWidth="1"/>
    <col min="1027" max="1027" width="22" style="7" customWidth="1"/>
    <col min="1028" max="1028" width="15.7109375" style="7" customWidth="1"/>
    <col min="1029" max="1029" width="12.5703125" style="7" customWidth="1"/>
    <col min="1030" max="1030" width="12.85546875" style="7" customWidth="1"/>
    <col min="1031" max="1031" width="12.42578125" style="7" bestFit="1" customWidth="1"/>
    <col min="1032" max="1032" width="11.5703125" style="7" customWidth="1"/>
    <col min="1033" max="1280" width="9.140625" style="7"/>
    <col min="1281" max="1281" width="5.7109375" style="7" customWidth="1"/>
    <col min="1282" max="1282" width="10.85546875" style="7" customWidth="1"/>
    <col min="1283" max="1283" width="22" style="7" customWidth="1"/>
    <col min="1284" max="1284" width="15.7109375" style="7" customWidth="1"/>
    <col min="1285" max="1285" width="12.5703125" style="7" customWidth="1"/>
    <col min="1286" max="1286" width="12.85546875" style="7" customWidth="1"/>
    <col min="1287" max="1287" width="12.42578125" style="7" bestFit="1" customWidth="1"/>
    <col min="1288" max="1288" width="11.5703125" style="7" customWidth="1"/>
    <col min="1289" max="1536" width="9.140625" style="7"/>
    <col min="1537" max="1537" width="5.7109375" style="7" customWidth="1"/>
    <col min="1538" max="1538" width="10.85546875" style="7" customWidth="1"/>
    <col min="1539" max="1539" width="22" style="7" customWidth="1"/>
    <col min="1540" max="1540" width="15.7109375" style="7" customWidth="1"/>
    <col min="1541" max="1541" width="12.5703125" style="7" customWidth="1"/>
    <col min="1542" max="1542" width="12.85546875" style="7" customWidth="1"/>
    <col min="1543" max="1543" width="12.42578125" style="7" bestFit="1" customWidth="1"/>
    <col min="1544" max="1544" width="11.5703125" style="7" customWidth="1"/>
    <col min="1545" max="1792" width="9.140625" style="7"/>
    <col min="1793" max="1793" width="5.7109375" style="7" customWidth="1"/>
    <col min="1794" max="1794" width="10.85546875" style="7" customWidth="1"/>
    <col min="1795" max="1795" width="22" style="7" customWidth="1"/>
    <col min="1796" max="1796" width="15.7109375" style="7" customWidth="1"/>
    <col min="1797" max="1797" width="12.5703125" style="7" customWidth="1"/>
    <col min="1798" max="1798" width="12.85546875" style="7" customWidth="1"/>
    <col min="1799" max="1799" width="12.42578125" style="7" bestFit="1" customWidth="1"/>
    <col min="1800" max="1800" width="11.5703125" style="7" customWidth="1"/>
    <col min="1801" max="2048" width="9.140625" style="7"/>
    <col min="2049" max="2049" width="5.7109375" style="7" customWidth="1"/>
    <col min="2050" max="2050" width="10.85546875" style="7" customWidth="1"/>
    <col min="2051" max="2051" width="22" style="7" customWidth="1"/>
    <col min="2052" max="2052" width="15.7109375" style="7" customWidth="1"/>
    <col min="2053" max="2053" width="12.5703125" style="7" customWidth="1"/>
    <col min="2054" max="2054" width="12.85546875" style="7" customWidth="1"/>
    <col min="2055" max="2055" width="12.42578125" style="7" bestFit="1" customWidth="1"/>
    <col min="2056" max="2056" width="11.5703125" style="7" customWidth="1"/>
    <col min="2057" max="2304" width="9.140625" style="7"/>
    <col min="2305" max="2305" width="5.7109375" style="7" customWidth="1"/>
    <col min="2306" max="2306" width="10.85546875" style="7" customWidth="1"/>
    <col min="2307" max="2307" width="22" style="7" customWidth="1"/>
    <col min="2308" max="2308" width="15.7109375" style="7" customWidth="1"/>
    <col min="2309" max="2309" width="12.5703125" style="7" customWidth="1"/>
    <col min="2310" max="2310" width="12.85546875" style="7" customWidth="1"/>
    <col min="2311" max="2311" width="12.42578125" style="7" bestFit="1" customWidth="1"/>
    <col min="2312" max="2312" width="11.5703125" style="7" customWidth="1"/>
    <col min="2313" max="2560" width="9.140625" style="7"/>
    <col min="2561" max="2561" width="5.7109375" style="7" customWidth="1"/>
    <col min="2562" max="2562" width="10.85546875" style="7" customWidth="1"/>
    <col min="2563" max="2563" width="22" style="7" customWidth="1"/>
    <col min="2564" max="2564" width="15.7109375" style="7" customWidth="1"/>
    <col min="2565" max="2565" width="12.5703125" style="7" customWidth="1"/>
    <col min="2566" max="2566" width="12.85546875" style="7" customWidth="1"/>
    <col min="2567" max="2567" width="12.42578125" style="7" bestFit="1" customWidth="1"/>
    <col min="2568" max="2568" width="11.5703125" style="7" customWidth="1"/>
    <col min="2569" max="2816" width="9.140625" style="7"/>
    <col min="2817" max="2817" width="5.7109375" style="7" customWidth="1"/>
    <col min="2818" max="2818" width="10.85546875" style="7" customWidth="1"/>
    <col min="2819" max="2819" width="22" style="7" customWidth="1"/>
    <col min="2820" max="2820" width="15.7109375" style="7" customWidth="1"/>
    <col min="2821" max="2821" width="12.5703125" style="7" customWidth="1"/>
    <col min="2822" max="2822" width="12.85546875" style="7" customWidth="1"/>
    <col min="2823" max="2823" width="12.42578125" style="7" bestFit="1" customWidth="1"/>
    <col min="2824" max="2824" width="11.5703125" style="7" customWidth="1"/>
    <col min="2825" max="3072" width="9.140625" style="7"/>
    <col min="3073" max="3073" width="5.7109375" style="7" customWidth="1"/>
    <col min="3074" max="3074" width="10.85546875" style="7" customWidth="1"/>
    <col min="3075" max="3075" width="22" style="7" customWidth="1"/>
    <col min="3076" max="3076" width="15.7109375" style="7" customWidth="1"/>
    <col min="3077" max="3077" width="12.5703125" style="7" customWidth="1"/>
    <col min="3078" max="3078" width="12.85546875" style="7" customWidth="1"/>
    <col min="3079" max="3079" width="12.42578125" style="7" bestFit="1" customWidth="1"/>
    <col min="3080" max="3080" width="11.5703125" style="7" customWidth="1"/>
    <col min="3081" max="3328" width="9.140625" style="7"/>
    <col min="3329" max="3329" width="5.7109375" style="7" customWidth="1"/>
    <col min="3330" max="3330" width="10.85546875" style="7" customWidth="1"/>
    <col min="3331" max="3331" width="22" style="7" customWidth="1"/>
    <col min="3332" max="3332" width="15.7109375" style="7" customWidth="1"/>
    <col min="3333" max="3333" width="12.5703125" style="7" customWidth="1"/>
    <col min="3334" max="3334" width="12.85546875" style="7" customWidth="1"/>
    <col min="3335" max="3335" width="12.42578125" style="7" bestFit="1" customWidth="1"/>
    <col min="3336" max="3336" width="11.5703125" style="7" customWidth="1"/>
    <col min="3337" max="3584" width="9.140625" style="7"/>
    <col min="3585" max="3585" width="5.7109375" style="7" customWidth="1"/>
    <col min="3586" max="3586" width="10.85546875" style="7" customWidth="1"/>
    <col min="3587" max="3587" width="22" style="7" customWidth="1"/>
    <col min="3588" max="3588" width="15.7109375" style="7" customWidth="1"/>
    <col min="3589" max="3589" width="12.5703125" style="7" customWidth="1"/>
    <col min="3590" max="3590" width="12.85546875" style="7" customWidth="1"/>
    <col min="3591" max="3591" width="12.42578125" style="7" bestFit="1" customWidth="1"/>
    <col min="3592" max="3592" width="11.5703125" style="7" customWidth="1"/>
    <col min="3593" max="3840" width="9.140625" style="7"/>
    <col min="3841" max="3841" width="5.7109375" style="7" customWidth="1"/>
    <col min="3842" max="3842" width="10.85546875" style="7" customWidth="1"/>
    <col min="3843" max="3843" width="22" style="7" customWidth="1"/>
    <col min="3844" max="3844" width="15.7109375" style="7" customWidth="1"/>
    <col min="3845" max="3845" width="12.5703125" style="7" customWidth="1"/>
    <col min="3846" max="3846" width="12.85546875" style="7" customWidth="1"/>
    <col min="3847" max="3847" width="12.42578125" style="7" bestFit="1" customWidth="1"/>
    <col min="3848" max="3848" width="11.5703125" style="7" customWidth="1"/>
    <col min="3849" max="4096" width="9.140625" style="7"/>
    <col min="4097" max="4097" width="5.7109375" style="7" customWidth="1"/>
    <col min="4098" max="4098" width="10.85546875" style="7" customWidth="1"/>
    <col min="4099" max="4099" width="22" style="7" customWidth="1"/>
    <col min="4100" max="4100" width="15.7109375" style="7" customWidth="1"/>
    <col min="4101" max="4101" width="12.5703125" style="7" customWidth="1"/>
    <col min="4102" max="4102" width="12.85546875" style="7" customWidth="1"/>
    <col min="4103" max="4103" width="12.42578125" style="7" bestFit="1" customWidth="1"/>
    <col min="4104" max="4104" width="11.5703125" style="7" customWidth="1"/>
    <col min="4105" max="4352" width="9.140625" style="7"/>
    <col min="4353" max="4353" width="5.7109375" style="7" customWidth="1"/>
    <col min="4354" max="4354" width="10.85546875" style="7" customWidth="1"/>
    <col min="4355" max="4355" width="22" style="7" customWidth="1"/>
    <col min="4356" max="4356" width="15.7109375" style="7" customWidth="1"/>
    <col min="4357" max="4357" width="12.5703125" style="7" customWidth="1"/>
    <col min="4358" max="4358" width="12.85546875" style="7" customWidth="1"/>
    <col min="4359" max="4359" width="12.42578125" style="7" bestFit="1" customWidth="1"/>
    <col min="4360" max="4360" width="11.5703125" style="7" customWidth="1"/>
    <col min="4361" max="4608" width="9.140625" style="7"/>
    <col min="4609" max="4609" width="5.7109375" style="7" customWidth="1"/>
    <col min="4610" max="4610" width="10.85546875" style="7" customWidth="1"/>
    <col min="4611" max="4611" width="22" style="7" customWidth="1"/>
    <col min="4612" max="4612" width="15.7109375" style="7" customWidth="1"/>
    <col min="4613" max="4613" width="12.5703125" style="7" customWidth="1"/>
    <col min="4614" max="4614" width="12.85546875" style="7" customWidth="1"/>
    <col min="4615" max="4615" width="12.42578125" style="7" bestFit="1" customWidth="1"/>
    <col min="4616" max="4616" width="11.5703125" style="7" customWidth="1"/>
    <col min="4617" max="4864" width="9.140625" style="7"/>
    <col min="4865" max="4865" width="5.7109375" style="7" customWidth="1"/>
    <col min="4866" max="4866" width="10.85546875" style="7" customWidth="1"/>
    <col min="4867" max="4867" width="22" style="7" customWidth="1"/>
    <col min="4868" max="4868" width="15.7109375" style="7" customWidth="1"/>
    <col min="4869" max="4869" width="12.5703125" style="7" customWidth="1"/>
    <col min="4870" max="4870" width="12.85546875" style="7" customWidth="1"/>
    <col min="4871" max="4871" width="12.42578125" style="7" bestFit="1" customWidth="1"/>
    <col min="4872" max="4872" width="11.5703125" style="7" customWidth="1"/>
    <col min="4873" max="5120" width="9.140625" style="7"/>
    <col min="5121" max="5121" width="5.7109375" style="7" customWidth="1"/>
    <col min="5122" max="5122" width="10.85546875" style="7" customWidth="1"/>
    <col min="5123" max="5123" width="22" style="7" customWidth="1"/>
    <col min="5124" max="5124" width="15.7109375" style="7" customWidth="1"/>
    <col min="5125" max="5125" width="12.5703125" style="7" customWidth="1"/>
    <col min="5126" max="5126" width="12.85546875" style="7" customWidth="1"/>
    <col min="5127" max="5127" width="12.42578125" style="7" bestFit="1" customWidth="1"/>
    <col min="5128" max="5128" width="11.5703125" style="7" customWidth="1"/>
    <col min="5129" max="5376" width="9.140625" style="7"/>
    <col min="5377" max="5377" width="5.7109375" style="7" customWidth="1"/>
    <col min="5378" max="5378" width="10.85546875" style="7" customWidth="1"/>
    <col min="5379" max="5379" width="22" style="7" customWidth="1"/>
    <col min="5380" max="5380" width="15.7109375" style="7" customWidth="1"/>
    <col min="5381" max="5381" width="12.5703125" style="7" customWidth="1"/>
    <col min="5382" max="5382" width="12.85546875" style="7" customWidth="1"/>
    <col min="5383" max="5383" width="12.42578125" style="7" bestFit="1" customWidth="1"/>
    <col min="5384" max="5384" width="11.5703125" style="7" customWidth="1"/>
    <col min="5385" max="5632" width="9.140625" style="7"/>
    <col min="5633" max="5633" width="5.7109375" style="7" customWidth="1"/>
    <col min="5634" max="5634" width="10.85546875" style="7" customWidth="1"/>
    <col min="5635" max="5635" width="22" style="7" customWidth="1"/>
    <col min="5636" max="5636" width="15.7109375" style="7" customWidth="1"/>
    <col min="5637" max="5637" width="12.5703125" style="7" customWidth="1"/>
    <col min="5638" max="5638" width="12.85546875" style="7" customWidth="1"/>
    <col min="5639" max="5639" width="12.42578125" style="7" bestFit="1" customWidth="1"/>
    <col min="5640" max="5640" width="11.5703125" style="7" customWidth="1"/>
    <col min="5641" max="5888" width="9.140625" style="7"/>
    <col min="5889" max="5889" width="5.7109375" style="7" customWidth="1"/>
    <col min="5890" max="5890" width="10.85546875" style="7" customWidth="1"/>
    <col min="5891" max="5891" width="22" style="7" customWidth="1"/>
    <col min="5892" max="5892" width="15.7109375" style="7" customWidth="1"/>
    <col min="5893" max="5893" width="12.5703125" style="7" customWidth="1"/>
    <col min="5894" max="5894" width="12.85546875" style="7" customWidth="1"/>
    <col min="5895" max="5895" width="12.42578125" style="7" bestFit="1" customWidth="1"/>
    <col min="5896" max="5896" width="11.5703125" style="7" customWidth="1"/>
    <col min="5897" max="6144" width="9.140625" style="7"/>
    <col min="6145" max="6145" width="5.7109375" style="7" customWidth="1"/>
    <col min="6146" max="6146" width="10.85546875" style="7" customWidth="1"/>
    <col min="6147" max="6147" width="22" style="7" customWidth="1"/>
    <col min="6148" max="6148" width="15.7109375" style="7" customWidth="1"/>
    <col min="6149" max="6149" width="12.5703125" style="7" customWidth="1"/>
    <col min="6150" max="6150" width="12.85546875" style="7" customWidth="1"/>
    <col min="6151" max="6151" width="12.42578125" style="7" bestFit="1" customWidth="1"/>
    <col min="6152" max="6152" width="11.5703125" style="7" customWidth="1"/>
    <col min="6153" max="6400" width="9.140625" style="7"/>
    <col min="6401" max="6401" width="5.7109375" style="7" customWidth="1"/>
    <col min="6402" max="6402" width="10.85546875" style="7" customWidth="1"/>
    <col min="6403" max="6403" width="22" style="7" customWidth="1"/>
    <col min="6404" max="6404" width="15.7109375" style="7" customWidth="1"/>
    <col min="6405" max="6405" width="12.5703125" style="7" customWidth="1"/>
    <col min="6406" max="6406" width="12.85546875" style="7" customWidth="1"/>
    <col min="6407" max="6407" width="12.42578125" style="7" bestFit="1" customWidth="1"/>
    <col min="6408" max="6408" width="11.5703125" style="7" customWidth="1"/>
    <col min="6409" max="6656" width="9.140625" style="7"/>
    <col min="6657" max="6657" width="5.7109375" style="7" customWidth="1"/>
    <col min="6658" max="6658" width="10.85546875" style="7" customWidth="1"/>
    <col min="6659" max="6659" width="22" style="7" customWidth="1"/>
    <col min="6660" max="6660" width="15.7109375" style="7" customWidth="1"/>
    <col min="6661" max="6661" width="12.5703125" style="7" customWidth="1"/>
    <col min="6662" max="6662" width="12.85546875" style="7" customWidth="1"/>
    <col min="6663" max="6663" width="12.42578125" style="7" bestFit="1" customWidth="1"/>
    <col min="6664" max="6664" width="11.5703125" style="7" customWidth="1"/>
    <col min="6665" max="6912" width="9.140625" style="7"/>
    <col min="6913" max="6913" width="5.7109375" style="7" customWidth="1"/>
    <col min="6914" max="6914" width="10.85546875" style="7" customWidth="1"/>
    <col min="6915" max="6915" width="22" style="7" customWidth="1"/>
    <col min="6916" max="6916" width="15.7109375" style="7" customWidth="1"/>
    <col min="6917" max="6917" width="12.5703125" style="7" customWidth="1"/>
    <col min="6918" max="6918" width="12.85546875" style="7" customWidth="1"/>
    <col min="6919" max="6919" width="12.42578125" style="7" bestFit="1" customWidth="1"/>
    <col min="6920" max="6920" width="11.5703125" style="7" customWidth="1"/>
    <col min="6921" max="7168" width="9.140625" style="7"/>
    <col min="7169" max="7169" width="5.7109375" style="7" customWidth="1"/>
    <col min="7170" max="7170" width="10.85546875" style="7" customWidth="1"/>
    <col min="7171" max="7171" width="22" style="7" customWidth="1"/>
    <col min="7172" max="7172" width="15.7109375" style="7" customWidth="1"/>
    <col min="7173" max="7173" width="12.5703125" style="7" customWidth="1"/>
    <col min="7174" max="7174" width="12.85546875" style="7" customWidth="1"/>
    <col min="7175" max="7175" width="12.42578125" style="7" bestFit="1" customWidth="1"/>
    <col min="7176" max="7176" width="11.5703125" style="7" customWidth="1"/>
    <col min="7177" max="7424" width="9.140625" style="7"/>
    <col min="7425" max="7425" width="5.7109375" style="7" customWidth="1"/>
    <col min="7426" max="7426" width="10.85546875" style="7" customWidth="1"/>
    <col min="7427" max="7427" width="22" style="7" customWidth="1"/>
    <col min="7428" max="7428" width="15.7109375" style="7" customWidth="1"/>
    <col min="7429" max="7429" width="12.5703125" style="7" customWidth="1"/>
    <col min="7430" max="7430" width="12.85546875" style="7" customWidth="1"/>
    <col min="7431" max="7431" width="12.42578125" style="7" bestFit="1" customWidth="1"/>
    <col min="7432" max="7432" width="11.5703125" style="7" customWidth="1"/>
    <col min="7433" max="7680" width="9.140625" style="7"/>
    <col min="7681" max="7681" width="5.7109375" style="7" customWidth="1"/>
    <col min="7682" max="7682" width="10.85546875" style="7" customWidth="1"/>
    <col min="7683" max="7683" width="22" style="7" customWidth="1"/>
    <col min="7684" max="7684" width="15.7109375" style="7" customWidth="1"/>
    <col min="7685" max="7685" width="12.5703125" style="7" customWidth="1"/>
    <col min="7686" max="7686" width="12.85546875" style="7" customWidth="1"/>
    <col min="7687" max="7687" width="12.42578125" style="7" bestFit="1" customWidth="1"/>
    <col min="7688" max="7688" width="11.5703125" style="7" customWidth="1"/>
    <col min="7689" max="7936" width="9.140625" style="7"/>
    <col min="7937" max="7937" width="5.7109375" style="7" customWidth="1"/>
    <col min="7938" max="7938" width="10.85546875" style="7" customWidth="1"/>
    <col min="7939" max="7939" width="22" style="7" customWidth="1"/>
    <col min="7940" max="7940" width="15.7109375" style="7" customWidth="1"/>
    <col min="7941" max="7941" width="12.5703125" style="7" customWidth="1"/>
    <col min="7942" max="7942" width="12.85546875" style="7" customWidth="1"/>
    <col min="7943" max="7943" width="12.42578125" style="7" bestFit="1" customWidth="1"/>
    <col min="7944" max="7944" width="11.5703125" style="7" customWidth="1"/>
    <col min="7945" max="8192" width="9.140625" style="7"/>
    <col min="8193" max="8193" width="5.7109375" style="7" customWidth="1"/>
    <col min="8194" max="8194" width="10.85546875" style="7" customWidth="1"/>
    <col min="8195" max="8195" width="22" style="7" customWidth="1"/>
    <col min="8196" max="8196" width="15.7109375" style="7" customWidth="1"/>
    <col min="8197" max="8197" width="12.5703125" style="7" customWidth="1"/>
    <col min="8198" max="8198" width="12.85546875" style="7" customWidth="1"/>
    <col min="8199" max="8199" width="12.42578125" style="7" bestFit="1" customWidth="1"/>
    <col min="8200" max="8200" width="11.5703125" style="7" customWidth="1"/>
    <col min="8201" max="8448" width="9.140625" style="7"/>
    <col min="8449" max="8449" width="5.7109375" style="7" customWidth="1"/>
    <col min="8450" max="8450" width="10.85546875" style="7" customWidth="1"/>
    <col min="8451" max="8451" width="22" style="7" customWidth="1"/>
    <col min="8452" max="8452" width="15.7109375" style="7" customWidth="1"/>
    <col min="8453" max="8453" width="12.5703125" style="7" customWidth="1"/>
    <col min="8454" max="8454" width="12.85546875" style="7" customWidth="1"/>
    <col min="8455" max="8455" width="12.42578125" style="7" bestFit="1" customWidth="1"/>
    <col min="8456" max="8456" width="11.5703125" style="7" customWidth="1"/>
    <col min="8457" max="8704" width="9.140625" style="7"/>
    <col min="8705" max="8705" width="5.7109375" style="7" customWidth="1"/>
    <col min="8706" max="8706" width="10.85546875" style="7" customWidth="1"/>
    <col min="8707" max="8707" width="22" style="7" customWidth="1"/>
    <col min="8708" max="8708" width="15.7109375" style="7" customWidth="1"/>
    <col min="8709" max="8709" width="12.5703125" style="7" customWidth="1"/>
    <col min="8710" max="8710" width="12.85546875" style="7" customWidth="1"/>
    <col min="8711" max="8711" width="12.42578125" style="7" bestFit="1" customWidth="1"/>
    <col min="8712" max="8712" width="11.5703125" style="7" customWidth="1"/>
    <col min="8713" max="8960" width="9.140625" style="7"/>
    <col min="8961" max="8961" width="5.7109375" style="7" customWidth="1"/>
    <col min="8962" max="8962" width="10.85546875" style="7" customWidth="1"/>
    <col min="8963" max="8963" width="22" style="7" customWidth="1"/>
    <col min="8964" max="8964" width="15.7109375" style="7" customWidth="1"/>
    <col min="8965" max="8965" width="12.5703125" style="7" customWidth="1"/>
    <col min="8966" max="8966" width="12.85546875" style="7" customWidth="1"/>
    <col min="8967" max="8967" width="12.42578125" style="7" bestFit="1" customWidth="1"/>
    <col min="8968" max="8968" width="11.5703125" style="7" customWidth="1"/>
    <col min="8969" max="9216" width="9.140625" style="7"/>
    <col min="9217" max="9217" width="5.7109375" style="7" customWidth="1"/>
    <col min="9218" max="9218" width="10.85546875" style="7" customWidth="1"/>
    <col min="9219" max="9219" width="22" style="7" customWidth="1"/>
    <col min="9220" max="9220" width="15.7109375" style="7" customWidth="1"/>
    <col min="9221" max="9221" width="12.5703125" style="7" customWidth="1"/>
    <col min="9222" max="9222" width="12.85546875" style="7" customWidth="1"/>
    <col min="9223" max="9223" width="12.42578125" style="7" bestFit="1" customWidth="1"/>
    <col min="9224" max="9224" width="11.5703125" style="7" customWidth="1"/>
    <col min="9225" max="9472" width="9.140625" style="7"/>
    <col min="9473" max="9473" width="5.7109375" style="7" customWidth="1"/>
    <col min="9474" max="9474" width="10.85546875" style="7" customWidth="1"/>
    <col min="9475" max="9475" width="22" style="7" customWidth="1"/>
    <col min="9476" max="9476" width="15.7109375" style="7" customWidth="1"/>
    <col min="9477" max="9477" width="12.5703125" style="7" customWidth="1"/>
    <col min="9478" max="9478" width="12.85546875" style="7" customWidth="1"/>
    <col min="9479" max="9479" width="12.42578125" style="7" bestFit="1" customWidth="1"/>
    <col min="9480" max="9480" width="11.5703125" style="7" customWidth="1"/>
    <col min="9481" max="9728" width="9.140625" style="7"/>
    <col min="9729" max="9729" width="5.7109375" style="7" customWidth="1"/>
    <col min="9730" max="9730" width="10.85546875" style="7" customWidth="1"/>
    <col min="9731" max="9731" width="22" style="7" customWidth="1"/>
    <col min="9732" max="9732" width="15.7109375" style="7" customWidth="1"/>
    <col min="9733" max="9733" width="12.5703125" style="7" customWidth="1"/>
    <col min="9734" max="9734" width="12.85546875" style="7" customWidth="1"/>
    <col min="9735" max="9735" width="12.42578125" style="7" bestFit="1" customWidth="1"/>
    <col min="9736" max="9736" width="11.5703125" style="7" customWidth="1"/>
    <col min="9737" max="9984" width="9.140625" style="7"/>
    <col min="9985" max="9985" width="5.7109375" style="7" customWidth="1"/>
    <col min="9986" max="9986" width="10.85546875" style="7" customWidth="1"/>
    <col min="9987" max="9987" width="22" style="7" customWidth="1"/>
    <col min="9988" max="9988" width="15.7109375" style="7" customWidth="1"/>
    <col min="9989" max="9989" width="12.5703125" style="7" customWidth="1"/>
    <col min="9990" max="9990" width="12.85546875" style="7" customWidth="1"/>
    <col min="9991" max="9991" width="12.42578125" style="7" bestFit="1" customWidth="1"/>
    <col min="9992" max="9992" width="11.5703125" style="7" customWidth="1"/>
    <col min="9993" max="10240" width="9.140625" style="7"/>
    <col min="10241" max="10241" width="5.7109375" style="7" customWidth="1"/>
    <col min="10242" max="10242" width="10.85546875" style="7" customWidth="1"/>
    <col min="10243" max="10243" width="22" style="7" customWidth="1"/>
    <col min="10244" max="10244" width="15.7109375" style="7" customWidth="1"/>
    <col min="10245" max="10245" width="12.5703125" style="7" customWidth="1"/>
    <col min="10246" max="10246" width="12.85546875" style="7" customWidth="1"/>
    <col min="10247" max="10247" width="12.42578125" style="7" bestFit="1" customWidth="1"/>
    <col min="10248" max="10248" width="11.5703125" style="7" customWidth="1"/>
    <col min="10249" max="10496" width="9.140625" style="7"/>
    <col min="10497" max="10497" width="5.7109375" style="7" customWidth="1"/>
    <col min="10498" max="10498" width="10.85546875" style="7" customWidth="1"/>
    <col min="10499" max="10499" width="22" style="7" customWidth="1"/>
    <col min="10500" max="10500" width="15.7109375" style="7" customWidth="1"/>
    <col min="10501" max="10501" width="12.5703125" style="7" customWidth="1"/>
    <col min="10502" max="10502" width="12.85546875" style="7" customWidth="1"/>
    <col min="10503" max="10503" width="12.42578125" style="7" bestFit="1" customWidth="1"/>
    <col min="10504" max="10504" width="11.5703125" style="7" customWidth="1"/>
    <col min="10505" max="10752" width="9.140625" style="7"/>
    <col min="10753" max="10753" width="5.7109375" style="7" customWidth="1"/>
    <col min="10754" max="10754" width="10.85546875" style="7" customWidth="1"/>
    <col min="10755" max="10755" width="22" style="7" customWidth="1"/>
    <col min="10756" max="10756" width="15.7109375" style="7" customWidth="1"/>
    <col min="10757" max="10757" width="12.5703125" style="7" customWidth="1"/>
    <col min="10758" max="10758" width="12.85546875" style="7" customWidth="1"/>
    <col min="10759" max="10759" width="12.42578125" style="7" bestFit="1" customWidth="1"/>
    <col min="10760" max="10760" width="11.5703125" style="7" customWidth="1"/>
    <col min="10761" max="11008" width="9.140625" style="7"/>
    <col min="11009" max="11009" width="5.7109375" style="7" customWidth="1"/>
    <col min="11010" max="11010" width="10.85546875" style="7" customWidth="1"/>
    <col min="11011" max="11011" width="22" style="7" customWidth="1"/>
    <col min="11012" max="11012" width="15.7109375" style="7" customWidth="1"/>
    <col min="11013" max="11013" width="12.5703125" style="7" customWidth="1"/>
    <col min="11014" max="11014" width="12.85546875" style="7" customWidth="1"/>
    <col min="11015" max="11015" width="12.42578125" style="7" bestFit="1" customWidth="1"/>
    <col min="11016" max="11016" width="11.5703125" style="7" customWidth="1"/>
    <col min="11017" max="11264" width="9.140625" style="7"/>
    <col min="11265" max="11265" width="5.7109375" style="7" customWidth="1"/>
    <col min="11266" max="11266" width="10.85546875" style="7" customWidth="1"/>
    <col min="11267" max="11267" width="22" style="7" customWidth="1"/>
    <col min="11268" max="11268" width="15.7109375" style="7" customWidth="1"/>
    <col min="11269" max="11269" width="12.5703125" style="7" customWidth="1"/>
    <col min="11270" max="11270" width="12.85546875" style="7" customWidth="1"/>
    <col min="11271" max="11271" width="12.42578125" style="7" bestFit="1" customWidth="1"/>
    <col min="11272" max="11272" width="11.5703125" style="7" customWidth="1"/>
    <col min="11273" max="11520" width="9.140625" style="7"/>
    <col min="11521" max="11521" width="5.7109375" style="7" customWidth="1"/>
    <col min="11522" max="11522" width="10.85546875" style="7" customWidth="1"/>
    <col min="11523" max="11523" width="22" style="7" customWidth="1"/>
    <col min="11524" max="11524" width="15.7109375" style="7" customWidth="1"/>
    <col min="11525" max="11525" width="12.5703125" style="7" customWidth="1"/>
    <col min="11526" max="11526" width="12.85546875" style="7" customWidth="1"/>
    <col min="11527" max="11527" width="12.42578125" style="7" bestFit="1" customWidth="1"/>
    <col min="11528" max="11528" width="11.5703125" style="7" customWidth="1"/>
    <col min="11529" max="11776" width="9.140625" style="7"/>
    <col min="11777" max="11777" width="5.7109375" style="7" customWidth="1"/>
    <col min="11778" max="11778" width="10.85546875" style="7" customWidth="1"/>
    <col min="11779" max="11779" width="22" style="7" customWidth="1"/>
    <col min="11780" max="11780" width="15.7109375" style="7" customWidth="1"/>
    <col min="11781" max="11781" width="12.5703125" style="7" customWidth="1"/>
    <col min="11782" max="11782" width="12.85546875" style="7" customWidth="1"/>
    <col min="11783" max="11783" width="12.42578125" style="7" bestFit="1" customWidth="1"/>
    <col min="11784" max="11784" width="11.5703125" style="7" customWidth="1"/>
    <col min="11785" max="12032" width="9.140625" style="7"/>
    <col min="12033" max="12033" width="5.7109375" style="7" customWidth="1"/>
    <col min="12034" max="12034" width="10.85546875" style="7" customWidth="1"/>
    <col min="12035" max="12035" width="22" style="7" customWidth="1"/>
    <col min="12036" max="12036" width="15.7109375" style="7" customWidth="1"/>
    <col min="12037" max="12037" width="12.5703125" style="7" customWidth="1"/>
    <col min="12038" max="12038" width="12.85546875" style="7" customWidth="1"/>
    <col min="12039" max="12039" width="12.42578125" style="7" bestFit="1" customWidth="1"/>
    <col min="12040" max="12040" width="11.5703125" style="7" customWidth="1"/>
    <col min="12041" max="12288" width="9.140625" style="7"/>
    <col min="12289" max="12289" width="5.7109375" style="7" customWidth="1"/>
    <col min="12290" max="12290" width="10.85546875" style="7" customWidth="1"/>
    <col min="12291" max="12291" width="22" style="7" customWidth="1"/>
    <col min="12292" max="12292" width="15.7109375" style="7" customWidth="1"/>
    <col min="12293" max="12293" width="12.5703125" style="7" customWidth="1"/>
    <col min="12294" max="12294" width="12.85546875" style="7" customWidth="1"/>
    <col min="12295" max="12295" width="12.42578125" style="7" bestFit="1" customWidth="1"/>
    <col min="12296" max="12296" width="11.5703125" style="7" customWidth="1"/>
    <col min="12297" max="12544" width="9.140625" style="7"/>
    <col min="12545" max="12545" width="5.7109375" style="7" customWidth="1"/>
    <col min="12546" max="12546" width="10.85546875" style="7" customWidth="1"/>
    <col min="12547" max="12547" width="22" style="7" customWidth="1"/>
    <col min="12548" max="12548" width="15.7109375" style="7" customWidth="1"/>
    <col min="12549" max="12549" width="12.5703125" style="7" customWidth="1"/>
    <col min="12550" max="12550" width="12.85546875" style="7" customWidth="1"/>
    <col min="12551" max="12551" width="12.42578125" style="7" bestFit="1" customWidth="1"/>
    <col min="12552" max="12552" width="11.5703125" style="7" customWidth="1"/>
    <col min="12553" max="12800" width="9.140625" style="7"/>
    <col min="12801" max="12801" width="5.7109375" style="7" customWidth="1"/>
    <col min="12802" max="12802" width="10.85546875" style="7" customWidth="1"/>
    <col min="12803" max="12803" width="22" style="7" customWidth="1"/>
    <col min="12804" max="12804" width="15.7109375" style="7" customWidth="1"/>
    <col min="12805" max="12805" width="12.5703125" style="7" customWidth="1"/>
    <col min="12806" max="12806" width="12.85546875" style="7" customWidth="1"/>
    <col min="12807" max="12807" width="12.42578125" style="7" bestFit="1" customWidth="1"/>
    <col min="12808" max="12808" width="11.5703125" style="7" customWidth="1"/>
    <col min="12809" max="13056" width="9.140625" style="7"/>
    <col min="13057" max="13057" width="5.7109375" style="7" customWidth="1"/>
    <col min="13058" max="13058" width="10.85546875" style="7" customWidth="1"/>
    <col min="13059" max="13059" width="22" style="7" customWidth="1"/>
    <col min="13060" max="13060" width="15.7109375" style="7" customWidth="1"/>
    <col min="13061" max="13061" width="12.5703125" style="7" customWidth="1"/>
    <col min="13062" max="13062" width="12.85546875" style="7" customWidth="1"/>
    <col min="13063" max="13063" width="12.42578125" style="7" bestFit="1" customWidth="1"/>
    <col min="13064" max="13064" width="11.5703125" style="7" customWidth="1"/>
    <col min="13065" max="13312" width="9.140625" style="7"/>
    <col min="13313" max="13313" width="5.7109375" style="7" customWidth="1"/>
    <col min="13314" max="13314" width="10.85546875" style="7" customWidth="1"/>
    <col min="13315" max="13315" width="22" style="7" customWidth="1"/>
    <col min="13316" max="13316" width="15.7109375" style="7" customWidth="1"/>
    <col min="13317" max="13317" width="12.5703125" style="7" customWidth="1"/>
    <col min="13318" max="13318" width="12.85546875" style="7" customWidth="1"/>
    <col min="13319" max="13319" width="12.42578125" style="7" bestFit="1" customWidth="1"/>
    <col min="13320" max="13320" width="11.5703125" style="7" customWidth="1"/>
    <col min="13321" max="13568" width="9.140625" style="7"/>
    <col min="13569" max="13569" width="5.7109375" style="7" customWidth="1"/>
    <col min="13570" max="13570" width="10.85546875" style="7" customWidth="1"/>
    <col min="13571" max="13571" width="22" style="7" customWidth="1"/>
    <col min="13572" max="13572" width="15.7109375" style="7" customWidth="1"/>
    <col min="13573" max="13573" width="12.5703125" style="7" customWidth="1"/>
    <col min="13574" max="13574" width="12.85546875" style="7" customWidth="1"/>
    <col min="13575" max="13575" width="12.42578125" style="7" bestFit="1" customWidth="1"/>
    <col min="13576" max="13576" width="11.5703125" style="7" customWidth="1"/>
    <col min="13577" max="13824" width="9.140625" style="7"/>
    <col min="13825" max="13825" width="5.7109375" style="7" customWidth="1"/>
    <col min="13826" max="13826" width="10.85546875" style="7" customWidth="1"/>
    <col min="13827" max="13827" width="22" style="7" customWidth="1"/>
    <col min="13828" max="13828" width="15.7109375" style="7" customWidth="1"/>
    <col min="13829" max="13829" width="12.5703125" style="7" customWidth="1"/>
    <col min="13830" max="13830" width="12.85546875" style="7" customWidth="1"/>
    <col min="13831" max="13831" width="12.42578125" style="7" bestFit="1" customWidth="1"/>
    <col min="13832" max="13832" width="11.5703125" style="7" customWidth="1"/>
    <col min="13833" max="14080" width="9.140625" style="7"/>
    <col min="14081" max="14081" width="5.7109375" style="7" customWidth="1"/>
    <col min="14082" max="14082" width="10.85546875" style="7" customWidth="1"/>
    <col min="14083" max="14083" width="22" style="7" customWidth="1"/>
    <col min="14084" max="14084" width="15.7109375" style="7" customWidth="1"/>
    <col min="14085" max="14085" width="12.5703125" style="7" customWidth="1"/>
    <col min="14086" max="14086" width="12.85546875" style="7" customWidth="1"/>
    <col min="14087" max="14087" width="12.42578125" style="7" bestFit="1" customWidth="1"/>
    <col min="14088" max="14088" width="11.5703125" style="7" customWidth="1"/>
    <col min="14089" max="14336" width="9.140625" style="7"/>
    <col min="14337" max="14337" width="5.7109375" style="7" customWidth="1"/>
    <col min="14338" max="14338" width="10.85546875" style="7" customWidth="1"/>
    <col min="14339" max="14339" width="22" style="7" customWidth="1"/>
    <col min="14340" max="14340" width="15.7109375" style="7" customWidth="1"/>
    <col min="14341" max="14341" width="12.5703125" style="7" customWidth="1"/>
    <col min="14342" max="14342" width="12.85546875" style="7" customWidth="1"/>
    <col min="14343" max="14343" width="12.42578125" style="7" bestFit="1" customWidth="1"/>
    <col min="14344" max="14344" width="11.5703125" style="7" customWidth="1"/>
    <col min="14345" max="14592" width="9.140625" style="7"/>
    <col min="14593" max="14593" width="5.7109375" style="7" customWidth="1"/>
    <col min="14594" max="14594" width="10.85546875" style="7" customWidth="1"/>
    <col min="14595" max="14595" width="22" style="7" customWidth="1"/>
    <col min="14596" max="14596" width="15.7109375" style="7" customWidth="1"/>
    <col min="14597" max="14597" width="12.5703125" style="7" customWidth="1"/>
    <col min="14598" max="14598" width="12.85546875" style="7" customWidth="1"/>
    <col min="14599" max="14599" width="12.42578125" style="7" bestFit="1" customWidth="1"/>
    <col min="14600" max="14600" width="11.5703125" style="7" customWidth="1"/>
    <col min="14601" max="14848" width="9.140625" style="7"/>
    <col min="14849" max="14849" width="5.7109375" style="7" customWidth="1"/>
    <col min="14850" max="14850" width="10.85546875" style="7" customWidth="1"/>
    <col min="14851" max="14851" width="22" style="7" customWidth="1"/>
    <col min="14852" max="14852" width="15.7109375" style="7" customWidth="1"/>
    <col min="14853" max="14853" width="12.5703125" style="7" customWidth="1"/>
    <col min="14854" max="14854" width="12.85546875" style="7" customWidth="1"/>
    <col min="14855" max="14855" width="12.42578125" style="7" bestFit="1" customWidth="1"/>
    <col min="14856" max="14856" width="11.5703125" style="7" customWidth="1"/>
    <col min="14857" max="15104" width="9.140625" style="7"/>
    <col min="15105" max="15105" width="5.7109375" style="7" customWidth="1"/>
    <col min="15106" max="15106" width="10.85546875" style="7" customWidth="1"/>
    <col min="15107" max="15107" width="22" style="7" customWidth="1"/>
    <col min="15108" max="15108" width="15.7109375" style="7" customWidth="1"/>
    <col min="15109" max="15109" width="12.5703125" style="7" customWidth="1"/>
    <col min="15110" max="15110" width="12.85546875" style="7" customWidth="1"/>
    <col min="15111" max="15111" width="12.42578125" style="7" bestFit="1" customWidth="1"/>
    <col min="15112" max="15112" width="11.5703125" style="7" customWidth="1"/>
    <col min="15113" max="15360" width="9.140625" style="7"/>
    <col min="15361" max="15361" width="5.7109375" style="7" customWidth="1"/>
    <col min="15362" max="15362" width="10.85546875" style="7" customWidth="1"/>
    <col min="15363" max="15363" width="22" style="7" customWidth="1"/>
    <col min="15364" max="15364" width="15.7109375" style="7" customWidth="1"/>
    <col min="15365" max="15365" width="12.5703125" style="7" customWidth="1"/>
    <col min="15366" max="15366" width="12.85546875" style="7" customWidth="1"/>
    <col min="15367" max="15367" width="12.42578125" style="7" bestFit="1" customWidth="1"/>
    <col min="15368" max="15368" width="11.5703125" style="7" customWidth="1"/>
    <col min="15369" max="15616" width="9.140625" style="7"/>
    <col min="15617" max="15617" width="5.7109375" style="7" customWidth="1"/>
    <col min="15618" max="15618" width="10.85546875" style="7" customWidth="1"/>
    <col min="15619" max="15619" width="22" style="7" customWidth="1"/>
    <col min="15620" max="15620" width="15.7109375" style="7" customWidth="1"/>
    <col min="15621" max="15621" width="12.5703125" style="7" customWidth="1"/>
    <col min="15622" max="15622" width="12.85546875" style="7" customWidth="1"/>
    <col min="15623" max="15623" width="12.42578125" style="7" bestFit="1" customWidth="1"/>
    <col min="15624" max="15624" width="11.5703125" style="7" customWidth="1"/>
    <col min="15625" max="15872" width="9.140625" style="7"/>
    <col min="15873" max="15873" width="5.7109375" style="7" customWidth="1"/>
    <col min="15874" max="15874" width="10.85546875" style="7" customWidth="1"/>
    <col min="15875" max="15875" width="22" style="7" customWidth="1"/>
    <col min="15876" max="15876" width="15.7109375" style="7" customWidth="1"/>
    <col min="15877" max="15877" width="12.5703125" style="7" customWidth="1"/>
    <col min="15878" max="15878" width="12.85546875" style="7" customWidth="1"/>
    <col min="15879" max="15879" width="12.42578125" style="7" bestFit="1" customWidth="1"/>
    <col min="15880" max="15880" width="11.5703125" style="7" customWidth="1"/>
    <col min="15881" max="16128" width="9.140625" style="7"/>
    <col min="16129" max="16129" width="5.7109375" style="7" customWidth="1"/>
    <col min="16130" max="16130" width="10.85546875" style="7" customWidth="1"/>
    <col min="16131" max="16131" width="22" style="7" customWidth="1"/>
    <col min="16132" max="16132" width="15.7109375" style="7" customWidth="1"/>
    <col min="16133" max="16133" width="12.5703125" style="7" customWidth="1"/>
    <col min="16134" max="16134" width="12.85546875" style="7" customWidth="1"/>
    <col min="16135" max="16135" width="12.42578125" style="7" bestFit="1" customWidth="1"/>
    <col min="16136" max="16136" width="11.5703125" style="7" customWidth="1"/>
    <col min="16137" max="16384" width="9.140625" style="7"/>
  </cols>
  <sheetData>
    <row r="1" spans="1:9" ht="24" customHeight="1">
      <c r="A1" s="1" t="s">
        <v>101</v>
      </c>
      <c r="B1" s="2"/>
      <c r="C1" s="1"/>
      <c r="D1" s="3"/>
      <c r="E1" s="4"/>
      <c r="F1" s="5"/>
      <c r="G1" s="5"/>
      <c r="H1" s="6"/>
    </row>
    <row r="2" spans="1:9" ht="24" customHeight="1">
      <c r="A2" s="8"/>
      <c r="B2" s="6"/>
      <c r="C2" s="9"/>
      <c r="D2" s="5"/>
      <c r="E2" s="10"/>
      <c r="F2" s="5"/>
      <c r="G2" s="5"/>
      <c r="H2" s="6"/>
    </row>
    <row r="3" spans="1:9" ht="24" customHeight="1">
      <c r="A3" s="11" t="s">
        <v>0</v>
      </c>
      <c r="B3" s="11" t="s">
        <v>1</v>
      </c>
      <c r="C3" s="11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1" t="s">
        <v>7</v>
      </c>
    </row>
    <row r="4" spans="1:9" ht="24" customHeight="1">
      <c r="A4" s="13"/>
      <c r="B4" s="14" t="s">
        <v>102</v>
      </c>
      <c r="C4" s="15"/>
      <c r="D4" s="16"/>
      <c r="E4" s="17"/>
      <c r="F4" s="18"/>
      <c r="G4" s="19">
        <f>'thang3-2019'!G70</f>
        <v>258561984</v>
      </c>
      <c r="H4" s="20"/>
    </row>
    <row r="5" spans="1:9" ht="24" customHeight="1">
      <c r="A5" s="21">
        <v>1</v>
      </c>
      <c r="B5" s="46">
        <v>43650</v>
      </c>
      <c r="C5" s="52" t="s">
        <v>97</v>
      </c>
      <c r="D5" s="24" t="s">
        <v>33</v>
      </c>
      <c r="E5" s="26"/>
      <c r="F5" s="26"/>
      <c r="G5" s="24"/>
      <c r="H5" s="45"/>
    </row>
    <row r="6" spans="1:9" ht="33" customHeight="1">
      <c r="A6" s="21">
        <v>2</v>
      </c>
      <c r="B6" s="46">
        <v>43650</v>
      </c>
      <c r="C6" s="71" t="s">
        <v>114</v>
      </c>
      <c r="D6" s="24"/>
      <c r="E6" s="26">
        <v>500000</v>
      </c>
      <c r="F6" s="26"/>
      <c r="G6" s="24"/>
      <c r="H6" s="45"/>
    </row>
    <row r="7" spans="1:9" ht="24" customHeight="1">
      <c r="A7" s="21">
        <v>3</v>
      </c>
      <c r="B7" s="46">
        <v>43650</v>
      </c>
      <c r="C7" s="52" t="s">
        <v>113</v>
      </c>
      <c r="D7" s="24"/>
      <c r="E7" s="26">
        <v>500000</v>
      </c>
      <c r="F7" s="26"/>
      <c r="G7" s="24"/>
      <c r="H7" s="45"/>
    </row>
    <row r="8" spans="1:9" ht="24" customHeight="1">
      <c r="A8" s="21">
        <v>4</v>
      </c>
      <c r="B8" s="46">
        <v>43650</v>
      </c>
      <c r="C8" s="52" t="s">
        <v>112</v>
      </c>
      <c r="D8" s="29"/>
      <c r="E8" s="26">
        <v>500000</v>
      </c>
      <c r="F8" s="26"/>
      <c r="G8" s="24"/>
      <c r="H8" s="45"/>
    </row>
    <row r="9" spans="1:9" ht="24" customHeight="1">
      <c r="A9" s="21">
        <v>5</v>
      </c>
      <c r="B9" s="46">
        <v>43650</v>
      </c>
      <c r="C9" s="52" t="s">
        <v>36</v>
      </c>
      <c r="D9" s="24"/>
      <c r="E9" s="26">
        <v>200000</v>
      </c>
      <c r="F9" s="26"/>
      <c r="G9" s="24"/>
      <c r="H9" s="45"/>
    </row>
    <row r="10" spans="1:9" ht="24" customHeight="1">
      <c r="A10" s="21">
        <v>6</v>
      </c>
      <c r="B10" s="46">
        <v>43650</v>
      </c>
      <c r="C10" s="54" t="s">
        <v>111</v>
      </c>
      <c r="D10" s="55"/>
      <c r="E10" s="56">
        <v>200000</v>
      </c>
      <c r="F10" s="56"/>
      <c r="G10" s="55"/>
      <c r="H10" s="57"/>
    </row>
    <row r="11" spans="1:9" ht="24" customHeight="1">
      <c r="A11" s="21">
        <v>7</v>
      </c>
      <c r="B11" s="46">
        <v>43650</v>
      </c>
      <c r="C11" s="54" t="s">
        <v>109</v>
      </c>
      <c r="D11" s="55"/>
      <c r="E11" s="56">
        <v>1000000</v>
      </c>
      <c r="F11" s="56"/>
      <c r="G11" s="55"/>
      <c r="H11" s="57"/>
      <c r="I11" s="96" t="s">
        <v>110</v>
      </c>
    </row>
    <row r="12" spans="1:9" ht="33.75" customHeight="1">
      <c r="A12" s="21">
        <v>8</v>
      </c>
      <c r="B12" s="46">
        <v>43650</v>
      </c>
      <c r="C12" s="54" t="s">
        <v>107</v>
      </c>
      <c r="D12" s="95" t="s">
        <v>108</v>
      </c>
      <c r="E12" s="56"/>
      <c r="F12" s="56"/>
      <c r="G12" s="55"/>
      <c r="H12" s="57"/>
    </row>
    <row r="13" spans="1:9" s="79" customFormat="1" ht="24" customHeight="1">
      <c r="A13" s="73">
        <v>9</v>
      </c>
      <c r="B13" s="74">
        <v>43650</v>
      </c>
      <c r="C13" s="167" t="s">
        <v>82</v>
      </c>
      <c r="D13" s="168"/>
      <c r="E13" s="169"/>
      <c r="F13" s="169">
        <v>300000</v>
      </c>
      <c r="G13" s="168"/>
      <c r="H13" s="170"/>
    </row>
    <row r="14" spans="1:9" ht="24" customHeight="1">
      <c r="A14" s="21">
        <v>10</v>
      </c>
      <c r="B14" s="46">
        <v>43650</v>
      </c>
      <c r="C14" s="54" t="s">
        <v>106</v>
      </c>
      <c r="D14" s="55"/>
      <c r="E14" s="56"/>
      <c r="F14" s="56">
        <v>225000</v>
      </c>
      <c r="G14" s="55"/>
      <c r="H14" s="57"/>
    </row>
    <row r="15" spans="1:9" ht="24" customHeight="1">
      <c r="A15" s="21">
        <v>11</v>
      </c>
      <c r="B15" s="46">
        <v>43650</v>
      </c>
      <c r="C15" s="52" t="s">
        <v>25</v>
      </c>
      <c r="D15" s="24"/>
      <c r="E15" s="26"/>
      <c r="F15" s="26">
        <v>630000</v>
      </c>
      <c r="G15" s="24"/>
      <c r="H15" s="45"/>
    </row>
    <row r="16" spans="1:9" ht="24" customHeight="1">
      <c r="A16" s="21">
        <v>12</v>
      </c>
      <c r="B16" s="46">
        <v>43650</v>
      </c>
      <c r="C16" s="52" t="s">
        <v>105</v>
      </c>
      <c r="D16" s="24"/>
      <c r="E16" s="26"/>
      <c r="F16" s="26">
        <v>130000</v>
      </c>
      <c r="G16" s="24"/>
      <c r="H16" s="45"/>
    </row>
    <row r="17" spans="1:12" ht="30.75" customHeight="1">
      <c r="A17" s="21">
        <v>13</v>
      </c>
      <c r="B17" s="46">
        <v>43650</v>
      </c>
      <c r="C17" s="71" t="s">
        <v>104</v>
      </c>
      <c r="D17" s="24"/>
      <c r="E17" s="26"/>
      <c r="F17" s="26">
        <v>1011000</v>
      </c>
      <c r="G17" s="24"/>
      <c r="H17" s="45"/>
    </row>
    <row r="18" spans="1:12" s="154" customFormat="1" ht="24" customHeight="1">
      <c r="A18" s="148">
        <v>14</v>
      </c>
      <c r="B18" s="149" t="s">
        <v>306</v>
      </c>
      <c r="C18" s="162" t="s">
        <v>312</v>
      </c>
      <c r="D18" s="151"/>
      <c r="E18" s="152">
        <v>500000</v>
      </c>
      <c r="F18" s="152"/>
      <c r="G18" s="151"/>
      <c r="H18" s="153"/>
    </row>
    <row r="19" spans="1:12" ht="24" customHeight="1">
      <c r="A19" s="21">
        <v>15</v>
      </c>
      <c r="B19" s="46" t="s">
        <v>306</v>
      </c>
      <c r="C19" s="44" t="s">
        <v>311</v>
      </c>
      <c r="D19" s="24"/>
      <c r="E19" s="26">
        <v>300000</v>
      </c>
      <c r="F19" s="26"/>
      <c r="G19" s="24"/>
      <c r="H19" s="45"/>
    </row>
    <row r="20" spans="1:12" ht="24" customHeight="1">
      <c r="A20" s="21">
        <v>16</v>
      </c>
      <c r="B20" s="46" t="s">
        <v>306</v>
      </c>
      <c r="C20" s="44" t="s">
        <v>310</v>
      </c>
      <c r="D20" s="24"/>
      <c r="E20" s="26">
        <v>1000000</v>
      </c>
      <c r="F20" s="26"/>
      <c r="G20" s="24"/>
      <c r="H20" s="45"/>
    </row>
    <row r="21" spans="1:12" ht="24" customHeight="1">
      <c r="A21" s="21">
        <v>17</v>
      </c>
      <c r="B21" s="46" t="s">
        <v>306</v>
      </c>
      <c r="C21" s="44" t="s">
        <v>309</v>
      </c>
      <c r="D21" s="24"/>
      <c r="E21" s="26">
        <v>2000000</v>
      </c>
      <c r="F21" s="26"/>
      <c r="G21" s="24"/>
      <c r="H21" s="45"/>
    </row>
    <row r="22" spans="1:12" ht="24" customHeight="1">
      <c r="A22" s="21">
        <v>18</v>
      </c>
      <c r="B22" s="46" t="s">
        <v>306</v>
      </c>
      <c r="C22" s="44" t="s">
        <v>244</v>
      </c>
      <c r="D22" s="24"/>
      <c r="E22" s="26"/>
      <c r="F22" s="26">
        <v>1660000</v>
      </c>
      <c r="G22" s="24"/>
      <c r="H22" s="45"/>
    </row>
    <row r="23" spans="1:12" ht="24" customHeight="1">
      <c r="A23" s="21">
        <v>19</v>
      </c>
      <c r="B23" s="46" t="s">
        <v>306</v>
      </c>
      <c r="C23" s="44" t="s">
        <v>308</v>
      </c>
      <c r="D23" s="24" t="s">
        <v>291</v>
      </c>
      <c r="E23" s="26"/>
      <c r="F23" s="26"/>
      <c r="G23" s="24"/>
      <c r="H23" s="45"/>
    </row>
    <row r="24" spans="1:12" s="79" customFormat="1" ht="24" customHeight="1">
      <c r="A24" s="73">
        <v>20</v>
      </c>
      <c r="B24" s="74" t="s">
        <v>306</v>
      </c>
      <c r="C24" s="81" t="s">
        <v>25</v>
      </c>
      <c r="D24" s="76"/>
      <c r="E24" s="77"/>
      <c r="F24" s="77">
        <v>630000</v>
      </c>
      <c r="G24" s="76"/>
      <c r="H24" s="78"/>
    </row>
    <row r="25" spans="1:12" ht="24" customHeight="1">
      <c r="A25" s="21">
        <v>21</v>
      </c>
      <c r="B25" s="46" t="s">
        <v>306</v>
      </c>
      <c r="C25" s="47" t="s">
        <v>307</v>
      </c>
      <c r="D25" s="24"/>
      <c r="E25" s="26"/>
      <c r="F25" s="26">
        <v>650000</v>
      </c>
      <c r="G25" s="24"/>
      <c r="H25" s="45"/>
    </row>
    <row r="26" spans="1:12" ht="24" customHeight="1">
      <c r="A26" s="21">
        <v>22</v>
      </c>
      <c r="B26" s="46" t="s">
        <v>306</v>
      </c>
      <c r="C26" s="47" t="s">
        <v>244</v>
      </c>
      <c r="D26" s="24"/>
      <c r="E26" s="26"/>
      <c r="F26" s="26"/>
      <c r="G26" s="24"/>
      <c r="H26" s="45"/>
    </row>
    <row r="27" spans="1:12" ht="24" customHeight="1">
      <c r="A27" s="21">
        <v>24</v>
      </c>
      <c r="B27" s="46" t="s">
        <v>306</v>
      </c>
      <c r="C27" s="47" t="s">
        <v>364</v>
      </c>
      <c r="D27" s="24"/>
      <c r="E27" s="26"/>
      <c r="F27" s="26">
        <v>3000000</v>
      </c>
      <c r="G27" s="24"/>
      <c r="H27" s="45"/>
    </row>
    <row r="28" spans="1:12" ht="24" customHeight="1">
      <c r="A28" s="21">
        <v>25</v>
      </c>
      <c r="B28" s="46" t="s">
        <v>306</v>
      </c>
      <c r="C28" s="44" t="s">
        <v>208</v>
      </c>
      <c r="D28" s="24"/>
      <c r="E28" s="26"/>
      <c r="F28" s="26">
        <v>225000</v>
      </c>
      <c r="G28" s="24"/>
      <c r="H28" s="45"/>
    </row>
    <row r="29" spans="1:12" s="154" customFormat="1" ht="37.5" customHeight="1">
      <c r="A29" s="148">
        <v>27</v>
      </c>
      <c r="B29" s="149" t="s">
        <v>288</v>
      </c>
      <c r="C29" s="162" t="s">
        <v>305</v>
      </c>
      <c r="D29" s="151"/>
      <c r="E29" s="152">
        <v>500000</v>
      </c>
      <c r="F29" s="152"/>
      <c r="G29" s="151"/>
      <c r="H29" s="153"/>
    </row>
    <row r="30" spans="1:12" ht="30" customHeight="1">
      <c r="A30" s="21">
        <v>28</v>
      </c>
      <c r="B30" s="46" t="s">
        <v>288</v>
      </c>
      <c r="C30" s="50" t="s">
        <v>304</v>
      </c>
      <c r="D30" s="24"/>
      <c r="E30" s="26">
        <v>500000</v>
      </c>
      <c r="F30" s="26"/>
      <c r="G30" s="49"/>
      <c r="H30" s="45"/>
    </row>
    <row r="31" spans="1:12" ht="24" customHeight="1">
      <c r="A31" s="21">
        <v>29</v>
      </c>
      <c r="B31" s="46" t="s">
        <v>288</v>
      </c>
      <c r="C31" s="50" t="s">
        <v>303</v>
      </c>
      <c r="D31" s="24"/>
      <c r="E31" s="26">
        <v>300000</v>
      </c>
      <c r="F31" s="26"/>
      <c r="G31" s="49"/>
      <c r="H31" s="45"/>
    </row>
    <row r="32" spans="1:12" ht="32.25" customHeight="1">
      <c r="A32" s="21">
        <v>30</v>
      </c>
      <c r="B32" s="46" t="s">
        <v>288</v>
      </c>
      <c r="C32" s="44" t="s">
        <v>302</v>
      </c>
      <c r="D32" s="24"/>
      <c r="E32" s="26">
        <v>400000</v>
      </c>
      <c r="F32" s="26"/>
      <c r="G32" s="24"/>
      <c r="H32" s="45"/>
      <c r="L32" s="51"/>
    </row>
    <row r="33" spans="1:12" ht="28.5" customHeight="1">
      <c r="A33" s="21">
        <v>31</v>
      </c>
      <c r="B33" s="46" t="s">
        <v>288</v>
      </c>
      <c r="C33" s="44" t="s">
        <v>301</v>
      </c>
      <c r="D33" s="36"/>
      <c r="E33" s="26">
        <v>400000</v>
      </c>
      <c r="F33" s="26"/>
      <c r="G33" s="24"/>
      <c r="H33" s="45"/>
      <c r="L33" s="51"/>
    </row>
    <row r="34" spans="1:12" ht="30.75" customHeight="1">
      <c r="A34" s="21">
        <v>32</v>
      </c>
      <c r="B34" s="46" t="s">
        <v>288</v>
      </c>
      <c r="C34" s="71" t="s">
        <v>300</v>
      </c>
      <c r="D34" s="24"/>
      <c r="E34" s="26">
        <v>200000</v>
      </c>
      <c r="F34" s="26"/>
      <c r="G34" s="24"/>
      <c r="H34" s="45"/>
      <c r="L34" s="51"/>
    </row>
    <row r="35" spans="1:12" ht="29.25" customHeight="1">
      <c r="A35" s="21">
        <v>33</v>
      </c>
      <c r="B35" s="46" t="s">
        <v>288</v>
      </c>
      <c r="C35" s="53" t="s">
        <v>299</v>
      </c>
      <c r="D35" s="24"/>
      <c r="E35" s="26">
        <v>2200000</v>
      </c>
      <c r="F35" s="26"/>
      <c r="G35" s="24"/>
      <c r="H35" s="45"/>
      <c r="L35" s="51"/>
    </row>
    <row r="36" spans="1:12" ht="24" customHeight="1">
      <c r="A36" s="21">
        <v>34</v>
      </c>
      <c r="B36" s="46" t="s">
        <v>288</v>
      </c>
      <c r="C36" s="52" t="s">
        <v>298</v>
      </c>
      <c r="D36" s="24"/>
      <c r="E36" s="26">
        <v>1000000</v>
      </c>
      <c r="F36" s="26"/>
      <c r="G36" s="24"/>
      <c r="H36" s="45"/>
      <c r="L36" s="51"/>
    </row>
    <row r="37" spans="1:12" ht="24" customHeight="1">
      <c r="A37" s="21">
        <v>35</v>
      </c>
      <c r="B37" s="46" t="s">
        <v>288</v>
      </c>
      <c r="C37" s="52" t="s">
        <v>297</v>
      </c>
      <c r="D37" s="24"/>
      <c r="E37" s="26">
        <v>200000</v>
      </c>
      <c r="F37" s="26"/>
      <c r="G37" s="24"/>
      <c r="H37" s="45"/>
    </row>
    <row r="38" spans="1:12" ht="24" customHeight="1">
      <c r="A38" s="21">
        <v>36</v>
      </c>
      <c r="B38" s="46" t="s">
        <v>288</v>
      </c>
      <c r="C38" s="52" t="s">
        <v>296</v>
      </c>
      <c r="D38" s="24"/>
      <c r="E38" s="26">
        <v>1000000</v>
      </c>
      <c r="F38" s="26"/>
      <c r="G38" s="24"/>
      <c r="H38" s="45"/>
    </row>
    <row r="39" spans="1:12" ht="24" customHeight="1">
      <c r="A39" s="21">
        <v>37</v>
      </c>
      <c r="B39" s="46" t="s">
        <v>288</v>
      </c>
      <c r="C39" s="52" t="s">
        <v>295</v>
      </c>
      <c r="D39" s="24"/>
      <c r="E39" s="26">
        <v>500000</v>
      </c>
      <c r="F39" s="26"/>
      <c r="G39" s="24"/>
      <c r="H39" s="45"/>
    </row>
    <row r="40" spans="1:12" ht="24" customHeight="1">
      <c r="A40" s="21">
        <v>38</v>
      </c>
      <c r="B40" s="46" t="s">
        <v>288</v>
      </c>
      <c r="C40" s="52" t="s">
        <v>294</v>
      </c>
      <c r="D40" s="29"/>
      <c r="E40" s="26">
        <v>500000</v>
      </c>
      <c r="F40" s="26"/>
      <c r="G40" s="24"/>
      <c r="H40" s="45"/>
    </row>
    <row r="41" spans="1:12" s="79" customFormat="1" ht="24" customHeight="1">
      <c r="A41" s="73">
        <v>39</v>
      </c>
      <c r="B41" s="74" t="s">
        <v>288</v>
      </c>
      <c r="C41" s="75" t="s">
        <v>72</v>
      </c>
      <c r="D41" s="76"/>
      <c r="E41" s="77"/>
      <c r="F41" s="77">
        <v>603000</v>
      </c>
      <c r="G41" s="76"/>
      <c r="H41" s="78"/>
    </row>
    <row r="42" spans="1:12" ht="24" customHeight="1">
      <c r="A42" s="21">
        <v>40</v>
      </c>
      <c r="B42" s="46" t="s">
        <v>288</v>
      </c>
      <c r="C42" s="52" t="s">
        <v>106</v>
      </c>
      <c r="D42" s="24"/>
      <c r="E42" s="26"/>
      <c r="F42" s="26">
        <v>225000</v>
      </c>
      <c r="G42" s="24"/>
      <c r="H42" s="45"/>
    </row>
    <row r="43" spans="1:12" ht="24" customHeight="1">
      <c r="A43" s="21">
        <v>41</v>
      </c>
      <c r="B43" s="46" t="s">
        <v>288</v>
      </c>
      <c r="C43" s="52" t="s">
        <v>280</v>
      </c>
      <c r="D43" s="24"/>
      <c r="E43" s="26"/>
      <c r="F43" s="26">
        <v>1677000</v>
      </c>
      <c r="G43" s="24"/>
      <c r="H43" s="45"/>
    </row>
    <row r="44" spans="1:12" ht="24" customHeight="1">
      <c r="A44" s="21">
        <v>42</v>
      </c>
      <c r="B44" s="46" t="s">
        <v>288</v>
      </c>
      <c r="C44" s="52" t="s">
        <v>293</v>
      </c>
      <c r="D44" s="24"/>
      <c r="E44" s="26"/>
      <c r="F44" s="26">
        <v>1675000</v>
      </c>
      <c r="G44" s="24"/>
      <c r="H44" s="45"/>
    </row>
    <row r="45" spans="1:12" ht="30" customHeight="1">
      <c r="A45" s="21">
        <v>43</v>
      </c>
      <c r="B45" s="46" t="s">
        <v>288</v>
      </c>
      <c r="C45" s="71" t="s">
        <v>292</v>
      </c>
      <c r="D45" s="24"/>
      <c r="E45" s="26"/>
      <c r="F45" s="26">
        <v>500000</v>
      </c>
      <c r="G45" s="24"/>
      <c r="H45" s="45"/>
    </row>
    <row r="46" spans="1:12" ht="24" customHeight="1">
      <c r="A46" s="21">
        <v>44</v>
      </c>
      <c r="B46" s="46" t="s">
        <v>288</v>
      </c>
      <c r="C46" s="52" t="s">
        <v>290</v>
      </c>
      <c r="D46" s="24" t="s">
        <v>291</v>
      </c>
      <c r="E46" s="26"/>
      <c r="F46" s="26"/>
      <c r="G46" s="24"/>
      <c r="H46" s="45"/>
    </row>
    <row r="47" spans="1:12" ht="30" customHeight="1">
      <c r="A47" s="21">
        <v>45</v>
      </c>
      <c r="B47" s="46" t="s">
        <v>288</v>
      </c>
      <c r="C47" s="71" t="s">
        <v>289</v>
      </c>
      <c r="D47" s="24"/>
      <c r="E47" s="26"/>
      <c r="F47" s="26">
        <v>630000</v>
      </c>
      <c r="G47" s="24"/>
      <c r="H47" s="45"/>
    </row>
    <row r="48" spans="1:12" s="154" customFormat="1" ht="24" customHeight="1">
      <c r="A48" s="148">
        <v>46</v>
      </c>
      <c r="B48" s="149" t="s">
        <v>278</v>
      </c>
      <c r="C48" s="150" t="s">
        <v>287</v>
      </c>
      <c r="D48" s="151"/>
      <c r="E48" s="152">
        <v>500000</v>
      </c>
      <c r="F48" s="152"/>
      <c r="G48" s="151"/>
      <c r="H48" s="153"/>
    </row>
    <row r="49" spans="1:8" ht="24" customHeight="1">
      <c r="A49" s="21">
        <v>47</v>
      </c>
      <c r="B49" s="46" t="s">
        <v>278</v>
      </c>
      <c r="C49" s="52" t="s">
        <v>286</v>
      </c>
      <c r="D49" s="24"/>
      <c r="E49" s="26">
        <v>500000</v>
      </c>
      <c r="F49" s="26"/>
      <c r="G49" s="24"/>
      <c r="H49" s="45"/>
    </row>
    <row r="50" spans="1:8" ht="24" customHeight="1">
      <c r="A50" s="21">
        <v>48</v>
      </c>
      <c r="B50" s="46" t="s">
        <v>278</v>
      </c>
      <c r="C50" s="52" t="s">
        <v>285</v>
      </c>
      <c r="D50" s="24"/>
      <c r="E50" s="26">
        <v>100000</v>
      </c>
      <c r="F50" s="26"/>
      <c r="G50" s="24"/>
      <c r="H50" s="45"/>
    </row>
    <row r="51" spans="1:8" ht="24" customHeight="1">
      <c r="A51" s="21">
        <v>49</v>
      </c>
      <c r="B51" s="46" t="s">
        <v>278</v>
      </c>
      <c r="C51" s="52" t="s">
        <v>284</v>
      </c>
      <c r="D51" s="29"/>
      <c r="E51" s="26">
        <v>300000</v>
      </c>
      <c r="F51" s="26"/>
      <c r="G51" s="24"/>
      <c r="H51" s="45"/>
    </row>
    <row r="52" spans="1:8" ht="24" customHeight="1">
      <c r="A52" s="21">
        <v>50</v>
      </c>
      <c r="B52" s="46" t="s">
        <v>278</v>
      </c>
      <c r="C52" s="52" t="s">
        <v>283</v>
      </c>
      <c r="D52" s="24"/>
      <c r="E52" s="26">
        <v>500000</v>
      </c>
      <c r="F52" s="26"/>
      <c r="G52" s="24"/>
      <c r="H52" s="45"/>
    </row>
    <row r="53" spans="1:8" ht="24" customHeight="1">
      <c r="A53" s="21">
        <v>51</v>
      </c>
      <c r="B53" s="46" t="s">
        <v>278</v>
      </c>
      <c r="C53" s="54" t="s">
        <v>282</v>
      </c>
      <c r="D53" s="55"/>
      <c r="E53" s="56">
        <v>3000000</v>
      </c>
      <c r="F53" s="56"/>
      <c r="G53" s="55"/>
      <c r="H53" s="57"/>
    </row>
    <row r="54" spans="1:8" ht="24" customHeight="1">
      <c r="A54" s="21">
        <v>52</v>
      </c>
      <c r="B54" s="46" t="s">
        <v>278</v>
      </c>
      <c r="C54" s="54" t="s">
        <v>281</v>
      </c>
      <c r="D54" s="55"/>
      <c r="E54" s="56">
        <v>1000000</v>
      </c>
      <c r="F54" s="56"/>
      <c r="G54" s="55"/>
      <c r="H54" s="57"/>
    </row>
    <row r="55" spans="1:8" s="79" customFormat="1" ht="24" customHeight="1">
      <c r="A55" s="73">
        <v>53</v>
      </c>
      <c r="B55" s="74" t="s">
        <v>278</v>
      </c>
      <c r="C55" s="167" t="s">
        <v>72</v>
      </c>
      <c r="D55" s="168"/>
      <c r="E55" s="169"/>
      <c r="F55" s="169">
        <v>740000</v>
      </c>
      <c r="G55" s="168"/>
      <c r="H55" s="170"/>
    </row>
    <row r="56" spans="1:8" ht="24" customHeight="1">
      <c r="A56" s="21">
        <v>54</v>
      </c>
      <c r="B56" s="46" t="s">
        <v>278</v>
      </c>
      <c r="C56" s="54" t="s">
        <v>280</v>
      </c>
      <c r="D56" s="55"/>
      <c r="E56" s="56"/>
      <c r="F56" s="56">
        <v>1767000</v>
      </c>
      <c r="G56" s="55"/>
      <c r="H56" s="57"/>
    </row>
    <row r="57" spans="1:8" ht="24" customHeight="1">
      <c r="A57" s="21">
        <v>55</v>
      </c>
      <c r="B57" s="46" t="s">
        <v>278</v>
      </c>
      <c r="C57" s="54" t="s">
        <v>25</v>
      </c>
      <c r="D57" s="55"/>
      <c r="E57" s="56"/>
      <c r="F57" s="56">
        <v>600000</v>
      </c>
      <c r="G57" s="55"/>
      <c r="H57" s="57"/>
    </row>
    <row r="58" spans="1:8" ht="24" customHeight="1">
      <c r="A58" s="21">
        <v>56</v>
      </c>
      <c r="B58" s="46" t="s">
        <v>278</v>
      </c>
      <c r="C58" s="52" t="s">
        <v>279</v>
      </c>
      <c r="D58" s="24"/>
      <c r="E58" s="26"/>
      <c r="F58" s="26">
        <v>150000</v>
      </c>
      <c r="G58" s="24"/>
      <c r="H58" s="45"/>
    </row>
    <row r="59" spans="1:8" ht="24" customHeight="1">
      <c r="A59" s="21">
        <v>57</v>
      </c>
      <c r="B59" s="46"/>
      <c r="C59" s="52" t="s">
        <v>366</v>
      </c>
      <c r="D59" s="24"/>
      <c r="E59" s="26">
        <v>2658</v>
      </c>
      <c r="F59" s="26"/>
      <c r="G59" s="24"/>
      <c r="H59" s="45"/>
    </row>
    <row r="60" spans="1:8" ht="24" customHeight="1">
      <c r="A60" s="21">
        <v>58</v>
      </c>
      <c r="B60" s="191"/>
      <c r="C60" s="54" t="s">
        <v>365</v>
      </c>
      <c r="D60" s="55"/>
      <c r="E60" s="56"/>
      <c r="F60" s="56">
        <v>44000</v>
      </c>
      <c r="G60" s="55"/>
      <c r="H60" s="57"/>
    </row>
    <row r="61" spans="1:8" ht="24" customHeight="1">
      <c r="A61" s="21">
        <v>59</v>
      </c>
      <c r="B61" s="58"/>
      <c r="C61" s="59" t="s">
        <v>367</v>
      </c>
      <c r="D61" s="60"/>
      <c r="E61" s="61"/>
      <c r="F61" s="61">
        <v>2200</v>
      </c>
      <c r="G61" s="60"/>
      <c r="H61" s="62"/>
    </row>
    <row r="62" spans="1:8" ht="24" customHeight="1">
      <c r="A62" s="63"/>
      <c r="B62" s="64"/>
      <c r="C62" s="65" t="s">
        <v>8</v>
      </c>
      <c r="D62" s="64"/>
      <c r="E62" s="66">
        <f>SUM(E5:E61)</f>
        <v>20302658</v>
      </c>
      <c r="F62" s="67">
        <f>SUM(F5:F61)</f>
        <v>17074200</v>
      </c>
      <c r="G62" s="68">
        <f>G4+E62-F62</f>
        <v>261790442</v>
      </c>
      <c r="H62" s="64"/>
    </row>
    <row r="66" spans="3:3" ht="24" customHeight="1">
      <c r="C66" s="69"/>
    </row>
    <row r="67" spans="3:3" ht="24" customHeight="1">
      <c r="C67" s="69"/>
    </row>
    <row r="68" spans="3:3" ht="24" customHeight="1">
      <c r="C68" s="69"/>
    </row>
    <row r="69" spans="3:3" ht="24" customHeight="1">
      <c r="C69" s="70"/>
    </row>
    <row r="70" spans="3:3" ht="24" customHeight="1">
      <c r="C70" s="69"/>
    </row>
    <row r="71" spans="3:3" ht="24" customHeight="1">
      <c r="C71" s="69"/>
    </row>
    <row r="72" spans="3:3" ht="24" customHeight="1">
      <c r="C72" s="69"/>
    </row>
    <row r="73" spans="3:3" ht="24" customHeight="1">
      <c r="C73" s="69"/>
    </row>
    <row r="74" spans="3:3" ht="24" customHeight="1">
      <c r="C74" s="6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opLeftCell="A58" zoomScaleNormal="100" workbookViewId="0">
      <selection activeCell="F75" sqref="F75"/>
    </sheetView>
  </sheetViews>
  <sheetFormatPr defaultRowHeight="20.25" customHeight="1"/>
  <cols>
    <col min="1" max="1" width="5.7109375" style="7" customWidth="1"/>
    <col min="2" max="2" width="10.85546875" style="7" customWidth="1"/>
    <col min="3" max="3" width="22" style="7" customWidth="1"/>
    <col min="4" max="4" width="15.7109375" style="7" customWidth="1"/>
    <col min="5" max="5" width="12.5703125" style="7" customWidth="1"/>
    <col min="6" max="6" width="12.85546875" style="7" customWidth="1"/>
    <col min="7" max="7" width="12.42578125" style="7" bestFit="1" customWidth="1"/>
    <col min="8" max="8" width="11.5703125" style="7" customWidth="1"/>
    <col min="9" max="256" width="9.140625" style="7"/>
    <col min="257" max="257" width="5.7109375" style="7" customWidth="1"/>
    <col min="258" max="258" width="10.85546875" style="7" customWidth="1"/>
    <col min="259" max="259" width="22" style="7" customWidth="1"/>
    <col min="260" max="260" width="15.7109375" style="7" customWidth="1"/>
    <col min="261" max="261" width="12.5703125" style="7" customWidth="1"/>
    <col min="262" max="262" width="12.85546875" style="7" customWidth="1"/>
    <col min="263" max="263" width="12.42578125" style="7" bestFit="1" customWidth="1"/>
    <col min="264" max="264" width="11.5703125" style="7" customWidth="1"/>
    <col min="265" max="512" width="9.140625" style="7"/>
    <col min="513" max="513" width="5.7109375" style="7" customWidth="1"/>
    <col min="514" max="514" width="10.85546875" style="7" customWidth="1"/>
    <col min="515" max="515" width="22" style="7" customWidth="1"/>
    <col min="516" max="516" width="15.7109375" style="7" customWidth="1"/>
    <col min="517" max="517" width="12.5703125" style="7" customWidth="1"/>
    <col min="518" max="518" width="12.85546875" style="7" customWidth="1"/>
    <col min="519" max="519" width="12.42578125" style="7" bestFit="1" customWidth="1"/>
    <col min="520" max="520" width="11.5703125" style="7" customWidth="1"/>
    <col min="521" max="768" width="9.140625" style="7"/>
    <col min="769" max="769" width="5.7109375" style="7" customWidth="1"/>
    <col min="770" max="770" width="10.85546875" style="7" customWidth="1"/>
    <col min="771" max="771" width="22" style="7" customWidth="1"/>
    <col min="772" max="772" width="15.7109375" style="7" customWidth="1"/>
    <col min="773" max="773" width="12.5703125" style="7" customWidth="1"/>
    <col min="774" max="774" width="12.85546875" style="7" customWidth="1"/>
    <col min="775" max="775" width="12.42578125" style="7" bestFit="1" customWidth="1"/>
    <col min="776" max="776" width="11.5703125" style="7" customWidth="1"/>
    <col min="777" max="1024" width="9.140625" style="7"/>
    <col min="1025" max="1025" width="5.7109375" style="7" customWidth="1"/>
    <col min="1026" max="1026" width="10.85546875" style="7" customWidth="1"/>
    <col min="1027" max="1027" width="22" style="7" customWidth="1"/>
    <col min="1028" max="1028" width="15.7109375" style="7" customWidth="1"/>
    <col min="1029" max="1029" width="12.5703125" style="7" customWidth="1"/>
    <col min="1030" max="1030" width="12.85546875" style="7" customWidth="1"/>
    <col min="1031" max="1031" width="12.42578125" style="7" bestFit="1" customWidth="1"/>
    <col min="1032" max="1032" width="11.5703125" style="7" customWidth="1"/>
    <col min="1033" max="1280" width="9.140625" style="7"/>
    <col min="1281" max="1281" width="5.7109375" style="7" customWidth="1"/>
    <col min="1282" max="1282" width="10.85546875" style="7" customWidth="1"/>
    <col min="1283" max="1283" width="22" style="7" customWidth="1"/>
    <col min="1284" max="1284" width="15.7109375" style="7" customWidth="1"/>
    <col min="1285" max="1285" width="12.5703125" style="7" customWidth="1"/>
    <col min="1286" max="1286" width="12.85546875" style="7" customWidth="1"/>
    <col min="1287" max="1287" width="12.42578125" style="7" bestFit="1" customWidth="1"/>
    <col min="1288" max="1288" width="11.5703125" style="7" customWidth="1"/>
    <col min="1289" max="1536" width="9.140625" style="7"/>
    <col min="1537" max="1537" width="5.7109375" style="7" customWidth="1"/>
    <col min="1538" max="1538" width="10.85546875" style="7" customWidth="1"/>
    <col min="1539" max="1539" width="22" style="7" customWidth="1"/>
    <col min="1540" max="1540" width="15.7109375" style="7" customWidth="1"/>
    <col min="1541" max="1541" width="12.5703125" style="7" customWidth="1"/>
    <col min="1542" max="1542" width="12.85546875" style="7" customWidth="1"/>
    <col min="1543" max="1543" width="12.42578125" style="7" bestFit="1" customWidth="1"/>
    <col min="1544" max="1544" width="11.5703125" style="7" customWidth="1"/>
    <col min="1545" max="1792" width="9.140625" style="7"/>
    <col min="1793" max="1793" width="5.7109375" style="7" customWidth="1"/>
    <col min="1794" max="1794" width="10.85546875" style="7" customWidth="1"/>
    <col min="1795" max="1795" width="22" style="7" customWidth="1"/>
    <col min="1796" max="1796" width="15.7109375" style="7" customWidth="1"/>
    <col min="1797" max="1797" width="12.5703125" style="7" customWidth="1"/>
    <col min="1798" max="1798" width="12.85546875" style="7" customWidth="1"/>
    <col min="1799" max="1799" width="12.42578125" style="7" bestFit="1" customWidth="1"/>
    <col min="1800" max="1800" width="11.5703125" style="7" customWidth="1"/>
    <col min="1801" max="2048" width="9.140625" style="7"/>
    <col min="2049" max="2049" width="5.7109375" style="7" customWidth="1"/>
    <col min="2050" max="2050" width="10.85546875" style="7" customWidth="1"/>
    <col min="2051" max="2051" width="22" style="7" customWidth="1"/>
    <col min="2052" max="2052" width="15.7109375" style="7" customWidth="1"/>
    <col min="2053" max="2053" width="12.5703125" style="7" customWidth="1"/>
    <col min="2054" max="2054" width="12.85546875" style="7" customWidth="1"/>
    <col min="2055" max="2055" width="12.42578125" style="7" bestFit="1" customWidth="1"/>
    <col min="2056" max="2056" width="11.5703125" style="7" customWidth="1"/>
    <col min="2057" max="2304" width="9.140625" style="7"/>
    <col min="2305" max="2305" width="5.7109375" style="7" customWidth="1"/>
    <col min="2306" max="2306" width="10.85546875" style="7" customWidth="1"/>
    <col min="2307" max="2307" width="22" style="7" customWidth="1"/>
    <col min="2308" max="2308" width="15.7109375" style="7" customWidth="1"/>
    <col min="2309" max="2309" width="12.5703125" style="7" customWidth="1"/>
    <col min="2310" max="2310" width="12.85546875" style="7" customWidth="1"/>
    <col min="2311" max="2311" width="12.42578125" style="7" bestFit="1" customWidth="1"/>
    <col min="2312" max="2312" width="11.5703125" style="7" customWidth="1"/>
    <col min="2313" max="2560" width="9.140625" style="7"/>
    <col min="2561" max="2561" width="5.7109375" style="7" customWidth="1"/>
    <col min="2562" max="2562" width="10.85546875" style="7" customWidth="1"/>
    <col min="2563" max="2563" width="22" style="7" customWidth="1"/>
    <col min="2564" max="2564" width="15.7109375" style="7" customWidth="1"/>
    <col min="2565" max="2565" width="12.5703125" style="7" customWidth="1"/>
    <col min="2566" max="2566" width="12.85546875" style="7" customWidth="1"/>
    <col min="2567" max="2567" width="12.42578125" style="7" bestFit="1" customWidth="1"/>
    <col min="2568" max="2568" width="11.5703125" style="7" customWidth="1"/>
    <col min="2569" max="2816" width="9.140625" style="7"/>
    <col min="2817" max="2817" width="5.7109375" style="7" customWidth="1"/>
    <col min="2818" max="2818" width="10.85546875" style="7" customWidth="1"/>
    <col min="2819" max="2819" width="22" style="7" customWidth="1"/>
    <col min="2820" max="2820" width="15.7109375" style="7" customWidth="1"/>
    <col min="2821" max="2821" width="12.5703125" style="7" customWidth="1"/>
    <col min="2822" max="2822" width="12.85546875" style="7" customWidth="1"/>
    <col min="2823" max="2823" width="12.42578125" style="7" bestFit="1" customWidth="1"/>
    <col min="2824" max="2824" width="11.5703125" style="7" customWidth="1"/>
    <col min="2825" max="3072" width="9.140625" style="7"/>
    <col min="3073" max="3073" width="5.7109375" style="7" customWidth="1"/>
    <col min="3074" max="3074" width="10.85546875" style="7" customWidth="1"/>
    <col min="3075" max="3075" width="22" style="7" customWidth="1"/>
    <col min="3076" max="3076" width="15.7109375" style="7" customWidth="1"/>
    <col min="3077" max="3077" width="12.5703125" style="7" customWidth="1"/>
    <col min="3078" max="3078" width="12.85546875" style="7" customWidth="1"/>
    <col min="3079" max="3079" width="12.42578125" style="7" bestFit="1" customWidth="1"/>
    <col min="3080" max="3080" width="11.5703125" style="7" customWidth="1"/>
    <col min="3081" max="3328" width="9.140625" style="7"/>
    <col min="3329" max="3329" width="5.7109375" style="7" customWidth="1"/>
    <col min="3330" max="3330" width="10.85546875" style="7" customWidth="1"/>
    <col min="3331" max="3331" width="22" style="7" customWidth="1"/>
    <col min="3332" max="3332" width="15.7109375" style="7" customWidth="1"/>
    <col min="3333" max="3333" width="12.5703125" style="7" customWidth="1"/>
    <col min="3334" max="3334" width="12.85546875" style="7" customWidth="1"/>
    <col min="3335" max="3335" width="12.42578125" style="7" bestFit="1" customWidth="1"/>
    <col min="3336" max="3336" width="11.5703125" style="7" customWidth="1"/>
    <col min="3337" max="3584" width="9.140625" style="7"/>
    <col min="3585" max="3585" width="5.7109375" style="7" customWidth="1"/>
    <col min="3586" max="3586" width="10.85546875" style="7" customWidth="1"/>
    <col min="3587" max="3587" width="22" style="7" customWidth="1"/>
    <col min="3588" max="3588" width="15.7109375" style="7" customWidth="1"/>
    <col min="3589" max="3589" width="12.5703125" style="7" customWidth="1"/>
    <col min="3590" max="3590" width="12.85546875" style="7" customWidth="1"/>
    <col min="3591" max="3591" width="12.42578125" style="7" bestFit="1" customWidth="1"/>
    <col min="3592" max="3592" width="11.5703125" style="7" customWidth="1"/>
    <col min="3593" max="3840" width="9.140625" style="7"/>
    <col min="3841" max="3841" width="5.7109375" style="7" customWidth="1"/>
    <col min="3842" max="3842" width="10.85546875" style="7" customWidth="1"/>
    <col min="3843" max="3843" width="22" style="7" customWidth="1"/>
    <col min="3844" max="3844" width="15.7109375" style="7" customWidth="1"/>
    <col min="3845" max="3845" width="12.5703125" style="7" customWidth="1"/>
    <col min="3846" max="3846" width="12.85546875" style="7" customWidth="1"/>
    <col min="3847" max="3847" width="12.42578125" style="7" bestFit="1" customWidth="1"/>
    <col min="3848" max="3848" width="11.5703125" style="7" customWidth="1"/>
    <col min="3849" max="4096" width="9.140625" style="7"/>
    <col min="4097" max="4097" width="5.7109375" style="7" customWidth="1"/>
    <col min="4098" max="4098" width="10.85546875" style="7" customWidth="1"/>
    <col min="4099" max="4099" width="22" style="7" customWidth="1"/>
    <col min="4100" max="4100" width="15.7109375" style="7" customWidth="1"/>
    <col min="4101" max="4101" width="12.5703125" style="7" customWidth="1"/>
    <col min="4102" max="4102" width="12.85546875" style="7" customWidth="1"/>
    <col min="4103" max="4103" width="12.42578125" style="7" bestFit="1" customWidth="1"/>
    <col min="4104" max="4104" width="11.5703125" style="7" customWidth="1"/>
    <col min="4105" max="4352" width="9.140625" style="7"/>
    <col min="4353" max="4353" width="5.7109375" style="7" customWidth="1"/>
    <col min="4354" max="4354" width="10.85546875" style="7" customWidth="1"/>
    <col min="4355" max="4355" width="22" style="7" customWidth="1"/>
    <col min="4356" max="4356" width="15.7109375" style="7" customWidth="1"/>
    <col min="4357" max="4357" width="12.5703125" style="7" customWidth="1"/>
    <col min="4358" max="4358" width="12.85546875" style="7" customWidth="1"/>
    <col min="4359" max="4359" width="12.42578125" style="7" bestFit="1" customWidth="1"/>
    <col min="4360" max="4360" width="11.5703125" style="7" customWidth="1"/>
    <col min="4361" max="4608" width="9.140625" style="7"/>
    <col min="4609" max="4609" width="5.7109375" style="7" customWidth="1"/>
    <col min="4610" max="4610" width="10.85546875" style="7" customWidth="1"/>
    <col min="4611" max="4611" width="22" style="7" customWidth="1"/>
    <col min="4612" max="4612" width="15.7109375" style="7" customWidth="1"/>
    <col min="4613" max="4613" width="12.5703125" style="7" customWidth="1"/>
    <col min="4614" max="4614" width="12.85546875" style="7" customWidth="1"/>
    <col min="4615" max="4615" width="12.42578125" style="7" bestFit="1" customWidth="1"/>
    <col min="4616" max="4616" width="11.5703125" style="7" customWidth="1"/>
    <col min="4617" max="4864" width="9.140625" style="7"/>
    <col min="4865" max="4865" width="5.7109375" style="7" customWidth="1"/>
    <col min="4866" max="4866" width="10.85546875" style="7" customWidth="1"/>
    <col min="4867" max="4867" width="22" style="7" customWidth="1"/>
    <col min="4868" max="4868" width="15.7109375" style="7" customWidth="1"/>
    <col min="4869" max="4869" width="12.5703125" style="7" customWidth="1"/>
    <col min="4870" max="4870" width="12.85546875" style="7" customWidth="1"/>
    <col min="4871" max="4871" width="12.42578125" style="7" bestFit="1" customWidth="1"/>
    <col min="4872" max="4872" width="11.5703125" style="7" customWidth="1"/>
    <col min="4873" max="5120" width="9.140625" style="7"/>
    <col min="5121" max="5121" width="5.7109375" style="7" customWidth="1"/>
    <col min="5122" max="5122" width="10.85546875" style="7" customWidth="1"/>
    <col min="5123" max="5123" width="22" style="7" customWidth="1"/>
    <col min="5124" max="5124" width="15.7109375" style="7" customWidth="1"/>
    <col min="5125" max="5125" width="12.5703125" style="7" customWidth="1"/>
    <col min="5126" max="5126" width="12.85546875" style="7" customWidth="1"/>
    <col min="5127" max="5127" width="12.42578125" style="7" bestFit="1" customWidth="1"/>
    <col min="5128" max="5128" width="11.5703125" style="7" customWidth="1"/>
    <col min="5129" max="5376" width="9.140625" style="7"/>
    <col min="5377" max="5377" width="5.7109375" style="7" customWidth="1"/>
    <col min="5378" max="5378" width="10.85546875" style="7" customWidth="1"/>
    <col min="5379" max="5379" width="22" style="7" customWidth="1"/>
    <col min="5380" max="5380" width="15.7109375" style="7" customWidth="1"/>
    <col min="5381" max="5381" width="12.5703125" style="7" customWidth="1"/>
    <col min="5382" max="5382" width="12.85546875" style="7" customWidth="1"/>
    <col min="5383" max="5383" width="12.42578125" style="7" bestFit="1" customWidth="1"/>
    <col min="5384" max="5384" width="11.5703125" style="7" customWidth="1"/>
    <col min="5385" max="5632" width="9.140625" style="7"/>
    <col min="5633" max="5633" width="5.7109375" style="7" customWidth="1"/>
    <col min="5634" max="5634" width="10.85546875" style="7" customWidth="1"/>
    <col min="5635" max="5635" width="22" style="7" customWidth="1"/>
    <col min="5636" max="5636" width="15.7109375" style="7" customWidth="1"/>
    <col min="5637" max="5637" width="12.5703125" style="7" customWidth="1"/>
    <col min="5638" max="5638" width="12.85546875" style="7" customWidth="1"/>
    <col min="5639" max="5639" width="12.42578125" style="7" bestFit="1" customWidth="1"/>
    <col min="5640" max="5640" width="11.5703125" style="7" customWidth="1"/>
    <col min="5641" max="5888" width="9.140625" style="7"/>
    <col min="5889" max="5889" width="5.7109375" style="7" customWidth="1"/>
    <col min="5890" max="5890" width="10.85546875" style="7" customWidth="1"/>
    <col min="5891" max="5891" width="22" style="7" customWidth="1"/>
    <col min="5892" max="5892" width="15.7109375" style="7" customWidth="1"/>
    <col min="5893" max="5893" width="12.5703125" style="7" customWidth="1"/>
    <col min="5894" max="5894" width="12.85546875" style="7" customWidth="1"/>
    <col min="5895" max="5895" width="12.42578125" style="7" bestFit="1" customWidth="1"/>
    <col min="5896" max="5896" width="11.5703125" style="7" customWidth="1"/>
    <col min="5897" max="6144" width="9.140625" style="7"/>
    <col min="6145" max="6145" width="5.7109375" style="7" customWidth="1"/>
    <col min="6146" max="6146" width="10.85546875" style="7" customWidth="1"/>
    <col min="6147" max="6147" width="22" style="7" customWidth="1"/>
    <col min="6148" max="6148" width="15.7109375" style="7" customWidth="1"/>
    <col min="6149" max="6149" width="12.5703125" style="7" customWidth="1"/>
    <col min="6150" max="6150" width="12.85546875" style="7" customWidth="1"/>
    <col min="6151" max="6151" width="12.42578125" style="7" bestFit="1" customWidth="1"/>
    <col min="6152" max="6152" width="11.5703125" style="7" customWidth="1"/>
    <col min="6153" max="6400" width="9.140625" style="7"/>
    <col min="6401" max="6401" width="5.7109375" style="7" customWidth="1"/>
    <col min="6402" max="6402" width="10.85546875" style="7" customWidth="1"/>
    <col min="6403" max="6403" width="22" style="7" customWidth="1"/>
    <col min="6404" max="6404" width="15.7109375" style="7" customWidth="1"/>
    <col min="6405" max="6405" width="12.5703125" style="7" customWidth="1"/>
    <col min="6406" max="6406" width="12.85546875" style="7" customWidth="1"/>
    <col min="6407" max="6407" width="12.42578125" style="7" bestFit="1" customWidth="1"/>
    <col min="6408" max="6408" width="11.5703125" style="7" customWidth="1"/>
    <col min="6409" max="6656" width="9.140625" style="7"/>
    <col min="6657" max="6657" width="5.7109375" style="7" customWidth="1"/>
    <col min="6658" max="6658" width="10.85546875" style="7" customWidth="1"/>
    <col min="6659" max="6659" width="22" style="7" customWidth="1"/>
    <col min="6660" max="6660" width="15.7109375" style="7" customWidth="1"/>
    <col min="6661" max="6661" width="12.5703125" style="7" customWidth="1"/>
    <col min="6662" max="6662" width="12.85546875" style="7" customWidth="1"/>
    <col min="6663" max="6663" width="12.42578125" style="7" bestFit="1" customWidth="1"/>
    <col min="6664" max="6664" width="11.5703125" style="7" customWidth="1"/>
    <col min="6665" max="6912" width="9.140625" style="7"/>
    <col min="6913" max="6913" width="5.7109375" style="7" customWidth="1"/>
    <col min="6914" max="6914" width="10.85546875" style="7" customWidth="1"/>
    <col min="6915" max="6915" width="22" style="7" customWidth="1"/>
    <col min="6916" max="6916" width="15.7109375" style="7" customWidth="1"/>
    <col min="6917" max="6917" width="12.5703125" style="7" customWidth="1"/>
    <col min="6918" max="6918" width="12.85546875" style="7" customWidth="1"/>
    <col min="6919" max="6919" width="12.42578125" style="7" bestFit="1" customWidth="1"/>
    <col min="6920" max="6920" width="11.5703125" style="7" customWidth="1"/>
    <col min="6921" max="7168" width="9.140625" style="7"/>
    <col min="7169" max="7169" width="5.7109375" style="7" customWidth="1"/>
    <col min="7170" max="7170" width="10.85546875" style="7" customWidth="1"/>
    <col min="7171" max="7171" width="22" style="7" customWidth="1"/>
    <col min="7172" max="7172" width="15.7109375" style="7" customWidth="1"/>
    <col min="7173" max="7173" width="12.5703125" style="7" customWidth="1"/>
    <col min="7174" max="7174" width="12.85546875" style="7" customWidth="1"/>
    <col min="7175" max="7175" width="12.42578125" style="7" bestFit="1" customWidth="1"/>
    <col min="7176" max="7176" width="11.5703125" style="7" customWidth="1"/>
    <col min="7177" max="7424" width="9.140625" style="7"/>
    <col min="7425" max="7425" width="5.7109375" style="7" customWidth="1"/>
    <col min="7426" max="7426" width="10.85546875" style="7" customWidth="1"/>
    <col min="7427" max="7427" width="22" style="7" customWidth="1"/>
    <col min="7428" max="7428" width="15.7109375" style="7" customWidth="1"/>
    <col min="7429" max="7429" width="12.5703125" style="7" customWidth="1"/>
    <col min="7430" max="7430" width="12.85546875" style="7" customWidth="1"/>
    <col min="7431" max="7431" width="12.42578125" style="7" bestFit="1" customWidth="1"/>
    <col min="7432" max="7432" width="11.5703125" style="7" customWidth="1"/>
    <col min="7433" max="7680" width="9.140625" style="7"/>
    <col min="7681" max="7681" width="5.7109375" style="7" customWidth="1"/>
    <col min="7682" max="7682" width="10.85546875" style="7" customWidth="1"/>
    <col min="7683" max="7683" width="22" style="7" customWidth="1"/>
    <col min="7684" max="7684" width="15.7109375" style="7" customWidth="1"/>
    <col min="7685" max="7685" width="12.5703125" style="7" customWidth="1"/>
    <col min="7686" max="7686" width="12.85546875" style="7" customWidth="1"/>
    <col min="7687" max="7687" width="12.42578125" style="7" bestFit="1" customWidth="1"/>
    <col min="7688" max="7688" width="11.5703125" style="7" customWidth="1"/>
    <col min="7689" max="7936" width="9.140625" style="7"/>
    <col min="7937" max="7937" width="5.7109375" style="7" customWidth="1"/>
    <col min="7938" max="7938" width="10.85546875" style="7" customWidth="1"/>
    <col min="7939" max="7939" width="22" style="7" customWidth="1"/>
    <col min="7940" max="7940" width="15.7109375" style="7" customWidth="1"/>
    <col min="7941" max="7941" width="12.5703125" style="7" customWidth="1"/>
    <col min="7942" max="7942" width="12.85546875" style="7" customWidth="1"/>
    <col min="7943" max="7943" width="12.42578125" style="7" bestFit="1" customWidth="1"/>
    <col min="7944" max="7944" width="11.5703125" style="7" customWidth="1"/>
    <col min="7945" max="8192" width="9.140625" style="7"/>
    <col min="8193" max="8193" width="5.7109375" style="7" customWidth="1"/>
    <col min="8194" max="8194" width="10.85546875" style="7" customWidth="1"/>
    <col min="8195" max="8195" width="22" style="7" customWidth="1"/>
    <col min="8196" max="8196" width="15.7109375" style="7" customWidth="1"/>
    <col min="8197" max="8197" width="12.5703125" style="7" customWidth="1"/>
    <col min="8198" max="8198" width="12.85546875" style="7" customWidth="1"/>
    <col min="8199" max="8199" width="12.42578125" style="7" bestFit="1" customWidth="1"/>
    <col min="8200" max="8200" width="11.5703125" style="7" customWidth="1"/>
    <col min="8201" max="8448" width="9.140625" style="7"/>
    <col min="8449" max="8449" width="5.7109375" style="7" customWidth="1"/>
    <col min="8450" max="8450" width="10.85546875" style="7" customWidth="1"/>
    <col min="8451" max="8451" width="22" style="7" customWidth="1"/>
    <col min="8452" max="8452" width="15.7109375" style="7" customWidth="1"/>
    <col min="8453" max="8453" width="12.5703125" style="7" customWidth="1"/>
    <col min="8454" max="8454" width="12.85546875" style="7" customWidth="1"/>
    <col min="8455" max="8455" width="12.42578125" style="7" bestFit="1" customWidth="1"/>
    <col min="8456" max="8456" width="11.5703125" style="7" customWidth="1"/>
    <col min="8457" max="8704" width="9.140625" style="7"/>
    <col min="8705" max="8705" width="5.7109375" style="7" customWidth="1"/>
    <col min="8706" max="8706" width="10.85546875" style="7" customWidth="1"/>
    <col min="8707" max="8707" width="22" style="7" customWidth="1"/>
    <col min="8708" max="8708" width="15.7109375" style="7" customWidth="1"/>
    <col min="8709" max="8709" width="12.5703125" style="7" customWidth="1"/>
    <col min="8710" max="8710" width="12.85546875" style="7" customWidth="1"/>
    <col min="8711" max="8711" width="12.42578125" style="7" bestFit="1" customWidth="1"/>
    <col min="8712" max="8712" width="11.5703125" style="7" customWidth="1"/>
    <col min="8713" max="8960" width="9.140625" style="7"/>
    <col min="8961" max="8961" width="5.7109375" style="7" customWidth="1"/>
    <col min="8962" max="8962" width="10.85546875" style="7" customWidth="1"/>
    <col min="8963" max="8963" width="22" style="7" customWidth="1"/>
    <col min="8964" max="8964" width="15.7109375" style="7" customWidth="1"/>
    <col min="8965" max="8965" width="12.5703125" style="7" customWidth="1"/>
    <col min="8966" max="8966" width="12.85546875" style="7" customWidth="1"/>
    <col min="8967" max="8967" width="12.42578125" style="7" bestFit="1" customWidth="1"/>
    <col min="8968" max="8968" width="11.5703125" style="7" customWidth="1"/>
    <col min="8969" max="9216" width="9.140625" style="7"/>
    <col min="9217" max="9217" width="5.7109375" style="7" customWidth="1"/>
    <col min="9218" max="9218" width="10.85546875" style="7" customWidth="1"/>
    <col min="9219" max="9219" width="22" style="7" customWidth="1"/>
    <col min="9220" max="9220" width="15.7109375" style="7" customWidth="1"/>
    <col min="9221" max="9221" width="12.5703125" style="7" customWidth="1"/>
    <col min="9222" max="9222" width="12.85546875" style="7" customWidth="1"/>
    <col min="9223" max="9223" width="12.42578125" style="7" bestFit="1" customWidth="1"/>
    <col min="9224" max="9224" width="11.5703125" style="7" customWidth="1"/>
    <col min="9225" max="9472" width="9.140625" style="7"/>
    <col min="9473" max="9473" width="5.7109375" style="7" customWidth="1"/>
    <col min="9474" max="9474" width="10.85546875" style="7" customWidth="1"/>
    <col min="9475" max="9475" width="22" style="7" customWidth="1"/>
    <col min="9476" max="9476" width="15.7109375" style="7" customWidth="1"/>
    <col min="9477" max="9477" width="12.5703125" style="7" customWidth="1"/>
    <col min="9478" max="9478" width="12.85546875" style="7" customWidth="1"/>
    <col min="9479" max="9479" width="12.42578125" style="7" bestFit="1" customWidth="1"/>
    <col min="9480" max="9480" width="11.5703125" style="7" customWidth="1"/>
    <col min="9481" max="9728" width="9.140625" style="7"/>
    <col min="9729" max="9729" width="5.7109375" style="7" customWidth="1"/>
    <col min="9730" max="9730" width="10.85546875" style="7" customWidth="1"/>
    <col min="9731" max="9731" width="22" style="7" customWidth="1"/>
    <col min="9732" max="9732" width="15.7109375" style="7" customWidth="1"/>
    <col min="9733" max="9733" width="12.5703125" style="7" customWidth="1"/>
    <col min="9734" max="9734" width="12.85546875" style="7" customWidth="1"/>
    <col min="9735" max="9735" width="12.42578125" style="7" bestFit="1" customWidth="1"/>
    <col min="9736" max="9736" width="11.5703125" style="7" customWidth="1"/>
    <col min="9737" max="9984" width="9.140625" style="7"/>
    <col min="9985" max="9985" width="5.7109375" style="7" customWidth="1"/>
    <col min="9986" max="9986" width="10.85546875" style="7" customWidth="1"/>
    <col min="9987" max="9987" width="22" style="7" customWidth="1"/>
    <col min="9988" max="9988" width="15.7109375" style="7" customWidth="1"/>
    <col min="9989" max="9989" width="12.5703125" style="7" customWidth="1"/>
    <col min="9990" max="9990" width="12.85546875" style="7" customWidth="1"/>
    <col min="9991" max="9991" width="12.42578125" style="7" bestFit="1" customWidth="1"/>
    <col min="9992" max="9992" width="11.5703125" style="7" customWidth="1"/>
    <col min="9993" max="10240" width="9.140625" style="7"/>
    <col min="10241" max="10241" width="5.7109375" style="7" customWidth="1"/>
    <col min="10242" max="10242" width="10.85546875" style="7" customWidth="1"/>
    <col min="10243" max="10243" width="22" style="7" customWidth="1"/>
    <col min="10244" max="10244" width="15.7109375" style="7" customWidth="1"/>
    <col min="10245" max="10245" width="12.5703125" style="7" customWidth="1"/>
    <col min="10246" max="10246" width="12.85546875" style="7" customWidth="1"/>
    <col min="10247" max="10247" width="12.42578125" style="7" bestFit="1" customWidth="1"/>
    <col min="10248" max="10248" width="11.5703125" style="7" customWidth="1"/>
    <col min="10249" max="10496" width="9.140625" style="7"/>
    <col min="10497" max="10497" width="5.7109375" style="7" customWidth="1"/>
    <col min="10498" max="10498" width="10.85546875" style="7" customWidth="1"/>
    <col min="10499" max="10499" width="22" style="7" customWidth="1"/>
    <col min="10500" max="10500" width="15.7109375" style="7" customWidth="1"/>
    <col min="10501" max="10501" width="12.5703125" style="7" customWidth="1"/>
    <col min="10502" max="10502" width="12.85546875" style="7" customWidth="1"/>
    <col min="10503" max="10503" width="12.42578125" style="7" bestFit="1" customWidth="1"/>
    <col min="10504" max="10504" width="11.5703125" style="7" customWidth="1"/>
    <col min="10505" max="10752" width="9.140625" style="7"/>
    <col min="10753" max="10753" width="5.7109375" style="7" customWidth="1"/>
    <col min="10754" max="10754" width="10.85546875" style="7" customWidth="1"/>
    <col min="10755" max="10755" width="22" style="7" customWidth="1"/>
    <col min="10756" max="10756" width="15.7109375" style="7" customWidth="1"/>
    <col min="10757" max="10757" width="12.5703125" style="7" customWidth="1"/>
    <col min="10758" max="10758" width="12.85546875" style="7" customWidth="1"/>
    <col min="10759" max="10759" width="12.42578125" style="7" bestFit="1" customWidth="1"/>
    <col min="10760" max="10760" width="11.5703125" style="7" customWidth="1"/>
    <col min="10761" max="11008" width="9.140625" style="7"/>
    <col min="11009" max="11009" width="5.7109375" style="7" customWidth="1"/>
    <col min="11010" max="11010" width="10.85546875" style="7" customWidth="1"/>
    <col min="11011" max="11011" width="22" style="7" customWidth="1"/>
    <col min="11012" max="11012" width="15.7109375" style="7" customWidth="1"/>
    <col min="11013" max="11013" width="12.5703125" style="7" customWidth="1"/>
    <col min="11014" max="11014" width="12.85546875" style="7" customWidth="1"/>
    <col min="11015" max="11015" width="12.42578125" style="7" bestFit="1" customWidth="1"/>
    <col min="11016" max="11016" width="11.5703125" style="7" customWidth="1"/>
    <col min="11017" max="11264" width="9.140625" style="7"/>
    <col min="11265" max="11265" width="5.7109375" style="7" customWidth="1"/>
    <col min="11266" max="11266" width="10.85546875" style="7" customWidth="1"/>
    <col min="11267" max="11267" width="22" style="7" customWidth="1"/>
    <col min="11268" max="11268" width="15.7109375" style="7" customWidth="1"/>
    <col min="11269" max="11269" width="12.5703125" style="7" customWidth="1"/>
    <col min="11270" max="11270" width="12.85546875" style="7" customWidth="1"/>
    <col min="11271" max="11271" width="12.42578125" style="7" bestFit="1" customWidth="1"/>
    <col min="11272" max="11272" width="11.5703125" style="7" customWidth="1"/>
    <col min="11273" max="11520" width="9.140625" style="7"/>
    <col min="11521" max="11521" width="5.7109375" style="7" customWidth="1"/>
    <col min="11522" max="11522" width="10.85546875" style="7" customWidth="1"/>
    <col min="11523" max="11523" width="22" style="7" customWidth="1"/>
    <col min="11524" max="11524" width="15.7109375" style="7" customWidth="1"/>
    <col min="11525" max="11525" width="12.5703125" style="7" customWidth="1"/>
    <col min="11526" max="11526" width="12.85546875" style="7" customWidth="1"/>
    <col min="11527" max="11527" width="12.42578125" style="7" bestFit="1" customWidth="1"/>
    <col min="11528" max="11528" width="11.5703125" style="7" customWidth="1"/>
    <col min="11529" max="11776" width="9.140625" style="7"/>
    <col min="11777" max="11777" width="5.7109375" style="7" customWidth="1"/>
    <col min="11778" max="11778" width="10.85546875" style="7" customWidth="1"/>
    <col min="11779" max="11779" width="22" style="7" customWidth="1"/>
    <col min="11780" max="11780" width="15.7109375" style="7" customWidth="1"/>
    <col min="11781" max="11781" width="12.5703125" style="7" customWidth="1"/>
    <col min="11782" max="11782" width="12.85546875" style="7" customWidth="1"/>
    <col min="11783" max="11783" width="12.42578125" style="7" bestFit="1" customWidth="1"/>
    <col min="11784" max="11784" width="11.5703125" style="7" customWidth="1"/>
    <col min="11785" max="12032" width="9.140625" style="7"/>
    <col min="12033" max="12033" width="5.7109375" style="7" customWidth="1"/>
    <col min="12034" max="12034" width="10.85546875" style="7" customWidth="1"/>
    <col min="12035" max="12035" width="22" style="7" customWidth="1"/>
    <col min="12036" max="12036" width="15.7109375" style="7" customWidth="1"/>
    <col min="12037" max="12037" width="12.5703125" style="7" customWidth="1"/>
    <col min="12038" max="12038" width="12.85546875" style="7" customWidth="1"/>
    <col min="12039" max="12039" width="12.42578125" style="7" bestFit="1" customWidth="1"/>
    <col min="12040" max="12040" width="11.5703125" style="7" customWidth="1"/>
    <col min="12041" max="12288" width="9.140625" style="7"/>
    <col min="12289" max="12289" width="5.7109375" style="7" customWidth="1"/>
    <col min="12290" max="12290" width="10.85546875" style="7" customWidth="1"/>
    <col min="12291" max="12291" width="22" style="7" customWidth="1"/>
    <col min="12292" max="12292" width="15.7109375" style="7" customWidth="1"/>
    <col min="12293" max="12293" width="12.5703125" style="7" customWidth="1"/>
    <col min="12294" max="12294" width="12.85546875" style="7" customWidth="1"/>
    <col min="12295" max="12295" width="12.42578125" style="7" bestFit="1" customWidth="1"/>
    <col min="12296" max="12296" width="11.5703125" style="7" customWidth="1"/>
    <col min="12297" max="12544" width="9.140625" style="7"/>
    <col min="12545" max="12545" width="5.7109375" style="7" customWidth="1"/>
    <col min="12546" max="12546" width="10.85546875" style="7" customWidth="1"/>
    <col min="12547" max="12547" width="22" style="7" customWidth="1"/>
    <col min="12548" max="12548" width="15.7109375" style="7" customWidth="1"/>
    <col min="12549" max="12549" width="12.5703125" style="7" customWidth="1"/>
    <col min="12550" max="12550" width="12.85546875" style="7" customWidth="1"/>
    <col min="12551" max="12551" width="12.42578125" style="7" bestFit="1" customWidth="1"/>
    <col min="12552" max="12552" width="11.5703125" style="7" customWidth="1"/>
    <col min="12553" max="12800" width="9.140625" style="7"/>
    <col min="12801" max="12801" width="5.7109375" style="7" customWidth="1"/>
    <col min="12802" max="12802" width="10.85546875" style="7" customWidth="1"/>
    <col min="12803" max="12803" width="22" style="7" customWidth="1"/>
    <col min="12804" max="12804" width="15.7109375" style="7" customWidth="1"/>
    <col min="12805" max="12805" width="12.5703125" style="7" customWidth="1"/>
    <col min="12806" max="12806" width="12.85546875" style="7" customWidth="1"/>
    <col min="12807" max="12807" width="12.42578125" style="7" bestFit="1" customWidth="1"/>
    <col min="12808" max="12808" width="11.5703125" style="7" customWidth="1"/>
    <col min="12809" max="13056" width="9.140625" style="7"/>
    <col min="13057" max="13057" width="5.7109375" style="7" customWidth="1"/>
    <col min="13058" max="13058" width="10.85546875" style="7" customWidth="1"/>
    <col min="13059" max="13059" width="22" style="7" customWidth="1"/>
    <col min="13060" max="13060" width="15.7109375" style="7" customWidth="1"/>
    <col min="13061" max="13061" width="12.5703125" style="7" customWidth="1"/>
    <col min="13062" max="13062" width="12.85546875" style="7" customWidth="1"/>
    <col min="13063" max="13063" width="12.42578125" style="7" bestFit="1" customWidth="1"/>
    <col min="13064" max="13064" width="11.5703125" style="7" customWidth="1"/>
    <col min="13065" max="13312" width="9.140625" style="7"/>
    <col min="13313" max="13313" width="5.7109375" style="7" customWidth="1"/>
    <col min="13314" max="13314" width="10.85546875" style="7" customWidth="1"/>
    <col min="13315" max="13315" width="22" style="7" customWidth="1"/>
    <col min="13316" max="13316" width="15.7109375" style="7" customWidth="1"/>
    <col min="13317" max="13317" width="12.5703125" style="7" customWidth="1"/>
    <col min="13318" max="13318" width="12.85546875" style="7" customWidth="1"/>
    <col min="13319" max="13319" width="12.42578125" style="7" bestFit="1" customWidth="1"/>
    <col min="13320" max="13320" width="11.5703125" style="7" customWidth="1"/>
    <col min="13321" max="13568" width="9.140625" style="7"/>
    <col min="13569" max="13569" width="5.7109375" style="7" customWidth="1"/>
    <col min="13570" max="13570" width="10.85546875" style="7" customWidth="1"/>
    <col min="13571" max="13571" width="22" style="7" customWidth="1"/>
    <col min="13572" max="13572" width="15.7109375" style="7" customWidth="1"/>
    <col min="13573" max="13573" width="12.5703125" style="7" customWidth="1"/>
    <col min="13574" max="13574" width="12.85546875" style="7" customWidth="1"/>
    <col min="13575" max="13575" width="12.42578125" style="7" bestFit="1" customWidth="1"/>
    <col min="13576" max="13576" width="11.5703125" style="7" customWidth="1"/>
    <col min="13577" max="13824" width="9.140625" style="7"/>
    <col min="13825" max="13825" width="5.7109375" style="7" customWidth="1"/>
    <col min="13826" max="13826" width="10.85546875" style="7" customWidth="1"/>
    <col min="13827" max="13827" width="22" style="7" customWidth="1"/>
    <col min="13828" max="13828" width="15.7109375" style="7" customWidth="1"/>
    <col min="13829" max="13829" width="12.5703125" style="7" customWidth="1"/>
    <col min="13830" max="13830" width="12.85546875" style="7" customWidth="1"/>
    <col min="13831" max="13831" width="12.42578125" style="7" bestFit="1" customWidth="1"/>
    <col min="13832" max="13832" width="11.5703125" style="7" customWidth="1"/>
    <col min="13833" max="14080" width="9.140625" style="7"/>
    <col min="14081" max="14081" width="5.7109375" style="7" customWidth="1"/>
    <col min="14082" max="14082" width="10.85546875" style="7" customWidth="1"/>
    <col min="14083" max="14083" width="22" style="7" customWidth="1"/>
    <col min="14084" max="14084" width="15.7109375" style="7" customWidth="1"/>
    <col min="14085" max="14085" width="12.5703125" style="7" customWidth="1"/>
    <col min="14086" max="14086" width="12.85546875" style="7" customWidth="1"/>
    <col min="14087" max="14087" width="12.42578125" style="7" bestFit="1" customWidth="1"/>
    <col min="14088" max="14088" width="11.5703125" style="7" customWidth="1"/>
    <col min="14089" max="14336" width="9.140625" style="7"/>
    <col min="14337" max="14337" width="5.7109375" style="7" customWidth="1"/>
    <col min="14338" max="14338" width="10.85546875" style="7" customWidth="1"/>
    <col min="14339" max="14339" width="22" style="7" customWidth="1"/>
    <col min="14340" max="14340" width="15.7109375" style="7" customWidth="1"/>
    <col min="14341" max="14341" width="12.5703125" style="7" customWidth="1"/>
    <col min="14342" max="14342" width="12.85546875" style="7" customWidth="1"/>
    <col min="14343" max="14343" width="12.42578125" style="7" bestFit="1" customWidth="1"/>
    <col min="14344" max="14344" width="11.5703125" style="7" customWidth="1"/>
    <col min="14345" max="14592" width="9.140625" style="7"/>
    <col min="14593" max="14593" width="5.7109375" style="7" customWidth="1"/>
    <col min="14594" max="14594" width="10.85546875" style="7" customWidth="1"/>
    <col min="14595" max="14595" width="22" style="7" customWidth="1"/>
    <col min="14596" max="14596" width="15.7109375" style="7" customWidth="1"/>
    <col min="14597" max="14597" width="12.5703125" style="7" customWidth="1"/>
    <col min="14598" max="14598" width="12.85546875" style="7" customWidth="1"/>
    <col min="14599" max="14599" width="12.42578125" style="7" bestFit="1" customWidth="1"/>
    <col min="14600" max="14600" width="11.5703125" style="7" customWidth="1"/>
    <col min="14601" max="14848" width="9.140625" style="7"/>
    <col min="14849" max="14849" width="5.7109375" style="7" customWidth="1"/>
    <col min="14850" max="14850" width="10.85546875" style="7" customWidth="1"/>
    <col min="14851" max="14851" width="22" style="7" customWidth="1"/>
    <col min="14852" max="14852" width="15.7109375" style="7" customWidth="1"/>
    <col min="14853" max="14853" width="12.5703125" style="7" customWidth="1"/>
    <col min="14854" max="14854" width="12.85546875" style="7" customWidth="1"/>
    <col min="14855" max="14855" width="12.42578125" style="7" bestFit="1" customWidth="1"/>
    <col min="14856" max="14856" width="11.5703125" style="7" customWidth="1"/>
    <col min="14857" max="15104" width="9.140625" style="7"/>
    <col min="15105" max="15105" width="5.7109375" style="7" customWidth="1"/>
    <col min="15106" max="15106" width="10.85546875" style="7" customWidth="1"/>
    <col min="15107" max="15107" width="22" style="7" customWidth="1"/>
    <col min="15108" max="15108" width="15.7109375" style="7" customWidth="1"/>
    <col min="15109" max="15109" width="12.5703125" style="7" customWidth="1"/>
    <col min="15110" max="15110" width="12.85546875" style="7" customWidth="1"/>
    <col min="15111" max="15111" width="12.42578125" style="7" bestFit="1" customWidth="1"/>
    <col min="15112" max="15112" width="11.5703125" style="7" customWidth="1"/>
    <col min="15113" max="15360" width="9.140625" style="7"/>
    <col min="15361" max="15361" width="5.7109375" style="7" customWidth="1"/>
    <col min="15362" max="15362" width="10.85546875" style="7" customWidth="1"/>
    <col min="15363" max="15363" width="22" style="7" customWidth="1"/>
    <col min="15364" max="15364" width="15.7109375" style="7" customWidth="1"/>
    <col min="15365" max="15365" width="12.5703125" style="7" customWidth="1"/>
    <col min="15366" max="15366" width="12.85546875" style="7" customWidth="1"/>
    <col min="15367" max="15367" width="12.42578125" style="7" bestFit="1" customWidth="1"/>
    <col min="15368" max="15368" width="11.5703125" style="7" customWidth="1"/>
    <col min="15369" max="15616" width="9.140625" style="7"/>
    <col min="15617" max="15617" width="5.7109375" style="7" customWidth="1"/>
    <col min="15618" max="15618" width="10.85546875" style="7" customWidth="1"/>
    <col min="15619" max="15619" width="22" style="7" customWidth="1"/>
    <col min="15620" max="15620" width="15.7109375" style="7" customWidth="1"/>
    <col min="15621" max="15621" width="12.5703125" style="7" customWidth="1"/>
    <col min="15622" max="15622" width="12.85546875" style="7" customWidth="1"/>
    <col min="15623" max="15623" width="12.42578125" style="7" bestFit="1" customWidth="1"/>
    <col min="15624" max="15624" width="11.5703125" style="7" customWidth="1"/>
    <col min="15625" max="15872" width="9.140625" style="7"/>
    <col min="15873" max="15873" width="5.7109375" style="7" customWidth="1"/>
    <col min="15874" max="15874" width="10.85546875" style="7" customWidth="1"/>
    <col min="15875" max="15875" width="22" style="7" customWidth="1"/>
    <col min="15876" max="15876" width="15.7109375" style="7" customWidth="1"/>
    <col min="15877" max="15877" width="12.5703125" style="7" customWidth="1"/>
    <col min="15878" max="15878" width="12.85546875" style="7" customWidth="1"/>
    <col min="15879" max="15879" width="12.42578125" style="7" bestFit="1" customWidth="1"/>
    <col min="15880" max="15880" width="11.5703125" style="7" customWidth="1"/>
    <col min="15881" max="16128" width="9.140625" style="7"/>
    <col min="16129" max="16129" width="5.7109375" style="7" customWidth="1"/>
    <col min="16130" max="16130" width="10.85546875" style="7" customWidth="1"/>
    <col min="16131" max="16131" width="22" style="7" customWidth="1"/>
    <col min="16132" max="16132" width="15.7109375" style="7" customWidth="1"/>
    <col min="16133" max="16133" width="12.5703125" style="7" customWidth="1"/>
    <col min="16134" max="16134" width="12.85546875" style="7" customWidth="1"/>
    <col min="16135" max="16135" width="12.42578125" style="7" bestFit="1" customWidth="1"/>
    <col min="16136" max="16136" width="11.5703125" style="7" customWidth="1"/>
    <col min="16137" max="16384" width="9.140625" style="7"/>
  </cols>
  <sheetData>
    <row r="1" spans="1:9" ht="20.25" customHeight="1">
      <c r="A1" s="1" t="s">
        <v>172</v>
      </c>
      <c r="B1" s="2"/>
      <c r="C1" s="1"/>
      <c r="D1" s="3"/>
      <c r="E1" s="4"/>
      <c r="F1" s="5"/>
      <c r="G1" s="5"/>
      <c r="H1" s="6"/>
    </row>
    <row r="2" spans="1:9" ht="20.25" customHeight="1">
      <c r="A2" s="8"/>
      <c r="B2" s="6"/>
      <c r="C2" s="9"/>
      <c r="D2" s="5"/>
      <c r="E2" s="10"/>
      <c r="F2" s="5"/>
      <c r="G2" s="5"/>
      <c r="H2" s="6"/>
    </row>
    <row r="3" spans="1:9" ht="20.25" customHeight="1">
      <c r="A3" s="11" t="s">
        <v>0</v>
      </c>
      <c r="B3" s="11" t="s">
        <v>1</v>
      </c>
      <c r="C3" s="11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1" t="s">
        <v>7</v>
      </c>
    </row>
    <row r="4" spans="1:9" ht="20.25" customHeight="1">
      <c r="A4" s="13"/>
      <c r="B4" s="14" t="s">
        <v>173</v>
      </c>
      <c r="C4" s="15"/>
      <c r="D4" s="16"/>
      <c r="E4" s="17"/>
      <c r="F4" s="18"/>
      <c r="G4" s="19">
        <f>'thang4-2019'!G62</f>
        <v>261790442</v>
      </c>
      <c r="H4" s="20"/>
    </row>
    <row r="5" spans="1:9" ht="33.75" customHeight="1">
      <c r="A5" s="21">
        <v>1</v>
      </c>
      <c r="B5" s="46">
        <v>43590</v>
      </c>
      <c r="C5" s="172" t="s">
        <v>276</v>
      </c>
      <c r="D5" s="95" t="s">
        <v>277</v>
      </c>
      <c r="E5" s="56"/>
      <c r="F5" s="56"/>
      <c r="G5" s="55"/>
      <c r="H5" s="57"/>
    </row>
    <row r="6" spans="1:9" ht="20.25" customHeight="1">
      <c r="A6" s="21">
        <v>2</v>
      </c>
      <c r="B6" s="46">
        <v>43590</v>
      </c>
      <c r="C6" s="54" t="s">
        <v>274</v>
      </c>
      <c r="D6" s="55" t="s">
        <v>275</v>
      </c>
      <c r="E6" s="56"/>
      <c r="F6" s="56"/>
      <c r="G6" s="55"/>
      <c r="H6" s="57"/>
      <c r="I6" s="96"/>
    </row>
    <row r="7" spans="1:9" ht="38.25" customHeight="1">
      <c r="A7" s="21">
        <v>3</v>
      </c>
      <c r="B7" s="46">
        <v>43590</v>
      </c>
      <c r="C7" s="54" t="s">
        <v>272</v>
      </c>
      <c r="D7" s="95" t="s">
        <v>273</v>
      </c>
      <c r="E7" s="56"/>
      <c r="F7" s="56"/>
      <c r="G7" s="55"/>
      <c r="H7" s="57"/>
    </row>
    <row r="8" spans="1:9" ht="20.25" customHeight="1">
      <c r="A8" s="21">
        <v>4</v>
      </c>
      <c r="B8" s="46">
        <v>43590</v>
      </c>
      <c r="C8" s="54" t="s">
        <v>271</v>
      </c>
      <c r="D8" s="55"/>
      <c r="E8" s="56">
        <v>500000</v>
      </c>
      <c r="F8" s="56"/>
      <c r="G8" s="55"/>
      <c r="H8" s="57"/>
    </row>
    <row r="9" spans="1:9" ht="20.25" customHeight="1">
      <c r="A9" s="21">
        <v>5</v>
      </c>
      <c r="B9" s="46">
        <v>43590</v>
      </c>
      <c r="C9" s="54" t="s">
        <v>270</v>
      </c>
      <c r="D9" s="55"/>
      <c r="E9" s="56">
        <v>1000000</v>
      </c>
      <c r="F9" s="56"/>
      <c r="G9" s="55"/>
      <c r="H9" s="57"/>
    </row>
    <row r="10" spans="1:9" ht="20.25" customHeight="1">
      <c r="A10" s="21">
        <v>6</v>
      </c>
      <c r="B10" s="46">
        <v>43590</v>
      </c>
      <c r="C10" s="52" t="s">
        <v>67</v>
      </c>
      <c r="D10" s="24"/>
      <c r="E10" s="26">
        <v>500000</v>
      </c>
      <c r="F10" s="26"/>
      <c r="G10" s="24"/>
      <c r="H10" s="45"/>
    </row>
    <row r="11" spans="1:9" ht="20.25" customHeight="1">
      <c r="A11" s="21">
        <v>7</v>
      </c>
      <c r="B11" s="46">
        <v>43590</v>
      </c>
      <c r="C11" s="52" t="s">
        <v>269</v>
      </c>
      <c r="D11" s="24"/>
      <c r="E11" s="26">
        <v>200000</v>
      </c>
      <c r="F11" s="26"/>
      <c r="G11" s="24"/>
      <c r="H11" s="45"/>
    </row>
    <row r="12" spans="1:9" ht="20.25" customHeight="1">
      <c r="A12" s="21">
        <v>8</v>
      </c>
      <c r="B12" s="46">
        <v>43590</v>
      </c>
      <c r="C12" s="71" t="s">
        <v>268</v>
      </c>
      <c r="D12" s="24"/>
      <c r="E12" s="26">
        <v>500000</v>
      </c>
      <c r="F12" s="26"/>
      <c r="G12" s="24"/>
      <c r="H12" s="45"/>
    </row>
    <row r="13" spans="1:9" ht="20.25" customHeight="1">
      <c r="A13" s="21">
        <v>9</v>
      </c>
      <c r="B13" s="46">
        <v>43590</v>
      </c>
      <c r="C13" s="42" t="s">
        <v>267</v>
      </c>
      <c r="D13" s="38"/>
      <c r="E13" s="26">
        <v>500000</v>
      </c>
      <c r="F13" s="26"/>
      <c r="G13" s="24"/>
      <c r="H13" s="32"/>
    </row>
    <row r="14" spans="1:9" s="79" customFormat="1" ht="20.25" customHeight="1">
      <c r="A14" s="73">
        <v>10</v>
      </c>
      <c r="B14" s="74">
        <v>43590</v>
      </c>
      <c r="C14" s="173" t="s">
        <v>266</v>
      </c>
      <c r="D14" s="124"/>
      <c r="E14" s="77"/>
      <c r="F14" s="77">
        <v>780000</v>
      </c>
      <c r="G14" s="76"/>
      <c r="H14" s="174"/>
    </row>
    <row r="15" spans="1:9" ht="20.25" customHeight="1">
      <c r="A15" s="21">
        <v>11</v>
      </c>
      <c r="B15" s="46">
        <v>43590</v>
      </c>
      <c r="C15" s="39" t="s">
        <v>244</v>
      </c>
      <c r="D15" s="38"/>
      <c r="E15" s="26"/>
      <c r="F15" s="26">
        <v>1689000</v>
      </c>
      <c r="G15" s="24"/>
      <c r="H15" s="32"/>
    </row>
    <row r="16" spans="1:9" ht="20.25" customHeight="1">
      <c r="A16" s="21">
        <v>12</v>
      </c>
      <c r="B16" s="46">
        <v>43590</v>
      </c>
      <c r="C16" s="39" t="s">
        <v>105</v>
      </c>
      <c r="D16" s="38"/>
      <c r="E16" s="26"/>
      <c r="F16" s="26">
        <v>130000</v>
      </c>
      <c r="G16" s="24"/>
      <c r="H16" s="32"/>
    </row>
    <row r="17" spans="1:12" ht="20.25" customHeight="1">
      <c r="A17" s="21">
        <v>13</v>
      </c>
      <c r="B17" s="46">
        <v>43590</v>
      </c>
      <c r="C17" s="39" t="s">
        <v>25</v>
      </c>
      <c r="D17" s="38"/>
      <c r="E17" s="26"/>
      <c r="F17" s="26">
        <v>750000</v>
      </c>
      <c r="G17" s="24"/>
      <c r="H17" s="32"/>
    </row>
    <row r="18" spans="1:12" ht="31.5" customHeight="1">
      <c r="A18" s="21">
        <v>14</v>
      </c>
      <c r="B18" s="22">
        <v>43590</v>
      </c>
      <c r="C18" s="39" t="s">
        <v>265</v>
      </c>
      <c r="D18" s="38"/>
      <c r="E18" s="26"/>
      <c r="F18" s="26">
        <v>130000</v>
      </c>
      <c r="G18" s="24"/>
      <c r="H18" s="32"/>
    </row>
    <row r="19" spans="1:12" s="154" customFormat="1" ht="20.25" customHeight="1">
      <c r="A19" s="148">
        <v>15</v>
      </c>
      <c r="B19" s="164">
        <v>43804</v>
      </c>
      <c r="C19" s="165" t="s">
        <v>264</v>
      </c>
      <c r="D19" s="171"/>
      <c r="E19" s="152">
        <v>100000</v>
      </c>
      <c r="F19" s="152"/>
      <c r="G19" s="151"/>
      <c r="H19" s="166"/>
    </row>
    <row r="20" spans="1:12" ht="20.25" customHeight="1">
      <c r="A20" s="21">
        <v>16</v>
      </c>
      <c r="B20" s="22">
        <v>43804</v>
      </c>
      <c r="C20" s="39" t="s">
        <v>263</v>
      </c>
      <c r="D20" s="38"/>
      <c r="E20" s="26">
        <v>100000</v>
      </c>
      <c r="F20" s="26"/>
      <c r="G20" s="24"/>
      <c r="H20" s="32"/>
    </row>
    <row r="21" spans="1:12" ht="20.25" customHeight="1">
      <c r="A21" s="21">
        <v>17</v>
      </c>
      <c r="B21" s="22">
        <v>43804</v>
      </c>
      <c r="C21" s="39" t="s">
        <v>262</v>
      </c>
      <c r="D21" s="38"/>
      <c r="E21" s="26">
        <v>200000</v>
      </c>
      <c r="F21" s="26"/>
      <c r="G21" s="24"/>
      <c r="H21" s="32"/>
      <c r="L21" s="69"/>
    </row>
    <row r="22" spans="1:12" ht="28.5" customHeight="1">
      <c r="A22" s="21">
        <v>18</v>
      </c>
      <c r="B22" s="22">
        <v>43804</v>
      </c>
      <c r="C22" s="39" t="s">
        <v>261</v>
      </c>
      <c r="D22" s="38"/>
      <c r="E22" s="26">
        <v>500000</v>
      </c>
      <c r="F22" s="26"/>
      <c r="G22" s="24"/>
      <c r="H22" s="32"/>
      <c r="L22" s="69"/>
    </row>
    <row r="23" spans="1:12" ht="20.25" customHeight="1">
      <c r="A23" s="21">
        <v>19</v>
      </c>
      <c r="B23" s="22">
        <v>43804</v>
      </c>
      <c r="C23" s="39" t="s">
        <v>260</v>
      </c>
      <c r="D23" s="24"/>
      <c r="E23" s="26">
        <v>1000000</v>
      </c>
      <c r="F23" s="26"/>
      <c r="G23" s="24"/>
      <c r="H23" s="32"/>
      <c r="L23" s="69"/>
    </row>
    <row r="24" spans="1:12" ht="20.25" customHeight="1">
      <c r="A24" s="21">
        <v>20</v>
      </c>
      <c r="B24" s="22">
        <v>43804</v>
      </c>
      <c r="C24" s="41" t="s">
        <v>259</v>
      </c>
      <c r="D24" s="24"/>
      <c r="E24" s="26">
        <v>500000</v>
      </c>
      <c r="F24" s="26"/>
      <c r="G24" s="24"/>
      <c r="H24" s="32"/>
      <c r="L24" s="70"/>
    </row>
    <row r="25" spans="1:12" ht="38.25" customHeight="1">
      <c r="A25" s="21">
        <v>21</v>
      </c>
      <c r="B25" s="22">
        <v>43804</v>
      </c>
      <c r="C25" s="41" t="s">
        <v>258</v>
      </c>
      <c r="D25" s="24"/>
      <c r="E25" s="26">
        <v>500000</v>
      </c>
      <c r="F25" s="26"/>
      <c r="G25" s="24"/>
      <c r="H25" s="32"/>
      <c r="L25" s="69"/>
    </row>
    <row r="26" spans="1:12" ht="20.25" customHeight="1">
      <c r="A26" s="21">
        <v>22</v>
      </c>
      <c r="B26" s="22">
        <v>43804</v>
      </c>
      <c r="C26" s="43" t="s">
        <v>257</v>
      </c>
      <c r="D26" s="24"/>
      <c r="E26" s="26">
        <v>1000000</v>
      </c>
      <c r="F26" s="26"/>
      <c r="G26" s="24"/>
      <c r="H26" s="32"/>
      <c r="L26" s="69"/>
    </row>
    <row r="27" spans="1:12" ht="20.25" customHeight="1">
      <c r="A27" s="21">
        <v>23</v>
      </c>
      <c r="B27" s="22">
        <v>43804</v>
      </c>
      <c r="C27" s="37" t="s">
        <v>256</v>
      </c>
      <c r="D27" s="24" t="s">
        <v>144</v>
      </c>
      <c r="E27" s="26"/>
      <c r="F27" s="26"/>
      <c r="G27" s="24"/>
      <c r="H27" s="44"/>
      <c r="L27" s="69"/>
    </row>
    <row r="28" spans="1:12" ht="20.25" customHeight="1">
      <c r="A28" s="21">
        <v>24</v>
      </c>
      <c r="B28" s="22">
        <v>43804</v>
      </c>
      <c r="C28" s="44" t="s">
        <v>255</v>
      </c>
      <c r="D28" s="24"/>
      <c r="E28" s="26">
        <v>500000</v>
      </c>
      <c r="F28" s="26"/>
      <c r="G28" s="24"/>
      <c r="H28" s="32"/>
      <c r="L28" s="70"/>
    </row>
    <row r="29" spans="1:12" ht="20.25" customHeight="1">
      <c r="A29" s="21">
        <v>25</v>
      </c>
      <c r="B29" s="22">
        <v>43804</v>
      </c>
      <c r="C29" s="44" t="s">
        <v>253</v>
      </c>
      <c r="D29" s="24" t="s">
        <v>254</v>
      </c>
      <c r="E29" s="26"/>
      <c r="F29" s="26"/>
      <c r="G29" s="24"/>
      <c r="H29" s="45"/>
      <c r="L29" s="69"/>
    </row>
    <row r="30" spans="1:12" s="79" customFormat="1" ht="20.25" customHeight="1">
      <c r="A30" s="73">
        <v>26</v>
      </c>
      <c r="B30" s="122">
        <v>43804</v>
      </c>
      <c r="C30" s="81" t="s">
        <v>243</v>
      </c>
      <c r="D30" s="76"/>
      <c r="E30" s="77"/>
      <c r="F30" s="77">
        <v>40000</v>
      </c>
      <c r="G30" s="76"/>
      <c r="H30" s="78"/>
      <c r="L30" s="80"/>
    </row>
    <row r="31" spans="1:12" ht="20.25" customHeight="1">
      <c r="A31" s="21">
        <v>27</v>
      </c>
      <c r="B31" s="22">
        <v>43804</v>
      </c>
      <c r="C31" s="44" t="s">
        <v>252</v>
      </c>
      <c r="D31" s="24"/>
      <c r="E31" s="26"/>
      <c r="F31" s="26">
        <v>150000</v>
      </c>
      <c r="G31" s="24"/>
      <c r="H31" s="45"/>
      <c r="L31" s="69"/>
    </row>
    <row r="32" spans="1:12" ht="20.25" customHeight="1">
      <c r="A32" s="21">
        <v>28</v>
      </c>
      <c r="B32" s="22">
        <v>43804</v>
      </c>
      <c r="C32" s="44" t="s">
        <v>251</v>
      </c>
      <c r="D32" s="24"/>
      <c r="E32" s="26"/>
      <c r="F32" s="26">
        <v>1015000</v>
      </c>
      <c r="G32" s="24"/>
      <c r="H32" s="45"/>
      <c r="L32" s="69"/>
    </row>
    <row r="33" spans="1:12" ht="20.25" customHeight="1">
      <c r="A33" s="21">
        <v>29</v>
      </c>
      <c r="B33" s="22">
        <v>43804</v>
      </c>
      <c r="C33" s="44" t="s">
        <v>25</v>
      </c>
      <c r="D33" s="24"/>
      <c r="E33" s="26"/>
      <c r="F33" s="26">
        <v>635000</v>
      </c>
      <c r="G33" s="24"/>
      <c r="H33" s="45"/>
    </row>
    <row r="34" spans="1:12" ht="39.75" customHeight="1">
      <c r="A34" s="21">
        <v>30</v>
      </c>
      <c r="B34" s="46">
        <v>43804</v>
      </c>
      <c r="C34" s="44" t="s">
        <v>250</v>
      </c>
      <c r="D34" s="24"/>
      <c r="E34" s="26"/>
      <c r="F34" s="26">
        <v>1814000</v>
      </c>
      <c r="G34" s="24"/>
      <c r="H34" s="45"/>
    </row>
    <row r="35" spans="1:12" s="154" customFormat="1" ht="20.25" customHeight="1">
      <c r="A35" s="148">
        <v>31</v>
      </c>
      <c r="B35" s="149" t="s">
        <v>239</v>
      </c>
      <c r="C35" s="162" t="s">
        <v>249</v>
      </c>
      <c r="D35" s="151"/>
      <c r="E35" s="152">
        <v>1000000</v>
      </c>
      <c r="F35" s="152"/>
      <c r="G35" s="151"/>
      <c r="H35" s="153"/>
    </row>
    <row r="36" spans="1:12" ht="31.5" customHeight="1">
      <c r="A36" s="21">
        <v>32</v>
      </c>
      <c r="B36" s="46" t="s">
        <v>239</v>
      </c>
      <c r="C36" s="44" t="s">
        <v>248</v>
      </c>
      <c r="D36" s="24"/>
      <c r="E36" s="26">
        <v>500000</v>
      </c>
      <c r="F36" s="26"/>
      <c r="G36" s="24"/>
      <c r="H36" s="45"/>
    </row>
    <row r="37" spans="1:12" ht="30.75" customHeight="1">
      <c r="A37" s="21">
        <v>33</v>
      </c>
      <c r="B37" s="46" t="s">
        <v>239</v>
      </c>
      <c r="C37" s="44" t="s">
        <v>247</v>
      </c>
      <c r="D37" s="24"/>
      <c r="E37" s="26">
        <v>1000000</v>
      </c>
      <c r="F37" s="26"/>
      <c r="G37" s="24"/>
      <c r="H37" s="45"/>
    </row>
    <row r="38" spans="1:12" ht="20.25" customHeight="1">
      <c r="A38" s="21">
        <v>34</v>
      </c>
      <c r="B38" s="46" t="s">
        <v>239</v>
      </c>
      <c r="C38" s="44" t="s">
        <v>246</v>
      </c>
      <c r="D38" s="24"/>
      <c r="E38" s="26">
        <v>300000</v>
      </c>
      <c r="F38" s="26"/>
      <c r="G38" s="24"/>
      <c r="H38" s="45"/>
    </row>
    <row r="39" spans="1:12" ht="20.25" customHeight="1">
      <c r="A39" s="21">
        <v>35</v>
      </c>
      <c r="B39" s="46" t="s">
        <v>239</v>
      </c>
      <c r="C39" s="47" t="s">
        <v>245</v>
      </c>
      <c r="D39" s="24"/>
      <c r="E39" s="26">
        <v>500000</v>
      </c>
      <c r="F39" s="26"/>
      <c r="G39" s="24"/>
      <c r="H39" s="45"/>
    </row>
    <row r="40" spans="1:12" s="79" customFormat="1" ht="20.25" customHeight="1">
      <c r="A40" s="73">
        <v>36</v>
      </c>
      <c r="B40" s="74" t="s">
        <v>239</v>
      </c>
      <c r="C40" s="81" t="s">
        <v>184</v>
      </c>
      <c r="D40" s="76"/>
      <c r="E40" s="77"/>
      <c r="F40" s="77">
        <v>800000</v>
      </c>
      <c r="G40" s="76"/>
      <c r="H40" s="78"/>
    </row>
    <row r="41" spans="1:12" ht="20.25" customHeight="1">
      <c r="A41" s="21">
        <v>37</v>
      </c>
      <c r="B41" s="46" t="s">
        <v>239</v>
      </c>
      <c r="C41" s="44" t="s">
        <v>244</v>
      </c>
      <c r="D41" s="24"/>
      <c r="E41" s="26"/>
      <c r="F41" s="26">
        <v>1704000</v>
      </c>
      <c r="G41" s="24"/>
      <c r="H41" s="45"/>
    </row>
    <row r="42" spans="1:12" ht="20.25" customHeight="1">
      <c r="A42" s="21">
        <v>38</v>
      </c>
      <c r="B42" s="46" t="s">
        <v>239</v>
      </c>
      <c r="C42" s="44" t="s">
        <v>25</v>
      </c>
      <c r="D42" s="24"/>
      <c r="E42" s="26"/>
      <c r="F42" s="26">
        <v>630000</v>
      </c>
      <c r="G42" s="24"/>
      <c r="H42" s="45"/>
    </row>
    <row r="43" spans="1:12" ht="20.25" customHeight="1">
      <c r="A43" s="21">
        <v>39</v>
      </c>
      <c r="B43" s="46" t="s">
        <v>239</v>
      </c>
      <c r="C43" s="48" t="s">
        <v>243</v>
      </c>
      <c r="D43" s="24"/>
      <c r="E43" s="26"/>
      <c r="F43" s="26">
        <v>190000</v>
      </c>
      <c r="G43" s="49"/>
      <c r="H43" s="45"/>
    </row>
    <row r="44" spans="1:12" ht="20.25" customHeight="1">
      <c r="A44" s="21">
        <v>40</v>
      </c>
      <c r="B44" s="46" t="s">
        <v>239</v>
      </c>
      <c r="C44" s="50" t="s">
        <v>242</v>
      </c>
      <c r="D44" s="24"/>
      <c r="E44" s="26"/>
      <c r="F44" s="26">
        <v>900000</v>
      </c>
      <c r="G44" s="49"/>
      <c r="H44" s="45"/>
    </row>
    <row r="45" spans="1:12" ht="20.25" customHeight="1">
      <c r="A45" s="21">
        <v>41</v>
      </c>
      <c r="B45" s="46" t="s">
        <v>239</v>
      </c>
      <c r="C45" s="44" t="s">
        <v>241</v>
      </c>
      <c r="D45" s="24"/>
      <c r="E45" s="26"/>
      <c r="F45" s="26">
        <v>375000</v>
      </c>
      <c r="G45" s="24"/>
      <c r="H45" s="45"/>
      <c r="L45" s="51"/>
    </row>
    <row r="46" spans="1:12" ht="20.25" customHeight="1">
      <c r="A46" s="21">
        <v>42</v>
      </c>
      <c r="B46" s="46" t="s">
        <v>239</v>
      </c>
      <c r="C46" s="44" t="s">
        <v>219</v>
      </c>
      <c r="D46" s="36"/>
      <c r="E46" s="26"/>
      <c r="F46" s="26">
        <v>40000</v>
      </c>
      <c r="G46" s="24"/>
      <c r="H46" s="45"/>
      <c r="L46" s="51"/>
    </row>
    <row r="47" spans="1:12" ht="33.75" customHeight="1">
      <c r="A47" s="21">
        <v>43</v>
      </c>
      <c r="B47" s="46" t="s">
        <v>239</v>
      </c>
      <c r="C47" s="71" t="s">
        <v>240</v>
      </c>
      <c r="D47" s="24"/>
      <c r="E47" s="26"/>
      <c r="F47" s="26">
        <v>1050000</v>
      </c>
      <c r="G47" s="24"/>
      <c r="H47" s="45"/>
      <c r="L47" s="51"/>
    </row>
    <row r="48" spans="1:12" ht="30" customHeight="1">
      <c r="A48" s="21">
        <v>44</v>
      </c>
      <c r="B48" s="46" t="s">
        <v>237</v>
      </c>
      <c r="C48" s="53" t="s">
        <v>238</v>
      </c>
      <c r="D48" s="24"/>
      <c r="E48" s="26">
        <v>200000</v>
      </c>
      <c r="F48" s="26"/>
      <c r="G48" s="24"/>
      <c r="H48" s="45"/>
      <c r="I48" s="96" t="s">
        <v>110</v>
      </c>
      <c r="L48" s="51"/>
    </row>
    <row r="49" spans="1:12" s="154" customFormat="1" ht="20.25" customHeight="1">
      <c r="A49" s="148">
        <v>45</v>
      </c>
      <c r="B49" s="149" t="s">
        <v>217</v>
      </c>
      <c r="C49" s="150" t="s">
        <v>234</v>
      </c>
      <c r="D49" s="151" t="s">
        <v>235</v>
      </c>
      <c r="E49" s="152"/>
      <c r="F49" s="152"/>
      <c r="G49" s="151"/>
      <c r="H49" s="153"/>
      <c r="L49" s="160"/>
    </row>
    <row r="50" spans="1:12" ht="20.25" customHeight="1">
      <c r="A50" s="21">
        <v>46</v>
      </c>
      <c r="B50" s="46" t="s">
        <v>217</v>
      </c>
      <c r="C50" s="52" t="s">
        <v>232</v>
      </c>
      <c r="D50" s="24" t="s">
        <v>233</v>
      </c>
      <c r="E50" s="26">
        <v>500000</v>
      </c>
      <c r="F50" s="26"/>
      <c r="G50" s="24"/>
      <c r="H50" s="45"/>
    </row>
    <row r="51" spans="1:12" ht="20.25" customHeight="1">
      <c r="A51" s="21">
        <v>47</v>
      </c>
      <c r="B51" s="46" t="s">
        <v>217</v>
      </c>
      <c r="C51" s="52" t="s">
        <v>67</v>
      </c>
      <c r="D51" s="24"/>
      <c r="E51" s="26">
        <v>500000</v>
      </c>
      <c r="F51" s="26"/>
      <c r="G51" s="24"/>
      <c r="H51" s="45"/>
    </row>
    <row r="52" spans="1:12" ht="20.25" customHeight="1">
      <c r="A52" s="21">
        <v>48</v>
      </c>
      <c r="B52" s="46" t="s">
        <v>217</v>
      </c>
      <c r="C52" s="52" t="s">
        <v>231</v>
      </c>
      <c r="D52" s="24"/>
      <c r="E52" s="26">
        <v>200000</v>
      </c>
      <c r="F52" s="26"/>
      <c r="G52" s="24"/>
      <c r="H52" s="45"/>
    </row>
    <row r="53" spans="1:12" ht="20.25" customHeight="1">
      <c r="A53" s="21">
        <v>49</v>
      </c>
      <c r="B53" s="46" t="s">
        <v>217</v>
      </c>
      <c r="C53" s="52" t="s">
        <v>230</v>
      </c>
      <c r="D53" s="29"/>
      <c r="E53" s="26">
        <v>200000</v>
      </c>
      <c r="F53" s="26"/>
      <c r="G53" s="24"/>
      <c r="H53" s="45"/>
    </row>
    <row r="54" spans="1:12" ht="20.25" customHeight="1">
      <c r="A54" s="21">
        <v>50</v>
      </c>
      <c r="B54" s="46" t="s">
        <v>217</v>
      </c>
      <c r="C54" s="52" t="s">
        <v>229</v>
      </c>
      <c r="D54" s="24"/>
      <c r="E54" s="26">
        <v>200000</v>
      </c>
      <c r="F54" s="26"/>
      <c r="G54" s="24"/>
      <c r="H54" s="45"/>
    </row>
    <row r="55" spans="1:12" ht="20.25" customHeight="1">
      <c r="A55" s="21">
        <v>51</v>
      </c>
      <c r="B55" s="46" t="s">
        <v>217</v>
      </c>
      <c r="C55" s="52" t="s">
        <v>99</v>
      </c>
      <c r="D55" s="24"/>
      <c r="E55" s="26">
        <v>200000</v>
      </c>
      <c r="F55" s="26"/>
      <c r="G55" s="24"/>
      <c r="H55" s="45"/>
    </row>
    <row r="56" spans="1:12" ht="20.25" customHeight="1">
      <c r="A56" s="21">
        <v>52</v>
      </c>
      <c r="B56" s="46" t="s">
        <v>217</v>
      </c>
      <c r="C56" s="52" t="s">
        <v>236</v>
      </c>
      <c r="D56" s="24"/>
      <c r="E56" s="26">
        <v>200000</v>
      </c>
      <c r="F56" s="26"/>
      <c r="G56" s="24"/>
      <c r="H56" s="45"/>
    </row>
    <row r="57" spans="1:12" ht="20.25" customHeight="1">
      <c r="A57" s="21">
        <v>53</v>
      </c>
      <c r="B57" s="46" t="s">
        <v>217</v>
      </c>
      <c r="C57" s="52" t="s">
        <v>36</v>
      </c>
      <c r="D57" s="24"/>
      <c r="E57" s="26">
        <v>200000</v>
      </c>
      <c r="F57" s="26"/>
      <c r="G57" s="24"/>
      <c r="H57" s="45"/>
    </row>
    <row r="58" spans="1:12" ht="20.25" customHeight="1">
      <c r="A58" s="21">
        <v>54</v>
      </c>
      <c r="B58" s="46" t="s">
        <v>217</v>
      </c>
      <c r="C58" s="52" t="s">
        <v>228</v>
      </c>
      <c r="D58" s="24"/>
      <c r="E58" s="26">
        <v>100000</v>
      </c>
      <c r="F58" s="26"/>
      <c r="G58" s="24"/>
      <c r="H58" s="45"/>
    </row>
    <row r="59" spans="1:12" ht="20.25" customHeight="1">
      <c r="A59" s="21">
        <v>55</v>
      </c>
      <c r="B59" s="46" t="s">
        <v>217</v>
      </c>
      <c r="C59" s="52" t="s">
        <v>227</v>
      </c>
      <c r="D59" s="24"/>
      <c r="E59" s="26">
        <v>100000</v>
      </c>
      <c r="F59" s="26"/>
      <c r="G59" s="24"/>
      <c r="H59" s="45"/>
    </row>
    <row r="60" spans="1:12" ht="20.25" customHeight="1">
      <c r="A60" s="21">
        <v>56</v>
      </c>
      <c r="B60" s="46" t="s">
        <v>217</v>
      </c>
      <c r="C60" s="52" t="s">
        <v>226</v>
      </c>
      <c r="D60" s="24"/>
      <c r="E60" s="26">
        <v>300000</v>
      </c>
      <c r="F60" s="26"/>
      <c r="G60" s="24"/>
      <c r="H60" s="45"/>
    </row>
    <row r="61" spans="1:12" ht="20.25" customHeight="1">
      <c r="A61" s="21">
        <v>57</v>
      </c>
      <c r="B61" s="46" t="s">
        <v>217</v>
      </c>
      <c r="C61" s="52" t="s">
        <v>225</v>
      </c>
      <c r="D61" s="24"/>
      <c r="E61" s="26">
        <v>200000</v>
      </c>
      <c r="F61" s="26"/>
      <c r="G61" s="24"/>
      <c r="H61" s="45"/>
    </row>
    <row r="62" spans="1:12" ht="20.25" customHeight="1">
      <c r="A62" s="21">
        <v>58</v>
      </c>
      <c r="B62" s="46" t="s">
        <v>217</v>
      </c>
      <c r="C62" s="52" t="s">
        <v>223</v>
      </c>
      <c r="D62" s="24"/>
      <c r="E62" s="26">
        <v>700000</v>
      </c>
      <c r="F62" s="26"/>
      <c r="G62" s="24"/>
      <c r="H62" s="45" t="s">
        <v>224</v>
      </c>
    </row>
    <row r="63" spans="1:12" ht="20.25" customHeight="1">
      <c r="A63" s="21">
        <v>59</v>
      </c>
      <c r="B63" s="46" t="s">
        <v>217</v>
      </c>
      <c r="C63" s="52" t="s">
        <v>222</v>
      </c>
      <c r="D63" s="24"/>
      <c r="E63" s="26">
        <v>200000</v>
      </c>
      <c r="F63" s="26"/>
      <c r="G63" s="24"/>
      <c r="H63" s="45"/>
    </row>
    <row r="64" spans="1:12" ht="20.25" customHeight="1">
      <c r="A64" s="21">
        <v>60</v>
      </c>
      <c r="B64" s="46" t="s">
        <v>217</v>
      </c>
      <c r="C64" s="52" t="s">
        <v>221</v>
      </c>
      <c r="D64" s="24"/>
      <c r="E64" s="26">
        <v>6000000</v>
      </c>
      <c r="F64" s="26"/>
      <c r="G64" s="24"/>
      <c r="H64" s="45"/>
    </row>
    <row r="65" spans="1:8" s="79" customFormat="1" ht="20.25" customHeight="1">
      <c r="A65" s="21">
        <v>61</v>
      </c>
      <c r="B65" s="74" t="s">
        <v>217</v>
      </c>
      <c r="C65" s="167" t="s">
        <v>184</v>
      </c>
      <c r="D65" s="168"/>
      <c r="E65" s="169"/>
      <c r="F65" s="169">
        <v>800000</v>
      </c>
      <c r="G65" s="168"/>
      <c r="H65" s="170"/>
    </row>
    <row r="66" spans="1:8" ht="20.25" customHeight="1">
      <c r="A66" s="21">
        <v>62</v>
      </c>
      <c r="B66" s="46" t="s">
        <v>217</v>
      </c>
      <c r="C66" s="54" t="s">
        <v>24</v>
      </c>
      <c r="D66" s="55"/>
      <c r="E66" s="56"/>
      <c r="F66" s="56">
        <v>548000</v>
      </c>
      <c r="G66" s="55"/>
      <c r="H66" s="57"/>
    </row>
    <row r="67" spans="1:8" ht="20.25" customHeight="1">
      <c r="A67" s="21">
        <v>63</v>
      </c>
      <c r="B67" s="46" t="s">
        <v>217</v>
      </c>
      <c r="C67" s="54" t="s">
        <v>25</v>
      </c>
      <c r="D67" s="55"/>
      <c r="E67" s="56"/>
      <c r="F67" s="56">
        <v>630000</v>
      </c>
      <c r="G67" s="55"/>
      <c r="H67" s="57"/>
    </row>
    <row r="68" spans="1:8" ht="20.25" customHeight="1">
      <c r="A68" s="21">
        <v>64</v>
      </c>
      <c r="B68" s="46" t="s">
        <v>217</v>
      </c>
      <c r="C68" s="54" t="s">
        <v>220</v>
      </c>
      <c r="D68" s="55"/>
      <c r="E68" s="56"/>
      <c r="F68" s="56">
        <v>192000</v>
      </c>
      <c r="G68" s="55"/>
      <c r="H68" s="57"/>
    </row>
    <row r="69" spans="1:8" ht="20.25" customHeight="1">
      <c r="A69" s="21">
        <v>65</v>
      </c>
      <c r="B69" s="46" t="s">
        <v>217</v>
      </c>
      <c r="C69" s="54" t="s">
        <v>219</v>
      </c>
      <c r="D69" s="55"/>
      <c r="E69" s="56"/>
      <c r="F69" s="56">
        <v>67000</v>
      </c>
      <c r="G69" s="55"/>
      <c r="H69" s="57"/>
    </row>
    <row r="70" spans="1:8" ht="20.25" customHeight="1">
      <c r="A70" s="21">
        <v>66</v>
      </c>
      <c r="B70" s="46" t="s">
        <v>217</v>
      </c>
      <c r="C70" s="52" t="s">
        <v>218</v>
      </c>
      <c r="D70" s="24"/>
      <c r="E70" s="26"/>
      <c r="F70" s="26">
        <v>70000</v>
      </c>
      <c r="G70" s="24"/>
      <c r="H70" s="45"/>
    </row>
    <row r="71" spans="1:8" ht="30" customHeight="1">
      <c r="A71" s="21">
        <v>67</v>
      </c>
      <c r="B71" s="46"/>
      <c r="C71" s="71" t="s">
        <v>372</v>
      </c>
      <c r="D71" s="24"/>
      <c r="E71" s="26">
        <v>1550000</v>
      </c>
      <c r="F71" s="26"/>
      <c r="G71" s="24"/>
      <c r="H71" s="45"/>
    </row>
    <row r="72" spans="1:8" ht="20.25" customHeight="1">
      <c r="A72" s="21">
        <v>68</v>
      </c>
      <c r="B72" s="46"/>
      <c r="C72" s="52" t="s">
        <v>368</v>
      </c>
      <c r="D72" s="24"/>
      <c r="E72" s="26">
        <v>2087</v>
      </c>
      <c r="F72" s="26"/>
      <c r="G72" s="24"/>
      <c r="H72" s="45"/>
    </row>
    <row r="73" spans="1:8" ht="20.25" customHeight="1">
      <c r="A73" s="115">
        <v>69</v>
      </c>
      <c r="B73" s="58"/>
      <c r="C73" s="59" t="s">
        <v>165</v>
      </c>
      <c r="D73" s="60"/>
      <c r="E73" s="61"/>
      <c r="F73" s="61">
        <v>24200</v>
      </c>
      <c r="G73" s="60"/>
      <c r="H73" s="62"/>
    </row>
    <row r="74" spans="1:8" ht="20.25" customHeight="1">
      <c r="A74" s="63"/>
      <c r="B74" s="64"/>
      <c r="C74" s="65" t="s">
        <v>8</v>
      </c>
      <c r="D74" s="64"/>
      <c r="E74" s="66">
        <f>SUM(E5:E73)</f>
        <v>22452087</v>
      </c>
      <c r="F74" s="67">
        <f>SUM(F5:F73)</f>
        <v>15153200</v>
      </c>
      <c r="G74" s="68">
        <f>G4+E74-F74</f>
        <v>269089329</v>
      </c>
      <c r="H74" s="64"/>
    </row>
    <row r="80" spans="1:8" ht="20.25" customHeight="1">
      <c r="C80" s="69"/>
    </row>
    <row r="81" spans="3:3" ht="20.25" customHeight="1">
      <c r="C81" s="69"/>
    </row>
    <row r="82" spans="3:3" ht="20.25" customHeight="1">
      <c r="C82" s="69"/>
    </row>
    <row r="83" spans="3:3" ht="20.25" customHeight="1">
      <c r="C83" s="69"/>
    </row>
    <row r="84" spans="3:3" ht="20.25" customHeight="1">
      <c r="C84" s="70"/>
    </row>
    <row r="85" spans="3:3" ht="20.25" customHeight="1">
      <c r="C85" s="69"/>
    </row>
    <row r="86" spans="3:3" ht="20.25" customHeight="1">
      <c r="C86" s="69"/>
    </row>
    <row r="87" spans="3:3" ht="20.25" customHeight="1">
      <c r="C87" s="69"/>
    </row>
    <row r="88" spans="3:3" ht="20.25" customHeight="1">
      <c r="C88" s="69"/>
    </row>
    <row r="89" spans="3:3" ht="20.25" customHeight="1">
      <c r="C89" s="6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opLeftCell="A52" workbookViewId="0">
      <selection activeCell="N68" sqref="N68"/>
    </sheetView>
  </sheetViews>
  <sheetFormatPr defaultRowHeight="19.5" customHeight="1"/>
  <cols>
    <col min="1" max="1" width="5.7109375" style="7" customWidth="1"/>
    <col min="2" max="2" width="10.85546875" style="7" customWidth="1"/>
    <col min="3" max="3" width="22" style="7" customWidth="1"/>
    <col min="4" max="4" width="15.7109375" style="7" customWidth="1"/>
    <col min="5" max="5" width="12.5703125" style="7" customWidth="1"/>
    <col min="6" max="6" width="12.85546875" style="7" customWidth="1"/>
    <col min="7" max="7" width="12.42578125" style="7" bestFit="1" customWidth="1"/>
    <col min="8" max="8" width="11.5703125" style="7" customWidth="1"/>
    <col min="9" max="255" width="9.140625" style="7"/>
    <col min="256" max="256" width="5.7109375" style="7" customWidth="1"/>
    <col min="257" max="257" width="10.85546875" style="7" customWidth="1"/>
    <col min="258" max="258" width="22" style="7" customWidth="1"/>
    <col min="259" max="259" width="15.7109375" style="7" customWidth="1"/>
    <col min="260" max="260" width="12.5703125" style="7" customWidth="1"/>
    <col min="261" max="261" width="12.85546875" style="7" customWidth="1"/>
    <col min="262" max="262" width="12.42578125" style="7" bestFit="1" customWidth="1"/>
    <col min="263" max="263" width="11.5703125" style="7" customWidth="1"/>
    <col min="264" max="511" width="9.140625" style="7"/>
    <col min="512" max="512" width="5.7109375" style="7" customWidth="1"/>
    <col min="513" max="513" width="10.85546875" style="7" customWidth="1"/>
    <col min="514" max="514" width="22" style="7" customWidth="1"/>
    <col min="515" max="515" width="15.7109375" style="7" customWidth="1"/>
    <col min="516" max="516" width="12.5703125" style="7" customWidth="1"/>
    <col min="517" max="517" width="12.85546875" style="7" customWidth="1"/>
    <col min="518" max="518" width="12.42578125" style="7" bestFit="1" customWidth="1"/>
    <col min="519" max="519" width="11.5703125" style="7" customWidth="1"/>
    <col min="520" max="767" width="9.140625" style="7"/>
    <col min="768" max="768" width="5.7109375" style="7" customWidth="1"/>
    <col min="769" max="769" width="10.85546875" style="7" customWidth="1"/>
    <col min="770" max="770" width="22" style="7" customWidth="1"/>
    <col min="771" max="771" width="15.7109375" style="7" customWidth="1"/>
    <col min="772" max="772" width="12.5703125" style="7" customWidth="1"/>
    <col min="773" max="773" width="12.85546875" style="7" customWidth="1"/>
    <col min="774" max="774" width="12.42578125" style="7" bestFit="1" customWidth="1"/>
    <col min="775" max="775" width="11.5703125" style="7" customWidth="1"/>
    <col min="776" max="1023" width="9.140625" style="7"/>
    <col min="1024" max="1024" width="5.7109375" style="7" customWidth="1"/>
    <col min="1025" max="1025" width="10.85546875" style="7" customWidth="1"/>
    <col min="1026" max="1026" width="22" style="7" customWidth="1"/>
    <col min="1027" max="1027" width="15.7109375" style="7" customWidth="1"/>
    <col min="1028" max="1028" width="12.5703125" style="7" customWidth="1"/>
    <col min="1029" max="1029" width="12.85546875" style="7" customWidth="1"/>
    <col min="1030" max="1030" width="12.42578125" style="7" bestFit="1" customWidth="1"/>
    <col min="1031" max="1031" width="11.5703125" style="7" customWidth="1"/>
    <col min="1032" max="1279" width="9.140625" style="7"/>
    <col min="1280" max="1280" width="5.7109375" style="7" customWidth="1"/>
    <col min="1281" max="1281" width="10.85546875" style="7" customWidth="1"/>
    <col min="1282" max="1282" width="22" style="7" customWidth="1"/>
    <col min="1283" max="1283" width="15.7109375" style="7" customWidth="1"/>
    <col min="1284" max="1284" width="12.5703125" style="7" customWidth="1"/>
    <col min="1285" max="1285" width="12.85546875" style="7" customWidth="1"/>
    <col min="1286" max="1286" width="12.42578125" style="7" bestFit="1" customWidth="1"/>
    <col min="1287" max="1287" width="11.5703125" style="7" customWidth="1"/>
    <col min="1288" max="1535" width="9.140625" style="7"/>
    <col min="1536" max="1536" width="5.7109375" style="7" customWidth="1"/>
    <col min="1537" max="1537" width="10.85546875" style="7" customWidth="1"/>
    <col min="1538" max="1538" width="22" style="7" customWidth="1"/>
    <col min="1539" max="1539" width="15.7109375" style="7" customWidth="1"/>
    <col min="1540" max="1540" width="12.5703125" style="7" customWidth="1"/>
    <col min="1541" max="1541" width="12.85546875" style="7" customWidth="1"/>
    <col min="1542" max="1542" width="12.42578125" style="7" bestFit="1" customWidth="1"/>
    <col min="1543" max="1543" width="11.5703125" style="7" customWidth="1"/>
    <col min="1544" max="1791" width="9.140625" style="7"/>
    <col min="1792" max="1792" width="5.7109375" style="7" customWidth="1"/>
    <col min="1793" max="1793" width="10.85546875" style="7" customWidth="1"/>
    <col min="1794" max="1794" width="22" style="7" customWidth="1"/>
    <col min="1795" max="1795" width="15.7109375" style="7" customWidth="1"/>
    <col min="1796" max="1796" width="12.5703125" style="7" customWidth="1"/>
    <col min="1797" max="1797" width="12.85546875" style="7" customWidth="1"/>
    <col min="1798" max="1798" width="12.42578125" style="7" bestFit="1" customWidth="1"/>
    <col min="1799" max="1799" width="11.5703125" style="7" customWidth="1"/>
    <col min="1800" max="2047" width="9.140625" style="7"/>
    <col min="2048" max="2048" width="5.7109375" style="7" customWidth="1"/>
    <col min="2049" max="2049" width="10.85546875" style="7" customWidth="1"/>
    <col min="2050" max="2050" width="22" style="7" customWidth="1"/>
    <col min="2051" max="2051" width="15.7109375" style="7" customWidth="1"/>
    <col min="2052" max="2052" width="12.5703125" style="7" customWidth="1"/>
    <col min="2053" max="2053" width="12.85546875" style="7" customWidth="1"/>
    <col min="2054" max="2054" width="12.42578125" style="7" bestFit="1" customWidth="1"/>
    <col min="2055" max="2055" width="11.5703125" style="7" customWidth="1"/>
    <col min="2056" max="2303" width="9.140625" style="7"/>
    <col min="2304" max="2304" width="5.7109375" style="7" customWidth="1"/>
    <col min="2305" max="2305" width="10.85546875" style="7" customWidth="1"/>
    <col min="2306" max="2306" width="22" style="7" customWidth="1"/>
    <col min="2307" max="2307" width="15.7109375" style="7" customWidth="1"/>
    <col min="2308" max="2308" width="12.5703125" style="7" customWidth="1"/>
    <col min="2309" max="2309" width="12.85546875" style="7" customWidth="1"/>
    <col min="2310" max="2310" width="12.42578125" style="7" bestFit="1" customWidth="1"/>
    <col min="2311" max="2311" width="11.5703125" style="7" customWidth="1"/>
    <col min="2312" max="2559" width="9.140625" style="7"/>
    <col min="2560" max="2560" width="5.7109375" style="7" customWidth="1"/>
    <col min="2561" max="2561" width="10.85546875" style="7" customWidth="1"/>
    <col min="2562" max="2562" width="22" style="7" customWidth="1"/>
    <col min="2563" max="2563" width="15.7109375" style="7" customWidth="1"/>
    <col min="2564" max="2564" width="12.5703125" style="7" customWidth="1"/>
    <col min="2565" max="2565" width="12.85546875" style="7" customWidth="1"/>
    <col min="2566" max="2566" width="12.42578125" style="7" bestFit="1" customWidth="1"/>
    <col min="2567" max="2567" width="11.5703125" style="7" customWidth="1"/>
    <col min="2568" max="2815" width="9.140625" style="7"/>
    <col min="2816" max="2816" width="5.7109375" style="7" customWidth="1"/>
    <col min="2817" max="2817" width="10.85546875" style="7" customWidth="1"/>
    <col min="2818" max="2818" width="22" style="7" customWidth="1"/>
    <col min="2819" max="2819" width="15.7109375" style="7" customWidth="1"/>
    <col min="2820" max="2820" width="12.5703125" style="7" customWidth="1"/>
    <col min="2821" max="2821" width="12.85546875" style="7" customWidth="1"/>
    <col min="2822" max="2822" width="12.42578125" style="7" bestFit="1" customWidth="1"/>
    <col min="2823" max="2823" width="11.5703125" style="7" customWidth="1"/>
    <col min="2824" max="3071" width="9.140625" style="7"/>
    <col min="3072" max="3072" width="5.7109375" style="7" customWidth="1"/>
    <col min="3073" max="3073" width="10.85546875" style="7" customWidth="1"/>
    <col min="3074" max="3074" width="22" style="7" customWidth="1"/>
    <col min="3075" max="3075" width="15.7109375" style="7" customWidth="1"/>
    <col min="3076" max="3076" width="12.5703125" style="7" customWidth="1"/>
    <col min="3077" max="3077" width="12.85546875" style="7" customWidth="1"/>
    <col min="3078" max="3078" width="12.42578125" style="7" bestFit="1" customWidth="1"/>
    <col min="3079" max="3079" width="11.5703125" style="7" customWidth="1"/>
    <col min="3080" max="3327" width="9.140625" style="7"/>
    <col min="3328" max="3328" width="5.7109375" style="7" customWidth="1"/>
    <col min="3329" max="3329" width="10.85546875" style="7" customWidth="1"/>
    <col min="3330" max="3330" width="22" style="7" customWidth="1"/>
    <col min="3331" max="3331" width="15.7109375" style="7" customWidth="1"/>
    <col min="3332" max="3332" width="12.5703125" style="7" customWidth="1"/>
    <col min="3333" max="3333" width="12.85546875" style="7" customWidth="1"/>
    <col min="3334" max="3334" width="12.42578125" style="7" bestFit="1" customWidth="1"/>
    <col min="3335" max="3335" width="11.5703125" style="7" customWidth="1"/>
    <col min="3336" max="3583" width="9.140625" style="7"/>
    <col min="3584" max="3584" width="5.7109375" style="7" customWidth="1"/>
    <col min="3585" max="3585" width="10.85546875" style="7" customWidth="1"/>
    <col min="3586" max="3586" width="22" style="7" customWidth="1"/>
    <col min="3587" max="3587" width="15.7109375" style="7" customWidth="1"/>
    <col min="3588" max="3588" width="12.5703125" style="7" customWidth="1"/>
    <col min="3589" max="3589" width="12.85546875" style="7" customWidth="1"/>
    <col min="3590" max="3590" width="12.42578125" style="7" bestFit="1" customWidth="1"/>
    <col min="3591" max="3591" width="11.5703125" style="7" customWidth="1"/>
    <col min="3592" max="3839" width="9.140625" style="7"/>
    <col min="3840" max="3840" width="5.7109375" style="7" customWidth="1"/>
    <col min="3841" max="3841" width="10.85546875" style="7" customWidth="1"/>
    <col min="3842" max="3842" width="22" style="7" customWidth="1"/>
    <col min="3843" max="3843" width="15.7109375" style="7" customWidth="1"/>
    <col min="3844" max="3844" width="12.5703125" style="7" customWidth="1"/>
    <col min="3845" max="3845" width="12.85546875" style="7" customWidth="1"/>
    <col min="3846" max="3846" width="12.42578125" style="7" bestFit="1" customWidth="1"/>
    <col min="3847" max="3847" width="11.5703125" style="7" customWidth="1"/>
    <col min="3848" max="4095" width="9.140625" style="7"/>
    <col min="4096" max="4096" width="5.7109375" style="7" customWidth="1"/>
    <col min="4097" max="4097" width="10.85546875" style="7" customWidth="1"/>
    <col min="4098" max="4098" width="22" style="7" customWidth="1"/>
    <col min="4099" max="4099" width="15.7109375" style="7" customWidth="1"/>
    <col min="4100" max="4100" width="12.5703125" style="7" customWidth="1"/>
    <col min="4101" max="4101" width="12.85546875" style="7" customWidth="1"/>
    <col min="4102" max="4102" width="12.42578125" style="7" bestFit="1" customWidth="1"/>
    <col min="4103" max="4103" width="11.5703125" style="7" customWidth="1"/>
    <col min="4104" max="4351" width="9.140625" style="7"/>
    <col min="4352" max="4352" width="5.7109375" style="7" customWidth="1"/>
    <col min="4353" max="4353" width="10.85546875" style="7" customWidth="1"/>
    <col min="4354" max="4354" width="22" style="7" customWidth="1"/>
    <col min="4355" max="4355" width="15.7109375" style="7" customWidth="1"/>
    <col min="4356" max="4356" width="12.5703125" style="7" customWidth="1"/>
    <col min="4357" max="4357" width="12.85546875" style="7" customWidth="1"/>
    <col min="4358" max="4358" width="12.42578125" style="7" bestFit="1" customWidth="1"/>
    <col min="4359" max="4359" width="11.5703125" style="7" customWidth="1"/>
    <col min="4360" max="4607" width="9.140625" style="7"/>
    <col min="4608" max="4608" width="5.7109375" style="7" customWidth="1"/>
    <col min="4609" max="4609" width="10.85546875" style="7" customWidth="1"/>
    <col min="4610" max="4610" width="22" style="7" customWidth="1"/>
    <col min="4611" max="4611" width="15.7109375" style="7" customWidth="1"/>
    <col min="4612" max="4612" width="12.5703125" style="7" customWidth="1"/>
    <col min="4613" max="4613" width="12.85546875" style="7" customWidth="1"/>
    <col min="4614" max="4614" width="12.42578125" style="7" bestFit="1" customWidth="1"/>
    <col min="4615" max="4615" width="11.5703125" style="7" customWidth="1"/>
    <col min="4616" max="4863" width="9.140625" style="7"/>
    <col min="4864" max="4864" width="5.7109375" style="7" customWidth="1"/>
    <col min="4865" max="4865" width="10.85546875" style="7" customWidth="1"/>
    <col min="4866" max="4866" width="22" style="7" customWidth="1"/>
    <col min="4867" max="4867" width="15.7109375" style="7" customWidth="1"/>
    <col min="4868" max="4868" width="12.5703125" style="7" customWidth="1"/>
    <col min="4869" max="4869" width="12.85546875" style="7" customWidth="1"/>
    <col min="4870" max="4870" width="12.42578125" style="7" bestFit="1" customWidth="1"/>
    <col min="4871" max="4871" width="11.5703125" style="7" customWidth="1"/>
    <col min="4872" max="5119" width="9.140625" style="7"/>
    <col min="5120" max="5120" width="5.7109375" style="7" customWidth="1"/>
    <col min="5121" max="5121" width="10.85546875" style="7" customWidth="1"/>
    <col min="5122" max="5122" width="22" style="7" customWidth="1"/>
    <col min="5123" max="5123" width="15.7109375" style="7" customWidth="1"/>
    <col min="5124" max="5124" width="12.5703125" style="7" customWidth="1"/>
    <col min="5125" max="5125" width="12.85546875" style="7" customWidth="1"/>
    <col min="5126" max="5126" width="12.42578125" style="7" bestFit="1" customWidth="1"/>
    <col min="5127" max="5127" width="11.5703125" style="7" customWidth="1"/>
    <col min="5128" max="5375" width="9.140625" style="7"/>
    <col min="5376" max="5376" width="5.7109375" style="7" customWidth="1"/>
    <col min="5377" max="5377" width="10.85546875" style="7" customWidth="1"/>
    <col min="5378" max="5378" width="22" style="7" customWidth="1"/>
    <col min="5379" max="5379" width="15.7109375" style="7" customWidth="1"/>
    <col min="5380" max="5380" width="12.5703125" style="7" customWidth="1"/>
    <col min="5381" max="5381" width="12.85546875" style="7" customWidth="1"/>
    <col min="5382" max="5382" width="12.42578125" style="7" bestFit="1" customWidth="1"/>
    <col min="5383" max="5383" width="11.5703125" style="7" customWidth="1"/>
    <col min="5384" max="5631" width="9.140625" style="7"/>
    <col min="5632" max="5632" width="5.7109375" style="7" customWidth="1"/>
    <col min="5633" max="5633" width="10.85546875" style="7" customWidth="1"/>
    <col min="5634" max="5634" width="22" style="7" customWidth="1"/>
    <col min="5635" max="5635" width="15.7109375" style="7" customWidth="1"/>
    <col min="5636" max="5636" width="12.5703125" style="7" customWidth="1"/>
    <col min="5637" max="5637" width="12.85546875" style="7" customWidth="1"/>
    <col min="5638" max="5638" width="12.42578125" style="7" bestFit="1" customWidth="1"/>
    <col min="5639" max="5639" width="11.5703125" style="7" customWidth="1"/>
    <col min="5640" max="5887" width="9.140625" style="7"/>
    <col min="5888" max="5888" width="5.7109375" style="7" customWidth="1"/>
    <col min="5889" max="5889" width="10.85546875" style="7" customWidth="1"/>
    <col min="5890" max="5890" width="22" style="7" customWidth="1"/>
    <col min="5891" max="5891" width="15.7109375" style="7" customWidth="1"/>
    <col min="5892" max="5892" width="12.5703125" style="7" customWidth="1"/>
    <col min="5893" max="5893" width="12.85546875" style="7" customWidth="1"/>
    <col min="5894" max="5894" width="12.42578125" style="7" bestFit="1" customWidth="1"/>
    <col min="5895" max="5895" width="11.5703125" style="7" customWidth="1"/>
    <col min="5896" max="6143" width="9.140625" style="7"/>
    <col min="6144" max="6144" width="5.7109375" style="7" customWidth="1"/>
    <col min="6145" max="6145" width="10.85546875" style="7" customWidth="1"/>
    <col min="6146" max="6146" width="22" style="7" customWidth="1"/>
    <col min="6147" max="6147" width="15.7109375" style="7" customWidth="1"/>
    <col min="6148" max="6148" width="12.5703125" style="7" customWidth="1"/>
    <col min="6149" max="6149" width="12.85546875" style="7" customWidth="1"/>
    <col min="6150" max="6150" width="12.42578125" style="7" bestFit="1" customWidth="1"/>
    <col min="6151" max="6151" width="11.5703125" style="7" customWidth="1"/>
    <col min="6152" max="6399" width="9.140625" style="7"/>
    <col min="6400" max="6400" width="5.7109375" style="7" customWidth="1"/>
    <col min="6401" max="6401" width="10.85546875" style="7" customWidth="1"/>
    <col min="6402" max="6402" width="22" style="7" customWidth="1"/>
    <col min="6403" max="6403" width="15.7109375" style="7" customWidth="1"/>
    <col min="6404" max="6404" width="12.5703125" style="7" customWidth="1"/>
    <col min="6405" max="6405" width="12.85546875" style="7" customWidth="1"/>
    <col min="6406" max="6406" width="12.42578125" style="7" bestFit="1" customWidth="1"/>
    <col min="6407" max="6407" width="11.5703125" style="7" customWidth="1"/>
    <col min="6408" max="6655" width="9.140625" style="7"/>
    <col min="6656" max="6656" width="5.7109375" style="7" customWidth="1"/>
    <col min="6657" max="6657" width="10.85546875" style="7" customWidth="1"/>
    <col min="6658" max="6658" width="22" style="7" customWidth="1"/>
    <col min="6659" max="6659" width="15.7109375" style="7" customWidth="1"/>
    <col min="6660" max="6660" width="12.5703125" style="7" customWidth="1"/>
    <col min="6661" max="6661" width="12.85546875" style="7" customWidth="1"/>
    <col min="6662" max="6662" width="12.42578125" style="7" bestFit="1" customWidth="1"/>
    <col min="6663" max="6663" width="11.5703125" style="7" customWidth="1"/>
    <col min="6664" max="6911" width="9.140625" style="7"/>
    <col min="6912" max="6912" width="5.7109375" style="7" customWidth="1"/>
    <col min="6913" max="6913" width="10.85546875" style="7" customWidth="1"/>
    <col min="6914" max="6914" width="22" style="7" customWidth="1"/>
    <col min="6915" max="6915" width="15.7109375" style="7" customWidth="1"/>
    <col min="6916" max="6916" width="12.5703125" style="7" customWidth="1"/>
    <col min="6917" max="6917" width="12.85546875" style="7" customWidth="1"/>
    <col min="6918" max="6918" width="12.42578125" style="7" bestFit="1" customWidth="1"/>
    <col min="6919" max="6919" width="11.5703125" style="7" customWidth="1"/>
    <col min="6920" max="7167" width="9.140625" style="7"/>
    <col min="7168" max="7168" width="5.7109375" style="7" customWidth="1"/>
    <col min="7169" max="7169" width="10.85546875" style="7" customWidth="1"/>
    <col min="7170" max="7170" width="22" style="7" customWidth="1"/>
    <col min="7171" max="7171" width="15.7109375" style="7" customWidth="1"/>
    <col min="7172" max="7172" width="12.5703125" style="7" customWidth="1"/>
    <col min="7173" max="7173" width="12.85546875" style="7" customWidth="1"/>
    <col min="7174" max="7174" width="12.42578125" style="7" bestFit="1" customWidth="1"/>
    <col min="7175" max="7175" width="11.5703125" style="7" customWidth="1"/>
    <col min="7176" max="7423" width="9.140625" style="7"/>
    <col min="7424" max="7424" width="5.7109375" style="7" customWidth="1"/>
    <col min="7425" max="7425" width="10.85546875" style="7" customWidth="1"/>
    <col min="7426" max="7426" width="22" style="7" customWidth="1"/>
    <col min="7427" max="7427" width="15.7109375" style="7" customWidth="1"/>
    <col min="7428" max="7428" width="12.5703125" style="7" customWidth="1"/>
    <col min="7429" max="7429" width="12.85546875" style="7" customWidth="1"/>
    <col min="7430" max="7430" width="12.42578125" style="7" bestFit="1" customWidth="1"/>
    <col min="7431" max="7431" width="11.5703125" style="7" customWidth="1"/>
    <col min="7432" max="7679" width="9.140625" style="7"/>
    <col min="7680" max="7680" width="5.7109375" style="7" customWidth="1"/>
    <col min="7681" max="7681" width="10.85546875" style="7" customWidth="1"/>
    <col min="7682" max="7682" width="22" style="7" customWidth="1"/>
    <col min="7683" max="7683" width="15.7109375" style="7" customWidth="1"/>
    <col min="7684" max="7684" width="12.5703125" style="7" customWidth="1"/>
    <col min="7685" max="7685" width="12.85546875" style="7" customWidth="1"/>
    <col min="7686" max="7686" width="12.42578125" style="7" bestFit="1" customWidth="1"/>
    <col min="7687" max="7687" width="11.5703125" style="7" customWidth="1"/>
    <col min="7688" max="7935" width="9.140625" style="7"/>
    <col min="7936" max="7936" width="5.7109375" style="7" customWidth="1"/>
    <col min="7937" max="7937" width="10.85546875" style="7" customWidth="1"/>
    <col min="7938" max="7938" width="22" style="7" customWidth="1"/>
    <col min="7939" max="7939" width="15.7109375" style="7" customWidth="1"/>
    <col min="7940" max="7940" width="12.5703125" style="7" customWidth="1"/>
    <col min="7941" max="7941" width="12.85546875" style="7" customWidth="1"/>
    <col min="7942" max="7942" width="12.42578125" style="7" bestFit="1" customWidth="1"/>
    <col min="7943" max="7943" width="11.5703125" style="7" customWidth="1"/>
    <col min="7944" max="8191" width="9.140625" style="7"/>
    <col min="8192" max="8192" width="5.7109375" style="7" customWidth="1"/>
    <col min="8193" max="8193" width="10.85546875" style="7" customWidth="1"/>
    <col min="8194" max="8194" width="22" style="7" customWidth="1"/>
    <col min="8195" max="8195" width="15.7109375" style="7" customWidth="1"/>
    <col min="8196" max="8196" width="12.5703125" style="7" customWidth="1"/>
    <col min="8197" max="8197" width="12.85546875" style="7" customWidth="1"/>
    <col min="8198" max="8198" width="12.42578125" style="7" bestFit="1" customWidth="1"/>
    <col min="8199" max="8199" width="11.5703125" style="7" customWidth="1"/>
    <col min="8200" max="8447" width="9.140625" style="7"/>
    <col min="8448" max="8448" width="5.7109375" style="7" customWidth="1"/>
    <col min="8449" max="8449" width="10.85546875" style="7" customWidth="1"/>
    <col min="8450" max="8450" width="22" style="7" customWidth="1"/>
    <col min="8451" max="8451" width="15.7109375" style="7" customWidth="1"/>
    <col min="8452" max="8452" width="12.5703125" style="7" customWidth="1"/>
    <col min="8453" max="8453" width="12.85546875" style="7" customWidth="1"/>
    <col min="8454" max="8454" width="12.42578125" style="7" bestFit="1" customWidth="1"/>
    <col min="8455" max="8455" width="11.5703125" style="7" customWidth="1"/>
    <col min="8456" max="8703" width="9.140625" style="7"/>
    <col min="8704" max="8704" width="5.7109375" style="7" customWidth="1"/>
    <col min="8705" max="8705" width="10.85546875" style="7" customWidth="1"/>
    <col min="8706" max="8706" width="22" style="7" customWidth="1"/>
    <col min="8707" max="8707" width="15.7109375" style="7" customWidth="1"/>
    <col min="8708" max="8708" width="12.5703125" style="7" customWidth="1"/>
    <col min="8709" max="8709" width="12.85546875" style="7" customWidth="1"/>
    <col min="8710" max="8710" width="12.42578125" style="7" bestFit="1" customWidth="1"/>
    <col min="8711" max="8711" width="11.5703125" style="7" customWidth="1"/>
    <col min="8712" max="8959" width="9.140625" style="7"/>
    <col min="8960" max="8960" width="5.7109375" style="7" customWidth="1"/>
    <col min="8961" max="8961" width="10.85546875" style="7" customWidth="1"/>
    <col min="8962" max="8962" width="22" style="7" customWidth="1"/>
    <col min="8963" max="8963" width="15.7109375" style="7" customWidth="1"/>
    <col min="8964" max="8964" width="12.5703125" style="7" customWidth="1"/>
    <col min="8965" max="8965" width="12.85546875" style="7" customWidth="1"/>
    <col min="8966" max="8966" width="12.42578125" style="7" bestFit="1" customWidth="1"/>
    <col min="8967" max="8967" width="11.5703125" style="7" customWidth="1"/>
    <col min="8968" max="9215" width="9.140625" style="7"/>
    <col min="9216" max="9216" width="5.7109375" style="7" customWidth="1"/>
    <col min="9217" max="9217" width="10.85546875" style="7" customWidth="1"/>
    <col min="9218" max="9218" width="22" style="7" customWidth="1"/>
    <col min="9219" max="9219" width="15.7109375" style="7" customWidth="1"/>
    <col min="9220" max="9220" width="12.5703125" style="7" customWidth="1"/>
    <col min="9221" max="9221" width="12.85546875" style="7" customWidth="1"/>
    <col min="9222" max="9222" width="12.42578125" style="7" bestFit="1" customWidth="1"/>
    <col min="9223" max="9223" width="11.5703125" style="7" customWidth="1"/>
    <col min="9224" max="9471" width="9.140625" style="7"/>
    <col min="9472" max="9472" width="5.7109375" style="7" customWidth="1"/>
    <col min="9473" max="9473" width="10.85546875" style="7" customWidth="1"/>
    <col min="9474" max="9474" width="22" style="7" customWidth="1"/>
    <col min="9475" max="9475" width="15.7109375" style="7" customWidth="1"/>
    <col min="9476" max="9476" width="12.5703125" style="7" customWidth="1"/>
    <col min="9477" max="9477" width="12.85546875" style="7" customWidth="1"/>
    <col min="9478" max="9478" width="12.42578125" style="7" bestFit="1" customWidth="1"/>
    <col min="9479" max="9479" width="11.5703125" style="7" customWidth="1"/>
    <col min="9480" max="9727" width="9.140625" style="7"/>
    <col min="9728" max="9728" width="5.7109375" style="7" customWidth="1"/>
    <col min="9729" max="9729" width="10.85546875" style="7" customWidth="1"/>
    <col min="9730" max="9730" width="22" style="7" customWidth="1"/>
    <col min="9731" max="9731" width="15.7109375" style="7" customWidth="1"/>
    <col min="9732" max="9732" width="12.5703125" style="7" customWidth="1"/>
    <col min="9733" max="9733" width="12.85546875" style="7" customWidth="1"/>
    <col min="9734" max="9734" width="12.42578125" style="7" bestFit="1" customWidth="1"/>
    <col min="9735" max="9735" width="11.5703125" style="7" customWidth="1"/>
    <col min="9736" max="9983" width="9.140625" style="7"/>
    <col min="9984" max="9984" width="5.7109375" style="7" customWidth="1"/>
    <col min="9985" max="9985" width="10.85546875" style="7" customWidth="1"/>
    <col min="9986" max="9986" width="22" style="7" customWidth="1"/>
    <col min="9987" max="9987" width="15.7109375" style="7" customWidth="1"/>
    <col min="9988" max="9988" width="12.5703125" style="7" customWidth="1"/>
    <col min="9989" max="9989" width="12.85546875" style="7" customWidth="1"/>
    <col min="9990" max="9990" width="12.42578125" style="7" bestFit="1" customWidth="1"/>
    <col min="9991" max="9991" width="11.5703125" style="7" customWidth="1"/>
    <col min="9992" max="10239" width="9.140625" style="7"/>
    <col min="10240" max="10240" width="5.7109375" style="7" customWidth="1"/>
    <col min="10241" max="10241" width="10.85546875" style="7" customWidth="1"/>
    <col min="10242" max="10242" width="22" style="7" customWidth="1"/>
    <col min="10243" max="10243" width="15.7109375" style="7" customWidth="1"/>
    <col min="10244" max="10244" width="12.5703125" style="7" customWidth="1"/>
    <col min="10245" max="10245" width="12.85546875" style="7" customWidth="1"/>
    <col min="10246" max="10246" width="12.42578125" style="7" bestFit="1" customWidth="1"/>
    <col min="10247" max="10247" width="11.5703125" style="7" customWidth="1"/>
    <col min="10248" max="10495" width="9.140625" style="7"/>
    <col min="10496" max="10496" width="5.7109375" style="7" customWidth="1"/>
    <col min="10497" max="10497" width="10.85546875" style="7" customWidth="1"/>
    <col min="10498" max="10498" width="22" style="7" customWidth="1"/>
    <col min="10499" max="10499" width="15.7109375" style="7" customWidth="1"/>
    <col min="10500" max="10500" width="12.5703125" style="7" customWidth="1"/>
    <col min="10501" max="10501" width="12.85546875" style="7" customWidth="1"/>
    <col min="10502" max="10502" width="12.42578125" style="7" bestFit="1" customWidth="1"/>
    <col min="10503" max="10503" width="11.5703125" style="7" customWidth="1"/>
    <col min="10504" max="10751" width="9.140625" style="7"/>
    <col min="10752" max="10752" width="5.7109375" style="7" customWidth="1"/>
    <col min="10753" max="10753" width="10.85546875" style="7" customWidth="1"/>
    <col min="10754" max="10754" width="22" style="7" customWidth="1"/>
    <col min="10755" max="10755" width="15.7109375" style="7" customWidth="1"/>
    <col min="10756" max="10756" width="12.5703125" style="7" customWidth="1"/>
    <col min="10757" max="10757" width="12.85546875" style="7" customWidth="1"/>
    <col min="10758" max="10758" width="12.42578125" style="7" bestFit="1" customWidth="1"/>
    <col min="10759" max="10759" width="11.5703125" style="7" customWidth="1"/>
    <col min="10760" max="11007" width="9.140625" style="7"/>
    <col min="11008" max="11008" width="5.7109375" style="7" customWidth="1"/>
    <col min="11009" max="11009" width="10.85546875" style="7" customWidth="1"/>
    <col min="11010" max="11010" width="22" style="7" customWidth="1"/>
    <col min="11011" max="11011" width="15.7109375" style="7" customWidth="1"/>
    <col min="11012" max="11012" width="12.5703125" style="7" customWidth="1"/>
    <col min="11013" max="11013" width="12.85546875" style="7" customWidth="1"/>
    <col min="11014" max="11014" width="12.42578125" style="7" bestFit="1" customWidth="1"/>
    <col min="11015" max="11015" width="11.5703125" style="7" customWidth="1"/>
    <col min="11016" max="11263" width="9.140625" style="7"/>
    <col min="11264" max="11264" width="5.7109375" style="7" customWidth="1"/>
    <col min="11265" max="11265" width="10.85546875" style="7" customWidth="1"/>
    <col min="11266" max="11266" width="22" style="7" customWidth="1"/>
    <col min="11267" max="11267" width="15.7109375" style="7" customWidth="1"/>
    <col min="11268" max="11268" width="12.5703125" style="7" customWidth="1"/>
    <col min="11269" max="11269" width="12.85546875" style="7" customWidth="1"/>
    <col min="11270" max="11270" width="12.42578125" style="7" bestFit="1" customWidth="1"/>
    <col min="11271" max="11271" width="11.5703125" style="7" customWidth="1"/>
    <col min="11272" max="11519" width="9.140625" style="7"/>
    <col min="11520" max="11520" width="5.7109375" style="7" customWidth="1"/>
    <col min="11521" max="11521" width="10.85546875" style="7" customWidth="1"/>
    <col min="11522" max="11522" width="22" style="7" customWidth="1"/>
    <col min="11523" max="11523" width="15.7109375" style="7" customWidth="1"/>
    <col min="11524" max="11524" width="12.5703125" style="7" customWidth="1"/>
    <col min="11525" max="11525" width="12.85546875" style="7" customWidth="1"/>
    <col min="11526" max="11526" width="12.42578125" style="7" bestFit="1" customWidth="1"/>
    <col min="11527" max="11527" width="11.5703125" style="7" customWidth="1"/>
    <col min="11528" max="11775" width="9.140625" style="7"/>
    <col min="11776" max="11776" width="5.7109375" style="7" customWidth="1"/>
    <col min="11777" max="11777" width="10.85546875" style="7" customWidth="1"/>
    <col min="11778" max="11778" width="22" style="7" customWidth="1"/>
    <col min="11779" max="11779" width="15.7109375" style="7" customWidth="1"/>
    <col min="11780" max="11780" width="12.5703125" style="7" customWidth="1"/>
    <col min="11781" max="11781" width="12.85546875" style="7" customWidth="1"/>
    <col min="11782" max="11782" width="12.42578125" style="7" bestFit="1" customWidth="1"/>
    <col min="11783" max="11783" width="11.5703125" style="7" customWidth="1"/>
    <col min="11784" max="12031" width="9.140625" style="7"/>
    <col min="12032" max="12032" width="5.7109375" style="7" customWidth="1"/>
    <col min="12033" max="12033" width="10.85546875" style="7" customWidth="1"/>
    <col min="12034" max="12034" width="22" style="7" customWidth="1"/>
    <col min="12035" max="12035" width="15.7109375" style="7" customWidth="1"/>
    <col min="12036" max="12036" width="12.5703125" style="7" customWidth="1"/>
    <col min="12037" max="12037" width="12.85546875" style="7" customWidth="1"/>
    <col min="12038" max="12038" width="12.42578125" style="7" bestFit="1" customWidth="1"/>
    <col min="12039" max="12039" width="11.5703125" style="7" customWidth="1"/>
    <col min="12040" max="12287" width="9.140625" style="7"/>
    <col min="12288" max="12288" width="5.7109375" style="7" customWidth="1"/>
    <col min="12289" max="12289" width="10.85546875" style="7" customWidth="1"/>
    <col min="12290" max="12290" width="22" style="7" customWidth="1"/>
    <col min="12291" max="12291" width="15.7109375" style="7" customWidth="1"/>
    <col min="12292" max="12292" width="12.5703125" style="7" customWidth="1"/>
    <col min="12293" max="12293" width="12.85546875" style="7" customWidth="1"/>
    <col min="12294" max="12294" width="12.42578125" style="7" bestFit="1" customWidth="1"/>
    <col min="12295" max="12295" width="11.5703125" style="7" customWidth="1"/>
    <col min="12296" max="12543" width="9.140625" style="7"/>
    <col min="12544" max="12544" width="5.7109375" style="7" customWidth="1"/>
    <col min="12545" max="12545" width="10.85546875" style="7" customWidth="1"/>
    <col min="12546" max="12546" width="22" style="7" customWidth="1"/>
    <col min="12547" max="12547" width="15.7109375" style="7" customWidth="1"/>
    <col min="12548" max="12548" width="12.5703125" style="7" customWidth="1"/>
    <col min="12549" max="12549" width="12.85546875" style="7" customWidth="1"/>
    <col min="12550" max="12550" width="12.42578125" style="7" bestFit="1" customWidth="1"/>
    <col min="12551" max="12551" width="11.5703125" style="7" customWidth="1"/>
    <col min="12552" max="12799" width="9.140625" style="7"/>
    <col min="12800" max="12800" width="5.7109375" style="7" customWidth="1"/>
    <col min="12801" max="12801" width="10.85546875" style="7" customWidth="1"/>
    <col min="12802" max="12802" width="22" style="7" customWidth="1"/>
    <col min="12803" max="12803" width="15.7109375" style="7" customWidth="1"/>
    <col min="12804" max="12804" width="12.5703125" style="7" customWidth="1"/>
    <col min="12805" max="12805" width="12.85546875" style="7" customWidth="1"/>
    <col min="12806" max="12806" width="12.42578125" style="7" bestFit="1" customWidth="1"/>
    <col min="12807" max="12807" width="11.5703125" style="7" customWidth="1"/>
    <col min="12808" max="13055" width="9.140625" style="7"/>
    <col min="13056" max="13056" width="5.7109375" style="7" customWidth="1"/>
    <col min="13057" max="13057" width="10.85546875" style="7" customWidth="1"/>
    <col min="13058" max="13058" width="22" style="7" customWidth="1"/>
    <col min="13059" max="13059" width="15.7109375" style="7" customWidth="1"/>
    <col min="13060" max="13060" width="12.5703125" style="7" customWidth="1"/>
    <col min="13061" max="13061" width="12.85546875" style="7" customWidth="1"/>
    <col min="13062" max="13062" width="12.42578125" style="7" bestFit="1" customWidth="1"/>
    <col min="13063" max="13063" width="11.5703125" style="7" customWidth="1"/>
    <col min="13064" max="13311" width="9.140625" style="7"/>
    <col min="13312" max="13312" width="5.7109375" style="7" customWidth="1"/>
    <col min="13313" max="13313" width="10.85546875" style="7" customWidth="1"/>
    <col min="13314" max="13314" width="22" style="7" customWidth="1"/>
    <col min="13315" max="13315" width="15.7109375" style="7" customWidth="1"/>
    <col min="13316" max="13316" width="12.5703125" style="7" customWidth="1"/>
    <col min="13317" max="13317" width="12.85546875" style="7" customWidth="1"/>
    <col min="13318" max="13318" width="12.42578125" style="7" bestFit="1" customWidth="1"/>
    <col min="13319" max="13319" width="11.5703125" style="7" customWidth="1"/>
    <col min="13320" max="13567" width="9.140625" style="7"/>
    <col min="13568" max="13568" width="5.7109375" style="7" customWidth="1"/>
    <col min="13569" max="13569" width="10.85546875" style="7" customWidth="1"/>
    <col min="13570" max="13570" width="22" style="7" customWidth="1"/>
    <col min="13571" max="13571" width="15.7109375" style="7" customWidth="1"/>
    <col min="13572" max="13572" width="12.5703125" style="7" customWidth="1"/>
    <col min="13573" max="13573" width="12.85546875" style="7" customWidth="1"/>
    <col min="13574" max="13574" width="12.42578125" style="7" bestFit="1" customWidth="1"/>
    <col min="13575" max="13575" width="11.5703125" style="7" customWidth="1"/>
    <col min="13576" max="13823" width="9.140625" style="7"/>
    <col min="13824" max="13824" width="5.7109375" style="7" customWidth="1"/>
    <col min="13825" max="13825" width="10.85546875" style="7" customWidth="1"/>
    <col min="13826" max="13826" width="22" style="7" customWidth="1"/>
    <col min="13827" max="13827" width="15.7109375" style="7" customWidth="1"/>
    <col min="13828" max="13828" width="12.5703125" style="7" customWidth="1"/>
    <col min="13829" max="13829" width="12.85546875" style="7" customWidth="1"/>
    <col min="13830" max="13830" width="12.42578125" style="7" bestFit="1" customWidth="1"/>
    <col min="13831" max="13831" width="11.5703125" style="7" customWidth="1"/>
    <col min="13832" max="14079" width="9.140625" style="7"/>
    <col min="14080" max="14080" width="5.7109375" style="7" customWidth="1"/>
    <col min="14081" max="14081" width="10.85546875" style="7" customWidth="1"/>
    <col min="14082" max="14082" width="22" style="7" customWidth="1"/>
    <col min="14083" max="14083" width="15.7109375" style="7" customWidth="1"/>
    <col min="14084" max="14084" width="12.5703125" style="7" customWidth="1"/>
    <col min="14085" max="14085" width="12.85546875" style="7" customWidth="1"/>
    <col min="14086" max="14086" width="12.42578125" style="7" bestFit="1" customWidth="1"/>
    <col min="14087" max="14087" width="11.5703125" style="7" customWidth="1"/>
    <col min="14088" max="14335" width="9.140625" style="7"/>
    <col min="14336" max="14336" width="5.7109375" style="7" customWidth="1"/>
    <col min="14337" max="14337" width="10.85546875" style="7" customWidth="1"/>
    <col min="14338" max="14338" width="22" style="7" customWidth="1"/>
    <col min="14339" max="14339" width="15.7109375" style="7" customWidth="1"/>
    <col min="14340" max="14340" width="12.5703125" style="7" customWidth="1"/>
    <col min="14341" max="14341" width="12.85546875" style="7" customWidth="1"/>
    <col min="14342" max="14342" width="12.42578125" style="7" bestFit="1" customWidth="1"/>
    <col min="14343" max="14343" width="11.5703125" style="7" customWidth="1"/>
    <col min="14344" max="14591" width="9.140625" style="7"/>
    <col min="14592" max="14592" width="5.7109375" style="7" customWidth="1"/>
    <col min="14593" max="14593" width="10.85546875" style="7" customWidth="1"/>
    <col min="14594" max="14594" width="22" style="7" customWidth="1"/>
    <col min="14595" max="14595" width="15.7109375" style="7" customWidth="1"/>
    <col min="14596" max="14596" width="12.5703125" style="7" customWidth="1"/>
    <col min="14597" max="14597" width="12.85546875" style="7" customWidth="1"/>
    <col min="14598" max="14598" width="12.42578125" style="7" bestFit="1" customWidth="1"/>
    <col min="14599" max="14599" width="11.5703125" style="7" customWidth="1"/>
    <col min="14600" max="14847" width="9.140625" style="7"/>
    <col min="14848" max="14848" width="5.7109375" style="7" customWidth="1"/>
    <col min="14849" max="14849" width="10.85546875" style="7" customWidth="1"/>
    <col min="14850" max="14850" width="22" style="7" customWidth="1"/>
    <col min="14851" max="14851" width="15.7109375" style="7" customWidth="1"/>
    <col min="14852" max="14852" width="12.5703125" style="7" customWidth="1"/>
    <col min="14853" max="14853" width="12.85546875" style="7" customWidth="1"/>
    <col min="14854" max="14854" width="12.42578125" style="7" bestFit="1" customWidth="1"/>
    <col min="14855" max="14855" width="11.5703125" style="7" customWidth="1"/>
    <col min="14856" max="15103" width="9.140625" style="7"/>
    <col min="15104" max="15104" width="5.7109375" style="7" customWidth="1"/>
    <col min="15105" max="15105" width="10.85546875" style="7" customWidth="1"/>
    <col min="15106" max="15106" width="22" style="7" customWidth="1"/>
    <col min="15107" max="15107" width="15.7109375" style="7" customWidth="1"/>
    <col min="15108" max="15108" width="12.5703125" style="7" customWidth="1"/>
    <col min="15109" max="15109" width="12.85546875" style="7" customWidth="1"/>
    <col min="15110" max="15110" width="12.42578125" style="7" bestFit="1" customWidth="1"/>
    <col min="15111" max="15111" width="11.5703125" style="7" customWidth="1"/>
    <col min="15112" max="15359" width="9.140625" style="7"/>
    <col min="15360" max="15360" width="5.7109375" style="7" customWidth="1"/>
    <col min="15361" max="15361" width="10.85546875" style="7" customWidth="1"/>
    <col min="15362" max="15362" width="22" style="7" customWidth="1"/>
    <col min="15363" max="15363" width="15.7109375" style="7" customWidth="1"/>
    <col min="15364" max="15364" width="12.5703125" style="7" customWidth="1"/>
    <col min="15365" max="15365" width="12.85546875" style="7" customWidth="1"/>
    <col min="15366" max="15366" width="12.42578125" style="7" bestFit="1" customWidth="1"/>
    <col min="15367" max="15367" width="11.5703125" style="7" customWidth="1"/>
    <col min="15368" max="15615" width="9.140625" style="7"/>
    <col min="15616" max="15616" width="5.7109375" style="7" customWidth="1"/>
    <col min="15617" max="15617" width="10.85546875" style="7" customWidth="1"/>
    <col min="15618" max="15618" width="22" style="7" customWidth="1"/>
    <col min="15619" max="15619" width="15.7109375" style="7" customWidth="1"/>
    <col min="15620" max="15620" width="12.5703125" style="7" customWidth="1"/>
    <col min="15621" max="15621" width="12.85546875" style="7" customWidth="1"/>
    <col min="15622" max="15622" width="12.42578125" style="7" bestFit="1" customWidth="1"/>
    <col min="15623" max="15623" width="11.5703125" style="7" customWidth="1"/>
    <col min="15624" max="15871" width="9.140625" style="7"/>
    <col min="15872" max="15872" width="5.7109375" style="7" customWidth="1"/>
    <col min="15873" max="15873" width="10.85546875" style="7" customWidth="1"/>
    <col min="15874" max="15874" width="22" style="7" customWidth="1"/>
    <col min="15875" max="15875" width="15.7109375" style="7" customWidth="1"/>
    <col min="15876" max="15876" width="12.5703125" style="7" customWidth="1"/>
    <col min="15877" max="15877" width="12.85546875" style="7" customWidth="1"/>
    <col min="15878" max="15878" width="12.42578125" style="7" bestFit="1" customWidth="1"/>
    <col min="15879" max="15879" width="11.5703125" style="7" customWidth="1"/>
    <col min="15880" max="16127" width="9.140625" style="7"/>
    <col min="16128" max="16128" width="5.7109375" style="7" customWidth="1"/>
    <col min="16129" max="16129" width="10.85546875" style="7" customWidth="1"/>
    <col min="16130" max="16130" width="22" style="7" customWidth="1"/>
    <col min="16131" max="16131" width="15.7109375" style="7" customWidth="1"/>
    <col min="16132" max="16132" width="12.5703125" style="7" customWidth="1"/>
    <col min="16133" max="16133" width="12.85546875" style="7" customWidth="1"/>
    <col min="16134" max="16134" width="12.42578125" style="7" bestFit="1" customWidth="1"/>
    <col min="16135" max="16135" width="11.5703125" style="7" customWidth="1"/>
    <col min="16136" max="16384" width="9.140625" style="7"/>
  </cols>
  <sheetData>
    <row r="1" spans="1:11" ht="19.5" customHeight="1">
      <c r="A1" s="1" t="s">
        <v>174</v>
      </c>
      <c r="B1" s="2"/>
      <c r="C1" s="1"/>
      <c r="D1" s="3"/>
      <c r="E1" s="4"/>
      <c r="F1" s="5"/>
      <c r="G1" s="5"/>
      <c r="H1" s="6"/>
    </row>
    <row r="2" spans="1:11" ht="19.5" customHeight="1">
      <c r="A2" s="8"/>
      <c r="B2" s="6"/>
      <c r="C2" s="9"/>
      <c r="D2" s="5"/>
      <c r="E2" s="10"/>
      <c r="F2" s="5"/>
      <c r="G2" s="5"/>
      <c r="H2" s="6"/>
    </row>
    <row r="3" spans="1:11" ht="19.5" customHeight="1">
      <c r="A3" s="11" t="s">
        <v>0</v>
      </c>
      <c r="B3" s="11" t="s">
        <v>1</v>
      </c>
      <c r="C3" s="11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1" t="s">
        <v>7</v>
      </c>
    </row>
    <row r="4" spans="1:11" ht="19.5" customHeight="1">
      <c r="A4" s="13"/>
      <c r="B4" s="14" t="s">
        <v>175</v>
      </c>
      <c r="C4" s="15"/>
      <c r="D4" s="16"/>
      <c r="E4" s="17"/>
      <c r="F4" s="18"/>
      <c r="G4" s="19">
        <f>'thang5-2019'!G74</f>
        <v>269089329</v>
      </c>
      <c r="H4" s="20"/>
    </row>
    <row r="5" spans="1:11" s="154" customFormat="1" ht="19.5" customHeight="1">
      <c r="A5" s="148">
        <v>1</v>
      </c>
      <c r="B5" s="164">
        <v>43502</v>
      </c>
      <c r="C5" s="165" t="s">
        <v>216</v>
      </c>
      <c r="D5" s="151"/>
      <c r="E5" s="197">
        <v>500000</v>
      </c>
      <c r="F5" s="197"/>
      <c r="G5" s="151"/>
      <c r="H5" s="166"/>
      <c r="K5" s="163"/>
    </row>
    <row r="6" spans="1:11" ht="19.5" customHeight="1">
      <c r="A6" s="21">
        <v>2</v>
      </c>
      <c r="B6" s="22">
        <v>43502</v>
      </c>
      <c r="C6" s="41" t="s">
        <v>16</v>
      </c>
      <c r="D6" s="24"/>
      <c r="E6" s="106">
        <v>1000000</v>
      </c>
      <c r="F6" s="106"/>
      <c r="G6" s="24"/>
      <c r="H6" s="32"/>
      <c r="K6" s="70"/>
    </row>
    <row r="7" spans="1:11" ht="19.5" customHeight="1">
      <c r="A7" s="21">
        <v>3</v>
      </c>
      <c r="B7" s="22">
        <v>43502</v>
      </c>
      <c r="C7" s="41" t="s">
        <v>215</v>
      </c>
      <c r="D7" s="24"/>
      <c r="E7" s="106">
        <v>100000</v>
      </c>
      <c r="F7" s="106"/>
      <c r="G7" s="24"/>
      <c r="H7" s="32"/>
      <c r="K7" s="69"/>
    </row>
    <row r="8" spans="1:11" ht="19.5" customHeight="1">
      <c r="A8" s="21">
        <v>4</v>
      </c>
      <c r="B8" s="22">
        <v>43502</v>
      </c>
      <c r="C8" s="43" t="s">
        <v>214</v>
      </c>
      <c r="D8" s="24"/>
      <c r="E8" s="106">
        <v>500000</v>
      </c>
      <c r="F8" s="106"/>
      <c r="G8" s="24"/>
      <c r="H8" s="32"/>
      <c r="K8" s="69"/>
    </row>
    <row r="9" spans="1:11" ht="32.25" customHeight="1">
      <c r="A9" s="21">
        <v>5</v>
      </c>
      <c r="B9" s="22">
        <v>43502</v>
      </c>
      <c r="C9" s="37" t="s">
        <v>213</v>
      </c>
      <c r="D9" s="24"/>
      <c r="E9" s="106">
        <v>1000000</v>
      </c>
      <c r="F9" s="106"/>
      <c r="G9" s="24"/>
      <c r="H9" s="44"/>
      <c r="K9" s="69"/>
    </row>
    <row r="10" spans="1:11" ht="19.5" customHeight="1">
      <c r="A10" s="21">
        <v>6</v>
      </c>
      <c r="B10" s="22">
        <v>43502</v>
      </c>
      <c r="C10" s="44" t="s">
        <v>212</v>
      </c>
      <c r="D10" s="24"/>
      <c r="E10" s="106">
        <v>200000</v>
      </c>
      <c r="F10" s="106"/>
      <c r="G10" s="24"/>
      <c r="H10" s="32"/>
      <c r="K10" s="70"/>
    </row>
    <row r="11" spans="1:11" ht="19.5" customHeight="1">
      <c r="A11" s="21">
        <v>7</v>
      </c>
      <c r="B11" s="22">
        <v>43502</v>
      </c>
      <c r="C11" s="44" t="s">
        <v>127</v>
      </c>
      <c r="D11" s="24"/>
      <c r="E11" s="106">
        <v>500000</v>
      </c>
      <c r="F11" s="106"/>
      <c r="G11" s="24"/>
      <c r="H11" s="45"/>
      <c r="K11" s="69"/>
    </row>
    <row r="12" spans="1:11" ht="19.5" customHeight="1">
      <c r="A12" s="21">
        <v>8</v>
      </c>
      <c r="B12" s="22">
        <v>43502</v>
      </c>
      <c r="C12" s="44" t="s">
        <v>211</v>
      </c>
      <c r="D12" s="24"/>
      <c r="E12" s="106">
        <v>2000000</v>
      </c>
      <c r="F12" s="106"/>
      <c r="G12" s="24"/>
      <c r="H12" s="45"/>
      <c r="K12" s="69"/>
    </row>
    <row r="13" spans="1:11" s="79" customFormat="1" ht="19.5" customHeight="1">
      <c r="A13" s="73">
        <v>9</v>
      </c>
      <c r="B13" s="74">
        <v>43502</v>
      </c>
      <c r="C13" s="81" t="s">
        <v>22</v>
      </c>
      <c r="D13" s="76"/>
      <c r="E13" s="198"/>
      <c r="F13" s="198">
        <v>1200000</v>
      </c>
      <c r="G13" s="76"/>
      <c r="H13" s="78"/>
      <c r="K13" s="80"/>
    </row>
    <row r="14" spans="1:11" ht="19.5" customHeight="1">
      <c r="A14" s="21">
        <v>10</v>
      </c>
      <c r="B14" s="46">
        <v>43502</v>
      </c>
      <c r="C14" s="44" t="s">
        <v>24</v>
      </c>
      <c r="D14" s="24"/>
      <c r="E14" s="106"/>
      <c r="F14" s="106">
        <v>547000</v>
      </c>
      <c r="G14" s="24"/>
      <c r="H14" s="45"/>
      <c r="K14" s="69"/>
    </row>
    <row r="15" spans="1:11" ht="19.5" customHeight="1">
      <c r="A15" s="21">
        <v>11</v>
      </c>
      <c r="B15" s="46">
        <v>43502</v>
      </c>
      <c r="C15" s="44" t="s">
        <v>82</v>
      </c>
      <c r="D15" s="24"/>
      <c r="E15" s="106"/>
      <c r="F15" s="106">
        <v>300000</v>
      </c>
      <c r="G15" s="24"/>
      <c r="H15" s="45"/>
    </row>
    <row r="16" spans="1:11" ht="19.5" customHeight="1">
      <c r="A16" s="21">
        <v>12</v>
      </c>
      <c r="B16" s="46">
        <v>43502</v>
      </c>
      <c r="C16" s="44" t="s">
        <v>25</v>
      </c>
      <c r="D16" s="24"/>
      <c r="E16" s="106"/>
      <c r="F16" s="106">
        <v>630000</v>
      </c>
      <c r="G16" s="24"/>
      <c r="H16" s="45"/>
    </row>
    <row r="17" spans="1:11" ht="19.5" customHeight="1">
      <c r="A17" s="21">
        <v>13</v>
      </c>
      <c r="B17" s="46">
        <v>43502</v>
      </c>
      <c r="C17" s="44" t="s">
        <v>210</v>
      </c>
      <c r="D17" s="24"/>
      <c r="E17" s="106"/>
      <c r="F17" s="106">
        <v>3150000</v>
      </c>
      <c r="G17" s="24"/>
      <c r="H17" s="45"/>
    </row>
    <row r="18" spans="1:11" ht="19.5" customHeight="1">
      <c r="A18" s="21">
        <v>14</v>
      </c>
      <c r="B18" s="46">
        <v>43502</v>
      </c>
      <c r="C18" s="44" t="s">
        <v>105</v>
      </c>
      <c r="D18" s="24"/>
      <c r="E18" s="106"/>
      <c r="F18" s="106">
        <v>125000</v>
      </c>
      <c r="G18" s="24"/>
      <c r="H18" s="45"/>
    </row>
    <row r="19" spans="1:11" ht="19.5" customHeight="1">
      <c r="A19" s="21">
        <v>15</v>
      </c>
      <c r="B19" s="46">
        <v>43502</v>
      </c>
      <c r="C19" s="44" t="s">
        <v>72</v>
      </c>
      <c r="D19" s="24"/>
      <c r="E19" s="106"/>
      <c r="F19" s="106">
        <v>545000</v>
      </c>
      <c r="G19" s="24"/>
      <c r="H19" s="45"/>
    </row>
    <row r="20" spans="1:11" ht="19.5" customHeight="1">
      <c r="A20" s="21">
        <v>16</v>
      </c>
      <c r="B20" s="46">
        <v>43502</v>
      </c>
      <c r="C20" s="44" t="s">
        <v>209</v>
      </c>
      <c r="D20" s="24"/>
      <c r="E20" s="106"/>
      <c r="F20" s="106">
        <v>60000</v>
      </c>
      <c r="G20" s="24"/>
      <c r="H20" s="45"/>
    </row>
    <row r="21" spans="1:11" ht="19.5" customHeight="1">
      <c r="A21" s="21">
        <v>17</v>
      </c>
      <c r="B21" s="46">
        <v>43502</v>
      </c>
      <c r="C21" s="47" t="s">
        <v>208</v>
      </c>
      <c r="D21" s="24"/>
      <c r="E21" s="106"/>
      <c r="F21" s="106">
        <v>300000</v>
      </c>
      <c r="G21" s="24"/>
      <c r="H21" s="45"/>
      <c r="K21" s="70"/>
    </row>
    <row r="22" spans="1:11" s="154" customFormat="1" ht="19.5" customHeight="1">
      <c r="A22" s="148">
        <v>18</v>
      </c>
      <c r="B22" s="149">
        <v>43714</v>
      </c>
      <c r="C22" s="162" t="s">
        <v>206</v>
      </c>
      <c r="D22" s="151" t="s">
        <v>207</v>
      </c>
      <c r="E22" s="152"/>
      <c r="F22" s="152"/>
      <c r="G22" s="151"/>
      <c r="H22" s="153"/>
      <c r="K22" s="163"/>
    </row>
    <row r="23" spans="1:11" ht="19.5" customHeight="1">
      <c r="A23" s="21">
        <v>19</v>
      </c>
      <c r="B23" s="46">
        <v>43714</v>
      </c>
      <c r="C23" s="44" t="s">
        <v>202</v>
      </c>
      <c r="D23" s="24" t="s">
        <v>204</v>
      </c>
      <c r="E23" s="26"/>
      <c r="F23" s="26"/>
      <c r="G23" s="24"/>
      <c r="H23" s="45"/>
      <c r="K23" s="70"/>
    </row>
    <row r="24" spans="1:11" ht="19.5" customHeight="1">
      <c r="A24" s="21">
        <v>20</v>
      </c>
      <c r="B24" s="46">
        <v>43714</v>
      </c>
      <c r="C24" s="44" t="s">
        <v>202</v>
      </c>
      <c r="D24" s="24" t="s">
        <v>203</v>
      </c>
      <c r="E24" s="26"/>
      <c r="F24" s="26"/>
      <c r="G24" s="24"/>
      <c r="H24" s="45" t="s">
        <v>205</v>
      </c>
      <c r="K24" s="69"/>
    </row>
    <row r="25" spans="1:11" ht="19.5" customHeight="1">
      <c r="A25" s="21">
        <v>21</v>
      </c>
      <c r="B25" s="46">
        <v>43714</v>
      </c>
      <c r="C25" s="44" t="s">
        <v>106</v>
      </c>
      <c r="D25" s="24"/>
      <c r="E25" s="106"/>
      <c r="F25" s="106">
        <v>300000</v>
      </c>
      <c r="G25" s="24"/>
      <c r="H25" s="45"/>
      <c r="K25" s="69"/>
    </row>
    <row r="26" spans="1:11" ht="19.5" customHeight="1">
      <c r="A26" s="21">
        <v>22</v>
      </c>
      <c r="B26" s="46">
        <v>43714</v>
      </c>
      <c r="C26" s="48" t="s">
        <v>201</v>
      </c>
      <c r="D26" s="24"/>
      <c r="E26" s="106"/>
      <c r="F26" s="106">
        <v>675000</v>
      </c>
      <c r="G26" s="49"/>
      <c r="H26" s="45"/>
      <c r="K26" s="69"/>
    </row>
    <row r="27" spans="1:11" ht="19.5" customHeight="1">
      <c r="A27" s="21">
        <v>23</v>
      </c>
      <c r="B27" s="46">
        <v>43714</v>
      </c>
      <c r="C27" s="50" t="s">
        <v>200</v>
      </c>
      <c r="D27" s="24"/>
      <c r="E27" s="106"/>
      <c r="F27" s="106">
        <v>308900</v>
      </c>
      <c r="G27" s="49"/>
      <c r="H27" s="45"/>
      <c r="K27" s="69"/>
    </row>
    <row r="28" spans="1:11" ht="21.75" customHeight="1">
      <c r="A28" s="21">
        <v>24</v>
      </c>
      <c r="B28" s="46">
        <v>43714</v>
      </c>
      <c r="C28" s="44" t="s">
        <v>199</v>
      </c>
      <c r="D28" s="24"/>
      <c r="E28" s="106"/>
      <c r="F28" s="106">
        <v>12000</v>
      </c>
      <c r="G28" s="24"/>
      <c r="H28" s="45"/>
      <c r="K28" s="69"/>
    </row>
    <row r="29" spans="1:11" ht="33.75" customHeight="1">
      <c r="A29" s="21">
        <v>25</v>
      </c>
      <c r="B29" s="46">
        <v>43714</v>
      </c>
      <c r="C29" s="44" t="s">
        <v>198</v>
      </c>
      <c r="D29" s="36"/>
      <c r="E29" s="106"/>
      <c r="F29" s="106">
        <v>900000</v>
      </c>
      <c r="G29" s="24"/>
      <c r="H29" s="45"/>
      <c r="K29" s="69"/>
    </row>
    <row r="30" spans="1:11" s="154" customFormat="1" ht="19.5" customHeight="1">
      <c r="A30" s="148">
        <v>26</v>
      </c>
      <c r="B30" s="149" t="s">
        <v>187</v>
      </c>
      <c r="C30" s="150" t="s">
        <v>197</v>
      </c>
      <c r="D30" s="151"/>
      <c r="E30" s="197">
        <v>200000</v>
      </c>
      <c r="F30" s="197"/>
      <c r="G30" s="151"/>
      <c r="H30" s="153"/>
      <c r="K30" s="161"/>
    </row>
    <row r="31" spans="1:11" ht="19.5" customHeight="1">
      <c r="A31" s="21">
        <v>27</v>
      </c>
      <c r="B31" s="46" t="s">
        <v>187</v>
      </c>
      <c r="C31" s="53" t="s">
        <v>196</v>
      </c>
      <c r="D31" s="24"/>
      <c r="E31" s="106">
        <v>400000</v>
      </c>
      <c r="F31" s="106"/>
      <c r="G31" s="24"/>
      <c r="H31" s="45"/>
      <c r="K31" s="69"/>
    </row>
    <row r="32" spans="1:11" ht="19.5" customHeight="1">
      <c r="A32" s="21">
        <v>28</v>
      </c>
      <c r="B32" s="46" t="s">
        <v>187</v>
      </c>
      <c r="C32" s="52" t="s">
        <v>109</v>
      </c>
      <c r="D32" s="24"/>
      <c r="E32" s="106">
        <v>1000000</v>
      </c>
      <c r="F32" s="106"/>
      <c r="G32" s="24"/>
      <c r="H32" s="45"/>
      <c r="K32" s="69"/>
    </row>
    <row r="33" spans="1:15" ht="19.5" customHeight="1">
      <c r="A33" s="21">
        <v>29</v>
      </c>
      <c r="B33" s="46" t="s">
        <v>187</v>
      </c>
      <c r="C33" s="52" t="s">
        <v>195</v>
      </c>
      <c r="D33" s="24"/>
      <c r="E33" s="106">
        <v>500000</v>
      </c>
      <c r="F33" s="106"/>
      <c r="G33" s="24"/>
      <c r="H33" s="45"/>
    </row>
    <row r="34" spans="1:15" ht="19.5" customHeight="1">
      <c r="A34" s="21">
        <v>30</v>
      </c>
      <c r="B34" s="46" t="s">
        <v>187</v>
      </c>
      <c r="C34" s="52" t="s">
        <v>67</v>
      </c>
      <c r="D34" s="24"/>
      <c r="E34" s="106">
        <v>500000</v>
      </c>
      <c r="F34" s="106"/>
      <c r="G34" s="24"/>
      <c r="H34" s="45"/>
    </row>
    <row r="35" spans="1:15" ht="19.5" customHeight="1">
      <c r="A35" s="21">
        <v>31</v>
      </c>
      <c r="B35" s="46" t="s">
        <v>187</v>
      </c>
      <c r="C35" s="52" t="s">
        <v>194</v>
      </c>
      <c r="D35" s="24"/>
      <c r="E35" s="106">
        <v>500000</v>
      </c>
      <c r="F35" s="106"/>
      <c r="G35" s="24"/>
      <c r="H35" s="45"/>
    </row>
    <row r="36" spans="1:15" ht="19.5" customHeight="1">
      <c r="A36" s="21">
        <v>32</v>
      </c>
      <c r="B36" s="46" t="s">
        <v>187</v>
      </c>
      <c r="C36" s="52" t="s">
        <v>193</v>
      </c>
      <c r="D36" s="29"/>
      <c r="E36" s="106">
        <v>1000000</v>
      </c>
      <c r="F36" s="106"/>
      <c r="G36" s="24"/>
      <c r="H36" s="45"/>
    </row>
    <row r="37" spans="1:15" ht="19.5" customHeight="1">
      <c r="A37" s="21">
        <v>33</v>
      </c>
      <c r="B37" s="46" t="s">
        <v>187</v>
      </c>
      <c r="C37" s="52" t="s">
        <v>192</v>
      </c>
      <c r="D37" s="24"/>
      <c r="E37" s="106">
        <v>1000000</v>
      </c>
      <c r="F37" s="106"/>
      <c r="G37" s="24"/>
      <c r="H37" s="45"/>
    </row>
    <row r="38" spans="1:15" s="79" customFormat="1" ht="19.5" customHeight="1">
      <c r="A38" s="73">
        <v>34</v>
      </c>
      <c r="B38" s="74" t="s">
        <v>187</v>
      </c>
      <c r="C38" s="75" t="s">
        <v>191</v>
      </c>
      <c r="D38" s="76"/>
      <c r="E38" s="198"/>
      <c r="F38" s="198">
        <v>950000</v>
      </c>
      <c r="G38" s="76"/>
      <c r="H38" s="78"/>
    </row>
    <row r="39" spans="1:15" ht="19.5" customHeight="1">
      <c r="A39" s="21">
        <v>35</v>
      </c>
      <c r="B39" s="46" t="s">
        <v>187</v>
      </c>
      <c r="C39" s="52" t="s">
        <v>190</v>
      </c>
      <c r="D39" s="24"/>
      <c r="E39" s="106"/>
      <c r="F39" s="106">
        <v>1730000</v>
      </c>
      <c r="G39" s="24"/>
      <c r="H39" s="45"/>
    </row>
    <row r="40" spans="1:15" ht="19.5" customHeight="1">
      <c r="A40" s="21">
        <v>36</v>
      </c>
      <c r="B40" s="46" t="s">
        <v>187</v>
      </c>
      <c r="C40" s="52" t="s">
        <v>189</v>
      </c>
      <c r="D40" s="24"/>
      <c r="E40" s="106"/>
      <c r="F40" s="106">
        <v>1530000</v>
      </c>
      <c r="G40" s="24"/>
      <c r="H40" s="45"/>
    </row>
    <row r="41" spans="1:15" ht="31.5" customHeight="1">
      <c r="A41" s="21">
        <v>37</v>
      </c>
      <c r="B41" s="46" t="s">
        <v>187</v>
      </c>
      <c r="C41" s="71" t="s">
        <v>188</v>
      </c>
      <c r="D41" s="24"/>
      <c r="E41" s="106"/>
      <c r="F41" s="106">
        <v>630000</v>
      </c>
      <c r="G41" s="24"/>
      <c r="H41" s="45"/>
    </row>
    <row r="42" spans="1:15" s="154" customFormat="1" ht="19.5" customHeight="1">
      <c r="A42" s="148">
        <v>38</v>
      </c>
      <c r="B42" s="149" t="s">
        <v>176</v>
      </c>
      <c r="C42" s="150" t="s">
        <v>177</v>
      </c>
      <c r="D42" s="151"/>
      <c r="E42" s="197">
        <v>500000</v>
      </c>
      <c r="F42" s="152"/>
      <c r="G42" s="151"/>
      <c r="H42" s="153"/>
    </row>
    <row r="43" spans="1:15" ht="30.75" customHeight="1">
      <c r="A43" s="21">
        <v>39</v>
      </c>
      <c r="B43" s="46" t="s">
        <v>176</v>
      </c>
      <c r="C43" s="71" t="s">
        <v>178</v>
      </c>
      <c r="D43" s="24"/>
      <c r="E43" s="106">
        <v>200000</v>
      </c>
      <c r="F43" s="26"/>
      <c r="G43" s="24"/>
      <c r="H43" s="45"/>
    </row>
    <row r="44" spans="1:15" ht="19.5" customHeight="1">
      <c r="A44" s="21">
        <v>40</v>
      </c>
      <c r="B44" s="46" t="s">
        <v>176</v>
      </c>
      <c r="C44" s="52" t="s">
        <v>179</v>
      </c>
      <c r="D44" s="24"/>
      <c r="E44" s="200">
        <v>300000</v>
      </c>
      <c r="F44" s="26"/>
      <c r="G44" s="24"/>
      <c r="H44" s="45"/>
      <c r="J44" s="182"/>
      <c r="K44" s="182"/>
      <c r="L44" s="182"/>
      <c r="M44" s="182"/>
      <c r="N44" s="182"/>
      <c r="O44" s="182"/>
    </row>
    <row r="45" spans="1:15" ht="19.5" customHeight="1">
      <c r="A45" s="21">
        <v>41</v>
      </c>
      <c r="B45" s="46" t="s">
        <v>176</v>
      </c>
      <c r="C45" s="52" t="s">
        <v>180</v>
      </c>
      <c r="D45" s="24"/>
      <c r="E45" s="106">
        <v>200000</v>
      </c>
      <c r="F45" s="26"/>
      <c r="G45" s="24"/>
      <c r="H45" s="45"/>
    </row>
    <row r="46" spans="1:15" ht="19.5" customHeight="1">
      <c r="A46" s="21">
        <v>42</v>
      </c>
      <c r="B46" s="46" t="s">
        <v>176</v>
      </c>
      <c r="C46" s="52" t="s">
        <v>181</v>
      </c>
      <c r="D46" s="24"/>
      <c r="E46" s="106">
        <v>2000000</v>
      </c>
      <c r="F46" s="26"/>
      <c r="G46" s="24"/>
      <c r="H46" s="45"/>
    </row>
    <row r="47" spans="1:15" ht="19.5" customHeight="1">
      <c r="A47" s="21">
        <v>43</v>
      </c>
      <c r="B47" s="46"/>
      <c r="C47" s="52" t="s">
        <v>369</v>
      </c>
      <c r="D47" s="24"/>
      <c r="E47" s="106">
        <v>500000</v>
      </c>
      <c r="F47" s="26"/>
      <c r="G47" s="24"/>
      <c r="H47" s="45"/>
    </row>
    <row r="48" spans="1:15" ht="19.5" customHeight="1">
      <c r="A48" s="21">
        <v>44</v>
      </c>
      <c r="B48" s="46" t="s">
        <v>176</v>
      </c>
      <c r="C48" s="52" t="s">
        <v>182</v>
      </c>
      <c r="D48" s="29"/>
      <c r="E48" s="106">
        <v>500000</v>
      </c>
      <c r="F48" s="26"/>
      <c r="G48" s="24"/>
      <c r="H48" s="45"/>
    </row>
    <row r="49" spans="1:12" s="79" customFormat="1" ht="19.5" customHeight="1">
      <c r="A49" s="73">
        <v>45</v>
      </c>
      <c r="B49" s="155" t="s">
        <v>176</v>
      </c>
      <c r="C49" s="156" t="s">
        <v>183</v>
      </c>
      <c r="D49" s="157"/>
      <c r="E49" s="158"/>
      <c r="F49" s="198">
        <v>800000</v>
      </c>
      <c r="G49" s="157"/>
      <c r="H49" s="159"/>
    </row>
    <row r="50" spans="1:12" ht="33" customHeight="1">
      <c r="A50" s="21">
        <v>46</v>
      </c>
      <c r="B50" s="46" t="s">
        <v>176</v>
      </c>
      <c r="C50" s="172" t="s">
        <v>370</v>
      </c>
      <c r="D50" s="55"/>
      <c r="E50" s="56"/>
      <c r="F50" s="199">
        <v>984000</v>
      </c>
      <c r="G50" s="55"/>
      <c r="H50" s="57"/>
    </row>
    <row r="51" spans="1:12" ht="19.5" customHeight="1">
      <c r="A51" s="21">
        <v>47</v>
      </c>
      <c r="B51" s="46" t="s">
        <v>176</v>
      </c>
      <c r="C51" s="54" t="s">
        <v>24</v>
      </c>
      <c r="D51" s="55"/>
      <c r="E51" s="56"/>
      <c r="F51" s="199">
        <v>553000</v>
      </c>
      <c r="G51" s="55"/>
      <c r="H51" s="57"/>
    </row>
    <row r="52" spans="1:12" ht="19.5" customHeight="1">
      <c r="A52" s="21">
        <v>48</v>
      </c>
      <c r="B52" s="46" t="s">
        <v>176</v>
      </c>
      <c r="C52" s="54" t="s">
        <v>25</v>
      </c>
      <c r="D52" s="55"/>
      <c r="E52" s="56"/>
      <c r="F52" s="199">
        <v>630000</v>
      </c>
      <c r="G52" s="55"/>
      <c r="H52" s="57"/>
    </row>
    <row r="53" spans="1:12" ht="19.5" customHeight="1">
      <c r="A53" s="21">
        <v>49</v>
      </c>
      <c r="B53" s="46" t="s">
        <v>176</v>
      </c>
      <c r="C53" s="54" t="s">
        <v>185</v>
      </c>
      <c r="D53" s="55"/>
      <c r="E53" s="56"/>
      <c r="F53" s="199">
        <v>255000</v>
      </c>
      <c r="G53" s="55"/>
      <c r="H53" s="57"/>
      <c r="L53" s="70"/>
    </row>
    <row r="54" spans="1:12" ht="19.5" customHeight="1">
      <c r="A54" s="21">
        <v>50</v>
      </c>
      <c r="B54" s="46" t="s">
        <v>176</v>
      </c>
      <c r="C54" s="54" t="s">
        <v>186</v>
      </c>
      <c r="D54" s="55"/>
      <c r="E54" s="56"/>
      <c r="F54" s="201">
        <v>64000</v>
      </c>
      <c r="G54" s="55"/>
      <c r="H54" s="57"/>
      <c r="J54" s="182"/>
      <c r="K54" s="182"/>
      <c r="L54" s="184"/>
    </row>
    <row r="55" spans="1:12" ht="19.5" customHeight="1">
      <c r="A55" s="21">
        <v>51</v>
      </c>
      <c r="B55" s="46" t="s">
        <v>354</v>
      </c>
      <c r="C55" s="52" t="s">
        <v>355</v>
      </c>
      <c r="D55" s="24" t="s">
        <v>356</v>
      </c>
      <c r="E55" s="196">
        <v>200000</v>
      </c>
      <c r="F55" s="196"/>
      <c r="G55" s="24"/>
      <c r="H55" s="45"/>
      <c r="L55" s="69"/>
    </row>
    <row r="56" spans="1:12" ht="19.5" customHeight="1">
      <c r="A56" s="21">
        <v>52</v>
      </c>
      <c r="B56" s="46" t="s">
        <v>354</v>
      </c>
      <c r="C56" s="52" t="s">
        <v>357</v>
      </c>
      <c r="D56" s="24"/>
      <c r="E56" s="196">
        <v>500000</v>
      </c>
      <c r="F56" s="196"/>
      <c r="G56" s="24"/>
      <c r="H56" s="45"/>
      <c r="L56" s="69"/>
    </row>
    <row r="57" spans="1:12" ht="19.5" customHeight="1">
      <c r="A57" s="133">
        <v>53</v>
      </c>
      <c r="B57" s="46" t="s">
        <v>354</v>
      </c>
      <c r="C57" s="54" t="s">
        <v>358</v>
      </c>
      <c r="D57" s="55"/>
      <c r="E57" s="195">
        <v>1000000</v>
      </c>
      <c r="F57" s="195"/>
      <c r="G57" s="55"/>
      <c r="H57" s="57"/>
      <c r="L57" s="69"/>
    </row>
    <row r="58" spans="1:12" ht="32.25" customHeight="1">
      <c r="A58" s="133">
        <v>54</v>
      </c>
      <c r="B58" s="46" t="s">
        <v>354</v>
      </c>
      <c r="C58" s="172" t="s">
        <v>359</v>
      </c>
      <c r="D58" s="55"/>
      <c r="E58" s="195"/>
      <c r="F58" s="195">
        <v>1281150</v>
      </c>
      <c r="G58" s="55"/>
      <c r="H58" s="57"/>
      <c r="L58" s="69"/>
    </row>
    <row r="59" spans="1:12" ht="19.5" customHeight="1">
      <c r="A59" s="133">
        <v>55</v>
      </c>
      <c r="B59" s="46" t="s">
        <v>354</v>
      </c>
      <c r="C59" s="54" t="s">
        <v>360</v>
      </c>
      <c r="D59" s="55"/>
      <c r="E59" s="195"/>
      <c r="F59" s="195">
        <v>1045150</v>
      </c>
      <c r="G59" s="55"/>
      <c r="H59" s="57"/>
      <c r="L59" s="69"/>
    </row>
    <row r="60" spans="1:12" ht="19.5" customHeight="1">
      <c r="A60" s="133">
        <v>56</v>
      </c>
      <c r="B60" s="46" t="s">
        <v>354</v>
      </c>
      <c r="C60" s="54" t="s">
        <v>25</v>
      </c>
      <c r="D60" s="55"/>
      <c r="E60" s="195"/>
      <c r="F60" s="195">
        <v>630000</v>
      </c>
      <c r="G60" s="55"/>
      <c r="H60" s="57"/>
      <c r="L60" s="69"/>
    </row>
    <row r="61" spans="1:12" ht="19.5" customHeight="1">
      <c r="A61" s="133">
        <v>57</v>
      </c>
      <c r="B61" s="46" t="s">
        <v>354</v>
      </c>
      <c r="C61" s="54" t="s">
        <v>106</v>
      </c>
      <c r="D61" s="55"/>
      <c r="E61" s="195"/>
      <c r="F61" s="195">
        <v>325000</v>
      </c>
      <c r="G61" s="55"/>
      <c r="H61" s="57"/>
      <c r="L61" s="69"/>
    </row>
    <row r="62" spans="1:12" ht="19.5" customHeight="1">
      <c r="A62" s="133">
        <v>58</v>
      </c>
      <c r="B62" s="46" t="s">
        <v>354</v>
      </c>
      <c r="C62" s="54" t="s">
        <v>361</v>
      </c>
      <c r="D62" s="55"/>
      <c r="E62" s="195"/>
      <c r="F62" s="195">
        <v>190000</v>
      </c>
      <c r="G62" s="55"/>
      <c r="H62" s="57"/>
      <c r="L62" s="69"/>
    </row>
    <row r="63" spans="1:12" ht="19.5" customHeight="1">
      <c r="A63" s="133">
        <v>59</v>
      </c>
      <c r="B63" s="46" t="s">
        <v>354</v>
      </c>
      <c r="C63" s="54" t="s">
        <v>362</v>
      </c>
      <c r="D63" s="55"/>
      <c r="E63" s="195"/>
      <c r="F63" s="195">
        <v>325000</v>
      </c>
      <c r="G63" s="55"/>
      <c r="H63" s="57"/>
      <c r="L63" s="69"/>
    </row>
    <row r="64" spans="1:12" ht="19.5" customHeight="1">
      <c r="A64" s="133">
        <v>60</v>
      </c>
      <c r="B64" s="46" t="s">
        <v>354</v>
      </c>
      <c r="C64" s="54" t="s">
        <v>331</v>
      </c>
      <c r="D64" s="55"/>
      <c r="E64" s="195"/>
      <c r="F64" s="195">
        <v>560000</v>
      </c>
      <c r="G64" s="55"/>
      <c r="H64" s="57"/>
      <c r="L64" s="69"/>
    </row>
    <row r="65" spans="1:12" ht="19.5" customHeight="1">
      <c r="A65" s="192">
        <v>61</v>
      </c>
      <c r="B65" s="191" t="s">
        <v>354</v>
      </c>
      <c r="C65" s="54" t="s">
        <v>363</v>
      </c>
      <c r="D65" s="55"/>
      <c r="E65" s="195"/>
      <c r="F65" s="195">
        <v>100000</v>
      </c>
      <c r="G65" s="55"/>
      <c r="H65" s="57"/>
      <c r="L65" s="70"/>
    </row>
    <row r="66" spans="1:12" ht="33.75" customHeight="1">
      <c r="A66" s="193">
        <v>62</v>
      </c>
      <c r="B66" s="46"/>
      <c r="C66" s="71" t="s">
        <v>371</v>
      </c>
      <c r="D66" s="24"/>
      <c r="E66" s="26"/>
      <c r="F66" s="196">
        <v>2000000</v>
      </c>
      <c r="G66" s="24"/>
      <c r="H66" s="45"/>
      <c r="L66" s="70"/>
    </row>
    <row r="67" spans="1:12" ht="19.5" customHeight="1">
      <c r="A67" s="193">
        <v>63</v>
      </c>
      <c r="B67" s="46"/>
      <c r="C67" s="52" t="s">
        <v>366</v>
      </c>
      <c r="D67" s="24"/>
      <c r="E67" s="26">
        <v>2308</v>
      </c>
      <c r="F67" s="26"/>
      <c r="G67" s="24"/>
      <c r="H67" s="45"/>
      <c r="L67" s="70"/>
    </row>
    <row r="68" spans="1:12" ht="19.5" customHeight="1">
      <c r="A68" s="194">
        <v>64</v>
      </c>
      <c r="B68" s="58"/>
      <c r="C68" s="59" t="s">
        <v>165</v>
      </c>
      <c r="D68" s="60"/>
      <c r="E68" s="61"/>
      <c r="F68" s="61">
        <v>41800</v>
      </c>
      <c r="G68" s="60"/>
      <c r="H68" s="62"/>
      <c r="L68" s="70"/>
    </row>
    <row r="69" spans="1:12" ht="19.5" customHeight="1">
      <c r="A69" s="63"/>
      <c r="B69" s="64"/>
      <c r="C69" s="65" t="s">
        <v>8</v>
      </c>
      <c r="D69" s="64"/>
      <c r="E69" s="66">
        <f>SUM(E5:E68)</f>
        <v>16802308</v>
      </c>
      <c r="F69" s="67">
        <f>SUM(F5:F68)</f>
        <v>23677000</v>
      </c>
      <c r="G69" s="68">
        <f>G4+E69-F69</f>
        <v>262214637</v>
      </c>
      <c r="H69" s="64"/>
      <c r="L69" s="69"/>
    </row>
    <row r="70" spans="1:12" ht="19.5" customHeight="1">
      <c r="L70" s="69"/>
    </row>
    <row r="71" spans="1:12" ht="19.5" customHeight="1">
      <c r="L71" s="69"/>
    </row>
    <row r="72" spans="1:12" ht="19.5" customHeight="1">
      <c r="L72" s="69"/>
    </row>
    <row r="73" spans="1:12" ht="19.5" customHeight="1">
      <c r="C73" s="147"/>
      <c r="L73" s="69"/>
    </row>
    <row r="74" spans="1:12" ht="19.5" customHeight="1">
      <c r="C74" s="147"/>
      <c r="L74" s="69"/>
    </row>
    <row r="75" spans="1:12" ht="22.5" customHeight="1">
      <c r="C75" s="147"/>
      <c r="L75" s="69"/>
    </row>
    <row r="76" spans="1:12" ht="19.5" customHeight="1">
      <c r="C76" s="69"/>
      <c r="L76" s="69"/>
    </row>
    <row r="77" spans="1:12" ht="19.5" customHeight="1">
      <c r="C77" s="69"/>
      <c r="L77" s="69"/>
    </row>
    <row r="78" spans="1:12" ht="19.5" customHeight="1">
      <c r="C78" s="70"/>
      <c r="L78" s="69"/>
    </row>
    <row r="79" spans="1:12" ht="19.5" customHeight="1">
      <c r="C79" s="70"/>
      <c r="L79" s="69"/>
    </row>
    <row r="80" spans="1:12" ht="19.5" customHeight="1">
      <c r="C80" s="69"/>
    </row>
    <row r="81" spans="3:3" ht="19.5" customHeight="1">
      <c r="C81" s="70"/>
    </row>
    <row r="82" spans="3:3" ht="19.5" customHeight="1">
      <c r="C82" s="70"/>
    </row>
    <row r="83" spans="3:3" ht="19.5" customHeight="1">
      <c r="C83" s="70"/>
    </row>
    <row r="84" spans="3:3" ht="19.5" customHeight="1">
      <c r="C84" s="69"/>
    </row>
    <row r="85" spans="3:3" ht="19.5" customHeight="1">
      <c r="C85" s="70"/>
    </row>
    <row r="86" spans="3:3" ht="19.5" customHeight="1">
      <c r="C86" s="69"/>
    </row>
    <row r="87" spans="3:3" ht="19.5" customHeight="1">
      <c r="C87" s="69"/>
    </row>
    <row r="88" spans="3:3" ht="19.5" customHeight="1">
      <c r="C88" s="69"/>
    </row>
    <row r="89" spans="3:3" ht="19.5" customHeight="1">
      <c r="C89" s="69"/>
    </row>
    <row r="90" spans="3:3" ht="19.5" customHeight="1">
      <c r="C90" s="69"/>
    </row>
    <row r="91" spans="3:3" ht="19.5" customHeight="1">
      <c r="C91" s="69"/>
    </row>
    <row r="92" spans="3:3" ht="19.5" customHeight="1">
      <c r="C92" s="6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opLeftCell="A61" workbookViewId="0">
      <selection activeCell="H87" sqref="H87"/>
    </sheetView>
  </sheetViews>
  <sheetFormatPr defaultRowHeight="15"/>
  <cols>
    <col min="1" max="1" width="5.7109375" style="7" customWidth="1"/>
    <col min="2" max="2" width="10.85546875" style="7" customWidth="1"/>
    <col min="3" max="3" width="22" style="7" customWidth="1"/>
    <col min="4" max="4" width="15.7109375" style="7" customWidth="1"/>
    <col min="5" max="5" width="12.5703125" style="7" customWidth="1"/>
    <col min="6" max="6" width="12.85546875" style="7" customWidth="1"/>
    <col min="7" max="7" width="12.42578125" style="7" bestFit="1" customWidth="1"/>
    <col min="8" max="8" width="11.5703125" style="7" customWidth="1"/>
    <col min="9" max="255" width="9.140625" style="7"/>
    <col min="256" max="256" width="5.7109375" style="7" customWidth="1"/>
    <col min="257" max="257" width="10.85546875" style="7" customWidth="1"/>
    <col min="258" max="258" width="22" style="7" customWidth="1"/>
    <col min="259" max="259" width="15.7109375" style="7" customWidth="1"/>
    <col min="260" max="260" width="12.5703125" style="7" customWidth="1"/>
    <col min="261" max="261" width="12.85546875" style="7" customWidth="1"/>
    <col min="262" max="262" width="12.42578125" style="7" bestFit="1" customWidth="1"/>
    <col min="263" max="263" width="11.5703125" style="7" customWidth="1"/>
    <col min="264" max="511" width="9.140625" style="7"/>
    <col min="512" max="512" width="5.7109375" style="7" customWidth="1"/>
    <col min="513" max="513" width="10.85546875" style="7" customWidth="1"/>
    <col min="514" max="514" width="22" style="7" customWidth="1"/>
    <col min="515" max="515" width="15.7109375" style="7" customWidth="1"/>
    <col min="516" max="516" width="12.5703125" style="7" customWidth="1"/>
    <col min="517" max="517" width="12.85546875" style="7" customWidth="1"/>
    <col min="518" max="518" width="12.42578125" style="7" bestFit="1" customWidth="1"/>
    <col min="519" max="519" width="11.5703125" style="7" customWidth="1"/>
    <col min="520" max="767" width="9.140625" style="7"/>
    <col min="768" max="768" width="5.7109375" style="7" customWidth="1"/>
    <col min="769" max="769" width="10.85546875" style="7" customWidth="1"/>
    <col min="770" max="770" width="22" style="7" customWidth="1"/>
    <col min="771" max="771" width="15.7109375" style="7" customWidth="1"/>
    <col min="772" max="772" width="12.5703125" style="7" customWidth="1"/>
    <col min="773" max="773" width="12.85546875" style="7" customWidth="1"/>
    <col min="774" max="774" width="12.42578125" style="7" bestFit="1" customWidth="1"/>
    <col min="775" max="775" width="11.5703125" style="7" customWidth="1"/>
    <col min="776" max="1023" width="9.140625" style="7"/>
    <col min="1024" max="1024" width="5.7109375" style="7" customWidth="1"/>
    <col min="1025" max="1025" width="10.85546875" style="7" customWidth="1"/>
    <col min="1026" max="1026" width="22" style="7" customWidth="1"/>
    <col min="1027" max="1027" width="15.7109375" style="7" customWidth="1"/>
    <col min="1028" max="1028" width="12.5703125" style="7" customWidth="1"/>
    <col min="1029" max="1029" width="12.85546875" style="7" customWidth="1"/>
    <col min="1030" max="1030" width="12.42578125" style="7" bestFit="1" customWidth="1"/>
    <col min="1031" max="1031" width="11.5703125" style="7" customWidth="1"/>
    <col min="1032" max="1279" width="9.140625" style="7"/>
    <col min="1280" max="1280" width="5.7109375" style="7" customWidth="1"/>
    <col min="1281" max="1281" width="10.85546875" style="7" customWidth="1"/>
    <col min="1282" max="1282" width="22" style="7" customWidth="1"/>
    <col min="1283" max="1283" width="15.7109375" style="7" customWidth="1"/>
    <col min="1284" max="1284" width="12.5703125" style="7" customWidth="1"/>
    <col min="1285" max="1285" width="12.85546875" style="7" customWidth="1"/>
    <col min="1286" max="1286" width="12.42578125" style="7" bestFit="1" customWidth="1"/>
    <col min="1287" max="1287" width="11.5703125" style="7" customWidth="1"/>
    <col min="1288" max="1535" width="9.140625" style="7"/>
    <col min="1536" max="1536" width="5.7109375" style="7" customWidth="1"/>
    <col min="1537" max="1537" width="10.85546875" style="7" customWidth="1"/>
    <col min="1538" max="1538" width="22" style="7" customWidth="1"/>
    <col min="1539" max="1539" width="15.7109375" style="7" customWidth="1"/>
    <col min="1540" max="1540" width="12.5703125" style="7" customWidth="1"/>
    <col min="1541" max="1541" width="12.85546875" style="7" customWidth="1"/>
    <col min="1542" max="1542" width="12.42578125" style="7" bestFit="1" customWidth="1"/>
    <col min="1543" max="1543" width="11.5703125" style="7" customWidth="1"/>
    <col min="1544" max="1791" width="9.140625" style="7"/>
    <col min="1792" max="1792" width="5.7109375" style="7" customWidth="1"/>
    <col min="1793" max="1793" width="10.85546875" style="7" customWidth="1"/>
    <col min="1794" max="1794" width="22" style="7" customWidth="1"/>
    <col min="1795" max="1795" width="15.7109375" style="7" customWidth="1"/>
    <col min="1796" max="1796" width="12.5703125" style="7" customWidth="1"/>
    <col min="1797" max="1797" width="12.85546875" style="7" customWidth="1"/>
    <col min="1798" max="1798" width="12.42578125" style="7" bestFit="1" customWidth="1"/>
    <col min="1799" max="1799" width="11.5703125" style="7" customWidth="1"/>
    <col min="1800" max="2047" width="9.140625" style="7"/>
    <col min="2048" max="2048" width="5.7109375" style="7" customWidth="1"/>
    <col min="2049" max="2049" width="10.85546875" style="7" customWidth="1"/>
    <col min="2050" max="2050" width="22" style="7" customWidth="1"/>
    <col min="2051" max="2051" width="15.7109375" style="7" customWidth="1"/>
    <col min="2052" max="2052" width="12.5703125" style="7" customWidth="1"/>
    <col min="2053" max="2053" width="12.85546875" style="7" customWidth="1"/>
    <col min="2054" max="2054" width="12.42578125" style="7" bestFit="1" customWidth="1"/>
    <col min="2055" max="2055" width="11.5703125" style="7" customWidth="1"/>
    <col min="2056" max="2303" width="9.140625" style="7"/>
    <col min="2304" max="2304" width="5.7109375" style="7" customWidth="1"/>
    <col min="2305" max="2305" width="10.85546875" style="7" customWidth="1"/>
    <col min="2306" max="2306" width="22" style="7" customWidth="1"/>
    <col min="2307" max="2307" width="15.7109375" style="7" customWidth="1"/>
    <col min="2308" max="2308" width="12.5703125" style="7" customWidth="1"/>
    <col min="2309" max="2309" width="12.85546875" style="7" customWidth="1"/>
    <col min="2310" max="2310" width="12.42578125" style="7" bestFit="1" customWidth="1"/>
    <col min="2311" max="2311" width="11.5703125" style="7" customWidth="1"/>
    <col min="2312" max="2559" width="9.140625" style="7"/>
    <col min="2560" max="2560" width="5.7109375" style="7" customWidth="1"/>
    <col min="2561" max="2561" width="10.85546875" style="7" customWidth="1"/>
    <col min="2562" max="2562" width="22" style="7" customWidth="1"/>
    <col min="2563" max="2563" width="15.7109375" style="7" customWidth="1"/>
    <col min="2564" max="2564" width="12.5703125" style="7" customWidth="1"/>
    <col min="2565" max="2565" width="12.85546875" style="7" customWidth="1"/>
    <col min="2566" max="2566" width="12.42578125" style="7" bestFit="1" customWidth="1"/>
    <col min="2567" max="2567" width="11.5703125" style="7" customWidth="1"/>
    <col min="2568" max="2815" width="9.140625" style="7"/>
    <col min="2816" max="2816" width="5.7109375" style="7" customWidth="1"/>
    <col min="2817" max="2817" width="10.85546875" style="7" customWidth="1"/>
    <col min="2818" max="2818" width="22" style="7" customWidth="1"/>
    <col min="2819" max="2819" width="15.7109375" style="7" customWidth="1"/>
    <col min="2820" max="2820" width="12.5703125" style="7" customWidth="1"/>
    <col min="2821" max="2821" width="12.85546875" style="7" customWidth="1"/>
    <col min="2822" max="2822" width="12.42578125" style="7" bestFit="1" customWidth="1"/>
    <col min="2823" max="2823" width="11.5703125" style="7" customWidth="1"/>
    <col min="2824" max="3071" width="9.140625" style="7"/>
    <col min="3072" max="3072" width="5.7109375" style="7" customWidth="1"/>
    <col min="3073" max="3073" width="10.85546875" style="7" customWidth="1"/>
    <col min="3074" max="3074" width="22" style="7" customWidth="1"/>
    <col min="3075" max="3075" width="15.7109375" style="7" customWidth="1"/>
    <col min="3076" max="3076" width="12.5703125" style="7" customWidth="1"/>
    <col min="3077" max="3077" width="12.85546875" style="7" customWidth="1"/>
    <col min="3078" max="3078" width="12.42578125" style="7" bestFit="1" customWidth="1"/>
    <col min="3079" max="3079" width="11.5703125" style="7" customWidth="1"/>
    <col min="3080" max="3327" width="9.140625" style="7"/>
    <col min="3328" max="3328" width="5.7109375" style="7" customWidth="1"/>
    <col min="3329" max="3329" width="10.85546875" style="7" customWidth="1"/>
    <col min="3330" max="3330" width="22" style="7" customWidth="1"/>
    <col min="3331" max="3331" width="15.7109375" style="7" customWidth="1"/>
    <col min="3332" max="3332" width="12.5703125" style="7" customWidth="1"/>
    <col min="3333" max="3333" width="12.85546875" style="7" customWidth="1"/>
    <col min="3334" max="3334" width="12.42578125" style="7" bestFit="1" customWidth="1"/>
    <col min="3335" max="3335" width="11.5703125" style="7" customWidth="1"/>
    <col min="3336" max="3583" width="9.140625" style="7"/>
    <col min="3584" max="3584" width="5.7109375" style="7" customWidth="1"/>
    <col min="3585" max="3585" width="10.85546875" style="7" customWidth="1"/>
    <col min="3586" max="3586" width="22" style="7" customWidth="1"/>
    <col min="3587" max="3587" width="15.7109375" style="7" customWidth="1"/>
    <col min="3588" max="3588" width="12.5703125" style="7" customWidth="1"/>
    <col min="3589" max="3589" width="12.85546875" style="7" customWidth="1"/>
    <col min="3590" max="3590" width="12.42578125" style="7" bestFit="1" customWidth="1"/>
    <col min="3591" max="3591" width="11.5703125" style="7" customWidth="1"/>
    <col min="3592" max="3839" width="9.140625" style="7"/>
    <col min="3840" max="3840" width="5.7109375" style="7" customWidth="1"/>
    <col min="3841" max="3841" width="10.85546875" style="7" customWidth="1"/>
    <col min="3842" max="3842" width="22" style="7" customWidth="1"/>
    <col min="3843" max="3843" width="15.7109375" style="7" customWidth="1"/>
    <col min="3844" max="3844" width="12.5703125" style="7" customWidth="1"/>
    <col min="3845" max="3845" width="12.85546875" style="7" customWidth="1"/>
    <col min="3846" max="3846" width="12.42578125" style="7" bestFit="1" customWidth="1"/>
    <col min="3847" max="3847" width="11.5703125" style="7" customWidth="1"/>
    <col min="3848" max="4095" width="9.140625" style="7"/>
    <col min="4096" max="4096" width="5.7109375" style="7" customWidth="1"/>
    <col min="4097" max="4097" width="10.85546875" style="7" customWidth="1"/>
    <col min="4098" max="4098" width="22" style="7" customWidth="1"/>
    <col min="4099" max="4099" width="15.7109375" style="7" customWidth="1"/>
    <col min="4100" max="4100" width="12.5703125" style="7" customWidth="1"/>
    <col min="4101" max="4101" width="12.85546875" style="7" customWidth="1"/>
    <col min="4102" max="4102" width="12.42578125" style="7" bestFit="1" customWidth="1"/>
    <col min="4103" max="4103" width="11.5703125" style="7" customWidth="1"/>
    <col min="4104" max="4351" width="9.140625" style="7"/>
    <col min="4352" max="4352" width="5.7109375" style="7" customWidth="1"/>
    <col min="4353" max="4353" width="10.85546875" style="7" customWidth="1"/>
    <col min="4354" max="4354" width="22" style="7" customWidth="1"/>
    <col min="4355" max="4355" width="15.7109375" style="7" customWidth="1"/>
    <col min="4356" max="4356" width="12.5703125" style="7" customWidth="1"/>
    <col min="4357" max="4357" width="12.85546875" style="7" customWidth="1"/>
    <col min="4358" max="4358" width="12.42578125" style="7" bestFit="1" customWidth="1"/>
    <col min="4359" max="4359" width="11.5703125" style="7" customWidth="1"/>
    <col min="4360" max="4607" width="9.140625" style="7"/>
    <col min="4608" max="4608" width="5.7109375" style="7" customWidth="1"/>
    <col min="4609" max="4609" width="10.85546875" style="7" customWidth="1"/>
    <col min="4610" max="4610" width="22" style="7" customWidth="1"/>
    <col min="4611" max="4611" width="15.7109375" style="7" customWidth="1"/>
    <col min="4612" max="4612" width="12.5703125" style="7" customWidth="1"/>
    <col min="4613" max="4613" width="12.85546875" style="7" customWidth="1"/>
    <col min="4614" max="4614" width="12.42578125" style="7" bestFit="1" customWidth="1"/>
    <col min="4615" max="4615" width="11.5703125" style="7" customWidth="1"/>
    <col min="4616" max="4863" width="9.140625" style="7"/>
    <col min="4864" max="4864" width="5.7109375" style="7" customWidth="1"/>
    <col min="4865" max="4865" width="10.85546875" style="7" customWidth="1"/>
    <col min="4866" max="4866" width="22" style="7" customWidth="1"/>
    <col min="4867" max="4867" width="15.7109375" style="7" customWidth="1"/>
    <col min="4868" max="4868" width="12.5703125" style="7" customWidth="1"/>
    <col min="4869" max="4869" width="12.85546875" style="7" customWidth="1"/>
    <col min="4870" max="4870" width="12.42578125" style="7" bestFit="1" customWidth="1"/>
    <col min="4871" max="4871" width="11.5703125" style="7" customWidth="1"/>
    <col min="4872" max="5119" width="9.140625" style="7"/>
    <col min="5120" max="5120" width="5.7109375" style="7" customWidth="1"/>
    <col min="5121" max="5121" width="10.85546875" style="7" customWidth="1"/>
    <col min="5122" max="5122" width="22" style="7" customWidth="1"/>
    <col min="5123" max="5123" width="15.7109375" style="7" customWidth="1"/>
    <col min="5124" max="5124" width="12.5703125" style="7" customWidth="1"/>
    <col min="5125" max="5125" width="12.85546875" style="7" customWidth="1"/>
    <col min="5126" max="5126" width="12.42578125" style="7" bestFit="1" customWidth="1"/>
    <col min="5127" max="5127" width="11.5703125" style="7" customWidth="1"/>
    <col min="5128" max="5375" width="9.140625" style="7"/>
    <col min="5376" max="5376" width="5.7109375" style="7" customWidth="1"/>
    <col min="5377" max="5377" width="10.85546875" style="7" customWidth="1"/>
    <col min="5378" max="5378" width="22" style="7" customWidth="1"/>
    <col min="5379" max="5379" width="15.7109375" style="7" customWidth="1"/>
    <col min="5380" max="5380" width="12.5703125" style="7" customWidth="1"/>
    <col min="5381" max="5381" width="12.85546875" style="7" customWidth="1"/>
    <col min="5382" max="5382" width="12.42578125" style="7" bestFit="1" customWidth="1"/>
    <col min="5383" max="5383" width="11.5703125" style="7" customWidth="1"/>
    <col min="5384" max="5631" width="9.140625" style="7"/>
    <col min="5632" max="5632" width="5.7109375" style="7" customWidth="1"/>
    <col min="5633" max="5633" width="10.85546875" style="7" customWidth="1"/>
    <col min="5634" max="5634" width="22" style="7" customWidth="1"/>
    <col min="5635" max="5635" width="15.7109375" style="7" customWidth="1"/>
    <col min="5636" max="5636" width="12.5703125" style="7" customWidth="1"/>
    <col min="5637" max="5637" width="12.85546875" style="7" customWidth="1"/>
    <col min="5638" max="5638" width="12.42578125" style="7" bestFit="1" customWidth="1"/>
    <col min="5639" max="5639" width="11.5703125" style="7" customWidth="1"/>
    <col min="5640" max="5887" width="9.140625" style="7"/>
    <col min="5888" max="5888" width="5.7109375" style="7" customWidth="1"/>
    <col min="5889" max="5889" width="10.85546875" style="7" customWidth="1"/>
    <col min="5890" max="5890" width="22" style="7" customWidth="1"/>
    <col min="5891" max="5891" width="15.7109375" style="7" customWidth="1"/>
    <col min="5892" max="5892" width="12.5703125" style="7" customWidth="1"/>
    <col min="5893" max="5893" width="12.85546875" style="7" customWidth="1"/>
    <col min="5894" max="5894" width="12.42578125" style="7" bestFit="1" customWidth="1"/>
    <col min="5895" max="5895" width="11.5703125" style="7" customWidth="1"/>
    <col min="5896" max="6143" width="9.140625" style="7"/>
    <col min="6144" max="6144" width="5.7109375" style="7" customWidth="1"/>
    <col min="6145" max="6145" width="10.85546875" style="7" customWidth="1"/>
    <col min="6146" max="6146" width="22" style="7" customWidth="1"/>
    <col min="6147" max="6147" width="15.7109375" style="7" customWidth="1"/>
    <col min="6148" max="6148" width="12.5703125" style="7" customWidth="1"/>
    <col min="6149" max="6149" width="12.85546875" style="7" customWidth="1"/>
    <col min="6150" max="6150" width="12.42578125" style="7" bestFit="1" customWidth="1"/>
    <col min="6151" max="6151" width="11.5703125" style="7" customWidth="1"/>
    <col min="6152" max="6399" width="9.140625" style="7"/>
    <col min="6400" max="6400" width="5.7109375" style="7" customWidth="1"/>
    <col min="6401" max="6401" width="10.85546875" style="7" customWidth="1"/>
    <col min="6402" max="6402" width="22" style="7" customWidth="1"/>
    <col min="6403" max="6403" width="15.7109375" style="7" customWidth="1"/>
    <col min="6404" max="6404" width="12.5703125" style="7" customWidth="1"/>
    <col min="6405" max="6405" width="12.85546875" style="7" customWidth="1"/>
    <col min="6406" max="6406" width="12.42578125" style="7" bestFit="1" customWidth="1"/>
    <col min="6407" max="6407" width="11.5703125" style="7" customWidth="1"/>
    <col min="6408" max="6655" width="9.140625" style="7"/>
    <col min="6656" max="6656" width="5.7109375" style="7" customWidth="1"/>
    <col min="6657" max="6657" width="10.85546875" style="7" customWidth="1"/>
    <col min="6658" max="6658" width="22" style="7" customWidth="1"/>
    <col min="6659" max="6659" width="15.7109375" style="7" customWidth="1"/>
    <col min="6660" max="6660" width="12.5703125" style="7" customWidth="1"/>
    <col min="6661" max="6661" width="12.85546875" style="7" customWidth="1"/>
    <col min="6662" max="6662" width="12.42578125" style="7" bestFit="1" customWidth="1"/>
    <col min="6663" max="6663" width="11.5703125" style="7" customWidth="1"/>
    <col min="6664" max="6911" width="9.140625" style="7"/>
    <col min="6912" max="6912" width="5.7109375" style="7" customWidth="1"/>
    <col min="6913" max="6913" width="10.85546875" style="7" customWidth="1"/>
    <col min="6914" max="6914" width="22" style="7" customWidth="1"/>
    <col min="6915" max="6915" width="15.7109375" style="7" customWidth="1"/>
    <col min="6916" max="6916" width="12.5703125" style="7" customWidth="1"/>
    <col min="6917" max="6917" width="12.85546875" style="7" customWidth="1"/>
    <col min="6918" max="6918" width="12.42578125" style="7" bestFit="1" customWidth="1"/>
    <col min="6919" max="6919" width="11.5703125" style="7" customWidth="1"/>
    <col min="6920" max="7167" width="9.140625" style="7"/>
    <col min="7168" max="7168" width="5.7109375" style="7" customWidth="1"/>
    <col min="7169" max="7169" width="10.85546875" style="7" customWidth="1"/>
    <col min="7170" max="7170" width="22" style="7" customWidth="1"/>
    <col min="7171" max="7171" width="15.7109375" style="7" customWidth="1"/>
    <col min="7172" max="7172" width="12.5703125" style="7" customWidth="1"/>
    <col min="7173" max="7173" width="12.85546875" style="7" customWidth="1"/>
    <col min="7174" max="7174" width="12.42578125" style="7" bestFit="1" customWidth="1"/>
    <col min="7175" max="7175" width="11.5703125" style="7" customWidth="1"/>
    <col min="7176" max="7423" width="9.140625" style="7"/>
    <col min="7424" max="7424" width="5.7109375" style="7" customWidth="1"/>
    <col min="7425" max="7425" width="10.85546875" style="7" customWidth="1"/>
    <col min="7426" max="7426" width="22" style="7" customWidth="1"/>
    <col min="7427" max="7427" width="15.7109375" style="7" customWidth="1"/>
    <col min="7428" max="7428" width="12.5703125" style="7" customWidth="1"/>
    <col min="7429" max="7429" width="12.85546875" style="7" customWidth="1"/>
    <col min="7430" max="7430" width="12.42578125" style="7" bestFit="1" customWidth="1"/>
    <col min="7431" max="7431" width="11.5703125" style="7" customWidth="1"/>
    <col min="7432" max="7679" width="9.140625" style="7"/>
    <col min="7680" max="7680" width="5.7109375" style="7" customWidth="1"/>
    <col min="7681" max="7681" width="10.85546875" style="7" customWidth="1"/>
    <col min="7682" max="7682" width="22" style="7" customWidth="1"/>
    <col min="7683" max="7683" width="15.7109375" style="7" customWidth="1"/>
    <col min="7684" max="7684" width="12.5703125" style="7" customWidth="1"/>
    <col min="7685" max="7685" width="12.85546875" style="7" customWidth="1"/>
    <col min="7686" max="7686" width="12.42578125" style="7" bestFit="1" customWidth="1"/>
    <col min="7687" max="7687" width="11.5703125" style="7" customWidth="1"/>
    <col min="7688" max="7935" width="9.140625" style="7"/>
    <col min="7936" max="7936" width="5.7109375" style="7" customWidth="1"/>
    <col min="7937" max="7937" width="10.85546875" style="7" customWidth="1"/>
    <col min="7938" max="7938" width="22" style="7" customWidth="1"/>
    <col min="7939" max="7939" width="15.7109375" style="7" customWidth="1"/>
    <col min="7940" max="7940" width="12.5703125" style="7" customWidth="1"/>
    <col min="7941" max="7941" width="12.85546875" style="7" customWidth="1"/>
    <col min="7942" max="7942" width="12.42578125" style="7" bestFit="1" customWidth="1"/>
    <col min="7943" max="7943" width="11.5703125" style="7" customWidth="1"/>
    <col min="7944" max="8191" width="9.140625" style="7"/>
    <col min="8192" max="8192" width="5.7109375" style="7" customWidth="1"/>
    <col min="8193" max="8193" width="10.85546875" style="7" customWidth="1"/>
    <col min="8194" max="8194" width="22" style="7" customWidth="1"/>
    <col min="8195" max="8195" width="15.7109375" style="7" customWidth="1"/>
    <col min="8196" max="8196" width="12.5703125" style="7" customWidth="1"/>
    <col min="8197" max="8197" width="12.85546875" style="7" customWidth="1"/>
    <col min="8198" max="8198" width="12.42578125" style="7" bestFit="1" customWidth="1"/>
    <col min="8199" max="8199" width="11.5703125" style="7" customWidth="1"/>
    <col min="8200" max="8447" width="9.140625" style="7"/>
    <col min="8448" max="8448" width="5.7109375" style="7" customWidth="1"/>
    <col min="8449" max="8449" width="10.85546875" style="7" customWidth="1"/>
    <col min="8450" max="8450" width="22" style="7" customWidth="1"/>
    <col min="8451" max="8451" width="15.7109375" style="7" customWidth="1"/>
    <col min="8452" max="8452" width="12.5703125" style="7" customWidth="1"/>
    <col min="8453" max="8453" width="12.85546875" style="7" customWidth="1"/>
    <col min="8454" max="8454" width="12.42578125" style="7" bestFit="1" customWidth="1"/>
    <col min="8455" max="8455" width="11.5703125" style="7" customWidth="1"/>
    <col min="8456" max="8703" width="9.140625" style="7"/>
    <col min="8704" max="8704" width="5.7109375" style="7" customWidth="1"/>
    <col min="8705" max="8705" width="10.85546875" style="7" customWidth="1"/>
    <col min="8706" max="8706" width="22" style="7" customWidth="1"/>
    <col min="8707" max="8707" width="15.7109375" style="7" customWidth="1"/>
    <col min="8708" max="8708" width="12.5703125" style="7" customWidth="1"/>
    <col min="8709" max="8709" width="12.85546875" style="7" customWidth="1"/>
    <col min="8710" max="8710" width="12.42578125" style="7" bestFit="1" customWidth="1"/>
    <col min="8711" max="8711" width="11.5703125" style="7" customWidth="1"/>
    <col min="8712" max="8959" width="9.140625" style="7"/>
    <col min="8960" max="8960" width="5.7109375" style="7" customWidth="1"/>
    <col min="8961" max="8961" width="10.85546875" style="7" customWidth="1"/>
    <col min="8962" max="8962" width="22" style="7" customWidth="1"/>
    <col min="8963" max="8963" width="15.7109375" style="7" customWidth="1"/>
    <col min="8964" max="8964" width="12.5703125" style="7" customWidth="1"/>
    <col min="8965" max="8965" width="12.85546875" style="7" customWidth="1"/>
    <col min="8966" max="8966" width="12.42578125" style="7" bestFit="1" customWidth="1"/>
    <col min="8967" max="8967" width="11.5703125" style="7" customWidth="1"/>
    <col min="8968" max="9215" width="9.140625" style="7"/>
    <col min="9216" max="9216" width="5.7109375" style="7" customWidth="1"/>
    <col min="9217" max="9217" width="10.85546875" style="7" customWidth="1"/>
    <col min="9218" max="9218" width="22" style="7" customWidth="1"/>
    <col min="9219" max="9219" width="15.7109375" style="7" customWidth="1"/>
    <col min="9220" max="9220" width="12.5703125" style="7" customWidth="1"/>
    <col min="9221" max="9221" width="12.85546875" style="7" customWidth="1"/>
    <col min="9222" max="9222" width="12.42578125" style="7" bestFit="1" customWidth="1"/>
    <col min="9223" max="9223" width="11.5703125" style="7" customWidth="1"/>
    <col min="9224" max="9471" width="9.140625" style="7"/>
    <col min="9472" max="9472" width="5.7109375" style="7" customWidth="1"/>
    <col min="9473" max="9473" width="10.85546875" style="7" customWidth="1"/>
    <col min="9474" max="9474" width="22" style="7" customWidth="1"/>
    <col min="9475" max="9475" width="15.7109375" style="7" customWidth="1"/>
    <col min="9476" max="9476" width="12.5703125" style="7" customWidth="1"/>
    <col min="9477" max="9477" width="12.85546875" style="7" customWidth="1"/>
    <col min="9478" max="9478" width="12.42578125" style="7" bestFit="1" customWidth="1"/>
    <col min="9479" max="9479" width="11.5703125" style="7" customWidth="1"/>
    <col min="9480" max="9727" width="9.140625" style="7"/>
    <col min="9728" max="9728" width="5.7109375" style="7" customWidth="1"/>
    <col min="9729" max="9729" width="10.85546875" style="7" customWidth="1"/>
    <col min="9730" max="9730" width="22" style="7" customWidth="1"/>
    <col min="9731" max="9731" width="15.7109375" style="7" customWidth="1"/>
    <col min="9732" max="9732" width="12.5703125" style="7" customWidth="1"/>
    <col min="9733" max="9733" width="12.85546875" style="7" customWidth="1"/>
    <col min="9734" max="9734" width="12.42578125" style="7" bestFit="1" customWidth="1"/>
    <col min="9735" max="9735" width="11.5703125" style="7" customWidth="1"/>
    <col min="9736" max="9983" width="9.140625" style="7"/>
    <col min="9984" max="9984" width="5.7109375" style="7" customWidth="1"/>
    <col min="9985" max="9985" width="10.85546875" style="7" customWidth="1"/>
    <col min="9986" max="9986" width="22" style="7" customWidth="1"/>
    <col min="9987" max="9987" width="15.7109375" style="7" customWidth="1"/>
    <col min="9988" max="9988" width="12.5703125" style="7" customWidth="1"/>
    <col min="9989" max="9989" width="12.85546875" style="7" customWidth="1"/>
    <col min="9990" max="9990" width="12.42578125" style="7" bestFit="1" customWidth="1"/>
    <col min="9991" max="9991" width="11.5703125" style="7" customWidth="1"/>
    <col min="9992" max="10239" width="9.140625" style="7"/>
    <col min="10240" max="10240" width="5.7109375" style="7" customWidth="1"/>
    <col min="10241" max="10241" width="10.85546875" style="7" customWidth="1"/>
    <col min="10242" max="10242" width="22" style="7" customWidth="1"/>
    <col min="10243" max="10243" width="15.7109375" style="7" customWidth="1"/>
    <col min="10244" max="10244" width="12.5703125" style="7" customWidth="1"/>
    <col min="10245" max="10245" width="12.85546875" style="7" customWidth="1"/>
    <col min="10246" max="10246" width="12.42578125" style="7" bestFit="1" customWidth="1"/>
    <col min="10247" max="10247" width="11.5703125" style="7" customWidth="1"/>
    <col min="10248" max="10495" width="9.140625" style="7"/>
    <col min="10496" max="10496" width="5.7109375" style="7" customWidth="1"/>
    <col min="10497" max="10497" width="10.85546875" style="7" customWidth="1"/>
    <col min="10498" max="10498" width="22" style="7" customWidth="1"/>
    <col min="10499" max="10499" width="15.7109375" style="7" customWidth="1"/>
    <col min="10500" max="10500" width="12.5703125" style="7" customWidth="1"/>
    <col min="10501" max="10501" width="12.85546875" style="7" customWidth="1"/>
    <col min="10502" max="10502" width="12.42578125" style="7" bestFit="1" customWidth="1"/>
    <col min="10503" max="10503" width="11.5703125" style="7" customWidth="1"/>
    <col min="10504" max="10751" width="9.140625" style="7"/>
    <col min="10752" max="10752" width="5.7109375" style="7" customWidth="1"/>
    <col min="10753" max="10753" width="10.85546875" style="7" customWidth="1"/>
    <col min="10754" max="10754" width="22" style="7" customWidth="1"/>
    <col min="10755" max="10755" width="15.7109375" style="7" customWidth="1"/>
    <col min="10756" max="10756" width="12.5703125" style="7" customWidth="1"/>
    <col min="10757" max="10757" width="12.85546875" style="7" customWidth="1"/>
    <col min="10758" max="10758" width="12.42578125" style="7" bestFit="1" customWidth="1"/>
    <col min="10759" max="10759" width="11.5703125" style="7" customWidth="1"/>
    <col min="10760" max="11007" width="9.140625" style="7"/>
    <col min="11008" max="11008" width="5.7109375" style="7" customWidth="1"/>
    <col min="11009" max="11009" width="10.85546875" style="7" customWidth="1"/>
    <col min="11010" max="11010" width="22" style="7" customWidth="1"/>
    <col min="11011" max="11011" width="15.7109375" style="7" customWidth="1"/>
    <col min="11012" max="11012" width="12.5703125" style="7" customWidth="1"/>
    <col min="11013" max="11013" width="12.85546875" style="7" customWidth="1"/>
    <col min="11014" max="11014" width="12.42578125" style="7" bestFit="1" customWidth="1"/>
    <col min="11015" max="11015" width="11.5703125" style="7" customWidth="1"/>
    <col min="11016" max="11263" width="9.140625" style="7"/>
    <col min="11264" max="11264" width="5.7109375" style="7" customWidth="1"/>
    <col min="11265" max="11265" width="10.85546875" style="7" customWidth="1"/>
    <col min="11266" max="11266" width="22" style="7" customWidth="1"/>
    <col min="11267" max="11267" width="15.7109375" style="7" customWidth="1"/>
    <col min="11268" max="11268" width="12.5703125" style="7" customWidth="1"/>
    <col min="11269" max="11269" width="12.85546875" style="7" customWidth="1"/>
    <col min="11270" max="11270" width="12.42578125" style="7" bestFit="1" customWidth="1"/>
    <col min="11271" max="11271" width="11.5703125" style="7" customWidth="1"/>
    <col min="11272" max="11519" width="9.140625" style="7"/>
    <col min="11520" max="11520" width="5.7109375" style="7" customWidth="1"/>
    <col min="11521" max="11521" width="10.85546875" style="7" customWidth="1"/>
    <col min="11522" max="11522" width="22" style="7" customWidth="1"/>
    <col min="11523" max="11523" width="15.7109375" style="7" customWidth="1"/>
    <col min="11524" max="11524" width="12.5703125" style="7" customWidth="1"/>
    <col min="11525" max="11525" width="12.85546875" style="7" customWidth="1"/>
    <col min="11526" max="11526" width="12.42578125" style="7" bestFit="1" customWidth="1"/>
    <col min="11527" max="11527" width="11.5703125" style="7" customWidth="1"/>
    <col min="11528" max="11775" width="9.140625" style="7"/>
    <col min="11776" max="11776" width="5.7109375" style="7" customWidth="1"/>
    <col min="11777" max="11777" width="10.85546875" style="7" customWidth="1"/>
    <col min="11778" max="11778" width="22" style="7" customWidth="1"/>
    <col min="11779" max="11779" width="15.7109375" style="7" customWidth="1"/>
    <col min="11780" max="11780" width="12.5703125" style="7" customWidth="1"/>
    <col min="11781" max="11781" width="12.85546875" style="7" customWidth="1"/>
    <col min="11782" max="11782" width="12.42578125" style="7" bestFit="1" customWidth="1"/>
    <col min="11783" max="11783" width="11.5703125" style="7" customWidth="1"/>
    <col min="11784" max="12031" width="9.140625" style="7"/>
    <col min="12032" max="12032" width="5.7109375" style="7" customWidth="1"/>
    <col min="12033" max="12033" width="10.85546875" style="7" customWidth="1"/>
    <col min="12034" max="12034" width="22" style="7" customWidth="1"/>
    <col min="12035" max="12035" width="15.7109375" style="7" customWidth="1"/>
    <col min="12036" max="12036" width="12.5703125" style="7" customWidth="1"/>
    <col min="12037" max="12037" width="12.85546875" style="7" customWidth="1"/>
    <col min="12038" max="12038" width="12.42578125" style="7" bestFit="1" customWidth="1"/>
    <col min="12039" max="12039" width="11.5703125" style="7" customWidth="1"/>
    <col min="12040" max="12287" width="9.140625" style="7"/>
    <col min="12288" max="12288" width="5.7109375" style="7" customWidth="1"/>
    <col min="12289" max="12289" width="10.85546875" style="7" customWidth="1"/>
    <col min="12290" max="12290" width="22" style="7" customWidth="1"/>
    <col min="12291" max="12291" width="15.7109375" style="7" customWidth="1"/>
    <col min="12292" max="12292" width="12.5703125" style="7" customWidth="1"/>
    <col min="12293" max="12293" width="12.85546875" style="7" customWidth="1"/>
    <col min="12294" max="12294" width="12.42578125" style="7" bestFit="1" customWidth="1"/>
    <col min="12295" max="12295" width="11.5703125" style="7" customWidth="1"/>
    <col min="12296" max="12543" width="9.140625" style="7"/>
    <col min="12544" max="12544" width="5.7109375" style="7" customWidth="1"/>
    <col min="12545" max="12545" width="10.85546875" style="7" customWidth="1"/>
    <col min="12546" max="12546" width="22" style="7" customWidth="1"/>
    <col min="12547" max="12547" width="15.7109375" style="7" customWidth="1"/>
    <col min="12548" max="12548" width="12.5703125" style="7" customWidth="1"/>
    <col min="12549" max="12549" width="12.85546875" style="7" customWidth="1"/>
    <col min="12550" max="12550" width="12.42578125" style="7" bestFit="1" customWidth="1"/>
    <col min="12551" max="12551" width="11.5703125" style="7" customWidth="1"/>
    <col min="12552" max="12799" width="9.140625" style="7"/>
    <col min="12800" max="12800" width="5.7109375" style="7" customWidth="1"/>
    <col min="12801" max="12801" width="10.85546875" style="7" customWidth="1"/>
    <col min="12802" max="12802" width="22" style="7" customWidth="1"/>
    <col min="12803" max="12803" width="15.7109375" style="7" customWidth="1"/>
    <col min="12804" max="12804" width="12.5703125" style="7" customWidth="1"/>
    <col min="12805" max="12805" width="12.85546875" style="7" customWidth="1"/>
    <col min="12806" max="12806" width="12.42578125" style="7" bestFit="1" customWidth="1"/>
    <col min="12807" max="12807" width="11.5703125" style="7" customWidth="1"/>
    <col min="12808" max="13055" width="9.140625" style="7"/>
    <col min="13056" max="13056" width="5.7109375" style="7" customWidth="1"/>
    <col min="13057" max="13057" width="10.85546875" style="7" customWidth="1"/>
    <col min="13058" max="13058" width="22" style="7" customWidth="1"/>
    <col min="13059" max="13059" width="15.7109375" style="7" customWidth="1"/>
    <col min="13060" max="13060" width="12.5703125" style="7" customWidth="1"/>
    <col min="13061" max="13061" width="12.85546875" style="7" customWidth="1"/>
    <col min="13062" max="13062" width="12.42578125" style="7" bestFit="1" customWidth="1"/>
    <col min="13063" max="13063" width="11.5703125" style="7" customWidth="1"/>
    <col min="13064" max="13311" width="9.140625" style="7"/>
    <col min="13312" max="13312" width="5.7109375" style="7" customWidth="1"/>
    <col min="13313" max="13313" width="10.85546875" style="7" customWidth="1"/>
    <col min="13314" max="13314" width="22" style="7" customWidth="1"/>
    <col min="13315" max="13315" width="15.7109375" style="7" customWidth="1"/>
    <col min="13316" max="13316" width="12.5703125" style="7" customWidth="1"/>
    <col min="13317" max="13317" width="12.85546875" style="7" customWidth="1"/>
    <col min="13318" max="13318" width="12.42578125" style="7" bestFit="1" customWidth="1"/>
    <col min="13319" max="13319" width="11.5703125" style="7" customWidth="1"/>
    <col min="13320" max="13567" width="9.140625" style="7"/>
    <col min="13568" max="13568" width="5.7109375" style="7" customWidth="1"/>
    <col min="13569" max="13569" width="10.85546875" style="7" customWidth="1"/>
    <col min="13570" max="13570" width="22" style="7" customWidth="1"/>
    <col min="13571" max="13571" width="15.7109375" style="7" customWidth="1"/>
    <col min="13572" max="13572" width="12.5703125" style="7" customWidth="1"/>
    <col min="13573" max="13573" width="12.85546875" style="7" customWidth="1"/>
    <col min="13574" max="13574" width="12.42578125" style="7" bestFit="1" customWidth="1"/>
    <col min="13575" max="13575" width="11.5703125" style="7" customWidth="1"/>
    <col min="13576" max="13823" width="9.140625" style="7"/>
    <col min="13824" max="13824" width="5.7109375" style="7" customWidth="1"/>
    <col min="13825" max="13825" width="10.85546875" style="7" customWidth="1"/>
    <col min="13826" max="13826" width="22" style="7" customWidth="1"/>
    <col min="13827" max="13827" width="15.7109375" style="7" customWidth="1"/>
    <col min="13828" max="13828" width="12.5703125" style="7" customWidth="1"/>
    <col min="13829" max="13829" width="12.85546875" style="7" customWidth="1"/>
    <col min="13830" max="13830" width="12.42578125" style="7" bestFit="1" customWidth="1"/>
    <col min="13831" max="13831" width="11.5703125" style="7" customWidth="1"/>
    <col min="13832" max="14079" width="9.140625" style="7"/>
    <col min="14080" max="14080" width="5.7109375" style="7" customWidth="1"/>
    <col min="14081" max="14081" width="10.85546875" style="7" customWidth="1"/>
    <col min="14082" max="14082" width="22" style="7" customWidth="1"/>
    <col min="14083" max="14083" width="15.7109375" style="7" customWidth="1"/>
    <col min="14084" max="14084" width="12.5703125" style="7" customWidth="1"/>
    <col min="14085" max="14085" width="12.85546875" style="7" customWidth="1"/>
    <col min="14086" max="14086" width="12.42578125" style="7" bestFit="1" customWidth="1"/>
    <col min="14087" max="14087" width="11.5703125" style="7" customWidth="1"/>
    <col min="14088" max="14335" width="9.140625" style="7"/>
    <col min="14336" max="14336" width="5.7109375" style="7" customWidth="1"/>
    <col min="14337" max="14337" width="10.85546875" style="7" customWidth="1"/>
    <col min="14338" max="14338" width="22" style="7" customWidth="1"/>
    <col min="14339" max="14339" width="15.7109375" style="7" customWidth="1"/>
    <col min="14340" max="14340" width="12.5703125" style="7" customWidth="1"/>
    <col min="14341" max="14341" width="12.85546875" style="7" customWidth="1"/>
    <col min="14342" max="14342" width="12.42578125" style="7" bestFit="1" customWidth="1"/>
    <col min="14343" max="14343" width="11.5703125" style="7" customWidth="1"/>
    <col min="14344" max="14591" width="9.140625" style="7"/>
    <col min="14592" max="14592" width="5.7109375" style="7" customWidth="1"/>
    <col min="14593" max="14593" width="10.85546875" style="7" customWidth="1"/>
    <col min="14594" max="14594" width="22" style="7" customWidth="1"/>
    <col min="14595" max="14595" width="15.7109375" style="7" customWidth="1"/>
    <col min="14596" max="14596" width="12.5703125" style="7" customWidth="1"/>
    <col min="14597" max="14597" width="12.85546875" style="7" customWidth="1"/>
    <col min="14598" max="14598" width="12.42578125" style="7" bestFit="1" customWidth="1"/>
    <col min="14599" max="14599" width="11.5703125" style="7" customWidth="1"/>
    <col min="14600" max="14847" width="9.140625" style="7"/>
    <col min="14848" max="14848" width="5.7109375" style="7" customWidth="1"/>
    <col min="14849" max="14849" width="10.85546875" style="7" customWidth="1"/>
    <col min="14850" max="14850" width="22" style="7" customWidth="1"/>
    <col min="14851" max="14851" width="15.7109375" style="7" customWidth="1"/>
    <col min="14852" max="14852" width="12.5703125" style="7" customWidth="1"/>
    <col min="14853" max="14853" width="12.85546875" style="7" customWidth="1"/>
    <col min="14854" max="14854" width="12.42578125" style="7" bestFit="1" customWidth="1"/>
    <col min="14855" max="14855" width="11.5703125" style="7" customWidth="1"/>
    <col min="14856" max="15103" width="9.140625" style="7"/>
    <col min="15104" max="15104" width="5.7109375" style="7" customWidth="1"/>
    <col min="15105" max="15105" width="10.85546875" style="7" customWidth="1"/>
    <col min="15106" max="15106" width="22" style="7" customWidth="1"/>
    <col min="15107" max="15107" width="15.7109375" style="7" customWidth="1"/>
    <col min="15108" max="15108" width="12.5703125" style="7" customWidth="1"/>
    <col min="15109" max="15109" width="12.85546875" style="7" customWidth="1"/>
    <col min="15110" max="15110" width="12.42578125" style="7" bestFit="1" customWidth="1"/>
    <col min="15111" max="15111" width="11.5703125" style="7" customWidth="1"/>
    <col min="15112" max="15359" width="9.140625" style="7"/>
    <col min="15360" max="15360" width="5.7109375" style="7" customWidth="1"/>
    <col min="15361" max="15361" width="10.85546875" style="7" customWidth="1"/>
    <col min="15362" max="15362" width="22" style="7" customWidth="1"/>
    <col min="15363" max="15363" width="15.7109375" style="7" customWidth="1"/>
    <col min="15364" max="15364" width="12.5703125" style="7" customWidth="1"/>
    <col min="15365" max="15365" width="12.85546875" style="7" customWidth="1"/>
    <col min="15366" max="15366" width="12.42578125" style="7" bestFit="1" customWidth="1"/>
    <col min="15367" max="15367" width="11.5703125" style="7" customWidth="1"/>
    <col min="15368" max="15615" width="9.140625" style="7"/>
    <col min="15616" max="15616" width="5.7109375" style="7" customWidth="1"/>
    <col min="15617" max="15617" width="10.85546875" style="7" customWidth="1"/>
    <col min="15618" max="15618" width="22" style="7" customWidth="1"/>
    <col min="15619" max="15619" width="15.7109375" style="7" customWidth="1"/>
    <col min="15620" max="15620" width="12.5703125" style="7" customWidth="1"/>
    <col min="15621" max="15621" width="12.85546875" style="7" customWidth="1"/>
    <col min="15622" max="15622" width="12.42578125" style="7" bestFit="1" customWidth="1"/>
    <col min="15623" max="15623" width="11.5703125" style="7" customWidth="1"/>
    <col min="15624" max="15871" width="9.140625" style="7"/>
    <col min="15872" max="15872" width="5.7109375" style="7" customWidth="1"/>
    <col min="15873" max="15873" width="10.85546875" style="7" customWidth="1"/>
    <col min="15874" max="15874" width="22" style="7" customWidth="1"/>
    <col min="15875" max="15875" width="15.7109375" style="7" customWidth="1"/>
    <col min="15876" max="15876" width="12.5703125" style="7" customWidth="1"/>
    <col min="15877" max="15877" width="12.85546875" style="7" customWidth="1"/>
    <col min="15878" max="15878" width="12.42578125" style="7" bestFit="1" customWidth="1"/>
    <col min="15879" max="15879" width="11.5703125" style="7" customWidth="1"/>
    <col min="15880" max="16127" width="9.140625" style="7"/>
    <col min="16128" max="16128" width="5.7109375" style="7" customWidth="1"/>
    <col min="16129" max="16129" width="10.85546875" style="7" customWidth="1"/>
    <col min="16130" max="16130" width="22" style="7" customWidth="1"/>
    <col min="16131" max="16131" width="15.7109375" style="7" customWidth="1"/>
    <col min="16132" max="16132" width="12.5703125" style="7" customWidth="1"/>
    <col min="16133" max="16133" width="12.85546875" style="7" customWidth="1"/>
    <col min="16134" max="16134" width="12.42578125" style="7" bestFit="1" customWidth="1"/>
    <col min="16135" max="16135" width="11.5703125" style="7" customWidth="1"/>
    <col min="16136" max="16384" width="9.140625" style="7"/>
  </cols>
  <sheetData>
    <row r="1" spans="1:11" ht="15.75">
      <c r="A1" s="1" t="s">
        <v>540</v>
      </c>
      <c r="B1" s="2"/>
      <c r="C1" s="1"/>
      <c r="D1" s="3"/>
      <c r="E1" s="4"/>
      <c r="F1" s="5"/>
      <c r="G1" s="5"/>
      <c r="H1" s="6"/>
    </row>
    <row r="2" spans="1:11" ht="15.75">
      <c r="A2" s="8"/>
      <c r="B2" s="6"/>
      <c r="C2" s="9"/>
      <c r="D2" s="5"/>
      <c r="E2" s="10"/>
      <c r="F2" s="5"/>
      <c r="G2" s="5"/>
      <c r="H2" s="6"/>
    </row>
    <row r="3" spans="1:11" ht="15.75">
      <c r="A3" s="11" t="s">
        <v>0</v>
      </c>
      <c r="B3" s="11" t="s">
        <v>1</v>
      </c>
      <c r="C3" s="11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1" t="s">
        <v>7</v>
      </c>
    </row>
    <row r="4" spans="1:11" ht="15.75">
      <c r="A4" s="13"/>
      <c r="B4" s="14" t="s">
        <v>313</v>
      </c>
      <c r="C4" s="15"/>
      <c r="D4" s="16"/>
      <c r="E4" s="17"/>
      <c r="F4" s="18"/>
      <c r="G4" s="19">
        <f>'thang6-2019'!G69</f>
        <v>262214637</v>
      </c>
      <c r="H4" s="20"/>
    </row>
    <row r="5" spans="1:11" ht="15.75">
      <c r="A5" s="21">
        <v>1</v>
      </c>
      <c r="B5" s="22">
        <v>43653</v>
      </c>
      <c r="C5" s="41" t="s">
        <v>353</v>
      </c>
      <c r="D5" s="24"/>
      <c r="E5" s="26">
        <v>500000</v>
      </c>
      <c r="F5" s="26"/>
      <c r="G5" s="24"/>
      <c r="H5" s="32"/>
      <c r="K5" s="70"/>
    </row>
    <row r="6" spans="1:11" ht="15.75">
      <c r="A6" s="21">
        <v>2</v>
      </c>
      <c r="B6" s="22">
        <v>43653</v>
      </c>
      <c r="C6" s="41" t="s">
        <v>352</v>
      </c>
      <c r="D6" s="24"/>
      <c r="E6" s="26">
        <v>300000</v>
      </c>
      <c r="F6" s="26"/>
      <c r="G6" s="24"/>
      <c r="H6" s="32"/>
      <c r="J6" s="69"/>
      <c r="K6" s="69"/>
    </row>
    <row r="7" spans="1:11" ht="15.75">
      <c r="A7" s="21">
        <v>3</v>
      </c>
      <c r="B7" s="22">
        <v>43653</v>
      </c>
      <c r="C7" s="43" t="s">
        <v>351</v>
      </c>
      <c r="D7" s="24"/>
      <c r="E7" s="26">
        <v>200000</v>
      </c>
      <c r="F7" s="26"/>
      <c r="G7" s="24"/>
      <c r="H7" s="32"/>
      <c r="J7" s="69"/>
      <c r="K7" s="69"/>
    </row>
    <row r="8" spans="1:11" ht="15.75">
      <c r="A8" s="21">
        <v>4</v>
      </c>
      <c r="B8" s="22">
        <v>43653</v>
      </c>
      <c r="C8" s="43" t="s">
        <v>536</v>
      </c>
      <c r="D8" s="24"/>
      <c r="E8" s="26">
        <v>200000</v>
      </c>
      <c r="F8" s="26"/>
      <c r="G8" s="24"/>
      <c r="H8" s="32"/>
      <c r="J8" s="69"/>
      <c r="K8" s="69"/>
    </row>
    <row r="9" spans="1:11" ht="15.75">
      <c r="A9" s="21">
        <v>5</v>
      </c>
      <c r="B9" s="22">
        <v>43653</v>
      </c>
      <c r="C9" s="37" t="s">
        <v>350</v>
      </c>
      <c r="D9" s="24"/>
      <c r="E9" s="26">
        <v>200000</v>
      </c>
      <c r="F9" s="26"/>
      <c r="G9" s="24"/>
      <c r="H9" s="44"/>
      <c r="J9" s="69"/>
      <c r="K9" s="69"/>
    </row>
    <row r="10" spans="1:11" ht="15.75">
      <c r="A10" s="21">
        <v>6</v>
      </c>
      <c r="B10" s="22">
        <v>43653</v>
      </c>
      <c r="C10" s="44" t="s">
        <v>349</v>
      </c>
      <c r="D10" s="24"/>
      <c r="E10" s="26">
        <v>500000</v>
      </c>
      <c r="F10" s="26"/>
      <c r="G10" s="24"/>
      <c r="H10" s="32"/>
      <c r="J10" s="69"/>
      <c r="K10" s="70"/>
    </row>
    <row r="11" spans="1:11" ht="15.75">
      <c r="A11" s="21">
        <v>7</v>
      </c>
      <c r="B11" s="22">
        <v>43653</v>
      </c>
      <c r="C11" s="44" t="s">
        <v>348</v>
      </c>
      <c r="D11" s="24"/>
      <c r="E11" s="26"/>
      <c r="F11" s="26">
        <v>1746000</v>
      </c>
      <c r="G11" s="24"/>
      <c r="H11" s="45"/>
      <c r="J11" s="69"/>
      <c r="K11" s="69"/>
    </row>
    <row r="12" spans="1:11" ht="15.75">
      <c r="A12" s="21">
        <v>8</v>
      </c>
      <c r="B12" s="22">
        <v>43653</v>
      </c>
      <c r="C12" s="44" t="s">
        <v>25</v>
      </c>
      <c r="D12" s="24"/>
      <c r="E12" s="26"/>
      <c r="F12" s="26">
        <v>630000</v>
      </c>
      <c r="G12" s="24"/>
      <c r="H12" s="45"/>
      <c r="J12" s="69"/>
      <c r="K12" s="69"/>
    </row>
    <row r="13" spans="1:11" s="182" customFormat="1" ht="15.75">
      <c r="A13" s="21">
        <v>9</v>
      </c>
      <c r="B13" s="22">
        <v>43653</v>
      </c>
      <c r="C13" s="178" t="s">
        <v>241</v>
      </c>
      <c r="D13" s="179"/>
      <c r="E13" s="180"/>
      <c r="F13" s="180">
        <v>300000</v>
      </c>
      <c r="G13" s="179"/>
      <c r="H13" s="181"/>
      <c r="J13" s="69"/>
      <c r="K13" s="184"/>
    </row>
    <row r="14" spans="1:11" ht="15.75">
      <c r="A14" s="21">
        <v>10</v>
      </c>
      <c r="B14" s="22">
        <v>43653</v>
      </c>
      <c r="C14" s="44" t="s">
        <v>335</v>
      </c>
      <c r="D14" s="24"/>
      <c r="E14" s="26"/>
      <c r="F14" s="26">
        <v>750000</v>
      </c>
      <c r="G14" s="24"/>
      <c r="H14" s="45"/>
      <c r="J14" s="69"/>
      <c r="K14" s="69"/>
    </row>
    <row r="15" spans="1:11" ht="15.75">
      <c r="A15" s="21">
        <v>11</v>
      </c>
      <c r="B15" s="22">
        <v>43653</v>
      </c>
      <c r="C15" s="44" t="s">
        <v>347</v>
      </c>
      <c r="D15" s="24"/>
      <c r="E15" s="26"/>
      <c r="F15" s="26">
        <v>150000</v>
      </c>
      <c r="G15" s="24"/>
      <c r="H15" s="45"/>
      <c r="J15" s="69"/>
      <c r="K15" s="147"/>
    </row>
    <row r="16" spans="1:11" ht="15.75">
      <c r="A16" s="21">
        <v>12</v>
      </c>
      <c r="B16" s="46">
        <v>43653</v>
      </c>
      <c r="C16" s="44" t="s">
        <v>346</v>
      </c>
      <c r="D16" s="24"/>
      <c r="E16" s="26"/>
      <c r="F16" s="26">
        <v>90000</v>
      </c>
      <c r="G16" s="24"/>
      <c r="H16" s="45"/>
      <c r="J16" s="69"/>
      <c r="K16" s="147"/>
    </row>
    <row r="17" spans="1:11" ht="15.75">
      <c r="A17" s="21">
        <v>13</v>
      </c>
      <c r="B17" s="46" t="s">
        <v>345</v>
      </c>
      <c r="C17" s="44" t="s">
        <v>344</v>
      </c>
      <c r="D17" s="24"/>
      <c r="E17" s="26">
        <v>500000</v>
      </c>
      <c r="F17" s="26"/>
      <c r="G17" s="24"/>
      <c r="H17" s="45"/>
      <c r="J17" s="69"/>
      <c r="K17" s="147"/>
    </row>
    <row r="18" spans="1:11" ht="15.75">
      <c r="A18" s="21">
        <v>14</v>
      </c>
      <c r="B18" s="46" t="s">
        <v>345</v>
      </c>
      <c r="C18" s="44" t="s">
        <v>343</v>
      </c>
      <c r="D18" s="24"/>
      <c r="E18" s="26">
        <v>500000</v>
      </c>
      <c r="F18" s="26"/>
      <c r="G18" s="24"/>
      <c r="H18" s="45"/>
      <c r="J18" s="69"/>
      <c r="K18" s="147"/>
    </row>
    <row r="19" spans="1:11" ht="15.75">
      <c r="A19" s="21">
        <v>15</v>
      </c>
      <c r="B19" s="46" t="s">
        <v>345</v>
      </c>
      <c r="C19" s="44" t="s">
        <v>342</v>
      </c>
      <c r="D19" s="24"/>
      <c r="E19" s="26">
        <v>500000</v>
      </c>
      <c r="F19" s="26"/>
      <c r="G19" s="24"/>
      <c r="H19" s="45"/>
      <c r="J19" s="69"/>
      <c r="K19" s="147"/>
    </row>
    <row r="20" spans="1:11" ht="15.75">
      <c r="A20" s="21">
        <v>16</v>
      </c>
      <c r="B20" s="46" t="s">
        <v>345</v>
      </c>
      <c r="C20" s="44" t="s">
        <v>341</v>
      </c>
      <c r="D20" s="24"/>
      <c r="E20" s="26">
        <v>200000</v>
      </c>
      <c r="F20" s="26"/>
      <c r="G20" s="24"/>
      <c r="H20" s="45"/>
      <c r="J20" s="69"/>
      <c r="K20" s="175"/>
    </row>
    <row r="21" spans="1:11" ht="15.75">
      <c r="A21" s="21">
        <v>17</v>
      </c>
      <c r="B21" s="46" t="s">
        <v>345</v>
      </c>
      <c r="C21" s="47" t="s">
        <v>340</v>
      </c>
      <c r="D21" s="24"/>
      <c r="E21" s="26">
        <v>200000</v>
      </c>
      <c r="F21" s="26"/>
      <c r="G21" s="24"/>
      <c r="H21" s="45"/>
      <c r="J21" s="69"/>
      <c r="K21" s="175"/>
    </row>
    <row r="22" spans="1:11" ht="15.75">
      <c r="A22" s="21">
        <v>18</v>
      </c>
      <c r="B22" s="46"/>
      <c r="C22" s="47" t="s">
        <v>537</v>
      </c>
      <c r="D22" s="24"/>
      <c r="E22" s="26">
        <v>300000</v>
      </c>
      <c r="F22" s="26"/>
      <c r="G22" s="24"/>
      <c r="H22" s="45"/>
      <c r="J22" s="69"/>
      <c r="K22" s="175"/>
    </row>
    <row r="23" spans="1:11" s="182" customFormat="1" ht="31.5">
      <c r="A23" s="21">
        <v>19</v>
      </c>
      <c r="B23" s="46" t="s">
        <v>345</v>
      </c>
      <c r="C23" s="178" t="s">
        <v>339</v>
      </c>
      <c r="D23" s="179" t="s">
        <v>144</v>
      </c>
      <c r="E23" s="180"/>
      <c r="F23" s="180"/>
      <c r="G23" s="179"/>
      <c r="H23" s="181"/>
      <c r="J23" s="69"/>
      <c r="K23" s="70"/>
    </row>
    <row r="24" spans="1:11" ht="31.5">
      <c r="A24" s="21">
        <v>20</v>
      </c>
      <c r="B24" s="46" t="s">
        <v>345</v>
      </c>
      <c r="C24" s="44" t="s">
        <v>338</v>
      </c>
      <c r="D24" s="24"/>
      <c r="E24" s="26">
        <v>12000000</v>
      </c>
      <c r="F24" s="26"/>
      <c r="G24" s="24"/>
      <c r="H24" s="45"/>
      <c r="K24" s="176"/>
    </row>
    <row r="25" spans="1:11" ht="15.75">
      <c r="A25" s="21">
        <v>21</v>
      </c>
      <c r="B25" s="46" t="s">
        <v>345</v>
      </c>
      <c r="C25" s="44" t="s">
        <v>22</v>
      </c>
      <c r="D25" s="24"/>
      <c r="E25" s="26"/>
      <c r="F25" s="26">
        <v>1200000</v>
      </c>
      <c r="G25" s="24"/>
      <c r="H25" s="45"/>
      <c r="K25" s="175"/>
    </row>
    <row r="26" spans="1:11" ht="15.75">
      <c r="A26" s="21">
        <v>22</v>
      </c>
      <c r="B26" s="46" t="s">
        <v>345</v>
      </c>
      <c r="C26" s="44" t="s">
        <v>25</v>
      </c>
      <c r="D26" s="24"/>
      <c r="E26" s="26"/>
      <c r="F26" s="26">
        <v>630000</v>
      </c>
      <c r="G26" s="24"/>
      <c r="H26" s="45"/>
      <c r="K26" s="175"/>
    </row>
    <row r="27" spans="1:11" ht="15.75">
      <c r="A27" s="21">
        <v>23</v>
      </c>
      <c r="B27" s="46" t="s">
        <v>345</v>
      </c>
      <c r="C27" s="48" t="s">
        <v>337</v>
      </c>
      <c r="D27" s="24"/>
      <c r="E27" s="26"/>
      <c r="F27" s="26">
        <v>535000</v>
      </c>
      <c r="G27" s="49"/>
      <c r="H27" s="45"/>
      <c r="K27" s="175"/>
    </row>
    <row r="28" spans="1:11" ht="15.75">
      <c r="A28" s="21">
        <v>24</v>
      </c>
      <c r="B28" s="46" t="s">
        <v>345</v>
      </c>
      <c r="C28" s="50" t="s">
        <v>336</v>
      </c>
      <c r="D28" s="24"/>
      <c r="E28" s="26"/>
      <c r="F28" s="26">
        <v>1550000</v>
      </c>
      <c r="G28" s="49"/>
      <c r="H28" s="45"/>
      <c r="K28" s="175"/>
    </row>
    <row r="29" spans="1:11" ht="15.75">
      <c r="A29" s="21">
        <v>25</v>
      </c>
      <c r="B29" s="46" t="s">
        <v>345</v>
      </c>
      <c r="C29" s="44" t="s">
        <v>335</v>
      </c>
      <c r="D29" s="24"/>
      <c r="E29" s="26"/>
      <c r="F29" s="26">
        <v>807000</v>
      </c>
      <c r="G29" s="24"/>
      <c r="H29" s="45"/>
      <c r="K29" s="175"/>
    </row>
    <row r="30" spans="1:11" ht="15.75">
      <c r="A30" s="21">
        <v>26</v>
      </c>
      <c r="B30" s="46" t="s">
        <v>345</v>
      </c>
      <c r="C30" s="44" t="s">
        <v>334</v>
      </c>
      <c r="D30" s="36"/>
      <c r="E30" s="26"/>
      <c r="F30" s="26">
        <v>150000</v>
      </c>
      <c r="G30" s="24"/>
      <c r="H30" s="45"/>
      <c r="K30" s="175"/>
    </row>
    <row r="31" spans="1:11" s="182" customFormat="1" ht="33" customHeight="1">
      <c r="A31" s="21">
        <v>27</v>
      </c>
      <c r="B31" s="177" t="s">
        <v>332</v>
      </c>
      <c r="C31" s="190" t="s">
        <v>333</v>
      </c>
      <c r="D31" s="179"/>
      <c r="E31" s="180"/>
      <c r="F31" s="180">
        <v>300000</v>
      </c>
      <c r="G31" s="179"/>
      <c r="H31" s="181"/>
      <c r="K31" s="175"/>
    </row>
    <row r="32" spans="1:11" ht="15.75">
      <c r="A32" s="21">
        <v>28</v>
      </c>
      <c r="B32" s="46" t="s">
        <v>316</v>
      </c>
      <c r="C32" s="53" t="s">
        <v>317</v>
      </c>
      <c r="D32" s="24"/>
      <c r="E32" s="26">
        <v>1000000</v>
      </c>
      <c r="F32" s="26"/>
      <c r="G32" s="24"/>
      <c r="H32" s="45"/>
      <c r="K32" s="175"/>
    </row>
    <row r="33" spans="1:11" ht="15.75">
      <c r="A33" s="21">
        <v>29</v>
      </c>
      <c r="B33" s="46" t="s">
        <v>316</v>
      </c>
      <c r="C33" s="52" t="s">
        <v>318</v>
      </c>
      <c r="D33" s="24"/>
      <c r="E33" s="26">
        <v>200000</v>
      </c>
      <c r="F33" s="26"/>
      <c r="G33" s="24"/>
      <c r="H33" s="45"/>
      <c r="K33" s="175"/>
    </row>
    <row r="34" spans="1:11" ht="15.75">
      <c r="A34" s="21">
        <v>30</v>
      </c>
      <c r="B34" s="46" t="s">
        <v>316</v>
      </c>
      <c r="C34" s="52" t="s">
        <v>319</v>
      </c>
      <c r="D34" s="24"/>
      <c r="E34" s="26">
        <v>500000</v>
      </c>
      <c r="F34" s="26"/>
      <c r="G34" s="24"/>
      <c r="H34" s="45"/>
      <c r="K34" s="175"/>
    </row>
    <row r="35" spans="1:11" ht="15.75">
      <c r="A35" s="21">
        <v>31</v>
      </c>
      <c r="B35" s="46" t="s">
        <v>316</v>
      </c>
      <c r="C35" s="52" t="s">
        <v>36</v>
      </c>
      <c r="D35" s="24"/>
      <c r="E35" s="26">
        <v>200000</v>
      </c>
      <c r="F35" s="26"/>
      <c r="G35" s="24"/>
      <c r="H35" s="45"/>
      <c r="K35" s="70"/>
    </row>
    <row r="36" spans="1:11" ht="15.75">
      <c r="A36" s="21">
        <v>32</v>
      </c>
      <c r="B36" s="46" t="s">
        <v>316</v>
      </c>
      <c r="C36" s="52" t="s">
        <v>37</v>
      </c>
      <c r="D36" s="24"/>
      <c r="E36" s="26">
        <v>200000</v>
      </c>
      <c r="F36" s="26"/>
      <c r="G36" s="24"/>
      <c r="H36" s="45"/>
      <c r="K36" s="70"/>
    </row>
    <row r="37" spans="1:11" ht="15.75">
      <c r="A37" s="21">
        <v>33</v>
      </c>
      <c r="B37" s="46" t="s">
        <v>316</v>
      </c>
      <c r="C37" s="52" t="s">
        <v>111</v>
      </c>
      <c r="D37" s="29"/>
      <c r="E37" s="26">
        <v>200000</v>
      </c>
      <c r="F37" s="26"/>
      <c r="G37" s="24"/>
      <c r="H37" s="45"/>
      <c r="K37" s="175"/>
    </row>
    <row r="38" spans="1:11" ht="15.75">
      <c r="A38" s="21">
        <v>34</v>
      </c>
      <c r="B38" s="46" t="s">
        <v>316</v>
      </c>
      <c r="C38" s="52" t="s">
        <v>320</v>
      </c>
      <c r="D38" s="24"/>
      <c r="E38" s="26">
        <v>200000</v>
      </c>
      <c r="F38" s="26"/>
      <c r="G38" s="24"/>
      <c r="H38" s="45"/>
      <c r="K38" s="175"/>
    </row>
    <row r="39" spans="1:11" s="182" customFormat="1" ht="31.5">
      <c r="A39" s="21">
        <v>35</v>
      </c>
      <c r="B39" s="46" t="s">
        <v>316</v>
      </c>
      <c r="C39" s="190" t="s">
        <v>321</v>
      </c>
      <c r="D39" s="179"/>
      <c r="E39" s="180">
        <v>500000</v>
      </c>
      <c r="F39" s="180"/>
      <c r="G39" s="179"/>
      <c r="H39" s="181"/>
      <c r="K39" s="185"/>
    </row>
    <row r="40" spans="1:11" ht="15.75">
      <c r="A40" s="21">
        <v>36</v>
      </c>
      <c r="B40" s="46" t="s">
        <v>316</v>
      </c>
      <c r="C40" s="52" t="s">
        <v>322</v>
      </c>
      <c r="D40" s="24"/>
      <c r="E40" s="26">
        <v>500000</v>
      </c>
      <c r="F40" s="26"/>
      <c r="G40" s="24"/>
      <c r="H40" s="45"/>
      <c r="K40" s="175"/>
    </row>
    <row r="41" spans="1:11" ht="15.75">
      <c r="A41" s="21">
        <v>37</v>
      </c>
      <c r="B41" s="46" t="s">
        <v>316</v>
      </c>
      <c r="C41" s="52" t="s">
        <v>67</v>
      </c>
      <c r="D41" s="24"/>
      <c r="E41" s="26">
        <v>500000</v>
      </c>
      <c r="F41" s="26"/>
      <c r="G41" s="24"/>
      <c r="H41" s="45"/>
      <c r="K41" s="175"/>
    </row>
    <row r="42" spans="1:11" ht="15.75">
      <c r="A42" s="21">
        <v>38</v>
      </c>
      <c r="B42" s="46" t="s">
        <v>316</v>
      </c>
      <c r="C42" s="71" t="s">
        <v>323</v>
      </c>
      <c r="D42" s="24"/>
      <c r="E42" s="26">
        <v>300000</v>
      </c>
      <c r="F42" s="26"/>
      <c r="G42" s="24"/>
      <c r="H42" s="45"/>
      <c r="K42" s="175"/>
    </row>
    <row r="43" spans="1:11" s="182" customFormat="1" ht="15.75">
      <c r="A43" s="21">
        <v>39</v>
      </c>
      <c r="B43" s="46" t="s">
        <v>316</v>
      </c>
      <c r="C43" s="183" t="s">
        <v>324</v>
      </c>
      <c r="D43" s="179" t="s">
        <v>33</v>
      </c>
      <c r="E43" s="180"/>
      <c r="F43" s="180"/>
      <c r="G43" s="179"/>
      <c r="H43" s="181"/>
      <c r="K43" s="185"/>
    </row>
    <row r="44" spans="1:11" ht="31.5">
      <c r="A44" s="21">
        <v>40</v>
      </c>
      <c r="B44" s="46" t="s">
        <v>316</v>
      </c>
      <c r="C44" s="71" t="s">
        <v>325</v>
      </c>
      <c r="D44" s="29" t="s">
        <v>326</v>
      </c>
      <c r="E44" s="26"/>
      <c r="F44" s="26"/>
      <c r="G44" s="24"/>
      <c r="H44" s="45"/>
      <c r="K44" s="175"/>
    </row>
    <row r="45" spans="1:11" ht="33" customHeight="1">
      <c r="A45" s="21">
        <v>41</v>
      </c>
      <c r="B45" s="46" t="s">
        <v>316</v>
      </c>
      <c r="C45" s="71" t="s">
        <v>327</v>
      </c>
      <c r="D45" s="24"/>
      <c r="E45" s="26"/>
      <c r="F45" s="26">
        <v>762000</v>
      </c>
      <c r="G45" s="24"/>
      <c r="H45" s="45"/>
      <c r="K45" s="175"/>
    </row>
    <row r="46" spans="1:11" ht="15.75">
      <c r="A46" s="21">
        <v>42</v>
      </c>
      <c r="B46" s="46" t="s">
        <v>316</v>
      </c>
      <c r="C46" s="52" t="s">
        <v>24</v>
      </c>
      <c r="D46" s="24"/>
      <c r="E46" s="26"/>
      <c r="F46" s="26">
        <v>556000</v>
      </c>
      <c r="G46" s="24"/>
      <c r="H46" s="45"/>
    </row>
    <row r="47" spans="1:11" ht="15.75">
      <c r="A47" s="21">
        <v>43</v>
      </c>
      <c r="B47" s="46" t="s">
        <v>316</v>
      </c>
      <c r="C47" s="52" t="s">
        <v>241</v>
      </c>
      <c r="D47" s="24"/>
      <c r="E47" s="26"/>
      <c r="F47" s="26">
        <v>250000</v>
      </c>
      <c r="G47" s="24"/>
      <c r="H47" s="45"/>
    </row>
    <row r="48" spans="1:11" ht="15.75">
      <c r="A48" s="21">
        <v>44</v>
      </c>
      <c r="B48" s="46" t="s">
        <v>316</v>
      </c>
      <c r="C48" s="52" t="s">
        <v>328</v>
      </c>
      <c r="D48" s="29"/>
      <c r="E48" s="26"/>
      <c r="F48" s="26">
        <v>100000</v>
      </c>
      <c r="G48" s="24"/>
      <c r="H48" s="45" t="s">
        <v>329</v>
      </c>
    </row>
    <row r="49" spans="1:11" s="182" customFormat="1" ht="15.75">
      <c r="A49" s="21">
        <v>45</v>
      </c>
      <c r="B49" s="46" t="s">
        <v>316</v>
      </c>
      <c r="C49" s="186" t="s">
        <v>330</v>
      </c>
      <c r="D49" s="187"/>
      <c r="E49" s="188"/>
      <c r="F49" s="188">
        <v>70000</v>
      </c>
      <c r="G49" s="187"/>
      <c r="H49" s="189"/>
    </row>
    <row r="50" spans="1:11" ht="15.75">
      <c r="A50" s="21">
        <v>46</v>
      </c>
      <c r="B50" s="46" t="s">
        <v>316</v>
      </c>
      <c r="C50" s="54" t="s">
        <v>331</v>
      </c>
      <c r="D50" s="55"/>
      <c r="E50" s="56"/>
      <c r="F50" s="56">
        <v>560000</v>
      </c>
      <c r="G50" s="55"/>
      <c r="H50" s="57"/>
    </row>
    <row r="51" spans="1:11" ht="15.75">
      <c r="A51" s="21">
        <v>47</v>
      </c>
      <c r="B51" s="46"/>
      <c r="C51" s="54" t="s">
        <v>538</v>
      </c>
      <c r="D51" s="55"/>
      <c r="E51" s="56"/>
      <c r="F51" s="56">
        <v>630000</v>
      </c>
      <c r="G51" s="55"/>
      <c r="H51" s="57"/>
    </row>
    <row r="52" spans="1:11" ht="15.75">
      <c r="A52" s="21">
        <v>48</v>
      </c>
      <c r="B52" s="46" t="s">
        <v>528</v>
      </c>
      <c r="C52" s="54" t="s">
        <v>529</v>
      </c>
      <c r="D52" s="55"/>
      <c r="E52" s="56">
        <v>500000</v>
      </c>
      <c r="F52" s="56"/>
      <c r="G52" s="55"/>
      <c r="H52" s="57"/>
      <c r="K52" s="147"/>
    </row>
    <row r="53" spans="1:11" ht="15.75">
      <c r="A53" s="21">
        <v>49</v>
      </c>
      <c r="B53" s="46" t="s">
        <v>528</v>
      </c>
      <c r="C53" s="54" t="s">
        <v>47</v>
      </c>
      <c r="D53" s="55"/>
      <c r="E53" s="56">
        <v>180000</v>
      </c>
      <c r="F53" s="56"/>
      <c r="G53" s="55"/>
      <c r="H53" s="57"/>
      <c r="K53" s="147"/>
    </row>
    <row r="54" spans="1:11" ht="15.75">
      <c r="A54" s="21">
        <v>50</v>
      </c>
      <c r="B54" s="46" t="s">
        <v>528</v>
      </c>
      <c r="C54" s="54" t="s">
        <v>467</v>
      </c>
      <c r="D54" s="55"/>
      <c r="E54" s="56">
        <v>500000</v>
      </c>
      <c r="F54" s="56"/>
      <c r="G54" s="55"/>
      <c r="H54" s="57"/>
      <c r="K54" s="147"/>
    </row>
    <row r="55" spans="1:11" ht="15.75">
      <c r="A55" s="21">
        <v>51</v>
      </c>
      <c r="B55" s="46" t="s">
        <v>528</v>
      </c>
      <c r="C55" s="54" t="s">
        <v>530</v>
      </c>
      <c r="D55" s="55"/>
      <c r="E55" s="56">
        <v>300000</v>
      </c>
      <c r="F55" s="56"/>
      <c r="G55" s="55"/>
      <c r="H55" s="57"/>
      <c r="K55" s="147"/>
    </row>
    <row r="56" spans="1:11" ht="15.75">
      <c r="A56" s="21">
        <v>52</v>
      </c>
      <c r="B56" s="46" t="s">
        <v>528</v>
      </c>
      <c r="C56" s="52" t="s">
        <v>262</v>
      </c>
      <c r="D56" s="24"/>
      <c r="E56" s="26">
        <v>100000</v>
      </c>
      <c r="F56" s="26"/>
      <c r="G56" s="24"/>
      <c r="H56" s="45"/>
      <c r="K56" s="147"/>
    </row>
    <row r="57" spans="1:11" ht="15.75">
      <c r="A57" s="21">
        <v>53</v>
      </c>
      <c r="B57" s="46" t="s">
        <v>528</v>
      </c>
      <c r="C57" s="52" t="s">
        <v>531</v>
      </c>
      <c r="D57" s="24"/>
      <c r="E57" s="26">
        <v>100000</v>
      </c>
      <c r="F57" s="26"/>
      <c r="G57" s="24"/>
      <c r="H57" s="45"/>
      <c r="K57" s="147"/>
    </row>
    <row r="58" spans="1:11" ht="15.75">
      <c r="A58" s="21">
        <v>54</v>
      </c>
      <c r="B58" s="46" t="s">
        <v>528</v>
      </c>
      <c r="C58" s="52" t="s">
        <v>532</v>
      </c>
      <c r="D58" s="24"/>
      <c r="E58" s="26">
        <v>400000</v>
      </c>
      <c r="F58" s="26"/>
      <c r="G58" s="24"/>
      <c r="H58" s="45"/>
      <c r="K58" s="147"/>
    </row>
    <row r="59" spans="1:11" ht="15.75">
      <c r="A59" s="21">
        <v>55</v>
      </c>
      <c r="B59" s="46" t="s">
        <v>528</v>
      </c>
      <c r="C59" s="52" t="s">
        <v>533</v>
      </c>
      <c r="D59" s="24"/>
      <c r="E59" s="26">
        <v>500000</v>
      </c>
      <c r="F59" s="26"/>
      <c r="G59" s="24"/>
      <c r="H59" s="45"/>
      <c r="K59" s="147"/>
    </row>
    <row r="60" spans="1:11" ht="15.75">
      <c r="A60" s="21">
        <v>56</v>
      </c>
      <c r="B60" s="46" t="s">
        <v>528</v>
      </c>
      <c r="C60" s="52" t="s">
        <v>534</v>
      </c>
      <c r="D60" s="24" t="s">
        <v>535</v>
      </c>
      <c r="E60" s="26"/>
      <c r="F60" s="26"/>
      <c r="G60" s="24"/>
      <c r="H60" s="45"/>
      <c r="K60" s="147"/>
    </row>
    <row r="61" spans="1:11" ht="15.75">
      <c r="A61" s="21">
        <v>57</v>
      </c>
      <c r="B61" s="46" t="s">
        <v>528</v>
      </c>
      <c r="C61" s="52" t="s">
        <v>470</v>
      </c>
      <c r="D61" s="24"/>
      <c r="E61" s="26"/>
      <c r="F61" s="26">
        <v>1200000</v>
      </c>
      <c r="G61" s="24"/>
      <c r="H61" s="45"/>
      <c r="K61" s="147"/>
    </row>
    <row r="62" spans="1:11" ht="15.75">
      <c r="A62" s="21">
        <v>58</v>
      </c>
      <c r="B62" s="46" t="s">
        <v>528</v>
      </c>
      <c r="C62" s="52" t="s">
        <v>24</v>
      </c>
      <c r="D62" s="24"/>
      <c r="E62" s="26"/>
      <c r="F62" s="26">
        <v>462000</v>
      </c>
      <c r="G62" s="24"/>
      <c r="H62" s="45"/>
      <c r="K62" s="147"/>
    </row>
    <row r="63" spans="1:11" ht="15.75">
      <c r="A63" s="21">
        <v>59</v>
      </c>
      <c r="B63" s="46" t="s">
        <v>528</v>
      </c>
      <c r="C63" s="52" t="s">
        <v>25</v>
      </c>
      <c r="D63" s="24"/>
      <c r="E63" s="26"/>
      <c r="F63" s="26">
        <v>630000</v>
      </c>
      <c r="G63" s="24"/>
      <c r="H63" s="45"/>
      <c r="K63" s="147"/>
    </row>
    <row r="64" spans="1:11" ht="15.75">
      <c r="A64" s="21">
        <v>60</v>
      </c>
      <c r="B64" s="46" t="s">
        <v>528</v>
      </c>
      <c r="C64" s="52" t="s">
        <v>335</v>
      </c>
      <c r="D64" s="24"/>
      <c r="E64" s="26"/>
      <c r="F64" s="26">
        <v>626000</v>
      </c>
      <c r="G64" s="24"/>
      <c r="H64" s="45"/>
      <c r="K64" s="147"/>
    </row>
    <row r="65" spans="1:11" ht="15.75">
      <c r="A65" s="21">
        <v>61</v>
      </c>
      <c r="B65" s="46" t="s">
        <v>528</v>
      </c>
      <c r="C65" s="52" t="s">
        <v>117</v>
      </c>
      <c r="D65" s="24"/>
      <c r="E65" s="26"/>
      <c r="F65" s="26">
        <v>70000</v>
      </c>
      <c r="G65" s="24"/>
      <c r="H65" s="45"/>
      <c r="K65" s="147"/>
    </row>
    <row r="66" spans="1:11" ht="15.75">
      <c r="A66" s="21">
        <v>62</v>
      </c>
      <c r="B66" s="46" t="s">
        <v>528</v>
      </c>
      <c r="C66" s="52" t="s">
        <v>105</v>
      </c>
      <c r="D66" s="24"/>
      <c r="E66" s="26"/>
      <c r="F66" s="26">
        <v>165000</v>
      </c>
      <c r="G66" s="24"/>
      <c r="H66" s="45"/>
      <c r="K66" s="147"/>
    </row>
    <row r="67" spans="1:11" ht="15.75">
      <c r="A67" s="21">
        <v>63</v>
      </c>
      <c r="B67" s="46" t="s">
        <v>528</v>
      </c>
      <c r="C67" s="52" t="s">
        <v>241</v>
      </c>
      <c r="D67" s="24"/>
      <c r="E67" s="26"/>
      <c r="F67" s="26">
        <v>400000</v>
      </c>
      <c r="G67" s="24"/>
      <c r="H67" s="45"/>
      <c r="K67" s="147"/>
    </row>
    <row r="68" spans="1:11" ht="15.75">
      <c r="A68" s="21">
        <v>64</v>
      </c>
      <c r="B68" s="46" t="s">
        <v>528</v>
      </c>
      <c r="C68" s="52" t="s">
        <v>428</v>
      </c>
      <c r="D68" s="24"/>
      <c r="E68" s="26"/>
      <c r="F68" s="26">
        <v>100000</v>
      </c>
      <c r="G68" s="24"/>
      <c r="H68" s="45"/>
      <c r="K68" s="147"/>
    </row>
    <row r="69" spans="1:11" s="233" customFormat="1" ht="31.5">
      <c r="A69" s="21">
        <v>65</v>
      </c>
      <c r="B69" s="227" t="s">
        <v>314</v>
      </c>
      <c r="C69" s="238" t="s">
        <v>315</v>
      </c>
      <c r="D69" s="231"/>
      <c r="E69" s="230">
        <v>1000000</v>
      </c>
      <c r="F69" s="230"/>
      <c r="G69" s="231"/>
      <c r="H69" s="232"/>
      <c r="I69" s="239"/>
      <c r="K69" s="237"/>
    </row>
    <row r="70" spans="1:11" ht="15.75">
      <c r="A70" s="21">
        <v>66</v>
      </c>
      <c r="B70" s="191" t="s">
        <v>314</v>
      </c>
      <c r="C70" s="172" t="s">
        <v>164</v>
      </c>
      <c r="D70" s="55"/>
      <c r="E70" s="56">
        <v>1822</v>
      </c>
      <c r="F70" s="56"/>
      <c r="G70" s="55"/>
      <c r="H70" s="57"/>
      <c r="I70" s="96"/>
      <c r="K70" s="175"/>
    </row>
    <row r="71" spans="1:11" ht="15.75">
      <c r="A71" s="21">
        <v>67</v>
      </c>
      <c r="B71" s="191" t="s">
        <v>314</v>
      </c>
      <c r="C71" s="172" t="s">
        <v>165</v>
      </c>
      <c r="D71" s="55"/>
      <c r="E71" s="56"/>
      <c r="F71" s="56">
        <v>22000</v>
      </c>
      <c r="G71" s="55"/>
      <c r="H71" s="57"/>
      <c r="I71" s="96"/>
      <c r="K71" s="175"/>
    </row>
    <row r="72" spans="1:11" ht="15.75">
      <c r="A72" s="115">
        <v>68</v>
      </c>
      <c r="B72" s="58" t="s">
        <v>314</v>
      </c>
      <c r="C72" s="59" t="s">
        <v>166</v>
      </c>
      <c r="D72" s="60"/>
      <c r="E72" s="61"/>
      <c r="F72" s="61">
        <v>12100</v>
      </c>
      <c r="G72" s="60"/>
      <c r="H72" s="62"/>
      <c r="K72" s="175"/>
    </row>
    <row r="73" spans="1:11" ht="15.75">
      <c r="A73" s="63"/>
      <c r="B73" s="64"/>
      <c r="C73" s="65" t="s">
        <v>8</v>
      </c>
      <c r="D73" s="64"/>
      <c r="E73" s="66">
        <f>SUM(E5:E72)</f>
        <v>23981822</v>
      </c>
      <c r="F73" s="67">
        <f>SUM(F5:F72)</f>
        <v>15453100</v>
      </c>
      <c r="G73" s="68">
        <f>G4+E73-F73</f>
        <v>270743359</v>
      </c>
      <c r="H73" s="64"/>
      <c r="K73" s="175"/>
    </row>
    <row r="77" spans="1:11">
      <c r="C77" s="147"/>
    </row>
    <row r="78" spans="1:11">
      <c r="C78" s="147"/>
    </row>
    <row r="79" spans="1:11">
      <c r="C79" s="147"/>
    </row>
    <row r="80" spans="1:11">
      <c r="C80" s="69"/>
    </row>
    <row r="81" spans="3:3">
      <c r="C81" s="69"/>
    </row>
    <row r="82" spans="3:3" ht="15.75">
      <c r="C82" s="70"/>
    </row>
    <row r="83" spans="3:3" ht="15.75">
      <c r="C83" s="70"/>
    </row>
    <row r="84" spans="3:3">
      <c r="C84" s="69"/>
    </row>
    <row r="85" spans="3:3" ht="15.75">
      <c r="C85" s="70"/>
    </row>
    <row r="86" spans="3:3" ht="15.75">
      <c r="C86" s="70"/>
    </row>
    <row r="87" spans="3:3" ht="15.75">
      <c r="C87" s="70"/>
    </row>
    <row r="88" spans="3:3">
      <c r="C88" s="69"/>
    </row>
    <row r="89" spans="3:3" ht="15.75">
      <c r="C89" s="70"/>
    </row>
    <row r="90" spans="3:3">
      <c r="C90" s="69"/>
    </row>
    <row r="91" spans="3:3">
      <c r="C91" s="69"/>
    </row>
    <row r="92" spans="3:3">
      <c r="C92" s="69"/>
    </row>
    <row r="93" spans="3:3">
      <c r="C93" s="69"/>
    </row>
    <row r="94" spans="3:3">
      <c r="C94" s="69"/>
    </row>
    <row r="95" spans="3:3">
      <c r="C95" s="69"/>
    </row>
    <row r="96" spans="3:3">
      <c r="C96" s="69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opLeftCell="A52" workbookViewId="0">
      <selection activeCell="G73" sqref="G73"/>
    </sheetView>
  </sheetViews>
  <sheetFormatPr defaultRowHeight="15"/>
  <cols>
    <col min="1" max="1" width="5.7109375" style="7" customWidth="1"/>
    <col min="2" max="2" width="10.85546875" style="7" customWidth="1"/>
    <col min="3" max="3" width="22" style="7" customWidth="1"/>
    <col min="4" max="4" width="15.7109375" style="7" customWidth="1"/>
    <col min="5" max="5" width="12.5703125" style="7" customWidth="1"/>
    <col min="6" max="6" width="12.85546875" style="7" customWidth="1"/>
    <col min="7" max="7" width="12.42578125" style="7" bestFit="1" customWidth="1"/>
    <col min="8" max="8" width="11.5703125" style="7" customWidth="1"/>
    <col min="9" max="255" width="9.140625" style="7"/>
    <col min="256" max="256" width="5.7109375" style="7" customWidth="1"/>
    <col min="257" max="257" width="10.85546875" style="7" customWidth="1"/>
    <col min="258" max="258" width="22" style="7" customWidth="1"/>
    <col min="259" max="259" width="15.7109375" style="7" customWidth="1"/>
    <col min="260" max="260" width="12.5703125" style="7" customWidth="1"/>
    <col min="261" max="261" width="12.85546875" style="7" customWidth="1"/>
    <col min="262" max="262" width="12.42578125" style="7" bestFit="1" customWidth="1"/>
    <col min="263" max="263" width="11.5703125" style="7" customWidth="1"/>
    <col min="264" max="511" width="9.140625" style="7"/>
    <col min="512" max="512" width="5.7109375" style="7" customWidth="1"/>
    <col min="513" max="513" width="10.85546875" style="7" customWidth="1"/>
    <col min="514" max="514" width="22" style="7" customWidth="1"/>
    <col min="515" max="515" width="15.7109375" style="7" customWidth="1"/>
    <col min="516" max="516" width="12.5703125" style="7" customWidth="1"/>
    <col min="517" max="517" width="12.85546875" style="7" customWidth="1"/>
    <col min="518" max="518" width="12.42578125" style="7" bestFit="1" customWidth="1"/>
    <col min="519" max="519" width="11.5703125" style="7" customWidth="1"/>
    <col min="520" max="767" width="9.140625" style="7"/>
    <col min="768" max="768" width="5.7109375" style="7" customWidth="1"/>
    <col min="769" max="769" width="10.85546875" style="7" customWidth="1"/>
    <col min="770" max="770" width="22" style="7" customWidth="1"/>
    <col min="771" max="771" width="15.7109375" style="7" customWidth="1"/>
    <col min="772" max="772" width="12.5703125" style="7" customWidth="1"/>
    <col min="773" max="773" width="12.85546875" style="7" customWidth="1"/>
    <col min="774" max="774" width="12.42578125" style="7" bestFit="1" customWidth="1"/>
    <col min="775" max="775" width="11.5703125" style="7" customWidth="1"/>
    <col min="776" max="1023" width="9.140625" style="7"/>
    <col min="1024" max="1024" width="5.7109375" style="7" customWidth="1"/>
    <col min="1025" max="1025" width="10.85546875" style="7" customWidth="1"/>
    <col min="1026" max="1026" width="22" style="7" customWidth="1"/>
    <col min="1027" max="1027" width="15.7109375" style="7" customWidth="1"/>
    <col min="1028" max="1028" width="12.5703125" style="7" customWidth="1"/>
    <col min="1029" max="1029" width="12.85546875" style="7" customWidth="1"/>
    <col min="1030" max="1030" width="12.42578125" style="7" bestFit="1" customWidth="1"/>
    <col min="1031" max="1031" width="11.5703125" style="7" customWidth="1"/>
    <col min="1032" max="1279" width="9.140625" style="7"/>
    <col min="1280" max="1280" width="5.7109375" style="7" customWidth="1"/>
    <col min="1281" max="1281" width="10.85546875" style="7" customWidth="1"/>
    <col min="1282" max="1282" width="22" style="7" customWidth="1"/>
    <col min="1283" max="1283" width="15.7109375" style="7" customWidth="1"/>
    <col min="1284" max="1284" width="12.5703125" style="7" customWidth="1"/>
    <col min="1285" max="1285" width="12.85546875" style="7" customWidth="1"/>
    <col min="1286" max="1286" width="12.42578125" style="7" bestFit="1" customWidth="1"/>
    <col min="1287" max="1287" width="11.5703125" style="7" customWidth="1"/>
    <col min="1288" max="1535" width="9.140625" style="7"/>
    <col min="1536" max="1536" width="5.7109375" style="7" customWidth="1"/>
    <col min="1537" max="1537" width="10.85546875" style="7" customWidth="1"/>
    <col min="1538" max="1538" width="22" style="7" customWidth="1"/>
    <col min="1539" max="1539" width="15.7109375" style="7" customWidth="1"/>
    <col min="1540" max="1540" width="12.5703125" style="7" customWidth="1"/>
    <col min="1541" max="1541" width="12.85546875" style="7" customWidth="1"/>
    <col min="1542" max="1542" width="12.42578125" style="7" bestFit="1" customWidth="1"/>
    <col min="1543" max="1543" width="11.5703125" style="7" customWidth="1"/>
    <col min="1544" max="1791" width="9.140625" style="7"/>
    <col min="1792" max="1792" width="5.7109375" style="7" customWidth="1"/>
    <col min="1793" max="1793" width="10.85546875" style="7" customWidth="1"/>
    <col min="1794" max="1794" width="22" style="7" customWidth="1"/>
    <col min="1795" max="1795" width="15.7109375" style="7" customWidth="1"/>
    <col min="1796" max="1796" width="12.5703125" style="7" customWidth="1"/>
    <col min="1797" max="1797" width="12.85546875" style="7" customWidth="1"/>
    <col min="1798" max="1798" width="12.42578125" style="7" bestFit="1" customWidth="1"/>
    <col min="1799" max="1799" width="11.5703125" style="7" customWidth="1"/>
    <col min="1800" max="2047" width="9.140625" style="7"/>
    <col min="2048" max="2048" width="5.7109375" style="7" customWidth="1"/>
    <col min="2049" max="2049" width="10.85546875" style="7" customWidth="1"/>
    <col min="2050" max="2050" width="22" style="7" customWidth="1"/>
    <col min="2051" max="2051" width="15.7109375" style="7" customWidth="1"/>
    <col min="2052" max="2052" width="12.5703125" style="7" customWidth="1"/>
    <col min="2053" max="2053" width="12.85546875" style="7" customWidth="1"/>
    <col min="2054" max="2054" width="12.42578125" style="7" bestFit="1" customWidth="1"/>
    <col min="2055" max="2055" width="11.5703125" style="7" customWidth="1"/>
    <col min="2056" max="2303" width="9.140625" style="7"/>
    <col min="2304" max="2304" width="5.7109375" style="7" customWidth="1"/>
    <col min="2305" max="2305" width="10.85546875" style="7" customWidth="1"/>
    <col min="2306" max="2306" width="22" style="7" customWidth="1"/>
    <col min="2307" max="2307" width="15.7109375" style="7" customWidth="1"/>
    <col min="2308" max="2308" width="12.5703125" style="7" customWidth="1"/>
    <col min="2309" max="2309" width="12.85546875" style="7" customWidth="1"/>
    <col min="2310" max="2310" width="12.42578125" style="7" bestFit="1" customWidth="1"/>
    <col min="2311" max="2311" width="11.5703125" style="7" customWidth="1"/>
    <col min="2312" max="2559" width="9.140625" style="7"/>
    <col min="2560" max="2560" width="5.7109375" style="7" customWidth="1"/>
    <col min="2561" max="2561" width="10.85546875" style="7" customWidth="1"/>
    <col min="2562" max="2562" width="22" style="7" customWidth="1"/>
    <col min="2563" max="2563" width="15.7109375" style="7" customWidth="1"/>
    <col min="2564" max="2564" width="12.5703125" style="7" customWidth="1"/>
    <col min="2565" max="2565" width="12.85546875" style="7" customWidth="1"/>
    <col min="2566" max="2566" width="12.42578125" style="7" bestFit="1" customWidth="1"/>
    <col min="2567" max="2567" width="11.5703125" style="7" customWidth="1"/>
    <col min="2568" max="2815" width="9.140625" style="7"/>
    <col min="2816" max="2816" width="5.7109375" style="7" customWidth="1"/>
    <col min="2817" max="2817" width="10.85546875" style="7" customWidth="1"/>
    <col min="2818" max="2818" width="22" style="7" customWidth="1"/>
    <col min="2819" max="2819" width="15.7109375" style="7" customWidth="1"/>
    <col min="2820" max="2820" width="12.5703125" style="7" customWidth="1"/>
    <col min="2821" max="2821" width="12.85546875" style="7" customWidth="1"/>
    <col min="2822" max="2822" width="12.42578125" style="7" bestFit="1" customWidth="1"/>
    <col min="2823" max="2823" width="11.5703125" style="7" customWidth="1"/>
    <col min="2824" max="3071" width="9.140625" style="7"/>
    <col min="3072" max="3072" width="5.7109375" style="7" customWidth="1"/>
    <col min="3073" max="3073" width="10.85546875" style="7" customWidth="1"/>
    <col min="3074" max="3074" width="22" style="7" customWidth="1"/>
    <col min="3075" max="3075" width="15.7109375" style="7" customWidth="1"/>
    <col min="3076" max="3076" width="12.5703125" style="7" customWidth="1"/>
    <col min="3077" max="3077" width="12.85546875" style="7" customWidth="1"/>
    <col min="3078" max="3078" width="12.42578125" style="7" bestFit="1" customWidth="1"/>
    <col min="3079" max="3079" width="11.5703125" style="7" customWidth="1"/>
    <col min="3080" max="3327" width="9.140625" style="7"/>
    <col min="3328" max="3328" width="5.7109375" style="7" customWidth="1"/>
    <col min="3329" max="3329" width="10.85546875" style="7" customWidth="1"/>
    <col min="3330" max="3330" width="22" style="7" customWidth="1"/>
    <col min="3331" max="3331" width="15.7109375" style="7" customWidth="1"/>
    <col min="3332" max="3332" width="12.5703125" style="7" customWidth="1"/>
    <col min="3333" max="3333" width="12.85546875" style="7" customWidth="1"/>
    <col min="3334" max="3334" width="12.42578125" style="7" bestFit="1" customWidth="1"/>
    <col min="3335" max="3335" width="11.5703125" style="7" customWidth="1"/>
    <col min="3336" max="3583" width="9.140625" style="7"/>
    <col min="3584" max="3584" width="5.7109375" style="7" customWidth="1"/>
    <col min="3585" max="3585" width="10.85546875" style="7" customWidth="1"/>
    <col min="3586" max="3586" width="22" style="7" customWidth="1"/>
    <col min="3587" max="3587" width="15.7109375" style="7" customWidth="1"/>
    <col min="3588" max="3588" width="12.5703125" style="7" customWidth="1"/>
    <col min="3589" max="3589" width="12.85546875" style="7" customWidth="1"/>
    <col min="3590" max="3590" width="12.42578125" style="7" bestFit="1" customWidth="1"/>
    <col min="3591" max="3591" width="11.5703125" style="7" customWidth="1"/>
    <col min="3592" max="3839" width="9.140625" style="7"/>
    <col min="3840" max="3840" width="5.7109375" style="7" customWidth="1"/>
    <col min="3841" max="3841" width="10.85546875" style="7" customWidth="1"/>
    <col min="3842" max="3842" width="22" style="7" customWidth="1"/>
    <col min="3843" max="3843" width="15.7109375" style="7" customWidth="1"/>
    <col min="3844" max="3844" width="12.5703125" style="7" customWidth="1"/>
    <col min="3845" max="3845" width="12.85546875" style="7" customWidth="1"/>
    <col min="3846" max="3846" width="12.42578125" style="7" bestFit="1" customWidth="1"/>
    <col min="3847" max="3847" width="11.5703125" style="7" customWidth="1"/>
    <col min="3848" max="4095" width="9.140625" style="7"/>
    <col min="4096" max="4096" width="5.7109375" style="7" customWidth="1"/>
    <col min="4097" max="4097" width="10.85546875" style="7" customWidth="1"/>
    <col min="4098" max="4098" width="22" style="7" customWidth="1"/>
    <col min="4099" max="4099" width="15.7109375" style="7" customWidth="1"/>
    <col min="4100" max="4100" width="12.5703125" style="7" customWidth="1"/>
    <col min="4101" max="4101" width="12.85546875" style="7" customWidth="1"/>
    <col min="4102" max="4102" width="12.42578125" style="7" bestFit="1" customWidth="1"/>
    <col min="4103" max="4103" width="11.5703125" style="7" customWidth="1"/>
    <col min="4104" max="4351" width="9.140625" style="7"/>
    <col min="4352" max="4352" width="5.7109375" style="7" customWidth="1"/>
    <col min="4353" max="4353" width="10.85546875" style="7" customWidth="1"/>
    <col min="4354" max="4354" width="22" style="7" customWidth="1"/>
    <col min="4355" max="4355" width="15.7109375" style="7" customWidth="1"/>
    <col min="4356" max="4356" width="12.5703125" style="7" customWidth="1"/>
    <col min="4357" max="4357" width="12.85546875" style="7" customWidth="1"/>
    <col min="4358" max="4358" width="12.42578125" style="7" bestFit="1" customWidth="1"/>
    <col min="4359" max="4359" width="11.5703125" style="7" customWidth="1"/>
    <col min="4360" max="4607" width="9.140625" style="7"/>
    <col min="4608" max="4608" width="5.7109375" style="7" customWidth="1"/>
    <col min="4609" max="4609" width="10.85546875" style="7" customWidth="1"/>
    <col min="4610" max="4610" width="22" style="7" customWidth="1"/>
    <col min="4611" max="4611" width="15.7109375" style="7" customWidth="1"/>
    <col min="4612" max="4612" width="12.5703125" style="7" customWidth="1"/>
    <col min="4613" max="4613" width="12.85546875" style="7" customWidth="1"/>
    <col min="4614" max="4614" width="12.42578125" style="7" bestFit="1" customWidth="1"/>
    <col min="4615" max="4615" width="11.5703125" style="7" customWidth="1"/>
    <col min="4616" max="4863" width="9.140625" style="7"/>
    <col min="4864" max="4864" width="5.7109375" style="7" customWidth="1"/>
    <col min="4865" max="4865" width="10.85546875" style="7" customWidth="1"/>
    <col min="4866" max="4866" width="22" style="7" customWidth="1"/>
    <col min="4867" max="4867" width="15.7109375" style="7" customWidth="1"/>
    <col min="4868" max="4868" width="12.5703125" style="7" customWidth="1"/>
    <col min="4869" max="4869" width="12.85546875" style="7" customWidth="1"/>
    <col min="4870" max="4870" width="12.42578125" style="7" bestFit="1" customWidth="1"/>
    <col min="4871" max="4871" width="11.5703125" style="7" customWidth="1"/>
    <col min="4872" max="5119" width="9.140625" style="7"/>
    <col min="5120" max="5120" width="5.7109375" style="7" customWidth="1"/>
    <col min="5121" max="5121" width="10.85546875" style="7" customWidth="1"/>
    <col min="5122" max="5122" width="22" style="7" customWidth="1"/>
    <col min="5123" max="5123" width="15.7109375" style="7" customWidth="1"/>
    <col min="5124" max="5124" width="12.5703125" style="7" customWidth="1"/>
    <col min="5125" max="5125" width="12.85546875" style="7" customWidth="1"/>
    <col min="5126" max="5126" width="12.42578125" style="7" bestFit="1" customWidth="1"/>
    <col min="5127" max="5127" width="11.5703125" style="7" customWidth="1"/>
    <col min="5128" max="5375" width="9.140625" style="7"/>
    <col min="5376" max="5376" width="5.7109375" style="7" customWidth="1"/>
    <col min="5377" max="5377" width="10.85546875" style="7" customWidth="1"/>
    <col min="5378" max="5378" width="22" style="7" customWidth="1"/>
    <col min="5379" max="5379" width="15.7109375" style="7" customWidth="1"/>
    <col min="5380" max="5380" width="12.5703125" style="7" customWidth="1"/>
    <col min="5381" max="5381" width="12.85546875" style="7" customWidth="1"/>
    <col min="5382" max="5382" width="12.42578125" style="7" bestFit="1" customWidth="1"/>
    <col min="5383" max="5383" width="11.5703125" style="7" customWidth="1"/>
    <col min="5384" max="5631" width="9.140625" style="7"/>
    <col min="5632" max="5632" width="5.7109375" style="7" customWidth="1"/>
    <col min="5633" max="5633" width="10.85546875" style="7" customWidth="1"/>
    <col min="5634" max="5634" width="22" style="7" customWidth="1"/>
    <col min="5635" max="5635" width="15.7109375" style="7" customWidth="1"/>
    <col min="5636" max="5636" width="12.5703125" style="7" customWidth="1"/>
    <col min="5637" max="5637" width="12.85546875" style="7" customWidth="1"/>
    <col min="5638" max="5638" width="12.42578125" style="7" bestFit="1" customWidth="1"/>
    <col min="5639" max="5639" width="11.5703125" style="7" customWidth="1"/>
    <col min="5640" max="5887" width="9.140625" style="7"/>
    <col min="5888" max="5888" width="5.7109375" style="7" customWidth="1"/>
    <col min="5889" max="5889" width="10.85546875" style="7" customWidth="1"/>
    <col min="5890" max="5890" width="22" style="7" customWidth="1"/>
    <col min="5891" max="5891" width="15.7109375" style="7" customWidth="1"/>
    <col min="5892" max="5892" width="12.5703125" style="7" customWidth="1"/>
    <col min="5893" max="5893" width="12.85546875" style="7" customWidth="1"/>
    <col min="5894" max="5894" width="12.42578125" style="7" bestFit="1" customWidth="1"/>
    <col min="5895" max="5895" width="11.5703125" style="7" customWidth="1"/>
    <col min="5896" max="6143" width="9.140625" style="7"/>
    <col min="6144" max="6144" width="5.7109375" style="7" customWidth="1"/>
    <col min="6145" max="6145" width="10.85546875" style="7" customWidth="1"/>
    <col min="6146" max="6146" width="22" style="7" customWidth="1"/>
    <col min="6147" max="6147" width="15.7109375" style="7" customWidth="1"/>
    <col min="6148" max="6148" width="12.5703125" style="7" customWidth="1"/>
    <col min="6149" max="6149" width="12.85546875" style="7" customWidth="1"/>
    <col min="6150" max="6150" width="12.42578125" style="7" bestFit="1" customWidth="1"/>
    <col min="6151" max="6151" width="11.5703125" style="7" customWidth="1"/>
    <col min="6152" max="6399" width="9.140625" style="7"/>
    <col min="6400" max="6400" width="5.7109375" style="7" customWidth="1"/>
    <col min="6401" max="6401" width="10.85546875" style="7" customWidth="1"/>
    <col min="6402" max="6402" width="22" style="7" customWidth="1"/>
    <col min="6403" max="6403" width="15.7109375" style="7" customWidth="1"/>
    <col min="6404" max="6404" width="12.5703125" style="7" customWidth="1"/>
    <col min="6405" max="6405" width="12.85546875" style="7" customWidth="1"/>
    <col min="6406" max="6406" width="12.42578125" style="7" bestFit="1" customWidth="1"/>
    <col min="6407" max="6407" width="11.5703125" style="7" customWidth="1"/>
    <col min="6408" max="6655" width="9.140625" style="7"/>
    <col min="6656" max="6656" width="5.7109375" style="7" customWidth="1"/>
    <col min="6657" max="6657" width="10.85546875" style="7" customWidth="1"/>
    <col min="6658" max="6658" width="22" style="7" customWidth="1"/>
    <col min="6659" max="6659" width="15.7109375" style="7" customWidth="1"/>
    <col min="6660" max="6660" width="12.5703125" style="7" customWidth="1"/>
    <col min="6661" max="6661" width="12.85546875" style="7" customWidth="1"/>
    <col min="6662" max="6662" width="12.42578125" style="7" bestFit="1" customWidth="1"/>
    <col min="6663" max="6663" width="11.5703125" style="7" customWidth="1"/>
    <col min="6664" max="6911" width="9.140625" style="7"/>
    <col min="6912" max="6912" width="5.7109375" style="7" customWidth="1"/>
    <col min="6913" max="6913" width="10.85546875" style="7" customWidth="1"/>
    <col min="6914" max="6914" width="22" style="7" customWidth="1"/>
    <col min="6915" max="6915" width="15.7109375" style="7" customWidth="1"/>
    <col min="6916" max="6916" width="12.5703125" style="7" customWidth="1"/>
    <col min="6917" max="6917" width="12.85546875" style="7" customWidth="1"/>
    <col min="6918" max="6918" width="12.42578125" style="7" bestFit="1" customWidth="1"/>
    <col min="6919" max="6919" width="11.5703125" style="7" customWidth="1"/>
    <col min="6920" max="7167" width="9.140625" style="7"/>
    <col min="7168" max="7168" width="5.7109375" style="7" customWidth="1"/>
    <col min="7169" max="7169" width="10.85546875" style="7" customWidth="1"/>
    <col min="7170" max="7170" width="22" style="7" customWidth="1"/>
    <col min="7171" max="7171" width="15.7109375" style="7" customWidth="1"/>
    <col min="7172" max="7172" width="12.5703125" style="7" customWidth="1"/>
    <col min="7173" max="7173" width="12.85546875" style="7" customWidth="1"/>
    <col min="7174" max="7174" width="12.42578125" style="7" bestFit="1" customWidth="1"/>
    <col min="7175" max="7175" width="11.5703125" style="7" customWidth="1"/>
    <col min="7176" max="7423" width="9.140625" style="7"/>
    <col min="7424" max="7424" width="5.7109375" style="7" customWidth="1"/>
    <col min="7425" max="7425" width="10.85546875" style="7" customWidth="1"/>
    <col min="7426" max="7426" width="22" style="7" customWidth="1"/>
    <col min="7427" max="7427" width="15.7109375" style="7" customWidth="1"/>
    <col min="7428" max="7428" width="12.5703125" style="7" customWidth="1"/>
    <col min="7429" max="7429" width="12.85546875" style="7" customWidth="1"/>
    <col min="7430" max="7430" width="12.42578125" style="7" bestFit="1" customWidth="1"/>
    <col min="7431" max="7431" width="11.5703125" style="7" customWidth="1"/>
    <col min="7432" max="7679" width="9.140625" style="7"/>
    <col min="7680" max="7680" width="5.7109375" style="7" customWidth="1"/>
    <col min="7681" max="7681" width="10.85546875" style="7" customWidth="1"/>
    <col min="7682" max="7682" width="22" style="7" customWidth="1"/>
    <col min="7683" max="7683" width="15.7109375" style="7" customWidth="1"/>
    <col min="7684" max="7684" width="12.5703125" style="7" customWidth="1"/>
    <col min="7685" max="7685" width="12.85546875" style="7" customWidth="1"/>
    <col min="7686" max="7686" width="12.42578125" style="7" bestFit="1" customWidth="1"/>
    <col min="7687" max="7687" width="11.5703125" style="7" customWidth="1"/>
    <col min="7688" max="7935" width="9.140625" style="7"/>
    <col min="7936" max="7936" width="5.7109375" style="7" customWidth="1"/>
    <col min="7937" max="7937" width="10.85546875" style="7" customWidth="1"/>
    <col min="7938" max="7938" width="22" style="7" customWidth="1"/>
    <col min="7939" max="7939" width="15.7109375" style="7" customWidth="1"/>
    <col min="7940" max="7940" width="12.5703125" style="7" customWidth="1"/>
    <col min="7941" max="7941" width="12.85546875" style="7" customWidth="1"/>
    <col min="7942" max="7942" width="12.42578125" style="7" bestFit="1" customWidth="1"/>
    <col min="7943" max="7943" width="11.5703125" style="7" customWidth="1"/>
    <col min="7944" max="8191" width="9.140625" style="7"/>
    <col min="8192" max="8192" width="5.7109375" style="7" customWidth="1"/>
    <col min="8193" max="8193" width="10.85546875" style="7" customWidth="1"/>
    <col min="8194" max="8194" width="22" style="7" customWidth="1"/>
    <col min="8195" max="8195" width="15.7109375" style="7" customWidth="1"/>
    <col min="8196" max="8196" width="12.5703125" style="7" customWidth="1"/>
    <col min="8197" max="8197" width="12.85546875" style="7" customWidth="1"/>
    <col min="8198" max="8198" width="12.42578125" style="7" bestFit="1" customWidth="1"/>
    <col min="8199" max="8199" width="11.5703125" style="7" customWidth="1"/>
    <col min="8200" max="8447" width="9.140625" style="7"/>
    <col min="8448" max="8448" width="5.7109375" style="7" customWidth="1"/>
    <col min="8449" max="8449" width="10.85546875" style="7" customWidth="1"/>
    <col min="8450" max="8450" width="22" style="7" customWidth="1"/>
    <col min="8451" max="8451" width="15.7109375" style="7" customWidth="1"/>
    <col min="8452" max="8452" width="12.5703125" style="7" customWidth="1"/>
    <col min="8453" max="8453" width="12.85546875" style="7" customWidth="1"/>
    <col min="8454" max="8454" width="12.42578125" style="7" bestFit="1" customWidth="1"/>
    <col min="8455" max="8455" width="11.5703125" style="7" customWidth="1"/>
    <col min="8456" max="8703" width="9.140625" style="7"/>
    <col min="8704" max="8704" width="5.7109375" style="7" customWidth="1"/>
    <col min="8705" max="8705" width="10.85546875" style="7" customWidth="1"/>
    <col min="8706" max="8706" width="22" style="7" customWidth="1"/>
    <col min="8707" max="8707" width="15.7109375" style="7" customWidth="1"/>
    <col min="8708" max="8708" width="12.5703125" style="7" customWidth="1"/>
    <col min="8709" max="8709" width="12.85546875" style="7" customWidth="1"/>
    <col min="8710" max="8710" width="12.42578125" style="7" bestFit="1" customWidth="1"/>
    <col min="8711" max="8711" width="11.5703125" style="7" customWidth="1"/>
    <col min="8712" max="8959" width="9.140625" style="7"/>
    <col min="8960" max="8960" width="5.7109375" style="7" customWidth="1"/>
    <col min="8961" max="8961" width="10.85546875" style="7" customWidth="1"/>
    <col min="8962" max="8962" width="22" style="7" customWidth="1"/>
    <col min="8963" max="8963" width="15.7109375" style="7" customWidth="1"/>
    <col min="8964" max="8964" width="12.5703125" style="7" customWidth="1"/>
    <col min="8965" max="8965" width="12.85546875" style="7" customWidth="1"/>
    <col min="8966" max="8966" width="12.42578125" style="7" bestFit="1" customWidth="1"/>
    <col min="8967" max="8967" width="11.5703125" style="7" customWidth="1"/>
    <col min="8968" max="9215" width="9.140625" style="7"/>
    <col min="9216" max="9216" width="5.7109375" style="7" customWidth="1"/>
    <col min="9217" max="9217" width="10.85546875" style="7" customWidth="1"/>
    <col min="9218" max="9218" width="22" style="7" customWidth="1"/>
    <col min="9219" max="9219" width="15.7109375" style="7" customWidth="1"/>
    <col min="9220" max="9220" width="12.5703125" style="7" customWidth="1"/>
    <col min="9221" max="9221" width="12.85546875" style="7" customWidth="1"/>
    <col min="9222" max="9222" width="12.42578125" style="7" bestFit="1" customWidth="1"/>
    <col min="9223" max="9223" width="11.5703125" style="7" customWidth="1"/>
    <col min="9224" max="9471" width="9.140625" style="7"/>
    <col min="9472" max="9472" width="5.7109375" style="7" customWidth="1"/>
    <col min="9473" max="9473" width="10.85546875" style="7" customWidth="1"/>
    <col min="9474" max="9474" width="22" style="7" customWidth="1"/>
    <col min="9475" max="9475" width="15.7109375" style="7" customWidth="1"/>
    <col min="9476" max="9476" width="12.5703125" style="7" customWidth="1"/>
    <col min="9477" max="9477" width="12.85546875" style="7" customWidth="1"/>
    <col min="9478" max="9478" width="12.42578125" style="7" bestFit="1" customWidth="1"/>
    <col min="9479" max="9479" width="11.5703125" style="7" customWidth="1"/>
    <col min="9480" max="9727" width="9.140625" style="7"/>
    <col min="9728" max="9728" width="5.7109375" style="7" customWidth="1"/>
    <col min="9729" max="9729" width="10.85546875" style="7" customWidth="1"/>
    <col min="9730" max="9730" width="22" style="7" customWidth="1"/>
    <col min="9731" max="9731" width="15.7109375" style="7" customWidth="1"/>
    <col min="9732" max="9732" width="12.5703125" style="7" customWidth="1"/>
    <col min="9733" max="9733" width="12.85546875" style="7" customWidth="1"/>
    <col min="9734" max="9734" width="12.42578125" style="7" bestFit="1" customWidth="1"/>
    <col min="9735" max="9735" width="11.5703125" style="7" customWidth="1"/>
    <col min="9736" max="9983" width="9.140625" style="7"/>
    <col min="9984" max="9984" width="5.7109375" style="7" customWidth="1"/>
    <col min="9985" max="9985" width="10.85546875" style="7" customWidth="1"/>
    <col min="9986" max="9986" width="22" style="7" customWidth="1"/>
    <col min="9987" max="9987" width="15.7109375" style="7" customWidth="1"/>
    <col min="9988" max="9988" width="12.5703125" style="7" customWidth="1"/>
    <col min="9989" max="9989" width="12.85546875" style="7" customWidth="1"/>
    <col min="9990" max="9990" width="12.42578125" style="7" bestFit="1" customWidth="1"/>
    <col min="9991" max="9991" width="11.5703125" style="7" customWidth="1"/>
    <col min="9992" max="10239" width="9.140625" style="7"/>
    <col min="10240" max="10240" width="5.7109375" style="7" customWidth="1"/>
    <col min="10241" max="10241" width="10.85546875" style="7" customWidth="1"/>
    <col min="10242" max="10242" width="22" style="7" customWidth="1"/>
    <col min="10243" max="10243" width="15.7109375" style="7" customWidth="1"/>
    <col min="10244" max="10244" width="12.5703125" style="7" customWidth="1"/>
    <col min="10245" max="10245" width="12.85546875" style="7" customWidth="1"/>
    <col min="10246" max="10246" width="12.42578125" style="7" bestFit="1" customWidth="1"/>
    <col min="10247" max="10247" width="11.5703125" style="7" customWidth="1"/>
    <col min="10248" max="10495" width="9.140625" style="7"/>
    <col min="10496" max="10496" width="5.7109375" style="7" customWidth="1"/>
    <col min="10497" max="10497" width="10.85546875" style="7" customWidth="1"/>
    <col min="10498" max="10498" width="22" style="7" customWidth="1"/>
    <col min="10499" max="10499" width="15.7109375" style="7" customWidth="1"/>
    <col min="10500" max="10500" width="12.5703125" style="7" customWidth="1"/>
    <col min="10501" max="10501" width="12.85546875" style="7" customWidth="1"/>
    <col min="10502" max="10502" width="12.42578125" style="7" bestFit="1" customWidth="1"/>
    <col min="10503" max="10503" width="11.5703125" style="7" customWidth="1"/>
    <col min="10504" max="10751" width="9.140625" style="7"/>
    <col min="10752" max="10752" width="5.7109375" style="7" customWidth="1"/>
    <col min="10753" max="10753" width="10.85546875" style="7" customWidth="1"/>
    <col min="10754" max="10754" width="22" style="7" customWidth="1"/>
    <col min="10755" max="10755" width="15.7109375" style="7" customWidth="1"/>
    <col min="10756" max="10756" width="12.5703125" style="7" customWidth="1"/>
    <col min="10757" max="10757" width="12.85546875" style="7" customWidth="1"/>
    <col min="10758" max="10758" width="12.42578125" style="7" bestFit="1" customWidth="1"/>
    <col min="10759" max="10759" width="11.5703125" style="7" customWidth="1"/>
    <col min="10760" max="11007" width="9.140625" style="7"/>
    <col min="11008" max="11008" width="5.7109375" style="7" customWidth="1"/>
    <col min="11009" max="11009" width="10.85546875" style="7" customWidth="1"/>
    <col min="11010" max="11010" width="22" style="7" customWidth="1"/>
    <col min="11011" max="11011" width="15.7109375" style="7" customWidth="1"/>
    <col min="11012" max="11012" width="12.5703125" style="7" customWidth="1"/>
    <col min="11013" max="11013" width="12.85546875" style="7" customWidth="1"/>
    <col min="11014" max="11014" width="12.42578125" style="7" bestFit="1" customWidth="1"/>
    <col min="11015" max="11015" width="11.5703125" style="7" customWidth="1"/>
    <col min="11016" max="11263" width="9.140625" style="7"/>
    <col min="11264" max="11264" width="5.7109375" style="7" customWidth="1"/>
    <col min="11265" max="11265" width="10.85546875" style="7" customWidth="1"/>
    <col min="11266" max="11266" width="22" style="7" customWidth="1"/>
    <col min="11267" max="11267" width="15.7109375" style="7" customWidth="1"/>
    <col min="11268" max="11268" width="12.5703125" style="7" customWidth="1"/>
    <col min="11269" max="11269" width="12.85546875" style="7" customWidth="1"/>
    <col min="11270" max="11270" width="12.42578125" style="7" bestFit="1" customWidth="1"/>
    <col min="11271" max="11271" width="11.5703125" style="7" customWidth="1"/>
    <col min="11272" max="11519" width="9.140625" style="7"/>
    <col min="11520" max="11520" width="5.7109375" style="7" customWidth="1"/>
    <col min="11521" max="11521" width="10.85546875" style="7" customWidth="1"/>
    <col min="11522" max="11522" width="22" style="7" customWidth="1"/>
    <col min="11523" max="11523" width="15.7109375" style="7" customWidth="1"/>
    <col min="11524" max="11524" width="12.5703125" style="7" customWidth="1"/>
    <col min="11525" max="11525" width="12.85546875" style="7" customWidth="1"/>
    <col min="11526" max="11526" width="12.42578125" style="7" bestFit="1" customWidth="1"/>
    <col min="11527" max="11527" width="11.5703125" style="7" customWidth="1"/>
    <col min="11528" max="11775" width="9.140625" style="7"/>
    <col min="11776" max="11776" width="5.7109375" style="7" customWidth="1"/>
    <col min="11777" max="11777" width="10.85546875" style="7" customWidth="1"/>
    <col min="11778" max="11778" width="22" style="7" customWidth="1"/>
    <col min="11779" max="11779" width="15.7109375" style="7" customWidth="1"/>
    <col min="11780" max="11780" width="12.5703125" style="7" customWidth="1"/>
    <col min="11781" max="11781" width="12.85546875" style="7" customWidth="1"/>
    <col min="11782" max="11782" width="12.42578125" style="7" bestFit="1" customWidth="1"/>
    <col min="11783" max="11783" width="11.5703125" style="7" customWidth="1"/>
    <col min="11784" max="12031" width="9.140625" style="7"/>
    <col min="12032" max="12032" width="5.7109375" style="7" customWidth="1"/>
    <col min="12033" max="12033" width="10.85546875" style="7" customWidth="1"/>
    <col min="12034" max="12034" width="22" style="7" customWidth="1"/>
    <col min="12035" max="12035" width="15.7109375" style="7" customWidth="1"/>
    <col min="12036" max="12036" width="12.5703125" style="7" customWidth="1"/>
    <col min="12037" max="12037" width="12.85546875" style="7" customWidth="1"/>
    <col min="12038" max="12038" width="12.42578125" style="7" bestFit="1" customWidth="1"/>
    <col min="12039" max="12039" width="11.5703125" style="7" customWidth="1"/>
    <col min="12040" max="12287" width="9.140625" style="7"/>
    <col min="12288" max="12288" width="5.7109375" style="7" customWidth="1"/>
    <col min="12289" max="12289" width="10.85546875" style="7" customWidth="1"/>
    <col min="12290" max="12290" width="22" style="7" customWidth="1"/>
    <col min="12291" max="12291" width="15.7109375" style="7" customWidth="1"/>
    <col min="12292" max="12292" width="12.5703125" style="7" customWidth="1"/>
    <col min="12293" max="12293" width="12.85546875" style="7" customWidth="1"/>
    <col min="12294" max="12294" width="12.42578125" style="7" bestFit="1" customWidth="1"/>
    <col min="12295" max="12295" width="11.5703125" style="7" customWidth="1"/>
    <col min="12296" max="12543" width="9.140625" style="7"/>
    <col min="12544" max="12544" width="5.7109375" style="7" customWidth="1"/>
    <col min="12545" max="12545" width="10.85546875" style="7" customWidth="1"/>
    <col min="12546" max="12546" width="22" style="7" customWidth="1"/>
    <col min="12547" max="12547" width="15.7109375" style="7" customWidth="1"/>
    <col min="12548" max="12548" width="12.5703125" style="7" customWidth="1"/>
    <col min="12549" max="12549" width="12.85546875" style="7" customWidth="1"/>
    <col min="12550" max="12550" width="12.42578125" style="7" bestFit="1" customWidth="1"/>
    <col min="12551" max="12551" width="11.5703125" style="7" customWidth="1"/>
    <col min="12552" max="12799" width="9.140625" style="7"/>
    <col min="12800" max="12800" width="5.7109375" style="7" customWidth="1"/>
    <col min="12801" max="12801" width="10.85546875" style="7" customWidth="1"/>
    <col min="12802" max="12802" width="22" style="7" customWidth="1"/>
    <col min="12803" max="12803" width="15.7109375" style="7" customWidth="1"/>
    <col min="12804" max="12804" width="12.5703125" style="7" customWidth="1"/>
    <col min="12805" max="12805" width="12.85546875" style="7" customWidth="1"/>
    <col min="12806" max="12806" width="12.42578125" style="7" bestFit="1" customWidth="1"/>
    <col min="12807" max="12807" width="11.5703125" style="7" customWidth="1"/>
    <col min="12808" max="13055" width="9.140625" style="7"/>
    <col min="13056" max="13056" width="5.7109375" style="7" customWidth="1"/>
    <col min="13057" max="13057" width="10.85546875" style="7" customWidth="1"/>
    <col min="13058" max="13058" width="22" style="7" customWidth="1"/>
    <col min="13059" max="13059" width="15.7109375" style="7" customWidth="1"/>
    <col min="13060" max="13060" width="12.5703125" style="7" customWidth="1"/>
    <col min="13061" max="13061" width="12.85546875" style="7" customWidth="1"/>
    <col min="13062" max="13062" width="12.42578125" style="7" bestFit="1" customWidth="1"/>
    <col min="13063" max="13063" width="11.5703125" style="7" customWidth="1"/>
    <col min="13064" max="13311" width="9.140625" style="7"/>
    <col min="13312" max="13312" width="5.7109375" style="7" customWidth="1"/>
    <col min="13313" max="13313" width="10.85546875" style="7" customWidth="1"/>
    <col min="13314" max="13314" width="22" style="7" customWidth="1"/>
    <col min="13315" max="13315" width="15.7109375" style="7" customWidth="1"/>
    <col min="13316" max="13316" width="12.5703125" style="7" customWidth="1"/>
    <col min="13317" max="13317" width="12.85546875" style="7" customWidth="1"/>
    <col min="13318" max="13318" width="12.42578125" style="7" bestFit="1" customWidth="1"/>
    <col min="13319" max="13319" width="11.5703125" style="7" customWidth="1"/>
    <col min="13320" max="13567" width="9.140625" style="7"/>
    <col min="13568" max="13568" width="5.7109375" style="7" customWidth="1"/>
    <col min="13569" max="13569" width="10.85546875" style="7" customWidth="1"/>
    <col min="13570" max="13570" width="22" style="7" customWidth="1"/>
    <col min="13571" max="13571" width="15.7109375" style="7" customWidth="1"/>
    <col min="13572" max="13572" width="12.5703125" style="7" customWidth="1"/>
    <col min="13573" max="13573" width="12.85546875" style="7" customWidth="1"/>
    <col min="13574" max="13574" width="12.42578125" style="7" bestFit="1" customWidth="1"/>
    <col min="13575" max="13575" width="11.5703125" style="7" customWidth="1"/>
    <col min="13576" max="13823" width="9.140625" style="7"/>
    <col min="13824" max="13824" width="5.7109375" style="7" customWidth="1"/>
    <col min="13825" max="13825" width="10.85546875" style="7" customWidth="1"/>
    <col min="13826" max="13826" width="22" style="7" customWidth="1"/>
    <col min="13827" max="13827" width="15.7109375" style="7" customWidth="1"/>
    <col min="13828" max="13828" width="12.5703125" style="7" customWidth="1"/>
    <col min="13829" max="13829" width="12.85546875" style="7" customWidth="1"/>
    <col min="13830" max="13830" width="12.42578125" style="7" bestFit="1" customWidth="1"/>
    <col min="13831" max="13831" width="11.5703125" style="7" customWidth="1"/>
    <col min="13832" max="14079" width="9.140625" style="7"/>
    <col min="14080" max="14080" width="5.7109375" style="7" customWidth="1"/>
    <col min="14081" max="14081" width="10.85546875" style="7" customWidth="1"/>
    <col min="14082" max="14082" width="22" style="7" customWidth="1"/>
    <col min="14083" max="14083" width="15.7109375" style="7" customWidth="1"/>
    <col min="14084" max="14084" width="12.5703125" style="7" customWidth="1"/>
    <col min="14085" max="14085" width="12.85546875" style="7" customWidth="1"/>
    <col min="14086" max="14086" width="12.42578125" style="7" bestFit="1" customWidth="1"/>
    <col min="14087" max="14087" width="11.5703125" style="7" customWidth="1"/>
    <col min="14088" max="14335" width="9.140625" style="7"/>
    <col min="14336" max="14336" width="5.7109375" style="7" customWidth="1"/>
    <col min="14337" max="14337" width="10.85546875" style="7" customWidth="1"/>
    <col min="14338" max="14338" width="22" style="7" customWidth="1"/>
    <col min="14339" max="14339" width="15.7109375" style="7" customWidth="1"/>
    <col min="14340" max="14340" width="12.5703125" style="7" customWidth="1"/>
    <col min="14341" max="14341" width="12.85546875" style="7" customWidth="1"/>
    <col min="14342" max="14342" width="12.42578125" style="7" bestFit="1" customWidth="1"/>
    <col min="14343" max="14343" width="11.5703125" style="7" customWidth="1"/>
    <col min="14344" max="14591" width="9.140625" style="7"/>
    <col min="14592" max="14592" width="5.7109375" style="7" customWidth="1"/>
    <col min="14593" max="14593" width="10.85546875" style="7" customWidth="1"/>
    <col min="14594" max="14594" width="22" style="7" customWidth="1"/>
    <col min="14595" max="14595" width="15.7109375" style="7" customWidth="1"/>
    <col min="14596" max="14596" width="12.5703125" style="7" customWidth="1"/>
    <col min="14597" max="14597" width="12.85546875" style="7" customWidth="1"/>
    <col min="14598" max="14598" width="12.42578125" style="7" bestFit="1" customWidth="1"/>
    <col min="14599" max="14599" width="11.5703125" style="7" customWidth="1"/>
    <col min="14600" max="14847" width="9.140625" style="7"/>
    <col min="14848" max="14848" width="5.7109375" style="7" customWidth="1"/>
    <col min="14849" max="14849" width="10.85546875" style="7" customWidth="1"/>
    <col min="14850" max="14850" width="22" style="7" customWidth="1"/>
    <col min="14851" max="14851" width="15.7109375" style="7" customWidth="1"/>
    <col min="14852" max="14852" width="12.5703125" style="7" customWidth="1"/>
    <col min="14853" max="14853" width="12.85546875" style="7" customWidth="1"/>
    <col min="14854" max="14854" width="12.42578125" style="7" bestFit="1" customWidth="1"/>
    <col min="14855" max="14855" width="11.5703125" style="7" customWidth="1"/>
    <col min="14856" max="15103" width="9.140625" style="7"/>
    <col min="15104" max="15104" width="5.7109375" style="7" customWidth="1"/>
    <col min="15105" max="15105" width="10.85546875" style="7" customWidth="1"/>
    <col min="15106" max="15106" width="22" style="7" customWidth="1"/>
    <col min="15107" max="15107" width="15.7109375" style="7" customWidth="1"/>
    <col min="15108" max="15108" width="12.5703125" style="7" customWidth="1"/>
    <col min="15109" max="15109" width="12.85546875" style="7" customWidth="1"/>
    <col min="15110" max="15110" width="12.42578125" style="7" bestFit="1" customWidth="1"/>
    <col min="15111" max="15111" width="11.5703125" style="7" customWidth="1"/>
    <col min="15112" max="15359" width="9.140625" style="7"/>
    <col min="15360" max="15360" width="5.7109375" style="7" customWidth="1"/>
    <col min="15361" max="15361" width="10.85546875" style="7" customWidth="1"/>
    <col min="15362" max="15362" width="22" style="7" customWidth="1"/>
    <col min="15363" max="15363" width="15.7109375" style="7" customWidth="1"/>
    <col min="15364" max="15364" width="12.5703125" style="7" customWidth="1"/>
    <col min="15365" max="15365" width="12.85546875" style="7" customWidth="1"/>
    <col min="15366" max="15366" width="12.42578125" style="7" bestFit="1" customWidth="1"/>
    <col min="15367" max="15367" width="11.5703125" style="7" customWidth="1"/>
    <col min="15368" max="15615" width="9.140625" style="7"/>
    <col min="15616" max="15616" width="5.7109375" style="7" customWidth="1"/>
    <col min="15617" max="15617" width="10.85546875" style="7" customWidth="1"/>
    <col min="15618" max="15618" width="22" style="7" customWidth="1"/>
    <col min="15619" max="15619" width="15.7109375" style="7" customWidth="1"/>
    <col min="15620" max="15620" width="12.5703125" style="7" customWidth="1"/>
    <col min="15621" max="15621" width="12.85546875" style="7" customWidth="1"/>
    <col min="15622" max="15622" width="12.42578125" style="7" bestFit="1" customWidth="1"/>
    <col min="15623" max="15623" width="11.5703125" style="7" customWidth="1"/>
    <col min="15624" max="15871" width="9.140625" style="7"/>
    <col min="15872" max="15872" width="5.7109375" style="7" customWidth="1"/>
    <col min="15873" max="15873" width="10.85546875" style="7" customWidth="1"/>
    <col min="15874" max="15874" width="22" style="7" customWidth="1"/>
    <col min="15875" max="15875" width="15.7109375" style="7" customWidth="1"/>
    <col min="15876" max="15876" width="12.5703125" style="7" customWidth="1"/>
    <col min="15877" max="15877" width="12.85546875" style="7" customWidth="1"/>
    <col min="15878" max="15878" width="12.42578125" style="7" bestFit="1" customWidth="1"/>
    <col min="15879" max="15879" width="11.5703125" style="7" customWidth="1"/>
    <col min="15880" max="16127" width="9.140625" style="7"/>
    <col min="16128" max="16128" width="5.7109375" style="7" customWidth="1"/>
    <col min="16129" max="16129" width="10.85546875" style="7" customWidth="1"/>
    <col min="16130" max="16130" width="22" style="7" customWidth="1"/>
    <col min="16131" max="16131" width="15.7109375" style="7" customWidth="1"/>
    <col min="16132" max="16132" width="12.5703125" style="7" customWidth="1"/>
    <col min="16133" max="16133" width="12.85546875" style="7" customWidth="1"/>
    <col min="16134" max="16134" width="12.42578125" style="7" bestFit="1" customWidth="1"/>
    <col min="16135" max="16135" width="11.5703125" style="7" customWidth="1"/>
    <col min="16136" max="16384" width="9.140625" style="7"/>
  </cols>
  <sheetData>
    <row r="1" spans="1:12" ht="15.75">
      <c r="A1" s="1" t="s">
        <v>374</v>
      </c>
      <c r="B1" s="2"/>
      <c r="C1" s="1"/>
      <c r="D1" s="3"/>
      <c r="E1" s="4"/>
      <c r="F1" s="5"/>
      <c r="G1" s="5"/>
      <c r="H1" s="6"/>
    </row>
    <row r="2" spans="1:12" ht="15.75">
      <c r="A2" s="8"/>
      <c r="B2" s="6"/>
      <c r="C2" s="9"/>
      <c r="D2" s="5"/>
      <c r="E2" s="10"/>
      <c r="F2" s="5"/>
      <c r="G2" s="5"/>
      <c r="H2" s="6"/>
    </row>
    <row r="3" spans="1:12" ht="15.75">
      <c r="A3" s="11" t="s">
        <v>0</v>
      </c>
      <c r="B3" s="11" t="s">
        <v>1</v>
      </c>
      <c r="C3" s="11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1" t="s">
        <v>7</v>
      </c>
    </row>
    <row r="4" spans="1:12" ht="15.75">
      <c r="A4" s="13"/>
      <c r="B4" s="14" t="s">
        <v>373</v>
      </c>
      <c r="C4" s="15"/>
      <c r="D4" s="16"/>
      <c r="E4" s="17"/>
      <c r="F4" s="18"/>
      <c r="G4" s="19">
        <f>'thang7-2019'!G73</f>
        <v>270743359</v>
      </c>
      <c r="H4" s="20"/>
    </row>
    <row r="5" spans="1:12" ht="31.5">
      <c r="A5" s="21">
        <v>1</v>
      </c>
      <c r="B5" s="22">
        <v>43563</v>
      </c>
      <c r="C5" s="41" t="s">
        <v>508</v>
      </c>
      <c r="D5" s="29" t="s">
        <v>509</v>
      </c>
      <c r="E5" s="26">
        <v>4000000</v>
      </c>
      <c r="F5" s="26"/>
      <c r="G5" s="24"/>
      <c r="H5" s="32"/>
      <c r="K5" s="70"/>
    </row>
    <row r="6" spans="1:12" ht="15.75">
      <c r="A6" s="21">
        <v>2</v>
      </c>
      <c r="B6" s="22">
        <v>43563</v>
      </c>
      <c r="C6" s="41" t="s">
        <v>67</v>
      </c>
      <c r="D6" s="24"/>
      <c r="E6" s="26">
        <v>500000</v>
      </c>
      <c r="F6" s="26"/>
      <c r="G6" s="24"/>
      <c r="H6" s="32"/>
      <c r="J6" s="69"/>
      <c r="K6" s="69"/>
      <c r="L6" s="147"/>
    </row>
    <row r="7" spans="1:12" ht="15.75">
      <c r="A7" s="21">
        <v>3</v>
      </c>
      <c r="B7" s="22">
        <v>43563</v>
      </c>
      <c r="C7" s="43" t="s">
        <v>510</v>
      </c>
      <c r="D7" s="24"/>
      <c r="E7" s="26">
        <v>200000</v>
      </c>
      <c r="F7" s="26"/>
      <c r="G7" s="24"/>
      <c r="H7" s="32"/>
      <c r="J7" s="69"/>
      <c r="K7" s="69"/>
      <c r="L7" s="147"/>
    </row>
    <row r="8" spans="1:12" ht="31.5">
      <c r="A8" s="21">
        <v>4</v>
      </c>
      <c r="B8" s="22">
        <v>43563</v>
      </c>
      <c r="C8" s="44" t="s">
        <v>511</v>
      </c>
      <c r="D8" s="24"/>
      <c r="E8" s="26">
        <v>200000</v>
      </c>
      <c r="F8" s="26"/>
      <c r="G8" s="24"/>
      <c r="H8" s="32"/>
      <c r="J8" s="69"/>
      <c r="K8" s="70"/>
      <c r="L8" s="70"/>
    </row>
    <row r="9" spans="1:12" ht="15.75">
      <c r="A9" s="21">
        <v>5</v>
      </c>
      <c r="B9" s="22">
        <v>43563</v>
      </c>
      <c r="C9" s="44" t="s">
        <v>512</v>
      </c>
      <c r="D9" s="24"/>
      <c r="E9" s="26">
        <v>100000</v>
      </c>
      <c r="F9" s="26"/>
      <c r="G9" s="24"/>
      <c r="H9" s="45"/>
      <c r="J9" s="69"/>
      <c r="K9" s="69"/>
      <c r="L9" s="70"/>
    </row>
    <row r="10" spans="1:12" ht="15.75">
      <c r="A10" s="21">
        <v>6</v>
      </c>
      <c r="B10" s="22">
        <v>43563</v>
      </c>
      <c r="C10" s="44" t="s">
        <v>513</v>
      </c>
      <c r="D10" s="24"/>
      <c r="E10" s="26">
        <v>1000000</v>
      </c>
      <c r="F10" s="26"/>
      <c r="G10" s="24"/>
      <c r="H10" s="45"/>
      <c r="J10" s="69"/>
      <c r="K10" s="69"/>
      <c r="L10" s="175"/>
    </row>
    <row r="11" spans="1:12" s="182" customFormat="1" ht="31.5">
      <c r="A11" s="21">
        <v>7</v>
      </c>
      <c r="B11" s="22">
        <v>43563</v>
      </c>
      <c r="C11" s="178" t="s">
        <v>514</v>
      </c>
      <c r="D11" s="179"/>
      <c r="E11" s="180">
        <v>500000</v>
      </c>
      <c r="F11" s="180"/>
      <c r="G11" s="179"/>
      <c r="H11" s="181"/>
      <c r="J11" s="69"/>
      <c r="K11" s="184"/>
      <c r="L11" s="175"/>
    </row>
    <row r="12" spans="1:12" ht="15.75">
      <c r="A12" s="21">
        <v>8</v>
      </c>
      <c r="B12" s="22">
        <v>43563</v>
      </c>
      <c r="C12" s="44" t="s">
        <v>475</v>
      </c>
      <c r="D12" s="24"/>
      <c r="E12" s="26">
        <v>500000</v>
      </c>
      <c r="F12" s="26"/>
      <c r="G12" s="24"/>
      <c r="H12" s="45"/>
      <c r="J12" s="69"/>
      <c r="K12" s="69"/>
      <c r="L12" s="175"/>
    </row>
    <row r="13" spans="1:12" ht="15.75">
      <c r="A13" s="21">
        <v>9</v>
      </c>
      <c r="B13" s="22">
        <v>43563</v>
      </c>
      <c r="C13" s="44" t="s">
        <v>515</v>
      </c>
      <c r="D13" s="24" t="s">
        <v>516</v>
      </c>
      <c r="E13" s="26"/>
      <c r="F13" s="26"/>
      <c r="G13" s="24"/>
      <c r="H13" s="45"/>
      <c r="J13" s="69"/>
      <c r="K13" s="147"/>
      <c r="L13" s="70"/>
    </row>
    <row r="14" spans="1:12" ht="15.75">
      <c r="A14" s="21">
        <v>10</v>
      </c>
      <c r="B14" s="22">
        <v>43563</v>
      </c>
      <c r="C14" s="44" t="s">
        <v>517</v>
      </c>
      <c r="D14" s="24"/>
      <c r="E14" s="26"/>
      <c r="F14" s="26">
        <v>836000</v>
      </c>
      <c r="G14" s="24"/>
      <c r="H14" s="45"/>
      <c r="J14" s="69"/>
      <c r="K14" s="147"/>
      <c r="L14" s="175"/>
    </row>
    <row r="15" spans="1:12" ht="15.75">
      <c r="A15" s="21">
        <v>11</v>
      </c>
      <c r="B15" s="22">
        <v>43563</v>
      </c>
      <c r="C15" s="44" t="s">
        <v>25</v>
      </c>
      <c r="D15" s="24"/>
      <c r="E15" s="26"/>
      <c r="F15" s="26">
        <v>630000</v>
      </c>
      <c r="G15" s="24"/>
      <c r="H15" s="45"/>
      <c r="J15" s="69"/>
      <c r="K15" s="147"/>
      <c r="L15" s="175"/>
    </row>
    <row r="16" spans="1:12" ht="15.75">
      <c r="A16" s="21">
        <v>12</v>
      </c>
      <c r="B16" s="22">
        <v>43563</v>
      </c>
      <c r="C16" s="44" t="s">
        <v>105</v>
      </c>
      <c r="D16" s="24"/>
      <c r="E16" s="26"/>
      <c r="F16" s="26">
        <v>180000</v>
      </c>
      <c r="G16" s="24"/>
      <c r="H16" s="45"/>
      <c r="J16" s="69"/>
      <c r="K16" s="147"/>
      <c r="L16" s="175"/>
    </row>
    <row r="17" spans="1:13" ht="15.75">
      <c r="A17" s="21">
        <v>13</v>
      </c>
      <c r="B17" s="22">
        <v>43563</v>
      </c>
      <c r="C17" s="44" t="s">
        <v>22</v>
      </c>
      <c r="D17" s="24"/>
      <c r="E17" s="26"/>
      <c r="F17" s="26">
        <v>1320000</v>
      </c>
      <c r="G17" s="24"/>
      <c r="H17" s="45"/>
      <c r="J17" s="69"/>
      <c r="K17" s="147"/>
      <c r="L17" s="175"/>
    </row>
    <row r="18" spans="1:13" ht="15.75">
      <c r="A18" s="21">
        <v>14</v>
      </c>
      <c r="B18" s="22">
        <v>43563</v>
      </c>
      <c r="C18" s="44" t="s">
        <v>24</v>
      </c>
      <c r="D18" s="24"/>
      <c r="E18" s="26"/>
      <c r="F18" s="26">
        <v>419000</v>
      </c>
      <c r="G18" s="24"/>
      <c r="H18" s="45"/>
      <c r="J18" s="69"/>
      <c r="K18" s="147"/>
      <c r="L18" s="175"/>
    </row>
    <row r="19" spans="1:13" ht="15.75">
      <c r="A19" s="21">
        <v>15</v>
      </c>
      <c r="B19" s="22">
        <v>43563</v>
      </c>
      <c r="C19" s="44" t="s">
        <v>106</v>
      </c>
      <c r="D19" s="24"/>
      <c r="E19" s="26"/>
      <c r="F19" s="26">
        <v>300000</v>
      </c>
      <c r="G19" s="24"/>
      <c r="H19" s="45"/>
      <c r="J19" s="69"/>
      <c r="K19" s="147"/>
      <c r="L19" s="175"/>
    </row>
    <row r="20" spans="1:13" ht="15.75">
      <c r="A20" s="21">
        <v>16</v>
      </c>
      <c r="B20" s="22">
        <v>43563</v>
      </c>
      <c r="C20" s="103" t="s">
        <v>518</v>
      </c>
      <c r="D20" s="24"/>
      <c r="E20" s="26"/>
      <c r="F20" s="26">
        <v>1050000</v>
      </c>
      <c r="G20" s="24"/>
      <c r="H20" s="45"/>
      <c r="J20" s="69"/>
      <c r="K20" s="147"/>
      <c r="L20" s="175"/>
      <c r="M20" s="70"/>
    </row>
    <row r="21" spans="1:13" ht="15.75">
      <c r="A21" s="21">
        <v>17</v>
      </c>
      <c r="B21" s="22">
        <v>43563</v>
      </c>
      <c r="C21" s="103" t="s">
        <v>519</v>
      </c>
      <c r="D21" s="24"/>
      <c r="E21" s="26"/>
      <c r="F21" s="26">
        <v>600000</v>
      </c>
      <c r="G21" s="24"/>
      <c r="H21" s="45"/>
      <c r="J21" s="69"/>
      <c r="K21" s="147"/>
      <c r="L21" s="175"/>
      <c r="M21" s="70"/>
    </row>
    <row r="22" spans="1:13" ht="15.75">
      <c r="A22" s="21">
        <v>18</v>
      </c>
      <c r="B22" s="46">
        <v>43563</v>
      </c>
      <c r="C22" s="44" t="s">
        <v>520</v>
      </c>
      <c r="D22" s="24"/>
      <c r="E22" s="26"/>
      <c r="F22" s="26">
        <v>100000</v>
      </c>
      <c r="G22" s="24"/>
      <c r="H22" s="45"/>
      <c r="J22" s="69"/>
      <c r="K22" s="147"/>
      <c r="L22" s="70"/>
      <c r="M22" s="175"/>
    </row>
    <row r="23" spans="1:13" ht="31.5">
      <c r="A23" s="21">
        <v>19</v>
      </c>
      <c r="B23" s="46">
        <v>43777</v>
      </c>
      <c r="C23" s="44" t="s">
        <v>521</v>
      </c>
      <c r="D23" s="24"/>
      <c r="E23" s="26">
        <v>1000000</v>
      </c>
      <c r="F23" s="26"/>
      <c r="G23" s="24"/>
      <c r="H23" s="45"/>
      <c r="J23" s="69"/>
      <c r="K23" s="147"/>
      <c r="L23" s="70"/>
      <c r="M23" s="175"/>
    </row>
    <row r="24" spans="1:13" ht="15.75">
      <c r="A24" s="21">
        <v>20</v>
      </c>
      <c r="B24" s="46">
        <v>43777</v>
      </c>
      <c r="C24" s="44" t="s">
        <v>522</v>
      </c>
      <c r="D24" s="24"/>
      <c r="E24" s="26">
        <v>500000</v>
      </c>
      <c r="F24" s="26"/>
      <c r="G24" s="24"/>
      <c r="H24" s="45"/>
      <c r="J24" s="69"/>
      <c r="K24" s="147"/>
      <c r="L24" s="70"/>
      <c r="M24" s="175"/>
    </row>
    <row r="25" spans="1:13" ht="15.75">
      <c r="A25" s="21">
        <v>21</v>
      </c>
      <c r="B25" s="46">
        <v>43777</v>
      </c>
      <c r="C25" s="44" t="s">
        <v>47</v>
      </c>
      <c r="D25" s="24"/>
      <c r="E25" s="26">
        <v>200000</v>
      </c>
      <c r="F25" s="26"/>
      <c r="G25" s="24"/>
      <c r="H25" s="45"/>
      <c r="J25" s="69"/>
      <c r="K25" s="147"/>
      <c r="L25" s="70"/>
      <c r="M25" s="175"/>
    </row>
    <row r="26" spans="1:13" ht="31.5">
      <c r="A26" s="21">
        <v>22</v>
      </c>
      <c r="B26" s="46">
        <v>43777</v>
      </c>
      <c r="C26" s="44" t="s">
        <v>523</v>
      </c>
      <c r="D26" s="24"/>
      <c r="E26" s="26">
        <v>500000</v>
      </c>
      <c r="F26" s="26"/>
      <c r="G26" s="24"/>
      <c r="H26" s="45"/>
      <c r="J26" s="69"/>
      <c r="K26" s="147"/>
      <c r="L26" s="70"/>
      <c r="M26" s="175"/>
    </row>
    <row r="27" spans="1:13" ht="31.5">
      <c r="A27" s="21">
        <v>23</v>
      </c>
      <c r="B27" s="46">
        <v>43777</v>
      </c>
      <c r="C27" s="44" t="s">
        <v>525</v>
      </c>
      <c r="D27" s="24" t="s">
        <v>524</v>
      </c>
      <c r="E27" s="26"/>
      <c r="F27" s="26"/>
      <c r="G27" s="24"/>
      <c r="H27" s="45"/>
      <c r="J27" s="69"/>
      <c r="K27" s="147"/>
      <c r="L27" s="70"/>
      <c r="M27" s="175"/>
    </row>
    <row r="28" spans="1:13" ht="173.25">
      <c r="A28" s="21">
        <v>24</v>
      </c>
      <c r="B28" s="46">
        <v>43777</v>
      </c>
      <c r="C28" s="225" t="s">
        <v>526</v>
      </c>
      <c r="D28" s="29" t="s">
        <v>547</v>
      </c>
      <c r="E28" s="26"/>
      <c r="F28" s="26"/>
      <c r="G28" s="24"/>
      <c r="H28" s="45"/>
      <c r="J28" s="69"/>
      <c r="K28" s="147"/>
      <c r="L28" s="70"/>
      <c r="M28" s="175"/>
    </row>
    <row r="29" spans="1:13" ht="31.5">
      <c r="A29" s="21">
        <v>25</v>
      </c>
      <c r="B29" s="46" t="s">
        <v>544</v>
      </c>
      <c r="C29" s="225" t="s">
        <v>545</v>
      </c>
      <c r="D29" s="29"/>
      <c r="E29" s="26"/>
      <c r="F29" s="26">
        <v>300000</v>
      </c>
      <c r="G29" s="24"/>
      <c r="H29" s="45"/>
      <c r="J29" s="69"/>
      <c r="K29" s="147"/>
      <c r="L29" s="70"/>
      <c r="M29" s="175"/>
    </row>
    <row r="30" spans="1:13" ht="15.75">
      <c r="A30" s="21">
        <v>26</v>
      </c>
      <c r="B30" s="46">
        <v>43777</v>
      </c>
      <c r="C30" s="225" t="s">
        <v>546</v>
      </c>
      <c r="D30" s="29"/>
      <c r="E30" s="26"/>
      <c r="F30" s="26">
        <v>100000</v>
      </c>
      <c r="G30" s="24"/>
      <c r="H30" s="45"/>
      <c r="J30" s="69"/>
      <c r="K30" s="147"/>
      <c r="L30" s="70"/>
      <c r="M30" s="175"/>
    </row>
    <row r="31" spans="1:13" s="233" customFormat="1" ht="47.25">
      <c r="A31" s="21">
        <v>27</v>
      </c>
      <c r="B31" s="227">
        <v>43807</v>
      </c>
      <c r="C31" s="228" t="s">
        <v>527</v>
      </c>
      <c r="D31" s="229"/>
      <c r="E31" s="230">
        <v>1000000</v>
      </c>
      <c r="F31" s="230"/>
      <c r="G31" s="231"/>
      <c r="H31" s="232"/>
      <c r="J31" s="234"/>
      <c r="K31" s="235"/>
      <c r="L31" s="236"/>
      <c r="M31" s="237"/>
    </row>
    <row r="32" spans="1:13" ht="15.75">
      <c r="A32" s="21">
        <v>28</v>
      </c>
      <c r="B32" s="46" t="s">
        <v>492</v>
      </c>
      <c r="C32" s="44" t="s">
        <v>507</v>
      </c>
      <c r="D32" s="24"/>
      <c r="E32" s="26">
        <v>1000000</v>
      </c>
      <c r="F32" s="26"/>
      <c r="G32" s="24"/>
      <c r="H32" s="45"/>
      <c r="J32" s="69"/>
      <c r="K32" s="147"/>
      <c r="L32" s="175"/>
      <c r="M32" s="175"/>
    </row>
    <row r="33" spans="1:13" ht="31.5">
      <c r="A33" s="21">
        <v>29</v>
      </c>
      <c r="B33" s="46" t="s">
        <v>492</v>
      </c>
      <c r="C33" s="44" t="s">
        <v>506</v>
      </c>
      <c r="D33" s="24"/>
      <c r="E33" s="26">
        <v>2000000</v>
      </c>
      <c r="F33" s="26"/>
      <c r="G33" s="24"/>
      <c r="H33" s="45"/>
      <c r="J33" s="69"/>
      <c r="K33" s="175"/>
      <c r="L33" s="175"/>
      <c r="M33" s="175"/>
    </row>
    <row r="34" spans="1:13" ht="15.75">
      <c r="A34" s="21">
        <v>30</v>
      </c>
      <c r="B34" s="46" t="s">
        <v>492</v>
      </c>
      <c r="C34" s="47" t="s">
        <v>505</v>
      </c>
      <c r="D34" s="24"/>
      <c r="E34" s="26">
        <v>1000000</v>
      </c>
      <c r="F34" s="26"/>
      <c r="G34" s="24"/>
      <c r="H34" s="45"/>
      <c r="J34" s="69"/>
      <c r="K34" s="175"/>
      <c r="L34" s="175"/>
      <c r="M34" s="70"/>
    </row>
    <row r="35" spans="1:13" s="182" customFormat="1" ht="15.75">
      <c r="A35" s="21">
        <v>31</v>
      </c>
      <c r="B35" s="46" t="s">
        <v>492</v>
      </c>
      <c r="C35" s="178" t="s">
        <v>504</v>
      </c>
      <c r="D35" s="179"/>
      <c r="E35" s="180">
        <v>200000</v>
      </c>
      <c r="F35" s="180"/>
      <c r="G35" s="179"/>
      <c r="H35" s="181"/>
      <c r="J35" s="69"/>
      <c r="K35" s="70"/>
      <c r="L35" s="175"/>
      <c r="M35" s="70"/>
    </row>
    <row r="36" spans="1:13" ht="15.75">
      <c r="A36" s="21">
        <v>32</v>
      </c>
      <c r="B36" s="46" t="s">
        <v>492</v>
      </c>
      <c r="C36" s="44" t="s">
        <v>37</v>
      </c>
      <c r="D36" s="24"/>
      <c r="E36" s="26">
        <v>200000</v>
      </c>
      <c r="F36" s="26"/>
      <c r="G36" s="24"/>
      <c r="H36" s="45"/>
      <c r="K36" s="176"/>
      <c r="L36" s="175"/>
      <c r="M36" s="70"/>
    </row>
    <row r="37" spans="1:13" ht="15.75">
      <c r="A37" s="21">
        <v>33</v>
      </c>
      <c r="B37" s="46" t="s">
        <v>492</v>
      </c>
      <c r="C37" s="44" t="s">
        <v>503</v>
      </c>
      <c r="D37" s="24"/>
      <c r="E37" s="26">
        <v>70000</v>
      </c>
      <c r="F37" s="26"/>
      <c r="G37" s="24"/>
      <c r="H37" s="45"/>
      <c r="K37" s="175"/>
      <c r="L37" s="175"/>
      <c r="M37" s="175"/>
    </row>
    <row r="38" spans="1:13" ht="15.75">
      <c r="A38" s="21">
        <v>34</v>
      </c>
      <c r="B38" s="46" t="s">
        <v>492</v>
      </c>
      <c r="C38" s="44" t="s">
        <v>502</v>
      </c>
      <c r="D38" s="24"/>
      <c r="E38" s="26">
        <v>50000</v>
      </c>
      <c r="F38" s="26"/>
      <c r="G38" s="24"/>
      <c r="H38" s="45"/>
      <c r="K38" s="175"/>
      <c r="L38" s="175"/>
      <c r="M38" s="175"/>
    </row>
    <row r="39" spans="1:13" ht="15.75">
      <c r="A39" s="21">
        <v>35</v>
      </c>
      <c r="B39" s="46" t="s">
        <v>492</v>
      </c>
      <c r="C39" s="48" t="s">
        <v>229</v>
      </c>
      <c r="D39" s="24"/>
      <c r="E39" s="26">
        <v>200000</v>
      </c>
      <c r="F39" s="26"/>
      <c r="G39" s="49"/>
      <c r="H39" s="45"/>
      <c r="K39" s="175"/>
      <c r="L39" s="175"/>
      <c r="M39" s="175"/>
    </row>
    <row r="40" spans="1:13" ht="15.75">
      <c r="A40" s="21">
        <v>36</v>
      </c>
      <c r="B40" s="46" t="s">
        <v>492</v>
      </c>
      <c r="C40" s="50" t="s">
        <v>466</v>
      </c>
      <c r="D40" s="24"/>
      <c r="E40" s="26">
        <v>1000000</v>
      </c>
      <c r="F40" s="26"/>
      <c r="G40" s="49"/>
      <c r="H40" s="45"/>
      <c r="K40" s="175"/>
      <c r="L40" s="175"/>
      <c r="M40" s="175"/>
    </row>
    <row r="41" spans="1:13" ht="15.75">
      <c r="A41" s="21">
        <v>37</v>
      </c>
      <c r="B41" s="46" t="s">
        <v>492</v>
      </c>
      <c r="C41" s="44" t="s">
        <v>501</v>
      </c>
      <c r="D41" s="24"/>
      <c r="E41" s="26">
        <v>200000</v>
      </c>
      <c r="F41" s="26"/>
      <c r="G41" s="24"/>
      <c r="H41" s="45"/>
      <c r="K41" s="175"/>
      <c r="L41" s="175"/>
      <c r="M41" s="175"/>
    </row>
    <row r="42" spans="1:13" ht="15.75">
      <c r="A42" s="21">
        <v>38</v>
      </c>
      <c r="B42" s="46" t="s">
        <v>492</v>
      </c>
      <c r="C42" s="44" t="s">
        <v>195</v>
      </c>
      <c r="D42" s="36"/>
      <c r="E42" s="26">
        <v>500000</v>
      </c>
      <c r="F42" s="26"/>
      <c r="G42" s="24"/>
      <c r="H42" s="45"/>
      <c r="K42" s="175"/>
      <c r="L42" s="70"/>
      <c r="M42" s="175"/>
    </row>
    <row r="43" spans="1:13" s="182" customFormat="1" ht="15.75">
      <c r="A43" s="21">
        <v>39</v>
      </c>
      <c r="B43" s="46" t="s">
        <v>492</v>
      </c>
      <c r="C43" s="190" t="s">
        <v>500</v>
      </c>
      <c r="D43" s="179"/>
      <c r="E43" s="180">
        <v>200000</v>
      </c>
      <c r="F43" s="180"/>
      <c r="G43" s="179"/>
      <c r="H43" s="181"/>
      <c r="K43" s="175"/>
      <c r="L43" s="70"/>
      <c r="M43" s="175"/>
    </row>
    <row r="44" spans="1:13" ht="31.5">
      <c r="A44" s="21">
        <v>40</v>
      </c>
      <c r="B44" s="46" t="s">
        <v>492</v>
      </c>
      <c r="C44" s="53" t="s">
        <v>498</v>
      </c>
      <c r="D44" s="24" t="s">
        <v>499</v>
      </c>
      <c r="E44" s="26"/>
      <c r="F44" s="26"/>
      <c r="G44" s="24"/>
      <c r="H44" s="45"/>
      <c r="K44" s="175"/>
      <c r="L44" s="70"/>
      <c r="M44" s="175"/>
    </row>
    <row r="45" spans="1:13" ht="47.25">
      <c r="A45" s="21">
        <v>41</v>
      </c>
      <c r="B45" s="46" t="s">
        <v>492</v>
      </c>
      <c r="C45" s="52" t="s">
        <v>234</v>
      </c>
      <c r="D45" s="29" t="s">
        <v>497</v>
      </c>
      <c r="E45" s="26"/>
      <c r="F45" s="26"/>
      <c r="G45" s="24"/>
      <c r="H45" s="45"/>
      <c r="K45" s="175"/>
      <c r="L45" s="175"/>
      <c r="M45" s="175"/>
    </row>
    <row r="46" spans="1:13" ht="15.75">
      <c r="A46" s="21">
        <v>42</v>
      </c>
      <c r="B46" s="46" t="s">
        <v>492</v>
      </c>
      <c r="C46" s="52" t="s">
        <v>36</v>
      </c>
      <c r="D46" s="24" t="s">
        <v>496</v>
      </c>
      <c r="E46" s="26"/>
      <c r="F46" s="26"/>
      <c r="G46" s="24"/>
      <c r="H46" s="45"/>
      <c r="K46" s="175"/>
      <c r="L46" s="70"/>
      <c r="M46" s="175"/>
    </row>
    <row r="47" spans="1:13" ht="15.75">
      <c r="A47" s="21">
        <v>43</v>
      </c>
      <c r="B47" s="46" t="s">
        <v>492</v>
      </c>
      <c r="C47" s="52" t="s">
        <v>495</v>
      </c>
      <c r="D47" s="24"/>
      <c r="E47" s="26"/>
      <c r="F47" s="26">
        <v>400000</v>
      </c>
      <c r="G47" s="24"/>
      <c r="H47" s="45"/>
      <c r="K47" s="70"/>
      <c r="L47" s="70"/>
      <c r="M47" s="175"/>
    </row>
    <row r="48" spans="1:13" ht="15.75">
      <c r="A48" s="21">
        <v>44</v>
      </c>
      <c r="B48" s="46" t="s">
        <v>492</v>
      </c>
      <c r="C48" s="52" t="s">
        <v>24</v>
      </c>
      <c r="D48" s="24"/>
      <c r="E48" s="26"/>
      <c r="F48" s="26">
        <v>440000</v>
      </c>
      <c r="G48" s="24"/>
      <c r="H48" s="45"/>
      <c r="K48" s="70"/>
      <c r="L48" s="70"/>
      <c r="M48" s="175"/>
    </row>
    <row r="49" spans="1:13" ht="15.75">
      <c r="A49" s="21">
        <v>45</v>
      </c>
      <c r="B49" s="46" t="s">
        <v>492</v>
      </c>
      <c r="C49" s="52" t="s">
        <v>25</v>
      </c>
      <c r="D49" s="29"/>
      <c r="E49" s="26"/>
      <c r="F49" s="26">
        <v>630000</v>
      </c>
      <c r="G49" s="24"/>
      <c r="H49" s="45"/>
      <c r="K49" s="175"/>
      <c r="L49" s="175"/>
      <c r="M49" s="175"/>
    </row>
    <row r="50" spans="1:13" ht="15.75">
      <c r="A50" s="21">
        <v>46</v>
      </c>
      <c r="B50" s="46" t="s">
        <v>492</v>
      </c>
      <c r="C50" s="52" t="s">
        <v>241</v>
      </c>
      <c r="D50" s="24"/>
      <c r="E50" s="26"/>
      <c r="F50" s="26">
        <v>300000</v>
      </c>
      <c r="G50" s="24"/>
      <c r="H50" s="45"/>
      <c r="K50" s="175"/>
      <c r="L50" s="175"/>
    </row>
    <row r="51" spans="1:13" s="182" customFormat="1" ht="15.75">
      <c r="A51" s="21">
        <v>47</v>
      </c>
      <c r="B51" s="46" t="s">
        <v>492</v>
      </c>
      <c r="C51" s="190" t="s">
        <v>494</v>
      </c>
      <c r="D51" s="179"/>
      <c r="E51" s="180"/>
      <c r="F51" s="180">
        <v>120000</v>
      </c>
      <c r="G51" s="179"/>
      <c r="H51" s="181"/>
      <c r="K51" s="185"/>
      <c r="L51" s="175"/>
    </row>
    <row r="52" spans="1:13" ht="15.75">
      <c r="A52" s="21">
        <v>48</v>
      </c>
      <c r="B52" s="46" t="s">
        <v>492</v>
      </c>
      <c r="C52" s="52" t="s">
        <v>94</v>
      </c>
      <c r="D52" s="24"/>
      <c r="E52" s="26"/>
      <c r="F52" s="26">
        <v>180000</v>
      </c>
      <c r="G52" s="24"/>
      <c r="H52" s="45"/>
      <c r="K52" s="175"/>
      <c r="L52" s="175"/>
    </row>
    <row r="53" spans="1:13" ht="15.75">
      <c r="A53" s="21">
        <v>49</v>
      </c>
      <c r="B53" s="46" t="s">
        <v>492</v>
      </c>
      <c r="C53" s="52" t="s">
        <v>493</v>
      </c>
      <c r="D53" s="24"/>
      <c r="E53" s="26"/>
      <c r="F53" s="26">
        <v>190000</v>
      </c>
      <c r="G53" s="24"/>
      <c r="H53" s="45"/>
      <c r="K53" s="175"/>
      <c r="L53" s="175"/>
    </row>
    <row r="54" spans="1:13" ht="15.75">
      <c r="A54" s="21">
        <v>50</v>
      </c>
      <c r="B54" s="46" t="s">
        <v>451</v>
      </c>
      <c r="C54" s="71" t="s">
        <v>458</v>
      </c>
      <c r="D54" s="24"/>
      <c r="E54" s="26">
        <v>500000</v>
      </c>
      <c r="F54" s="26"/>
      <c r="G54" s="24"/>
      <c r="H54" s="45"/>
      <c r="K54" s="175"/>
      <c r="L54" s="175"/>
    </row>
    <row r="55" spans="1:13" s="182" customFormat="1" ht="15.75">
      <c r="A55" s="21">
        <v>51</v>
      </c>
      <c r="B55" s="46" t="s">
        <v>451</v>
      </c>
      <c r="C55" s="183" t="s">
        <v>457</v>
      </c>
      <c r="D55" s="179"/>
      <c r="E55" s="180">
        <v>500000</v>
      </c>
      <c r="F55" s="180"/>
      <c r="G55" s="179"/>
      <c r="H55" s="224"/>
      <c r="K55" s="185"/>
      <c r="L55" s="175"/>
    </row>
    <row r="56" spans="1:13" ht="15.75">
      <c r="A56" s="21">
        <v>52</v>
      </c>
      <c r="B56" s="46" t="s">
        <v>451</v>
      </c>
      <c r="C56" s="71" t="s">
        <v>109</v>
      </c>
      <c r="D56" s="29"/>
      <c r="E56" s="26">
        <v>1000000</v>
      </c>
      <c r="F56" s="26"/>
      <c r="G56" s="24"/>
      <c r="H56" s="45"/>
      <c r="K56" s="175"/>
      <c r="L56" s="176"/>
    </row>
    <row r="57" spans="1:13" ht="15.75">
      <c r="A57" s="21">
        <v>53</v>
      </c>
      <c r="B57" s="46" t="s">
        <v>451</v>
      </c>
      <c r="C57" s="71" t="s">
        <v>94</v>
      </c>
      <c r="D57" s="24"/>
      <c r="E57" s="26"/>
      <c r="F57" s="26">
        <v>200000</v>
      </c>
      <c r="G57" s="24"/>
      <c r="H57" s="45"/>
      <c r="K57" s="175"/>
      <c r="L57" s="175"/>
    </row>
    <row r="58" spans="1:13" ht="15.75">
      <c r="A58" s="21">
        <v>54</v>
      </c>
      <c r="B58" s="46" t="s">
        <v>451</v>
      </c>
      <c r="C58" s="52" t="s">
        <v>456</v>
      </c>
      <c r="D58" s="24"/>
      <c r="E58" s="26"/>
      <c r="F58" s="26">
        <v>238000</v>
      </c>
      <c r="G58" s="24"/>
      <c r="H58" s="45"/>
    </row>
    <row r="59" spans="1:13" ht="15.75">
      <c r="A59" s="21">
        <v>55</v>
      </c>
      <c r="B59" s="46" t="s">
        <v>451</v>
      </c>
      <c r="C59" s="52" t="s">
        <v>455</v>
      </c>
      <c r="D59" s="24"/>
      <c r="E59" s="26"/>
      <c r="F59" s="26">
        <v>20000</v>
      </c>
      <c r="G59" s="24"/>
      <c r="H59" s="45"/>
    </row>
    <row r="60" spans="1:13" ht="15.75">
      <c r="A60" s="21">
        <v>56</v>
      </c>
      <c r="B60" s="46" t="s">
        <v>451</v>
      </c>
      <c r="C60" s="52" t="s">
        <v>454</v>
      </c>
      <c r="D60" s="29"/>
      <c r="E60" s="26"/>
      <c r="F60" s="26">
        <v>300000</v>
      </c>
      <c r="G60" s="24"/>
      <c r="H60" s="45"/>
      <c r="L60" s="70"/>
    </row>
    <row r="61" spans="1:13" s="182" customFormat="1" ht="15.75">
      <c r="A61" s="21">
        <v>57</v>
      </c>
      <c r="B61" s="46" t="s">
        <v>451</v>
      </c>
      <c r="C61" s="186" t="s">
        <v>453</v>
      </c>
      <c r="D61" s="187"/>
      <c r="E61" s="188"/>
      <c r="F61" s="188">
        <v>650000</v>
      </c>
      <c r="G61" s="187"/>
      <c r="H61" s="189"/>
      <c r="L61" s="220"/>
    </row>
    <row r="62" spans="1:13" ht="15.75">
      <c r="A62" s="21">
        <v>58</v>
      </c>
      <c r="B62" s="46" t="s">
        <v>451</v>
      </c>
      <c r="C62" s="54" t="s">
        <v>428</v>
      </c>
      <c r="D62" s="55"/>
      <c r="E62" s="56"/>
      <c r="F62" s="56">
        <v>100000</v>
      </c>
      <c r="G62" s="55"/>
      <c r="H62" s="57"/>
      <c r="L62" s="220"/>
    </row>
    <row r="63" spans="1:13" ht="15.75">
      <c r="A63" s="21">
        <v>59</v>
      </c>
      <c r="B63" s="46" t="s">
        <v>451</v>
      </c>
      <c r="C63" s="54" t="s">
        <v>252</v>
      </c>
      <c r="D63" s="55"/>
      <c r="E63" s="56"/>
      <c r="F63" s="56">
        <v>30000</v>
      </c>
      <c r="G63" s="55"/>
      <c r="H63" s="57"/>
      <c r="L63" s="220"/>
    </row>
    <row r="64" spans="1:13" ht="15.75">
      <c r="A64" s="21">
        <v>60</v>
      </c>
      <c r="B64" s="46" t="s">
        <v>451</v>
      </c>
      <c r="C64" s="54" t="s">
        <v>25</v>
      </c>
      <c r="D64" s="55"/>
      <c r="E64" s="56"/>
      <c r="F64" s="56">
        <v>630000</v>
      </c>
      <c r="G64" s="55"/>
      <c r="H64" s="57"/>
      <c r="L64" s="220"/>
    </row>
    <row r="65" spans="1:12" ht="15.75">
      <c r="A65" s="21">
        <v>61</v>
      </c>
      <c r="B65" s="46" t="s">
        <v>451</v>
      </c>
      <c r="C65" s="54" t="s">
        <v>397</v>
      </c>
      <c r="D65" s="55"/>
      <c r="E65" s="56"/>
      <c r="F65" s="56">
        <v>129000</v>
      </c>
      <c r="G65" s="55"/>
      <c r="H65" s="57"/>
      <c r="L65" s="221"/>
    </row>
    <row r="66" spans="1:12" ht="15.75">
      <c r="A66" s="21">
        <v>62</v>
      </c>
      <c r="B66" s="46" t="s">
        <v>451</v>
      </c>
      <c r="C66" s="54" t="s">
        <v>398</v>
      </c>
      <c r="D66" s="55"/>
      <c r="E66" s="56"/>
      <c r="F66" s="56">
        <v>290000</v>
      </c>
      <c r="G66" s="55"/>
      <c r="H66" s="57"/>
      <c r="L66" s="221"/>
    </row>
    <row r="67" spans="1:12" ht="31.5">
      <c r="A67" s="21">
        <v>63</v>
      </c>
      <c r="B67" s="46" t="s">
        <v>451</v>
      </c>
      <c r="C67" s="71" t="s">
        <v>452</v>
      </c>
      <c r="D67" s="24"/>
      <c r="E67" s="26"/>
      <c r="F67" s="26">
        <v>880000</v>
      </c>
      <c r="G67" s="24"/>
      <c r="H67" s="45"/>
      <c r="L67" s="221"/>
    </row>
    <row r="68" spans="1:12" ht="15.75">
      <c r="A68" s="21">
        <v>64</v>
      </c>
      <c r="B68" s="46" t="s">
        <v>541</v>
      </c>
      <c r="C68" s="71" t="s">
        <v>165</v>
      </c>
      <c r="D68" s="24"/>
      <c r="E68" s="26"/>
      <c r="F68" s="26">
        <v>22000</v>
      </c>
      <c r="G68" s="24"/>
      <c r="H68" s="45"/>
      <c r="I68" s="96"/>
      <c r="L68" s="221"/>
    </row>
    <row r="69" spans="1:12" ht="15.75">
      <c r="A69" s="21">
        <v>65</v>
      </c>
      <c r="B69" s="46" t="s">
        <v>542</v>
      </c>
      <c r="C69" s="52" t="s">
        <v>164</v>
      </c>
      <c r="D69" s="24"/>
      <c r="E69" s="26">
        <v>1643</v>
      </c>
      <c r="F69" s="26"/>
      <c r="G69" s="24"/>
      <c r="H69" s="45"/>
      <c r="L69" s="221"/>
    </row>
    <row r="70" spans="1:12" ht="15.75">
      <c r="A70" s="21">
        <v>66</v>
      </c>
      <c r="B70" s="46" t="s">
        <v>542</v>
      </c>
      <c r="C70" s="52" t="s">
        <v>168</v>
      </c>
      <c r="D70" s="24"/>
      <c r="E70" s="26">
        <v>2193973</v>
      </c>
      <c r="F70" s="26"/>
      <c r="G70" s="24"/>
      <c r="H70" s="45"/>
      <c r="L70" s="221"/>
    </row>
    <row r="71" spans="1:12" ht="15.75">
      <c r="A71" s="115">
        <v>67</v>
      </c>
      <c r="B71" s="58" t="s">
        <v>542</v>
      </c>
      <c r="C71" s="59" t="s">
        <v>166</v>
      </c>
      <c r="D71" s="60"/>
      <c r="E71" s="61"/>
      <c r="F71" s="61">
        <v>16500</v>
      </c>
      <c r="G71" s="60"/>
      <c r="H71" s="62"/>
      <c r="L71" s="221"/>
    </row>
    <row r="72" spans="1:12" ht="15.75">
      <c r="A72" s="63"/>
      <c r="B72" s="64"/>
      <c r="C72" s="65" t="s">
        <v>8</v>
      </c>
      <c r="D72" s="64"/>
      <c r="E72" s="66">
        <f>SUM(E5:E71)</f>
        <v>21015616</v>
      </c>
      <c r="F72" s="67">
        <f>SUM(F5:F71)</f>
        <v>11600500</v>
      </c>
      <c r="G72" s="68">
        <f>G4+E72-F72</f>
        <v>280158475</v>
      </c>
      <c r="H72" s="64"/>
      <c r="L72" s="221"/>
    </row>
    <row r="73" spans="1:12">
      <c r="L73" s="221"/>
    </row>
    <row r="74" spans="1:12">
      <c r="L74" s="221"/>
    </row>
    <row r="75" spans="1:12">
      <c r="L75" s="222"/>
    </row>
    <row r="76" spans="1:12">
      <c r="C76" s="147"/>
      <c r="L76" s="221"/>
    </row>
    <row r="77" spans="1:12">
      <c r="C77" s="147"/>
      <c r="L77" s="221"/>
    </row>
    <row r="78" spans="1:12">
      <c r="C78" s="147"/>
      <c r="L78" s="221"/>
    </row>
    <row r="79" spans="1:12">
      <c r="C79" s="69"/>
      <c r="L79" s="221"/>
    </row>
    <row r="80" spans="1:12">
      <c r="C80" s="69"/>
    </row>
    <row r="81" spans="3:3" ht="15.75">
      <c r="C81" s="70"/>
    </row>
    <row r="82" spans="3:3" ht="15.75">
      <c r="C82" s="70"/>
    </row>
    <row r="83" spans="3:3">
      <c r="C83" s="69"/>
    </row>
    <row r="84" spans="3:3" ht="15.75">
      <c r="C84" s="70"/>
    </row>
    <row r="85" spans="3:3" ht="15.75">
      <c r="C85" s="70"/>
    </row>
    <row r="86" spans="3:3" ht="15.75">
      <c r="C86" s="70"/>
    </row>
    <row r="87" spans="3:3">
      <c r="C87" s="69"/>
    </row>
    <row r="88" spans="3:3" ht="15.75">
      <c r="C88" s="70"/>
    </row>
    <row r="89" spans="3:3">
      <c r="C89" s="69"/>
    </row>
    <row r="90" spans="3:3">
      <c r="C90" s="69"/>
    </row>
    <row r="91" spans="3:3">
      <c r="C91" s="69"/>
    </row>
    <row r="92" spans="3:3">
      <c r="C92" s="69"/>
    </row>
    <row r="93" spans="3:3">
      <c r="C93" s="69"/>
    </row>
    <row r="94" spans="3:3">
      <c r="C94" s="69"/>
    </row>
    <row r="95" spans="3:3">
      <c r="C95" s="69"/>
    </row>
  </sheetData>
  <pageMargins left="0.7" right="0.7" top="0.75" bottom="0.75" header="0.3" footer="0.3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opLeftCell="A55" workbookViewId="0">
      <selection activeCell="G5" sqref="G5"/>
    </sheetView>
  </sheetViews>
  <sheetFormatPr defaultRowHeight="15"/>
  <cols>
    <col min="1" max="1" width="5.7109375" style="7" customWidth="1"/>
    <col min="2" max="2" width="10.85546875" style="7" customWidth="1"/>
    <col min="3" max="3" width="22" style="7" customWidth="1"/>
    <col min="4" max="4" width="15.7109375" style="7" customWidth="1"/>
    <col min="5" max="5" width="12.5703125" style="7" customWidth="1"/>
    <col min="6" max="6" width="12.85546875" style="7" customWidth="1"/>
    <col min="7" max="7" width="12.42578125" style="7" bestFit="1" customWidth="1"/>
    <col min="8" max="8" width="11.5703125" style="7" customWidth="1"/>
    <col min="9" max="255" width="9.140625" style="7"/>
    <col min="256" max="256" width="5.7109375" style="7" customWidth="1"/>
    <col min="257" max="257" width="10.85546875" style="7" customWidth="1"/>
    <col min="258" max="258" width="22" style="7" customWidth="1"/>
    <col min="259" max="259" width="15.7109375" style="7" customWidth="1"/>
    <col min="260" max="260" width="12.5703125" style="7" customWidth="1"/>
    <col min="261" max="261" width="12.85546875" style="7" customWidth="1"/>
    <col min="262" max="262" width="12.42578125" style="7" bestFit="1" customWidth="1"/>
    <col min="263" max="263" width="11.5703125" style="7" customWidth="1"/>
    <col min="264" max="511" width="9.140625" style="7"/>
    <col min="512" max="512" width="5.7109375" style="7" customWidth="1"/>
    <col min="513" max="513" width="10.85546875" style="7" customWidth="1"/>
    <col min="514" max="514" width="22" style="7" customWidth="1"/>
    <col min="515" max="515" width="15.7109375" style="7" customWidth="1"/>
    <col min="516" max="516" width="12.5703125" style="7" customWidth="1"/>
    <col min="517" max="517" width="12.85546875" style="7" customWidth="1"/>
    <col min="518" max="518" width="12.42578125" style="7" bestFit="1" customWidth="1"/>
    <col min="519" max="519" width="11.5703125" style="7" customWidth="1"/>
    <col min="520" max="767" width="9.140625" style="7"/>
    <col min="768" max="768" width="5.7109375" style="7" customWidth="1"/>
    <col min="769" max="769" width="10.85546875" style="7" customWidth="1"/>
    <col min="770" max="770" width="22" style="7" customWidth="1"/>
    <col min="771" max="771" width="15.7109375" style="7" customWidth="1"/>
    <col min="772" max="772" width="12.5703125" style="7" customWidth="1"/>
    <col min="773" max="773" width="12.85546875" style="7" customWidth="1"/>
    <col min="774" max="774" width="12.42578125" style="7" bestFit="1" customWidth="1"/>
    <col min="775" max="775" width="11.5703125" style="7" customWidth="1"/>
    <col min="776" max="1023" width="9.140625" style="7"/>
    <col min="1024" max="1024" width="5.7109375" style="7" customWidth="1"/>
    <col min="1025" max="1025" width="10.85546875" style="7" customWidth="1"/>
    <col min="1026" max="1026" width="22" style="7" customWidth="1"/>
    <col min="1027" max="1027" width="15.7109375" style="7" customWidth="1"/>
    <col min="1028" max="1028" width="12.5703125" style="7" customWidth="1"/>
    <col min="1029" max="1029" width="12.85546875" style="7" customWidth="1"/>
    <col min="1030" max="1030" width="12.42578125" style="7" bestFit="1" customWidth="1"/>
    <col min="1031" max="1031" width="11.5703125" style="7" customWidth="1"/>
    <col min="1032" max="1279" width="9.140625" style="7"/>
    <col min="1280" max="1280" width="5.7109375" style="7" customWidth="1"/>
    <col min="1281" max="1281" width="10.85546875" style="7" customWidth="1"/>
    <col min="1282" max="1282" width="22" style="7" customWidth="1"/>
    <col min="1283" max="1283" width="15.7109375" style="7" customWidth="1"/>
    <col min="1284" max="1284" width="12.5703125" style="7" customWidth="1"/>
    <col min="1285" max="1285" width="12.85546875" style="7" customWidth="1"/>
    <col min="1286" max="1286" width="12.42578125" style="7" bestFit="1" customWidth="1"/>
    <col min="1287" max="1287" width="11.5703125" style="7" customWidth="1"/>
    <col min="1288" max="1535" width="9.140625" style="7"/>
    <col min="1536" max="1536" width="5.7109375" style="7" customWidth="1"/>
    <col min="1537" max="1537" width="10.85546875" style="7" customWidth="1"/>
    <col min="1538" max="1538" width="22" style="7" customWidth="1"/>
    <col min="1539" max="1539" width="15.7109375" style="7" customWidth="1"/>
    <col min="1540" max="1540" width="12.5703125" style="7" customWidth="1"/>
    <col min="1541" max="1541" width="12.85546875" style="7" customWidth="1"/>
    <col min="1542" max="1542" width="12.42578125" style="7" bestFit="1" customWidth="1"/>
    <col min="1543" max="1543" width="11.5703125" style="7" customWidth="1"/>
    <col min="1544" max="1791" width="9.140625" style="7"/>
    <col min="1792" max="1792" width="5.7109375" style="7" customWidth="1"/>
    <col min="1793" max="1793" width="10.85546875" style="7" customWidth="1"/>
    <col min="1794" max="1794" width="22" style="7" customWidth="1"/>
    <col min="1795" max="1795" width="15.7109375" style="7" customWidth="1"/>
    <col min="1796" max="1796" width="12.5703125" style="7" customWidth="1"/>
    <col min="1797" max="1797" width="12.85546875" style="7" customWidth="1"/>
    <col min="1798" max="1798" width="12.42578125" style="7" bestFit="1" customWidth="1"/>
    <col min="1799" max="1799" width="11.5703125" style="7" customWidth="1"/>
    <col min="1800" max="2047" width="9.140625" style="7"/>
    <col min="2048" max="2048" width="5.7109375" style="7" customWidth="1"/>
    <col min="2049" max="2049" width="10.85546875" style="7" customWidth="1"/>
    <col min="2050" max="2050" width="22" style="7" customWidth="1"/>
    <col min="2051" max="2051" width="15.7109375" style="7" customWidth="1"/>
    <col min="2052" max="2052" width="12.5703125" style="7" customWidth="1"/>
    <col min="2053" max="2053" width="12.85546875" style="7" customWidth="1"/>
    <col min="2054" max="2054" width="12.42578125" style="7" bestFit="1" customWidth="1"/>
    <col min="2055" max="2055" width="11.5703125" style="7" customWidth="1"/>
    <col min="2056" max="2303" width="9.140625" style="7"/>
    <col min="2304" max="2304" width="5.7109375" style="7" customWidth="1"/>
    <col min="2305" max="2305" width="10.85546875" style="7" customWidth="1"/>
    <col min="2306" max="2306" width="22" style="7" customWidth="1"/>
    <col min="2307" max="2307" width="15.7109375" style="7" customWidth="1"/>
    <col min="2308" max="2308" width="12.5703125" style="7" customWidth="1"/>
    <col min="2309" max="2309" width="12.85546875" style="7" customWidth="1"/>
    <col min="2310" max="2310" width="12.42578125" style="7" bestFit="1" customWidth="1"/>
    <col min="2311" max="2311" width="11.5703125" style="7" customWidth="1"/>
    <col min="2312" max="2559" width="9.140625" style="7"/>
    <col min="2560" max="2560" width="5.7109375" style="7" customWidth="1"/>
    <col min="2561" max="2561" width="10.85546875" style="7" customWidth="1"/>
    <col min="2562" max="2562" width="22" style="7" customWidth="1"/>
    <col min="2563" max="2563" width="15.7109375" style="7" customWidth="1"/>
    <col min="2564" max="2564" width="12.5703125" style="7" customWidth="1"/>
    <col min="2565" max="2565" width="12.85546875" style="7" customWidth="1"/>
    <col min="2566" max="2566" width="12.42578125" style="7" bestFit="1" customWidth="1"/>
    <col min="2567" max="2567" width="11.5703125" style="7" customWidth="1"/>
    <col min="2568" max="2815" width="9.140625" style="7"/>
    <col min="2816" max="2816" width="5.7109375" style="7" customWidth="1"/>
    <col min="2817" max="2817" width="10.85546875" style="7" customWidth="1"/>
    <col min="2818" max="2818" width="22" style="7" customWidth="1"/>
    <col min="2819" max="2819" width="15.7109375" style="7" customWidth="1"/>
    <col min="2820" max="2820" width="12.5703125" style="7" customWidth="1"/>
    <col min="2821" max="2821" width="12.85546875" style="7" customWidth="1"/>
    <col min="2822" max="2822" width="12.42578125" style="7" bestFit="1" customWidth="1"/>
    <col min="2823" max="2823" width="11.5703125" style="7" customWidth="1"/>
    <col min="2824" max="3071" width="9.140625" style="7"/>
    <col min="3072" max="3072" width="5.7109375" style="7" customWidth="1"/>
    <col min="3073" max="3073" width="10.85546875" style="7" customWidth="1"/>
    <col min="3074" max="3074" width="22" style="7" customWidth="1"/>
    <col min="3075" max="3075" width="15.7109375" style="7" customWidth="1"/>
    <col min="3076" max="3076" width="12.5703125" style="7" customWidth="1"/>
    <col min="3077" max="3077" width="12.85546875" style="7" customWidth="1"/>
    <col min="3078" max="3078" width="12.42578125" style="7" bestFit="1" customWidth="1"/>
    <col min="3079" max="3079" width="11.5703125" style="7" customWidth="1"/>
    <col min="3080" max="3327" width="9.140625" style="7"/>
    <col min="3328" max="3328" width="5.7109375" style="7" customWidth="1"/>
    <col min="3329" max="3329" width="10.85546875" style="7" customWidth="1"/>
    <col min="3330" max="3330" width="22" style="7" customWidth="1"/>
    <col min="3331" max="3331" width="15.7109375" style="7" customWidth="1"/>
    <col min="3332" max="3332" width="12.5703125" style="7" customWidth="1"/>
    <col min="3333" max="3333" width="12.85546875" style="7" customWidth="1"/>
    <col min="3334" max="3334" width="12.42578125" style="7" bestFit="1" customWidth="1"/>
    <col min="3335" max="3335" width="11.5703125" style="7" customWidth="1"/>
    <col min="3336" max="3583" width="9.140625" style="7"/>
    <col min="3584" max="3584" width="5.7109375" style="7" customWidth="1"/>
    <col min="3585" max="3585" width="10.85546875" style="7" customWidth="1"/>
    <col min="3586" max="3586" width="22" style="7" customWidth="1"/>
    <col min="3587" max="3587" width="15.7109375" style="7" customWidth="1"/>
    <col min="3588" max="3588" width="12.5703125" style="7" customWidth="1"/>
    <col min="3589" max="3589" width="12.85546875" style="7" customWidth="1"/>
    <col min="3590" max="3590" width="12.42578125" style="7" bestFit="1" customWidth="1"/>
    <col min="3591" max="3591" width="11.5703125" style="7" customWidth="1"/>
    <col min="3592" max="3839" width="9.140625" style="7"/>
    <col min="3840" max="3840" width="5.7109375" style="7" customWidth="1"/>
    <col min="3841" max="3841" width="10.85546875" style="7" customWidth="1"/>
    <col min="3842" max="3842" width="22" style="7" customWidth="1"/>
    <col min="3843" max="3843" width="15.7109375" style="7" customWidth="1"/>
    <col min="3844" max="3844" width="12.5703125" style="7" customWidth="1"/>
    <col min="3845" max="3845" width="12.85546875" style="7" customWidth="1"/>
    <col min="3846" max="3846" width="12.42578125" style="7" bestFit="1" customWidth="1"/>
    <col min="3847" max="3847" width="11.5703125" style="7" customWidth="1"/>
    <col min="3848" max="4095" width="9.140625" style="7"/>
    <col min="4096" max="4096" width="5.7109375" style="7" customWidth="1"/>
    <col min="4097" max="4097" width="10.85546875" style="7" customWidth="1"/>
    <col min="4098" max="4098" width="22" style="7" customWidth="1"/>
    <col min="4099" max="4099" width="15.7109375" style="7" customWidth="1"/>
    <col min="4100" max="4100" width="12.5703125" style="7" customWidth="1"/>
    <col min="4101" max="4101" width="12.85546875" style="7" customWidth="1"/>
    <col min="4102" max="4102" width="12.42578125" style="7" bestFit="1" customWidth="1"/>
    <col min="4103" max="4103" width="11.5703125" style="7" customWidth="1"/>
    <col min="4104" max="4351" width="9.140625" style="7"/>
    <col min="4352" max="4352" width="5.7109375" style="7" customWidth="1"/>
    <col min="4353" max="4353" width="10.85546875" style="7" customWidth="1"/>
    <col min="4354" max="4354" width="22" style="7" customWidth="1"/>
    <col min="4355" max="4355" width="15.7109375" style="7" customWidth="1"/>
    <col min="4356" max="4356" width="12.5703125" style="7" customWidth="1"/>
    <col min="4357" max="4357" width="12.85546875" style="7" customWidth="1"/>
    <col min="4358" max="4358" width="12.42578125" style="7" bestFit="1" customWidth="1"/>
    <col min="4359" max="4359" width="11.5703125" style="7" customWidth="1"/>
    <col min="4360" max="4607" width="9.140625" style="7"/>
    <col min="4608" max="4608" width="5.7109375" style="7" customWidth="1"/>
    <col min="4609" max="4609" width="10.85546875" style="7" customWidth="1"/>
    <col min="4610" max="4610" width="22" style="7" customWidth="1"/>
    <col min="4611" max="4611" width="15.7109375" style="7" customWidth="1"/>
    <col min="4612" max="4612" width="12.5703125" style="7" customWidth="1"/>
    <col min="4613" max="4613" width="12.85546875" style="7" customWidth="1"/>
    <col min="4614" max="4614" width="12.42578125" style="7" bestFit="1" customWidth="1"/>
    <col min="4615" max="4615" width="11.5703125" style="7" customWidth="1"/>
    <col min="4616" max="4863" width="9.140625" style="7"/>
    <col min="4864" max="4864" width="5.7109375" style="7" customWidth="1"/>
    <col min="4865" max="4865" width="10.85546875" style="7" customWidth="1"/>
    <col min="4866" max="4866" width="22" style="7" customWidth="1"/>
    <col min="4867" max="4867" width="15.7109375" style="7" customWidth="1"/>
    <col min="4868" max="4868" width="12.5703125" style="7" customWidth="1"/>
    <col min="4869" max="4869" width="12.85546875" style="7" customWidth="1"/>
    <col min="4870" max="4870" width="12.42578125" style="7" bestFit="1" customWidth="1"/>
    <col min="4871" max="4871" width="11.5703125" style="7" customWidth="1"/>
    <col min="4872" max="5119" width="9.140625" style="7"/>
    <col min="5120" max="5120" width="5.7109375" style="7" customWidth="1"/>
    <col min="5121" max="5121" width="10.85546875" style="7" customWidth="1"/>
    <col min="5122" max="5122" width="22" style="7" customWidth="1"/>
    <col min="5123" max="5123" width="15.7109375" style="7" customWidth="1"/>
    <col min="5124" max="5124" width="12.5703125" style="7" customWidth="1"/>
    <col min="5125" max="5125" width="12.85546875" style="7" customWidth="1"/>
    <col min="5126" max="5126" width="12.42578125" style="7" bestFit="1" customWidth="1"/>
    <col min="5127" max="5127" width="11.5703125" style="7" customWidth="1"/>
    <col min="5128" max="5375" width="9.140625" style="7"/>
    <col min="5376" max="5376" width="5.7109375" style="7" customWidth="1"/>
    <col min="5377" max="5377" width="10.85546875" style="7" customWidth="1"/>
    <col min="5378" max="5378" width="22" style="7" customWidth="1"/>
    <col min="5379" max="5379" width="15.7109375" style="7" customWidth="1"/>
    <col min="5380" max="5380" width="12.5703125" style="7" customWidth="1"/>
    <col min="5381" max="5381" width="12.85546875" style="7" customWidth="1"/>
    <col min="5382" max="5382" width="12.42578125" style="7" bestFit="1" customWidth="1"/>
    <col min="5383" max="5383" width="11.5703125" style="7" customWidth="1"/>
    <col min="5384" max="5631" width="9.140625" style="7"/>
    <col min="5632" max="5632" width="5.7109375" style="7" customWidth="1"/>
    <col min="5633" max="5633" width="10.85546875" style="7" customWidth="1"/>
    <col min="5634" max="5634" width="22" style="7" customWidth="1"/>
    <col min="5635" max="5635" width="15.7109375" style="7" customWidth="1"/>
    <col min="5636" max="5636" width="12.5703125" style="7" customWidth="1"/>
    <col min="5637" max="5637" width="12.85546875" style="7" customWidth="1"/>
    <col min="5638" max="5638" width="12.42578125" style="7" bestFit="1" customWidth="1"/>
    <col min="5639" max="5639" width="11.5703125" style="7" customWidth="1"/>
    <col min="5640" max="5887" width="9.140625" style="7"/>
    <col min="5888" max="5888" width="5.7109375" style="7" customWidth="1"/>
    <col min="5889" max="5889" width="10.85546875" style="7" customWidth="1"/>
    <col min="5890" max="5890" width="22" style="7" customWidth="1"/>
    <col min="5891" max="5891" width="15.7109375" style="7" customWidth="1"/>
    <col min="5892" max="5892" width="12.5703125" style="7" customWidth="1"/>
    <col min="5893" max="5893" width="12.85546875" style="7" customWidth="1"/>
    <col min="5894" max="5894" width="12.42578125" style="7" bestFit="1" customWidth="1"/>
    <col min="5895" max="5895" width="11.5703125" style="7" customWidth="1"/>
    <col min="5896" max="6143" width="9.140625" style="7"/>
    <col min="6144" max="6144" width="5.7109375" style="7" customWidth="1"/>
    <col min="6145" max="6145" width="10.85546875" style="7" customWidth="1"/>
    <col min="6146" max="6146" width="22" style="7" customWidth="1"/>
    <col min="6147" max="6147" width="15.7109375" style="7" customWidth="1"/>
    <col min="6148" max="6148" width="12.5703125" style="7" customWidth="1"/>
    <col min="6149" max="6149" width="12.85546875" style="7" customWidth="1"/>
    <col min="6150" max="6150" width="12.42578125" style="7" bestFit="1" customWidth="1"/>
    <col min="6151" max="6151" width="11.5703125" style="7" customWidth="1"/>
    <col min="6152" max="6399" width="9.140625" style="7"/>
    <col min="6400" max="6400" width="5.7109375" style="7" customWidth="1"/>
    <col min="6401" max="6401" width="10.85546875" style="7" customWidth="1"/>
    <col min="6402" max="6402" width="22" style="7" customWidth="1"/>
    <col min="6403" max="6403" width="15.7109375" style="7" customWidth="1"/>
    <col min="6404" max="6404" width="12.5703125" style="7" customWidth="1"/>
    <col min="6405" max="6405" width="12.85546875" style="7" customWidth="1"/>
    <col min="6406" max="6406" width="12.42578125" style="7" bestFit="1" customWidth="1"/>
    <col min="6407" max="6407" width="11.5703125" style="7" customWidth="1"/>
    <col min="6408" max="6655" width="9.140625" style="7"/>
    <col min="6656" max="6656" width="5.7109375" style="7" customWidth="1"/>
    <col min="6657" max="6657" width="10.85546875" style="7" customWidth="1"/>
    <col min="6658" max="6658" width="22" style="7" customWidth="1"/>
    <col min="6659" max="6659" width="15.7109375" style="7" customWidth="1"/>
    <col min="6660" max="6660" width="12.5703125" style="7" customWidth="1"/>
    <col min="6661" max="6661" width="12.85546875" style="7" customWidth="1"/>
    <col min="6662" max="6662" width="12.42578125" style="7" bestFit="1" customWidth="1"/>
    <col min="6663" max="6663" width="11.5703125" style="7" customWidth="1"/>
    <col min="6664" max="6911" width="9.140625" style="7"/>
    <col min="6912" max="6912" width="5.7109375" style="7" customWidth="1"/>
    <col min="6913" max="6913" width="10.85546875" style="7" customWidth="1"/>
    <col min="6914" max="6914" width="22" style="7" customWidth="1"/>
    <col min="6915" max="6915" width="15.7109375" style="7" customWidth="1"/>
    <col min="6916" max="6916" width="12.5703125" style="7" customWidth="1"/>
    <col min="6917" max="6917" width="12.85546875" style="7" customWidth="1"/>
    <col min="6918" max="6918" width="12.42578125" style="7" bestFit="1" customWidth="1"/>
    <col min="6919" max="6919" width="11.5703125" style="7" customWidth="1"/>
    <col min="6920" max="7167" width="9.140625" style="7"/>
    <col min="7168" max="7168" width="5.7109375" style="7" customWidth="1"/>
    <col min="7169" max="7169" width="10.85546875" style="7" customWidth="1"/>
    <col min="7170" max="7170" width="22" style="7" customWidth="1"/>
    <col min="7171" max="7171" width="15.7109375" style="7" customWidth="1"/>
    <col min="7172" max="7172" width="12.5703125" style="7" customWidth="1"/>
    <col min="7173" max="7173" width="12.85546875" style="7" customWidth="1"/>
    <col min="7174" max="7174" width="12.42578125" style="7" bestFit="1" customWidth="1"/>
    <col min="7175" max="7175" width="11.5703125" style="7" customWidth="1"/>
    <col min="7176" max="7423" width="9.140625" style="7"/>
    <col min="7424" max="7424" width="5.7109375" style="7" customWidth="1"/>
    <col min="7425" max="7425" width="10.85546875" style="7" customWidth="1"/>
    <col min="7426" max="7426" width="22" style="7" customWidth="1"/>
    <col min="7427" max="7427" width="15.7109375" style="7" customWidth="1"/>
    <col min="7428" max="7428" width="12.5703125" style="7" customWidth="1"/>
    <col min="7429" max="7429" width="12.85546875" style="7" customWidth="1"/>
    <col min="7430" max="7430" width="12.42578125" style="7" bestFit="1" customWidth="1"/>
    <col min="7431" max="7431" width="11.5703125" style="7" customWidth="1"/>
    <col min="7432" max="7679" width="9.140625" style="7"/>
    <col min="7680" max="7680" width="5.7109375" style="7" customWidth="1"/>
    <col min="7681" max="7681" width="10.85546875" style="7" customWidth="1"/>
    <col min="7682" max="7682" width="22" style="7" customWidth="1"/>
    <col min="7683" max="7683" width="15.7109375" style="7" customWidth="1"/>
    <col min="7684" max="7684" width="12.5703125" style="7" customWidth="1"/>
    <col min="7685" max="7685" width="12.85546875" style="7" customWidth="1"/>
    <col min="7686" max="7686" width="12.42578125" style="7" bestFit="1" customWidth="1"/>
    <col min="7687" max="7687" width="11.5703125" style="7" customWidth="1"/>
    <col min="7688" max="7935" width="9.140625" style="7"/>
    <col min="7936" max="7936" width="5.7109375" style="7" customWidth="1"/>
    <col min="7937" max="7937" width="10.85546875" style="7" customWidth="1"/>
    <col min="7938" max="7938" width="22" style="7" customWidth="1"/>
    <col min="7939" max="7939" width="15.7109375" style="7" customWidth="1"/>
    <col min="7940" max="7940" width="12.5703125" style="7" customWidth="1"/>
    <col min="7941" max="7941" width="12.85546875" style="7" customWidth="1"/>
    <col min="7942" max="7942" width="12.42578125" style="7" bestFit="1" customWidth="1"/>
    <col min="7943" max="7943" width="11.5703125" style="7" customWidth="1"/>
    <col min="7944" max="8191" width="9.140625" style="7"/>
    <col min="8192" max="8192" width="5.7109375" style="7" customWidth="1"/>
    <col min="8193" max="8193" width="10.85546875" style="7" customWidth="1"/>
    <col min="8194" max="8194" width="22" style="7" customWidth="1"/>
    <col min="8195" max="8195" width="15.7109375" style="7" customWidth="1"/>
    <col min="8196" max="8196" width="12.5703125" style="7" customWidth="1"/>
    <col min="8197" max="8197" width="12.85546875" style="7" customWidth="1"/>
    <col min="8198" max="8198" width="12.42578125" style="7" bestFit="1" customWidth="1"/>
    <col min="8199" max="8199" width="11.5703125" style="7" customWidth="1"/>
    <col min="8200" max="8447" width="9.140625" style="7"/>
    <col min="8448" max="8448" width="5.7109375" style="7" customWidth="1"/>
    <col min="8449" max="8449" width="10.85546875" style="7" customWidth="1"/>
    <col min="8450" max="8450" width="22" style="7" customWidth="1"/>
    <col min="8451" max="8451" width="15.7109375" style="7" customWidth="1"/>
    <col min="8452" max="8452" width="12.5703125" style="7" customWidth="1"/>
    <col min="8453" max="8453" width="12.85546875" style="7" customWidth="1"/>
    <col min="8454" max="8454" width="12.42578125" style="7" bestFit="1" customWidth="1"/>
    <col min="8455" max="8455" width="11.5703125" style="7" customWidth="1"/>
    <col min="8456" max="8703" width="9.140625" style="7"/>
    <col min="8704" max="8704" width="5.7109375" style="7" customWidth="1"/>
    <col min="8705" max="8705" width="10.85546875" style="7" customWidth="1"/>
    <col min="8706" max="8706" width="22" style="7" customWidth="1"/>
    <col min="8707" max="8707" width="15.7109375" style="7" customWidth="1"/>
    <col min="8708" max="8708" width="12.5703125" style="7" customWidth="1"/>
    <col min="8709" max="8709" width="12.85546875" style="7" customWidth="1"/>
    <col min="8710" max="8710" width="12.42578125" style="7" bestFit="1" customWidth="1"/>
    <col min="8711" max="8711" width="11.5703125" style="7" customWidth="1"/>
    <col min="8712" max="8959" width="9.140625" style="7"/>
    <col min="8960" max="8960" width="5.7109375" style="7" customWidth="1"/>
    <col min="8961" max="8961" width="10.85546875" style="7" customWidth="1"/>
    <col min="8962" max="8962" width="22" style="7" customWidth="1"/>
    <col min="8963" max="8963" width="15.7109375" style="7" customWidth="1"/>
    <col min="8964" max="8964" width="12.5703125" style="7" customWidth="1"/>
    <col min="8965" max="8965" width="12.85546875" style="7" customWidth="1"/>
    <col min="8966" max="8966" width="12.42578125" style="7" bestFit="1" customWidth="1"/>
    <col min="8967" max="8967" width="11.5703125" style="7" customWidth="1"/>
    <col min="8968" max="9215" width="9.140625" style="7"/>
    <col min="9216" max="9216" width="5.7109375" style="7" customWidth="1"/>
    <col min="9217" max="9217" width="10.85546875" style="7" customWidth="1"/>
    <col min="9218" max="9218" width="22" style="7" customWidth="1"/>
    <col min="9219" max="9219" width="15.7109375" style="7" customWidth="1"/>
    <col min="9220" max="9220" width="12.5703125" style="7" customWidth="1"/>
    <col min="9221" max="9221" width="12.85546875" style="7" customWidth="1"/>
    <col min="9222" max="9222" width="12.42578125" style="7" bestFit="1" customWidth="1"/>
    <col min="9223" max="9223" width="11.5703125" style="7" customWidth="1"/>
    <col min="9224" max="9471" width="9.140625" style="7"/>
    <col min="9472" max="9472" width="5.7109375" style="7" customWidth="1"/>
    <col min="9473" max="9473" width="10.85546875" style="7" customWidth="1"/>
    <col min="9474" max="9474" width="22" style="7" customWidth="1"/>
    <col min="9475" max="9475" width="15.7109375" style="7" customWidth="1"/>
    <col min="9476" max="9476" width="12.5703125" style="7" customWidth="1"/>
    <col min="9477" max="9477" width="12.85546875" style="7" customWidth="1"/>
    <col min="9478" max="9478" width="12.42578125" style="7" bestFit="1" customWidth="1"/>
    <col min="9479" max="9479" width="11.5703125" style="7" customWidth="1"/>
    <col min="9480" max="9727" width="9.140625" style="7"/>
    <col min="9728" max="9728" width="5.7109375" style="7" customWidth="1"/>
    <col min="9729" max="9729" width="10.85546875" style="7" customWidth="1"/>
    <col min="9730" max="9730" width="22" style="7" customWidth="1"/>
    <col min="9731" max="9731" width="15.7109375" style="7" customWidth="1"/>
    <col min="9732" max="9732" width="12.5703125" style="7" customWidth="1"/>
    <col min="9733" max="9733" width="12.85546875" style="7" customWidth="1"/>
    <col min="9734" max="9734" width="12.42578125" style="7" bestFit="1" customWidth="1"/>
    <col min="9735" max="9735" width="11.5703125" style="7" customWidth="1"/>
    <col min="9736" max="9983" width="9.140625" style="7"/>
    <col min="9984" max="9984" width="5.7109375" style="7" customWidth="1"/>
    <col min="9985" max="9985" width="10.85546875" style="7" customWidth="1"/>
    <col min="9986" max="9986" width="22" style="7" customWidth="1"/>
    <col min="9987" max="9987" width="15.7109375" style="7" customWidth="1"/>
    <col min="9988" max="9988" width="12.5703125" style="7" customWidth="1"/>
    <col min="9989" max="9989" width="12.85546875" style="7" customWidth="1"/>
    <col min="9990" max="9990" width="12.42578125" style="7" bestFit="1" customWidth="1"/>
    <col min="9991" max="9991" width="11.5703125" style="7" customWidth="1"/>
    <col min="9992" max="10239" width="9.140625" style="7"/>
    <col min="10240" max="10240" width="5.7109375" style="7" customWidth="1"/>
    <col min="10241" max="10241" width="10.85546875" style="7" customWidth="1"/>
    <col min="10242" max="10242" width="22" style="7" customWidth="1"/>
    <col min="10243" max="10243" width="15.7109375" style="7" customWidth="1"/>
    <col min="10244" max="10244" width="12.5703125" style="7" customWidth="1"/>
    <col min="10245" max="10245" width="12.85546875" style="7" customWidth="1"/>
    <col min="10246" max="10246" width="12.42578125" style="7" bestFit="1" customWidth="1"/>
    <col min="10247" max="10247" width="11.5703125" style="7" customWidth="1"/>
    <col min="10248" max="10495" width="9.140625" style="7"/>
    <col min="10496" max="10496" width="5.7109375" style="7" customWidth="1"/>
    <col min="10497" max="10497" width="10.85546875" style="7" customWidth="1"/>
    <col min="10498" max="10498" width="22" style="7" customWidth="1"/>
    <col min="10499" max="10499" width="15.7109375" style="7" customWidth="1"/>
    <col min="10500" max="10500" width="12.5703125" style="7" customWidth="1"/>
    <col min="10501" max="10501" width="12.85546875" style="7" customWidth="1"/>
    <col min="10502" max="10502" width="12.42578125" style="7" bestFit="1" customWidth="1"/>
    <col min="10503" max="10503" width="11.5703125" style="7" customWidth="1"/>
    <col min="10504" max="10751" width="9.140625" style="7"/>
    <col min="10752" max="10752" width="5.7109375" style="7" customWidth="1"/>
    <col min="10753" max="10753" width="10.85546875" style="7" customWidth="1"/>
    <col min="10754" max="10754" width="22" style="7" customWidth="1"/>
    <col min="10755" max="10755" width="15.7109375" style="7" customWidth="1"/>
    <col min="10756" max="10756" width="12.5703125" style="7" customWidth="1"/>
    <col min="10757" max="10757" width="12.85546875" style="7" customWidth="1"/>
    <col min="10758" max="10758" width="12.42578125" style="7" bestFit="1" customWidth="1"/>
    <col min="10759" max="10759" width="11.5703125" style="7" customWidth="1"/>
    <col min="10760" max="11007" width="9.140625" style="7"/>
    <col min="11008" max="11008" width="5.7109375" style="7" customWidth="1"/>
    <col min="11009" max="11009" width="10.85546875" style="7" customWidth="1"/>
    <col min="11010" max="11010" width="22" style="7" customWidth="1"/>
    <col min="11011" max="11011" width="15.7109375" style="7" customWidth="1"/>
    <col min="11012" max="11012" width="12.5703125" style="7" customWidth="1"/>
    <col min="11013" max="11013" width="12.85546875" style="7" customWidth="1"/>
    <col min="11014" max="11014" width="12.42578125" style="7" bestFit="1" customWidth="1"/>
    <col min="11015" max="11015" width="11.5703125" style="7" customWidth="1"/>
    <col min="11016" max="11263" width="9.140625" style="7"/>
    <col min="11264" max="11264" width="5.7109375" style="7" customWidth="1"/>
    <col min="11265" max="11265" width="10.85546875" style="7" customWidth="1"/>
    <col min="11266" max="11266" width="22" style="7" customWidth="1"/>
    <col min="11267" max="11267" width="15.7109375" style="7" customWidth="1"/>
    <col min="11268" max="11268" width="12.5703125" style="7" customWidth="1"/>
    <col min="11269" max="11269" width="12.85546875" style="7" customWidth="1"/>
    <col min="11270" max="11270" width="12.42578125" style="7" bestFit="1" customWidth="1"/>
    <col min="11271" max="11271" width="11.5703125" style="7" customWidth="1"/>
    <col min="11272" max="11519" width="9.140625" style="7"/>
    <col min="11520" max="11520" width="5.7109375" style="7" customWidth="1"/>
    <col min="11521" max="11521" width="10.85546875" style="7" customWidth="1"/>
    <col min="11522" max="11522" width="22" style="7" customWidth="1"/>
    <col min="11523" max="11523" width="15.7109375" style="7" customWidth="1"/>
    <col min="11524" max="11524" width="12.5703125" style="7" customWidth="1"/>
    <col min="11525" max="11525" width="12.85546875" style="7" customWidth="1"/>
    <col min="11526" max="11526" width="12.42578125" style="7" bestFit="1" customWidth="1"/>
    <col min="11527" max="11527" width="11.5703125" style="7" customWidth="1"/>
    <col min="11528" max="11775" width="9.140625" style="7"/>
    <col min="11776" max="11776" width="5.7109375" style="7" customWidth="1"/>
    <col min="11777" max="11777" width="10.85546875" style="7" customWidth="1"/>
    <col min="11778" max="11778" width="22" style="7" customWidth="1"/>
    <col min="11779" max="11779" width="15.7109375" style="7" customWidth="1"/>
    <col min="11780" max="11780" width="12.5703125" style="7" customWidth="1"/>
    <col min="11781" max="11781" width="12.85546875" style="7" customWidth="1"/>
    <col min="11782" max="11782" width="12.42578125" style="7" bestFit="1" customWidth="1"/>
    <col min="11783" max="11783" width="11.5703125" style="7" customWidth="1"/>
    <col min="11784" max="12031" width="9.140625" style="7"/>
    <col min="12032" max="12032" width="5.7109375" style="7" customWidth="1"/>
    <col min="12033" max="12033" width="10.85546875" style="7" customWidth="1"/>
    <col min="12034" max="12034" width="22" style="7" customWidth="1"/>
    <col min="12035" max="12035" width="15.7109375" style="7" customWidth="1"/>
    <col min="12036" max="12036" width="12.5703125" style="7" customWidth="1"/>
    <col min="12037" max="12037" width="12.85546875" style="7" customWidth="1"/>
    <col min="12038" max="12038" width="12.42578125" style="7" bestFit="1" customWidth="1"/>
    <col min="12039" max="12039" width="11.5703125" style="7" customWidth="1"/>
    <col min="12040" max="12287" width="9.140625" style="7"/>
    <col min="12288" max="12288" width="5.7109375" style="7" customWidth="1"/>
    <col min="12289" max="12289" width="10.85546875" style="7" customWidth="1"/>
    <col min="12290" max="12290" width="22" style="7" customWidth="1"/>
    <col min="12291" max="12291" width="15.7109375" style="7" customWidth="1"/>
    <col min="12292" max="12292" width="12.5703125" style="7" customWidth="1"/>
    <col min="12293" max="12293" width="12.85546875" style="7" customWidth="1"/>
    <col min="12294" max="12294" width="12.42578125" style="7" bestFit="1" customWidth="1"/>
    <col min="12295" max="12295" width="11.5703125" style="7" customWidth="1"/>
    <col min="12296" max="12543" width="9.140625" style="7"/>
    <col min="12544" max="12544" width="5.7109375" style="7" customWidth="1"/>
    <col min="12545" max="12545" width="10.85546875" style="7" customWidth="1"/>
    <col min="12546" max="12546" width="22" style="7" customWidth="1"/>
    <col min="12547" max="12547" width="15.7109375" style="7" customWidth="1"/>
    <col min="12548" max="12548" width="12.5703125" style="7" customWidth="1"/>
    <col min="12549" max="12549" width="12.85546875" style="7" customWidth="1"/>
    <col min="12550" max="12550" width="12.42578125" style="7" bestFit="1" customWidth="1"/>
    <col min="12551" max="12551" width="11.5703125" style="7" customWidth="1"/>
    <col min="12552" max="12799" width="9.140625" style="7"/>
    <col min="12800" max="12800" width="5.7109375" style="7" customWidth="1"/>
    <col min="12801" max="12801" width="10.85546875" style="7" customWidth="1"/>
    <col min="12802" max="12802" width="22" style="7" customWidth="1"/>
    <col min="12803" max="12803" width="15.7109375" style="7" customWidth="1"/>
    <col min="12804" max="12804" width="12.5703125" style="7" customWidth="1"/>
    <col min="12805" max="12805" width="12.85546875" style="7" customWidth="1"/>
    <col min="12806" max="12806" width="12.42578125" style="7" bestFit="1" customWidth="1"/>
    <col min="12807" max="12807" width="11.5703125" style="7" customWidth="1"/>
    <col min="12808" max="13055" width="9.140625" style="7"/>
    <col min="13056" max="13056" width="5.7109375" style="7" customWidth="1"/>
    <col min="13057" max="13057" width="10.85546875" style="7" customWidth="1"/>
    <col min="13058" max="13058" width="22" style="7" customWidth="1"/>
    <col min="13059" max="13059" width="15.7109375" style="7" customWidth="1"/>
    <col min="13060" max="13060" width="12.5703125" style="7" customWidth="1"/>
    <col min="13061" max="13061" width="12.85546875" style="7" customWidth="1"/>
    <col min="13062" max="13062" width="12.42578125" style="7" bestFit="1" customWidth="1"/>
    <col min="13063" max="13063" width="11.5703125" style="7" customWidth="1"/>
    <col min="13064" max="13311" width="9.140625" style="7"/>
    <col min="13312" max="13312" width="5.7109375" style="7" customWidth="1"/>
    <col min="13313" max="13313" width="10.85546875" style="7" customWidth="1"/>
    <col min="13314" max="13314" width="22" style="7" customWidth="1"/>
    <col min="13315" max="13315" width="15.7109375" style="7" customWidth="1"/>
    <col min="13316" max="13316" width="12.5703125" style="7" customWidth="1"/>
    <col min="13317" max="13317" width="12.85546875" style="7" customWidth="1"/>
    <col min="13318" max="13318" width="12.42578125" style="7" bestFit="1" customWidth="1"/>
    <col min="13319" max="13319" width="11.5703125" style="7" customWidth="1"/>
    <col min="13320" max="13567" width="9.140625" style="7"/>
    <col min="13568" max="13568" width="5.7109375" style="7" customWidth="1"/>
    <col min="13569" max="13569" width="10.85546875" style="7" customWidth="1"/>
    <col min="13570" max="13570" width="22" style="7" customWidth="1"/>
    <col min="13571" max="13571" width="15.7109375" style="7" customWidth="1"/>
    <col min="13572" max="13572" width="12.5703125" style="7" customWidth="1"/>
    <col min="13573" max="13573" width="12.85546875" style="7" customWidth="1"/>
    <col min="13574" max="13574" width="12.42578125" style="7" bestFit="1" customWidth="1"/>
    <col min="13575" max="13575" width="11.5703125" style="7" customWidth="1"/>
    <col min="13576" max="13823" width="9.140625" style="7"/>
    <col min="13824" max="13824" width="5.7109375" style="7" customWidth="1"/>
    <col min="13825" max="13825" width="10.85546875" style="7" customWidth="1"/>
    <col min="13826" max="13826" width="22" style="7" customWidth="1"/>
    <col min="13827" max="13827" width="15.7109375" style="7" customWidth="1"/>
    <col min="13828" max="13828" width="12.5703125" style="7" customWidth="1"/>
    <col min="13829" max="13829" width="12.85546875" style="7" customWidth="1"/>
    <col min="13830" max="13830" width="12.42578125" style="7" bestFit="1" customWidth="1"/>
    <col min="13831" max="13831" width="11.5703125" style="7" customWidth="1"/>
    <col min="13832" max="14079" width="9.140625" style="7"/>
    <col min="14080" max="14080" width="5.7109375" style="7" customWidth="1"/>
    <col min="14081" max="14081" width="10.85546875" style="7" customWidth="1"/>
    <col min="14082" max="14082" width="22" style="7" customWidth="1"/>
    <col min="14083" max="14083" width="15.7109375" style="7" customWidth="1"/>
    <col min="14084" max="14084" width="12.5703125" style="7" customWidth="1"/>
    <col min="14085" max="14085" width="12.85546875" style="7" customWidth="1"/>
    <col min="14086" max="14086" width="12.42578125" style="7" bestFit="1" customWidth="1"/>
    <col min="14087" max="14087" width="11.5703125" style="7" customWidth="1"/>
    <col min="14088" max="14335" width="9.140625" style="7"/>
    <col min="14336" max="14336" width="5.7109375" style="7" customWidth="1"/>
    <col min="14337" max="14337" width="10.85546875" style="7" customWidth="1"/>
    <col min="14338" max="14338" width="22" style="7" customWidth="1"/>
    <col min="14339" max="14339" width="15.7109375" style="7" customWidth="1"/>
    <col min="14340" max="14340" width="12.5703125" style="7" customWidth="1"/>
    <col min="14341" max="14341" width="12.85546875" style="7" customWidth="1"/>
    <col min="14342" max="14342" width="12.42578125" style="7" bestFit="1" customWidth="1"/>
    <col min="14343" max="14343" width="11.5703125" style="7" customWidth="1"/>
    <col min="14344" max="14591" width="9.140625" style="7"/>
    <col min="14592" max="14592" width="5.7109375" style="7" customWidth="1"/>
    <col min="14593" max="14593" width="10.85546875" style="7" customWidth="1"/>
    <col min="14594" max="14594" width="22" style="7" customWidth="1"/>
    <col min="14595" max="14595" width="15.7109375" style="7" customWidth="1"/>
    <col min="14596" max="14596" width="12.5703125" style="7" customWidth="1"/>
    <col min="14597" max="14597" width="12.85546875" style="7" customWidth="1"/>
    <col min="14598" max="14598" width="12.42578125" style="7" bestFit="1" customWidth="1"/>
    <col min="14599" max="14599" width="11.5703125" style="7" customWidth="1"/>
    <col min="14600" max="14847" width="9.140625" style="7"/>
    <col min="14848" max="14848" width="5.7109375" style="7" customWidth="1"/>
    <col min="14849" max="14849" width="10.85546875" style="7" customWidth="1"/>
    <col min="14850" max="14850" width="22" style="7" customWidth="1"/>
    <col min="14851" max="14851" width="15.7109375" style="7" customWidth="1"/>
    <col min="14852" max="14852" width="12.5703125" style="7" customWidth="1"/>
    <col min="14853" max="14853" width="12.85546875" style="7" customWidth="1"/>
    <col min="14854" max="14854" width="12.42578125" style="7" bestFit="1" customWidth="1"/>
    <col min="14855" max="14855" width="11.5703125" style="7" customWidth="1"/>
    <col min="14856" max="15103" width="9.140625" style="7"/>
    <col min="15104" max="15104" width="5.7109375" style="7" customWidth="1"/>
    <col min="15105" max="15105" width="10.85546875" style="7" customWidth="1"/>
    <col min="15106" max="15106" width="22" style="7" customWidth="1"/>
    <col min="15107" max="15107" width="15.7109375" style="7" customWidth="1"/>
    <col min="15108" max="15108" width="12.5703125" style="7" customWidth="1"/>
    <col min="15109" max="15109" width="12.85546875" style="7" customWidth="1"/>
    <col min="15110" max="15110" width="12.42578125" style="7" bestFit="1" customWidth="1"/>
    <col min="15111" max="15111" width="11.5703125" style="7" customWidth="1"/>
    <col min="15112" max="15359" width="9.140625" style="7"/>
    <col min="15360" max="15360" width="5.7109375" style="7" customWidth="1"/>
    <col min="15361" max="15361" width="10.85546875" style="7" customWidth="1"/>
    <col min="15362" max="15362" width="22" style="7" customWidth="1"/>
    <col min="15363" max="15363" width="15.7109375" style="7" customWidth="1"/>
    <col min="15364" max="15364" width="12.5703125" style="7" customWidth="1"/>
    <col min="15365" max="15365" width="12.85546875" style="7" customWidth="1"/>
    <col min="15366" max="15366" width="12.42578125" style="7" bestFit="1" customWidth="1"/>
    <col min="15367" max="15367" width="11.5703125" style="7" customWidth="1"/>
    <col min="15368" max="15615" width="9.140625" style="7"/>
    <col min="15616" max="15616" width="5.7109375" style="7" customWidth="1"/>
    <col min="15617" max="15617" width="10.85546875" style="7" customWidth="1"/>
    <col min="15618" max="15618" width="22" style="7" customWidth="1"/>
    <col min="15619" max="15619" width="15.7109375" style="7" customWidth="1"/>
    <col min="15620" max="15620" width="12.5703125" style="7" customWidth="1"/>
    <col min="15621" max="15621" width="12.85546875" style="7" customWidth="1"/>
    <col min="15622" max="15622" width="12.42578125" style="7" bestFit="1" customWidth="1"/>
    <col min="15623" max="15623" width="11.5703125" style="7" customWidth="1"/>
    <col min="15624" max="15871" width="9.140625" style="7"/>
    <col min="15872" max="15872" width="5.7109375" style="7" customWidth="1"/>
    <col min="15873" max="15873" width="10.85546875" style="7" customWidth="1"/>
    <col min="15874" max="15874" width="22" style="7" customWidth="1"/>
    <col min="15875" max="15875" width="15.7109375" style="7" customWidth="1"/>
    <col min="15876" max="15876" width="12.5703125" style="7" customWidth="1"/>
    <col min="15877" max="15877" width="12.85546875" style="7" customWidth="1"/>
    <col min="15878" max="15878" width="12.42578125" style="7" bestFit="1" customWidth="1"/>
    <col min="15879" max="15879" width="11.5703125" style="7" customWidth="1"/>
    <col min="15880" max="16127" width="9.140625" style="7"/>
    <col min="16128" max="16128" width="5.7109375" style="7" customWidth="1"/>
    <col min="16129" max="16129" width="10.85546875" style="7" customWidth="1"/>
    <col min="16130" max="16130" width="22" style="7" customWidth="1"/>
    <col min="16131" max="16131" width="15.7109375" style="7" customWidth="1"/>
    <col min="16132" max="16132" width="12.5703125" style="7" customWidth="1"/>
    <col min="16133" max="16133" width="12.85546875" style="7" customWidth="1"/>
    <col min="16134" max="16134" width="12.42578125" style="7" bestFit="1" customWidth="1"/>
    <col min="16135" max="16135" width="11.5703125" style="7" customWidth="1"/>
    <col min="16136" max="16384" width="9.140625" style="7"/>
  </cols>
  <sheetData>
    <row r="1" spans="1:13" ht="15.75">
      <c r="A1" s="1" t="s">
        <v>375</v>
      </c>
      <c r="B1" s="2"/>
      <c r="C1" s="1"/>
      <c r="D1" s="3"/>
      <c r="E1" s="4"/>
      <c r="F1" s="5"/>
      <c r="G1" s="5"/>
      <c r="H1" s="6"/>
    </row>
    <row r="2" spans="1:13" ht="15.75">
      <c r="A2" s="8"/>
      <c r="B2" s="6"/>
      <c r="C2" s="9"/>
      <c r="D2" s="5"/>
      <c r="E2" s="10"/>
      <c r="F2" s="5"/>
      <c r="G2" s="5"/>
      <c r="H2" s="6"/>
    </row>
    <row r="3" spans="1:13" ht="15.75">
      <c r="A3" s="11" t="s">
        <v>0</v>
      </c>
      <c r="B3" s="11" t="s">
        <v>1</v>
      </c>
      <c r="C3" s="11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1" t="s">
        <v>7</v>
      </c>
    </row>
    <row r="4" spans="1:13" ht="15.75">
      <c r="A4" s="13"/>
      <c r="B4" s="14" t="s">
        <v>376</v>
      </c>
      <c r="C4" s="15"/>
      <c r="D4" s="16"/>
      <c r="E4" s="17"/>
      <c r="F4" s="18"/>
      <c r="G4" s="19">
        <f>'thang8-2019'!G72</f>
        <v>280158475</v>
      </c>
      <c r="H4" s="20"/>
    </row>
    <row r="5" spans="1:13" ht="15.75">
      <c r="A5" s="21">
        <v>1</v>
      </c>
      <c r="B5" s="22">
        <v>43686</v>
      </c>
      <c r="C5" s="41" t="s">
        <v>486</v>
      </c>
      <c r="D5" s="24"/>
      <c r="E5" s="26">
        <v>1000000</v>
      </c>
      <c r="F5" s="26"/>
      <c r="G5" s="24"/>
      <c r="H5" s="32"/>
      <c r="K5" s="70"/>
      <c r="M5" s="147"/>
    </row>
    <row r="6" spans="1:13" ht="17.25" customHeight="1">
      <c r="A6" s="21">
        <v>2</v>
      </c>
      <c r="B6" s="22">
        <v>43686</v>
      </c>
      <c r="C6" s="41" t="s">
        <v>487</v>
      </c>
      <c r="D6" s="24"/>
      <c r="E6" s="26">
        <v>500000</v>
      </c>
      <c r="F6" s="26"/>
      <c r="G6" s="24"/>
      <c r="H6" s="32"/>
      <c r="J6" s="69"/>
      <c r="K6" s="69"/>
      <c r="M6" s="147"/>
    </row>
    <row r="7" spans="1:13" ht="31.5">
      <c r="A7" s="21">
        <v>3</v>
      </c>
      <c r="B7" s="22">
        <v>43686</v>
      </c>
      <c r="C7" s="41" t="s">
        <v>488</v>
      </c>
      <c r="D7" s="24"/>
      <c r="E7" s="26">
        <v>1000000</v>
      </c>
      <c r="F7" s="26"/>
      <c r="G7" s="24"/>
      <c r="H7" s="32"/>
      <c r="J7" s="69"/>
      <c r="K7" s="206"/>
      <c r="M7" s="70"/>
    </row>
    <row r="8" spans="1:13" ht="15.75">
      <c r="A8" s="21">
        <v>4</v>
      </c>
      <c r="B8" s="22">
        <v>43686</v>
      </c>
      <c r="C8" s="37" t="s">
        <v>463</v>
      </c>
      <c r="D8" s="24" t="s">
        <v>489</v>
      </c>
      <c r="E8" s="26"/>
      <c r="F8" s="26"/>
      <c r="G8" s="24"/>
      <c r="H8" s="44"/>
      <c r="J8" s="69"/>
      <c r="K8" s="147"/>
      <c r="M8" s="175"/>
    </row>
    <row r="9" spans="1:13" ht="31.5">
      <c r="A9" s="21">
        <v>5</v>
      </c>
      <c r="B9" s="22">
        <v>43686</v>
      </c>
      <c r="C9" s="44" t="s">
        <v>490</v>
      </c>
      <c r="D9" s="24"/>
      <c r="E9" s="26"/>
      <c r="F9" s="26">
        <v>1220000</v>
      </c>
      <c r="G9" s="24"/>
      <c r="H9" s="32"/>
      <c r="J9" s="69"/>
      <c r="K9" s="147"/>
      <c r="M9" s="175"/>
    </row>
    <row r="10" spans="1:13" ht="15.75">
      <c r="A10" s="21">
        <v>6</v>
      </c>
      <c r="B10" s="22">
        <v>43686</v>
      </c>
      <c r="C10" s="44" t="s">
        <v>491</v>
      </c>
      <c r="D10" s="24"/>
      <c r="E10" s="26"/>
      <c r="F10" s="26">
        <v>1000000</v>
      </c>
      <c r="G10" s="24"/>
      <c r="H10" s="45"/>
      <c r="J10" s="69"/>
      <c r="K10" s="147"/>
      <c r="M10" s="175"/>
    </row>
    <row r="11" spans="1:13" ht="15.75">
      <c r="A11" s="21">
        <v>7</v>
      </c>
      <c r="B11" s="22">
        <v>43686</v>
      </c>
      <c r="C11" s="44" t="s">
        <v>25</v>
      </c>
      <c r="D11" s="24"/>
      <c r="E11" s="26"/>
      <c r="F11" s="26">
        <v>630000</v>
      </c>
      <c r="G11" s="24"/>
      <c r="H11" s="45"/>
      <c r="J11" s="69"/>
      <c r="K11" s="147"/>
      <c r="M11" s="175"/>
    </row>
    <row r="12" spans="1:13" ht="15.75">
      <c r="A12" s="21">
        <v>8</v>
      </c>
      <c r="B12" s="22">
        <v>43686</v>
      </c>
      <c r="C12" s="44" t="s">
        <v>397</v>
      </c>
      <c r="D12" s="24"/>
      <c r="E12" s="26"/>
      <c r="F12" s="26">
        <v>86000</v>
      </c>
      <c r="G12" s="24"/>
      <c r="H12" s="45"/>
      <c r="J12" s="69"/>
      <c r="K12" s="147"/>
      <c r="M12" s="175"/>
    </row>
    <row r="13" spans="1:13" ht="15.75">
      <c r="A13" s="21">
        <v>9</v>
      </c>
      <c r="B13" s="22">
        <v>43686</v>
      </c>
      <c r="C13" s="44" t="s">
        <v>398</v>
      </c>
      <c r="D13" s="24"/>
      <c r="E13" s="26"/>
      <c r="F13" s="26">
        <v>357000</v>
      </c>
      <c r="G13" s="24"/>
      <c r="H13" s="45"/>
      <c r="J13" s="69"/>
      <c r="K13" s="147"/>
      <c r="M13" s="175"/>
    </row>
    <row r="14" spans="1:13" ht="15.75">
      <c r="A14" s="21">
        <v>10</v>
      </c>
      <c r="B14" s="22">
        <v>43686</v>
      </c>
      <c r="C14" s="44" t="s">
        <v>163</v>
      </c>
      <c r="D14" s="24"/>
      <c r="E14" s="26"/>
      <c r="F14" s="26">
        <v>280000</v>
      </c>
      <c r="G14" s="24"/>
      <c r="H14" s="45"/>
      <c r="J14" s="69"/>
      <c r="K14" s="147"/>
      <c r="M14" s="175"/>
    </row>
    <row r="15" spans="1:13" ht="15.75">
      <c r="A15" s="21">
        <v>11</v>
      </c>
      <c r="B15" s="22">
        <v>43686</v>
      </c>
      <c r="C15" s="44" t="s">
        <v>442</v>
      </c>
      <c r="D15" s="24"/>
      <c r="E15" s="26"/>
      <c r="F15" s="26">
        <v>1050000</v>
      </c>
      <c r="G15" s="24"/>
      <c r="H15" s="45"/>
      <c r="J15" s="69"/>
      <c r="K15" s="147"/>
      <c r="M15" s="175"/>
    </row>
    <row r="16" spans="1:13" s="182" customFormat="1" ht="15.75">
      <c r="A16" s="21">
        <v>12</v>
      </c>
      <c r="B16" s="22">
        <v>43686</v>
      </c>
      <c r="C16" s="178" t="s">
        <v>241</v>
      </c>
      <c r="D16" s="179"/>
      <c r="E16" s="180"/>
      <c r="F16" s="180">
        <v>288000</v>
      </c>
      <c r="G16" s="179"/>
      <c r="H16" s="181"/>
      <c r="J16" s="69"/>
      <c r="K16" s="175"/>
      <c r="M16" s="175"/>
    </row>
    <row r="17" spans="1:13" s="182" customFormat="1" ht="15.75">
      <c r="A17" s="21">
        <v>13</v>
      </c>
      <c r="B17" s="22">
        <v>43686</v>
      </c>
      <c r="C17" s="178" t="s">
        <v>428</v>
      </c>
      <c r="D17" s="179"/>
      <c r="E17" s="180"/>
      <c r="F17" s="180">
        <v>100000</v>
      </c>
      <c r="G17" s="179"/>
      <c r="H17" s="181"/>
      <c r="J17" s="69"/>
      <c r="K17" s="175"/>
      <c r="M17" s="175"/>
    </row>
    <row r="18" spans="1:13" ht="31.5">
      <c r="A18" s="21">
        <v>14</v>
      </c>
      <c r="B18" s="22" t="s">
        <v>478</v>
      </c>
      <c r="C18" s="44" t="s">
        <v>485</v>
      </c>
      <c r="D18" s="24"/>
      <c r="E18" s="26">
        <v>1000000</v>
      </c>
      <c r="F18" s="26"/>
      <c r="G18" s="24"/>
      <c r="H18" s="45"/>
      <c r="J18" s="69"/>
      <c r="K18" s="175"/>
      <c r="M18" s="175"/>
    </row>
    <row r="19" spans="1:13" ht="15.75">
      <c r="A19" s="21">
        <v>15</v>
      </c>
      <c r="B19" s="22" t="s">
        <v>478</v>
      </c>
      <c r="C19" s="44" t="s">
        <v>358</v>
      </c>
      <c r="D19" s="24"/>
      <c r="E19" s="26">
        <v>500000</v>
      </c>
      <c r="F19" s="26"/>
      <c r="G19" s="24"/>
      <c r="H19" s="45"/>
      <c r="J19" s="69"/>
      <c r="K19" s="175"/>
      <c r="M19" s="175"/>
    </row>
    <row r="20" spans="1:13" ht="15.75">
      <c r="A20" s="21">
        <v>16</v>
      </c>
      <c r="B20" s="22" t="s">
        <v>478</v>
      </c>
      <c r="C20" s="44" t="s">
        <v>484</v>
      </c>
      <c r="D20" s="24"/>
      <c r="E20" s="26">
        <v>500000</v>
      </c>
      <c r="F20" s="26"/>
      <c r="G20" s="24"/>
      <c r="H20" s="45"/>
      <c r="J20" s="69"/>
      <c r="K20" s="175"/>
      <c r="M20" s="175"/>
    </row>
    <row r="21" spans="1:13" ht="31.5">
      <c r="A21" s="21">
        <v>17</v>
      </c>
      <c r="B21" s="22" t="s">
        <v>478</v>
      </c>
      <c r="C21" s="44" t="s">
        <v>483</v>
      </c>
      <c r="D21" s="24"/>
      <c r="E21" s="26">
        <v>500000</v>
      </c>
      <c r="F21" s="26"/>
      <c r="G21" s="24"/>
      <c r="H21" s="45"/>
      <c r="J21" s="69"/>
      <c r="K21" s="176"/>
      <c r="M21" s="175"/>
    </row>
    <row r="22" spans="1:13" ht="15.75">
      <c r="A22" s="21">
        <v>18</v>
      </c>
      <c r="B22" s="22" t="s">
        <v>478</v>
      </c>
      <c r="C22" s="44" t="s">
        <v>482</v>
      </c>
      <c r="D22" s="24"/>
      <c r="E22" s="26">
        <v>300000</v>
      </c>
      <c r="F22" s="26"/>
      <c r="G22" s="24"/>
      <c r="H22" s="45"/>
      <c r="J22" s="69"/>
      <c r="K22" s="175"/>
      <c r="M22" s="175"/>
    </row>
    <row r="23" spans="1:13" ht="15.75">
      <c r="A23" s="21">
        <v>19</v>
      </c>
      <c r="B23" s="22" t="s">
        <v>478</v>
      </c>
      <c r="C23" s="44" t="s">
        <v>158</v>
      </c>
      <c r="D23" s="24" t="s">
        <v>30</v>
      </c>
      <c r="E23" s="26"/>
      <c r="F23" s="26"/>
      <c r="G23" s="24"/>
      <c r="H23" s="45"/>
      <c r="J23" s="69"/>
      <c r="K23" s="175"/>
      <c r="M23" s="175"/>
    </row>
    <row r="24" spans="1:13" ht="31.5">
      <c r="A24" s="21">
        <v>20</v>
      </c>
      <c r="B24" s="22" t="s">
        <v>478</v>
      </c>
      <c r="C24" s="44" t="s">
        <v>480</v>
      </c>
      <c r="D24" s="29" t="s">
        <v>481</v>
      </c>
      <c r="E24" s="26"/>
      <c r="F24" s="26"/>
      <c r="G24" s="24"/>
      <c r="H24" s="45"/>
      <c r="J24" s="69"/>
      <c r="K24" s="175"/>
      <c r="M24" s="175"/>
    </row>
    <row r="25" spans="1:13" ht="15.75">
      <c r="A25" s="21">
        <v>21</v>
      </c>
      <c r="B25" s="22" t="s">
        <v>478</v>
      </c>
      <c r="C25" s="47" t="s">
        <v>22</v>
      </c>
      <c r="D25" s="24"/>
      <c r="E25" s="26"/>
      <c r="F25" s="26">
        <v>1342000</v>
      </c>
      <c r="G25" s="24"/>
      <c r="H25" s="45"/>
      <c r="J25" s="69"/>
      <c r="K25" s="175"/>
      <c r="M25" s="175"/>
    </row>
    <row r="26" spans="1:13" s="182" customFormat="1" ht="15.75">
      <c r="A26" s="21">
        <v>22</v>
      </c>
      <c r="B26" s="22" t="s">
        <v>478</v>
      </c>
      <c r="C26" s="178" t="s">
        <v>25</v>
      </c>
      <c r="D26" s="179"/>
      <c r="E26" s="180"/>
      <c r="F26" s="180">
        <v>630000</v>
      </c>
      <c r="G26" s="179"/>
      <c r="H26" s="181"/>
      <c r="J26" s="69"/>
      <c r="K26" s="175"/>
      <c r="M26" s="175"/>
    </row>
    <row r="27" spans="1:13" ht="15.75">
      <c r="A27" s="21">
        <v>23</v>
      </c>
      <c r="B27" s="22" t="s">
        <v>478</v>
      </c>
      <c r="C27" s="44" t="s">
        <v>397</v>
      </c>
      <c r="D27" s="24"/>
      <c r="E27" s="26"/>
      <c r="F27" s="26">
        <v>129000</v>
      </c>
      <c r="G27" s="24"/>
      <c r="H27" s="45"/>
      <c r="K27" s="175"/>
    </row>
    <row r="28" spans="1:13" ht="15.75">
      <c r="A28" s="21">
        <v>24</v>
      </c>
      <c r="B28" s="22" t="s">
        <v>478</v>
      </c>
      <c r="C28" s="44" t="s">
        <v>462</v>
      </c>
      <c r="D28" s="24"/>
      <c r="E28" s="26"/>
      <c r="F28" s="26">
        <v>255000</v>
      </c>
      <c r="G28" s="24"/>
      <c r="H28" s="45"/>
      <c r="K28" s="175"/>
      <c r="L28" s="219"/>
    </row>
    <row r="29" spans="1:13" ht="31.5">
      <c r="A29" s="21">
        <v>25</v>
      </c>
      <c r="B29" s="46" t="s">
        <v>478</v>
      </c>
      <c r="C29" s="44" t="s">
        <v>479</v>
      </c>
      <c r="D29" s="24"/>
      <c r="E29" s="26"/>
      <c r="F29" s="26">
        <v>1000000</v>
      </c>
      <c r="G29" s="24"/>
      <c r="H29" s="45"/>
      <c r="K29" s="175"/>
      <c r="L29" s="223"/>
    </row>
    <row r="30" spans="1:13" ht="15.75">
      <c r="A30" s="21">
        <v>26</v>
      </c>
      <c r="B30" s="46" t="s">
        <v>478</v>
      </c>
      <c r="C30" s="44" t="s">
        <v>428</v>
      </c>
      <c r="D30" s="24"/>
      <c r="E30" s="26"/>
      <c r="F30" s="26">
        <v>100000</v>
      </c>
      <c r="G30" s="24"/>
      <c r="H30" s="45"/>
      <c r="K30" s="175"/>
      <c r="L30" s="223"/>
    </row>
    <row r="31" spans="1:13" ht="15.75">
      <c r="A31" s="21">
        <v>27</v>
      </c>
      <c r="B31" s="46" t="s">
        <v>459</v>
      </c>
      <c r="C31" s="44" t="s">
        <v>194</v>
      </c>
      <c r="D31" s="36"/>
      <c r="E31" s="26">
        <v>500000</v>
      </c>
      <c r="F31" s="26"/>
      <c r="G31" s="24"/>
      <c r="H31" s="45"/>
      <c r="K31" s="175"/>
      <c r="L31" s="221"/>
    </row>
    <row r="32" spans="1:13" s="182" customFormat="1" ht="15.75">
      <c r="A32" s="21">
        <v>28</v>
      </c>
      <c r="B32" s="177" t="s">
        <v>459</v>
      </c>
      <c r="C32" s="190" t="s">
        <v>466</v>
      </c>
      <c r="D32" s="179"/>
      <c r="E32" s="180">
        <v>500000</v>
      </c>
      <c r="F32" s="180"/>
      <c r="G32" s="179"/>
      <c r="H32" s="181"/>
      <c r="K32" s="175"/>
      <c r="L32" s="221"/>
    </row>
    <row r="33" spans="1:12" ht="15.75">
      <c r="A33" s="21">
        <v>29</v>
      </c>
      <c r="B33" s="46" t="s">
        <v>459</v>
      </c>
      <c r="C33" s="53" t="s">
        <v>113</v>
      </c>
      <c r="D33" s="24"/>
      <c r="E33" s="26">
        <v>500000</v>
      </c>
      <c r="F33" s="26"/>
      <c r="G33" s="24"/>
      <c r="H33" s="45"/>
      <c r="K33" s="175"/>
      <c r="L33" s="222"/>
    </row>
    <row r="34" spans="1:12" ht="15.75">
      <c r="A34" s="21">
        <v>30</v>
      </c>
      <c r="B34" s="177" t="s">
        <v>459</v>
      </c>
      <c r="C34" s="52" t="s">
        <v>465</v>
      </c>
      <c r="D34" s="24"/>
      <c r="E34" s="26">
        <v>200000</v>
      </c>
      <c r="F34" s="26"/>
      <c r="G34" s="24"/>
      <c r="H34" s="45"/>
      <c r="K34" s="175"/>
      <c r="L34" s="70"/>
    </row>
    <row r="35" spans="1:12" ht="15.75">
      <c r="A35" s="21">
        <v>31</v>
      </c>
      <c r="B35" s="46" t="s">
        <v>459</v>
      </c>
      <c r="C35" s="52" t="s">
        <v>464</v>
      </c>
      <c r="D35" s="24"/>
      <c r="E35" s="26">
        <v>300000</v>
      </c>
      <c r="F35" s="26"/>
      <c r="G35" s="24"/>
      <c r="H35" s="45"/>
      <c r="K35" s="175"/>
      <c r="L35" s="222"/>
    </row>
    <row r="36" spans="1:12" ht="15.75">
      <c r="A36" s="21">
        <v>32</v>
      </c>
      <c r="B36" s="46" t="s">
        <v>459</v>
      </c>
      <c r="C36" s="52" t="s">
        <v>430</v>
      </c>
      <c r="D36" s="24"/>
      <c r="E36" s="26">
        <v>300000</v>
      </c>
      <c r="F36" s="26"/>
      <c r="G36" s="24"/>
      <c r="H36" s="45"/>
      <c r="K36" s="175"/>
      <c r="L36" s="222"/>
    </row>
    <row r="37" spans="1:12" ht="15.75">
      <c r="A37" s="21">
        <v>33</v>
      </c>
      <c r="B37" s="177" t="s">
        <v>459</v>
      </c>
      <c r="C37" s="52" t="s">
        <v>463</v>
      </c>
      <c r="D37" s="24" t="s">
        <v>144</v>
      </c>
      <c r="E37" s="26"/>
      <c r="F37" s="26"/>
      <c r="G37" s="24"/>
      <c r="H37" s="45"/>
      <c r="K37" s="70"/>
      <c r="L37" s="221"/>
    </row>
    <row r="38" spans="1:12" ht="15.75">
      <c r="A38" s="21">
        <v>34</v>
      </c>
      <c r="B38" s="46" t="s">
        <v>459</v>
      </c>
      <c r="C38" s="52" t="s">
        <v>22</v>
      </c>
      <c r="D38" s="24"/>
      <c r="E38" s="26"/>
      <c r="F38" s="26">
        <v>1342000</v>
      </c>
      <c r="G38" s="24"/>
      <c r="H38" s="45"/>
      <c r="K38" s="70"/>
      <c r="L38" s="221"/>
    </row>
    <row r="39" spans="1:12" ht="15.75">
      <c r="A39" s="21">
        <v>35</v>
      </c>
      <c r="B39" s="177" t="s">
        <v>459</v>
      </c>
      <c r="C39" s="52" t="s">
        <v>25</v>
      </c>
      <c r="D39" s="29"/>
      <c r="E39" s="26"/>
      <c r="F39" s="26">
        <v>630000</v>
      </c>
      <c r="G39" s="24"/>
      <c r="H39" s="45"/>
      <c r="K39" s="175"/>
      <c r="L39" s="221"/>
    </row>
    <row r="40" spans="1:12" ht="15.75">
      <c r="A40" s="21">
        <v>36</v>
      </c>
      <c r="B40" s="46" t="s">
        <v>459</v>
      </c>
      <c r="C40" s="52" t="s">
        <v>397</v>
      </c>
      <c r="D40" s="24"/>
      <c r="E40" s="26"/>
      <c r="F40" s="26">
        <v>120000</v>
      </c>
      <c r="G40" s="24"/>
      <c r="H40" s="45"/>
      <c r="K40" s="175"/>
      <c r="L40" s="221"/>
    </row>
    <row r="41" spans="1:12" s="182" customFormat="1" ht="15.75">
      <c r="A41" s="21">
        <v>37</v>
      </c>
      <c r="B41" s="177" t="s">
        <v>459</v>
      </c>
      <c r="C41" s="190" t="s">
        <v>462</v>
      </c>
      <c r="D41" s="179"/>
      <c r="E41" s="180"/>
      <c r="F41" s="180">
        <v>255000</v>
      </c>
      <c r="G41" s="179"/>
      <c r="H41" s="181"/>
      <c r="K41" s="185"/>
      <c r="L41" s="221"/>
    </row>
    <row r="42" spans="1:12" ht="15.75">
      <c r="A42" s="21">
        <v>38</v>
      </c>
      <c r="B42" s="46" t="s">
        <v>459</v>
      </c>
      <c r="C42" s="52" t="s">
        <v>461</v>
      </c>
      <c r="D42" s="24"/>
      <c r="E42" s="26"/>
      <c r="F42" s="26">
        <v>1000000</v>
      </c>
      <c r="G42" s="24"/>
      <c r="H42" s="45"/>
      <c r="K42" s="175"/>
      <c r="L42" s="221"/>
    </row>
    <row r="43" spans="1:12" ht="15.75">
      <c r="A43" s="21">
        <v>39</v>
      </c>
      <c r="B43" s="177" t="s">
        <v>459</v>
      </c>
      <c r="C43" s="52" t="s">
        <v>428</v>
      </c>
      <c r="D43" s="24"/>
      <c r="E43" s="26"/>
      <c r="F43" s="26">
        <v>100000</v>
      </c>
      <c r="G43" s="24"/>
      <c r="H43" s="45"/>
      <c r="K43" s="175"/>
      <c r="L43" s="221"/>
    </row>
    <row r="44" spans="1:12" ht="47.25">
      <c r="A44" s="21">
        <v>40</v>
      </c>
      <c r="B44" s="46" t="s">
        <v>459</v>
      </c>
      <c r="C44" s="71" t="s">
        <v>460</v>
      </c>
      <c r="D44" s="24"/>
      <c r="E44" s="26"/>
      <c r="F44" s="26">
        <v>280000</v>
      </c>
      <c r="G44" s="24"/>
      <c r="H44" s="45"/>
      <c r="K44" s="175"/>
      <c r="L44" s="222"/>
    </row>
    <row r="45" spans="1:12" s="182" customFormat="1" ht="15.75">
      <c r="A45" s="21">
        <v>41</v>
      </c>
      <c r="B45" s="46" t="s">
        <v>436</v>
      </c>
      <c r="C45" s="183" t="s">
        <v>446</v>
      </c>
      <c r="D45" s="179"/>
      <c r="E45" s="180">
        <v>500000</v>
      </c>
      <c r="F45" s="180"/>
      <c r="G45" s="179"/>
      <c r="H45" s="181"/>
      <c r="K45" s="185"/>
    </row>
    <row r="46" spans="1:12" ht="31.5">
      <c r="A46" s="21">
        <v>42</v>
      </c>
      <c r="B46" s="46" t="s">
        <v>436</v>
      </c>
      <c r="C46" s="71" t="s">
        <v>445</v>
      </c>
      <c r="D46" s="29"/>
      <c r="E46" s="26">
        <v>500000</v>
      </c>
      <c r="F46" s="26"/>
      <c r="G46" s="24"/>
      <c r="H46" s="45"/>
      <c r="K46" s="175"/>
    </row>
    <row r="47" spans="1:12" ht="31.5">
      <c r="A47" s="21">
        <v>43</v>
      </c>
      <c r="B47" s="46" t="s">
        <v>436</v>
      </c>
      <c r="C47" s="71" t="s">
        <v>444</v>
      </c>
      <c r="D47" s="24"/>
      <c r="E47" s="26">
        <v>500000</v>
      </c>
      <c r="F47" s="26"/>
      <c r="G47" s="24"/>
      <c r="H47" s="45"/>
      <c r="K47" s="175"/>
    </row>
    <row r="48" spans="1:12" ht="15.75">
      <c r="A48" s="21">
        <v>44</v>
      </c>
      <c r="B48" s="46" t="s">
        <v>436</v>
      </c>
      <c r="C48" s="52" t="s">
        <v>94</v>
      </c>
      <c r="D48" s="24"/>
      <c r="E48" s="26"/>
      <c r="F48" s="26">
        <v>150000</v>
      </c>
      <c r="G48" s="24"/>
      <c r="H48" s="45"/>
    </row>
    <row r="49" spans="1:13" ht="15.75">
      <c r="A49" s="21">
        <v>45</v>
      </c>
      <c r="B49" s="46" t="s">
        <v>436</v>
      </c>
      <c r="C49" s="52" t="s">
        <v>443</v>
      </c>
      <c r="D49" s="24"/>
      <c r="E49" s="26"/>
      <c r="F49" s="26">
        <v>1000000</v>
      </c>
      <c r="G49" s="24"/>
      <c r="H49" s="45"/>
    </row>
    <row r="50" spans="1:13" ht="15.75">
      <c r="A50" s="21">
        <v>46</v>
      </c>
      <c r="B50" s="46" t="s">
        <v>436</v>
      </c>
      <c r="C50" s="52" t="s">
        <v>442</v>
      </c>
      <c r="D50" s="29"/>
      <c r="E50" s="26"/>
      <c r="F50" s="26">
        <v>1050000</v>
      </c>
      <c r="G50" s="24"/>
      <c r="H50" s="45"/>
      <c r="M50" s="70"/>
    </row>
    <row r="51" spans="1:13" s="182" customFormat="1" ht="15.75">
      <c r="A51" s="21">
        <v>47</v>
      </c>
      <c r="B51" s="46" t="s">
        <v>436</v>
      </c>
      <c r="C51" s="186" t="s">
        <v>441</v>
      </c>
      <c r="D51" s="187"/>
      <c r="E51" s="188"/>
      <c r="F51" s="188">
        <v>200000</v>
      </c>
      <c r="G51" s="187"/>
      <c r="H51" s="189"/>
      <c r="M51" s="147"/>
    </row>
    <row r="52" spans="1:13" ht="15.75">
      <c r="A52" s="21">
        <v>48</v>
      </c>
      <c r="B52" s="46" t="s">
        <v>436</v>
      </c>
      <c r="C52" s="54" t="s">
        <v>440</v>
      </c>
      <c r="D52" s="55"/>
      <c r="E52" s="56"/>
      <c r="F52" s="56">
        <v>300000</v>
      </c>
      <c r="G52" s="55"/>
      <c r="H52" s="57"/>
      <c r="M52" s="70"/>
    </row>
    <row r="53" spans="1:13" ht="15.75">
      <c r="A53" s="21">
        <v>49</v>
      </c>
      <c r="B53" s="46" t="s">
        <v>436</v>
      </c>
      <c r="C53" s="54" t="s">
        <v>163</v>
      </c>
      <c r="D53" s="55"/>
      <c r="E53" s="56"/>
      <c r="F53" s="56">
        <v>280000</v>
      </c>
      <c r="G53" s="55"/>
      <c r="H53" s="57"/>
      <c r="M53" s="70"/>
    </row>
    <row r="54" spans="1:13" ht="15.75">
      <c r="A54" s="21">
        <v>50</v>
      </c>
      <c r="B54" s="46" t="s">
        <v>436</v>
      </c>
      <c r="C54" s="54" t="s">
        <v>25</v>
      </c>
      <c r="D54" s="55"/>
      <c r="E54" s="56"/>
      <c r="F54" s="56">
        <v>630000</v>
      </c>
      <c r="G54" s="55"/>
      <c r="H54" s="57"/>
      <c r="M54" s="70"/>
    </row>
    <row r="55" spans="1:13" ht="15.75">
      <c r="A55" s="21">
        <v>51</v>
      </c>
      <c r="B55" s="46" t="s">
        <v>436</v>
      </c>
      <c r="C55" s="54" t="s">
        <v>439</v>
      </c>
      <c r="D55" s="55"/>
      <c r="E55" s="56"/>
      <c r="F55" s="56">
        <v>679000</v>
      </c>
      <c r="G55" s="55"/>
      <c r="H55" s="57"/>
      <c r="M55" s="175"/>
    </row>
    <row r="56" spans="1:13" ht="15.75">
      <c r="A56" s="21">
        <v>52</v>
      </c>
      <c r="B56" s="46" t="s">
        <v>436</v>
      </c>
      <c r="C56" s="54" t="s">
        <v>438</v>
      </c>
      <c r="D56" s="55"/>
      <c r="E56" s="56"/>
      <c r="F56" s="56">
        <v>129000</v>
      </c>
      <c r="G56" s="55"/>
      <c r="H56" s="57"/>
      <c r="M56" s="175"/>
    </row>
    <row r="57" spans="1:13" ht="31.5">
      <c r="A57" s="21">
        <v>53</v>
      </c>
      <c r="B57" s="46" t="s">
        <v>436</v>
      </c>
      <c r="C57" s="71" t="s">
        <v>437</v>
      </c>
      <c r="D57" s="24"/>
      <c r="E57" s="26"/>
      <c r="F57" s="26">
        <v>255000</v>
      </c>
      <c r="G57" s="24"/>
      <c r="H57" s="45"/>
      <c r="M57" s="175"/>
    </row>
    <row r="58" spans="1:13" ht="15.75">
      <c r="A58" s="21">
        <v>54</v>
      </c>
      <c r="B58" s="46" t="s">
        <v>436</v>
      </c>
      <c r="C58" s="71" t="s">
        <v>428</v>
      </c>
      <c r="D58" s="24"/>
      <c r="E58" s="26"/>
      <c r="F58" s="26">
        <v>100000</v>
      </c>
      <c r="G58" s="24"/>
      <c r="H58" s="45"/>
      <c r="I58" s="96"/>
      <c r="M58" s="175"/>
    </row>
    <row r="59" spans="1:13" ht="15.75">
      <c r="A59" s="21">
        <v>55</v>
      </c>
      <c r="B59" s="191" t="s">
        <v>543</v>
      </c>
      <c r="C59" s="172" t="s">
        <v>539</v>
      </c>
      <c r="D59" s="55"/>
      <c r="E59" s="56"/>
      <c r="F59" s="56">
        <v>51057600</v>
      </c>
      <c r="G59" s="55"/>
      <c r="H59" s="57"/>
      <c r="I59" s="96"/>
      <c r="M59" s="175"/>
    </row>
    <row r="60" spans="1:13" ht="15.75">
      <c r="A60" s="21">
        <v>56</v>
      </c>
      <c r="B60" s="191" t="s">
        <v>543</v>
      </c>
      <c r="C60" s="172" t="s">
        <v>165</v>
      </c>
      <c r="D60" s="55"/>
      <c r="E60" s="56"/>
      <c r="F60" s="56">
        <v>22000</v>
      </c>
      <c r="G60" s="55"/>
      <c r="H60" s="57"/>
      <c r="I60" s="96"/>
      <c r="M60" s="175"/>
    </row>
    <row r="61" spans="1:13" ht="15.75">
      <c r="A61" s="21">
        <v>57</v>
      </c>
      <c r="B61" s="191" t="s">
        <v>543</v>
      </c>
      <c r="C61" s="172" t="s">
        <v>166</v>
      </c>
      <c r="D61" s="55"/>
      <c r="E61" s="56"/>
      <c r="F61" s="56">
        <v>9900</v>
      </c>
      <c r="G61" s="55"/>
      <c r="H61" s="57"/>
      <c r="I61" s="96"/>
      <c r="M61" s="175"/>
    </row>
    <row r="62" spans="1:13" ht="15.75">
      <c r="A62" s="115">
        <v>58</v>
      </c>
      <c r="B62" s="240" t="s">
        <v>543</v>
      </c>
      <c r="C62" s="241" t="s">
        <v>164</v>
      </c>
      <c r="D62" s="242"/>
      <c r="E62" s="243">
        <v>1643</v>
      </c>
      <c r="F62" s="243"/>
      <c r="G62" s="242"/>
      <c r="H62" s="226"/>
      <c r="I62" s="96"/>
      <c r="M62" s="175"/>
    </row>
    <row r="63" spans="1:13" ht="15.75">
      <c r="A63" s="63"/>
      <c r="B63" s="64"/>
      <c r="C63" s="65" t="s">
        <v>8</v>
      </c>
      <c r="D63" s="64"/>
      <c r="E63" s="66">
        <f>SUM(E5:E62)</f>
        <v>9101643</v>
      </c>
      <c r="F63" s="67">
        <f>SUM(F5:F62)</f>
        <v>68056500</v>
      </c>
      <c r="G63" s="68">
        <f>G4+E63-F63</f>
        <v>221203618</v>
      </c>
      <c r="H63" s="64"/>
      <c r="M63" s="175"/>
    </row>
    <row r="64" spans="1:13">
      <c r="M64" s="175"/>
    </row>
    <row r="65" spans="3:13">
      <c r="M65" s="175"/>
    </row>
    <row r="66" spans="3:13">
      <c r="M66" s="175"/>
    </row>
    <row r="67" spans="3:13">
      <c r="C67" s="147"/>
      <c r="M67" s="175"/>
    </row>
    <row r="68" spans="3:13">
      <c r="C68" s="147"/>
      <c r="M68" s="175"/>
    </row>
    <row r="69" spans="3:13">
      <c r="C69" s="147"/>
      <c r="M69" s="175"/>
    </row>
    <row r="70" spans="3:13">
      <c r="C70" s="69"/>
      <c r="M70" s="175"/>
    </row>
    <row r="71" spans="3:13">
      <c r="C71" s="69"/>
    </row>
    <row r="72" spans="3:13" ht="15.75">
      <c r="C72" s="70"/>
    </row>
    <row r="73" spans="3:13" ht="15.75">
      <c r="C73" s="70"/>
    </row>
    <row r="74" spans="3:13">
      <c r="C74" s="69"/>
    </row>
    <row r="75" spans="3:13" ht="15.75">
      <c r="C75" s="70"/>
    </row>
    <row r="76" spans="3:13" ht="15.75">
      <c r="C76" s="70"/>
    </row>
    <row r="77" spans="3:13" ht="15.75">
      <c r="C77" s="70"/>
    </row>
    <row r="78" spans="3:13">
      <c r="C78" s="69"/>
    </row>
    <row r="79" spans="3:13" ht="15.75">
      <c r="C79" s="70"/>
    </row>
    <row r="80" spans="3:13">
      <c r="C80" s="69"/>
    </row>
    <row r="81" spans="3:3">
      <c r="C81" s="69"/>
    </row>
    <row r="82" spans="3:3">
      <c r="C82" s="69"/>
    </row>
    <row r="83" spans="3:3">
      <c r="C83" s="69"/>
    </row>
    <row r="84" spans="3:3">
      <c r="C84" s="69"/>
    </row>
    <row r="85" spans="3:3">
      <c r="C85" s="69"/>
    </row>
    <row r="86" spans="3:3">
      <c r="C86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thang1-2019</vt:lpstr>
      <vt:lpstr>thang2-2019</vt:lpstr>
      <vt:lpstr>thang3-2019</vt:lpstr>
      <vt:lpstr>thang4-2019</vt:lpstr>
      <vt:lpstr>thang5-2019</vt:lpstr>
      <vt:lpstr>thang6-2019</vt:lpstr>
      <vt:lpstr>thang7-2019</vt:lpstr>
      <vt:lpstr>thang8-2019</vt:lpstr>
      <vt:lpstr>thang9-2019</vt:lpstr>
      <vt:lpstr>thang10-2019</vt:lpstr>
      <vt:lpstr>thang11-2019</vt:lpstr>
      <vt:lpstr>thang12-2019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 Yen</dc:creator>
  <cp:lastModifiedBy>Hai Yen</cp:lastModifiedBy>
  <dcterms:created xsi:type="dcterms:W3CDTF">2019-01-10T07:28:19Z</dcterms:created>
  <dcterms:modified xsi:type="dcterms:W3CDTF">2019-12-13T04:19:20Z</dcterms:modified>
</cp:coreProperties>
</file>