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heckCompatibility="1" defaultThemeVersion="124226"/>
  <bookViews>
    <workbookView xWindow="0" yWindow="60" windowWidth="20490" windowHeight="7590" tabRatio="961" activeTab="13"/>
  </bookViews>
  <sheets>
    <sheet name="T1.20" sheetId="2" r:id="rId1"/>
    <sheet name="T2.20" sheetId="19" r:id="rId2"/>
    <sheet name="T3.20" sheetId="21" r:id="rId3"/>
    <sheet name="T4.20" sheetId="23" r:id="rId4"/>
    <sheet name="T5.20" sheetId="24" r:id="rId5"/>
    <sheet name="T6.20" sheetId="25" r:id="rId6"/>
    <sheet name="T7.20" sheetId="26" r:id="rId7"/>
    <sheet name="T8.20" sheetId="27" r:id="rId8"/>
    <sheet name="T9.20" sheetId="28" r:id="rId9"/>
    <sheet name="T10.20" sheetId="29" r:id="rId10"/>
    <sheet name="T11.20" sheetId="30" r:id="rId11"/>
    <sheet name="T12.20" sheetId="31" r:id="rId12"/>
    <sheet name="Tổng tài khoản" sheetId="17" r:id="rId13"/>
    <sheet name="2020" sheetId="18" r:id="rId14"/>
    <sheet name="TGTK 150tr(27.02.2019)" sheetId="20" r:id="rId15"/>
    <sheet name="TGTK 40tr(11.03.2019)" sheetId="22" r:id="rId16"/>
  </sheets>
  <definedNames>
    <definedName name="_xlnm._FilterDatabase" localSheetId="0" hidden="1">T1.20!$A$5:$DL$33</definedName>
    <definedName name="_xlnm._FilterDatabase" localSheetId="9" hidden="1">T10.20!$A$5:$DL$21</definedName>
    <definedName name="_xlnm._FilterDatabase" localSheetId="10" hidden="1">T11.20!$A$5:$DL$33</definedName>
    <definedName name="_xlnm._FilterDatabase" localSheetId="11" hidden="1">T12.20!$A$5:$DL$26</definedName>
    <definedName name="_xlnm._FilterDatabase" localSheetId="1" hidden="1">T2.20!$A$5:$DL$14</definedName>
    <definedName name="_xlnm._FilterDatabase" localSheetId="2" hidden="1">T3.20!$A$5:$DL$15</definedName>
    <definedName name="_xlnm._FilterDatabase" localSheetId="3" hidden="1">T4.20!$A$5:$DL$13</definedName>
    <definedName name="_xlnm._FilterDatabase" localSheetId="4" hidden="1">T5.20!$A$5:$DL$19</definedName>
    <definedName name="_xlnm._FilterDatabase" localSheetId="5" hidden="1">T6.20!$A$5:$DL$37</definedName>
    <definedName name="_xlnm._FilterDatabase" localSheetId="6" hidden="1">T7.20!$A$5:$DL$26</definedName>
    <definedName name="_xlnm._FilterDatabase" localSheetId="7" hidden="1">T8.20!$A$5:$DL$28</definedName>
    <definedName name="_xlnm._FilterDatabase" localSheetId="8" hidden="1">T9.20!$A$5:$DL$22</definedName>
  </definedNames>
  <calcPr calcId="144525"/>
</workbook>
</file>

<file path=xl/calcChain.xml><?xml version="1.0" encoding="utf-8"?>
<calcChain xmlns="http://schemas.openxmlformats.org/spreadsheetml/2006/main">
  <c r="G6" i="19" l="1"/>
  <c r="E33" i="2"/>
  <c r="F22" i="18" l="1"/>
  <c r="P6" i="18"/>
  <c r="P7" i="18"/>
  <c r="P8" i="18"/>
  <c r="P9" i="18"/>
  <c r="P10" i="18"/>
  <c r="P11" i="18"/>
  <c r="P12" i="18"/>
  <c r="P13" i="18"/>
  <c r="P14" i="18"/>
  <c r="P15" i="18"/>
  <c r="P16" i="18"/>
  <c r="O17" i="18"/>
  <c r="C9" i="18"/>
  <c r="C8" i="18"/>
  <c r="C17" i="18" l="1"/>
  <c r="B5" i="18" l="1"/>
  <c r="I18" i="18"/>
  <c r="B9" i="18"/>
  <c r="B16" i="18"/>
  <c r="B15" i="18"/>
  <c r="B14" i="18"/>
  <c r="B13" i="18"/>
  <c r="B12" i="18"/>
  <c r="B11" i="18"/>
  <c r="B10" i="18"/>
  <c r="B17" i="18" l="1"/>
  <c r="N5" i="18"/>
  <c r="C8" i="22" l="1"/>
  <c r="N6" i="18" l="1"/>
  <c r="N7" i="18"/>
  <c r="N8" i="18"/>
  <c r="N9" i="18"/>
  <c r="N10" i="18"/>
  <c r="N11" i="18"/>
  <c r="N12" i="18"/>
  <c r="N13" i="18"/>
  <c r="N14" i="18"/>
  <c r="N15" i="18"/>
  <c r="N16" i="18"/>
  <c r="G6" i="18"/>
  <c r="G7" i="18"/>
  <c r="G8" i="18"/>
  <c r="G9" i="18"/>
  <c r="G10" i="18"/>
  <c r="G11" i="18"/>
  <c r="G13" i="18"/>
  <c r="G14" i="18"/>
  <c r="G15" i="18"/>
  <c r="G16" i="18"/>
  <c r="G5" i="18"/>
  <c r="P5" i="18" s="1"/>
  <c r="P17" i="18" s="1"/>
  <c r="F26" i="31"/>
  <c r="E26" i="31"/>
  <c r="F33" i="30"/>
  <c r="E33" i="30"/>
  <c r="F22" i="28"/>
  <c r="F21" i="29"/>
  <c r="E21" i="29"/>
  <c r="E22" i="28"/>
  <c r="F28" i="27"/>
  <c r="E28" i="27"/>
  <c r="F26" i="26"/>
  <c r="E26" i="26"/>
  <c r="F37" i="25" l="1"/>
  <c r="E37" i="25"/>
  <c r="F19" i="24"/>
  <c r="E19" i="24"/>
  <c r="F13" i="23"/>
  <c r="E13" i="23"/>
  <c r="D6" i="22"/>
  <c r="F15" i="21"/>
  <c r="E15" i="21"/>
  <c r="D11" i="20"/>
  <c r="C9" i="20"/>
  <c r="F14" i="19"/>
  <c r="E14" i="19"/>
  <c r="D8" i="22" l="1"/>
  <c r="D9" i="22" s="1"/>
  <c r="F33" i="2"/>
  <c r="G7" i="2"/>
  <c r="G33" i="2" l="1"/>
  <c r="G7" i="19" l="1"/>
  <c r="G8" i="19" s="1"/>
  <c r="G9" i="19" s="1"/>
  <c r="G10" i="19" s="1"/>
  <c r="G11" i="19" s="1"/>
  <c r="G12" i="19" s="1"/>
  <c r="G13" i="19" s="1"/>
  <c r="G14" i="19"/>
  <c r="G6" i="21" s="1"/>
  <c r="G7" i="21" l="1"/>
  <c r="G8" i="21" s="1"/>
  <c r="G9" i="21" s="1"/>
  <c r="G10" i="21" s="1"/>
  <c r="G11" i="21" s="1"/>
  <c r="G12" i="21" s="1"/>
  <c r="G13" i="21" s="1"/>
  <c r="G14" i="21" s="1"/>
  <c r="G15" i="21"/>
  <c r="G6" i="23" s="1"/>
  <c r="G7" i="23" l="1"/>
  <c r="G8" i="23" s="1"/>
  <c r="G9" i="23" s="1"/>
  <c r="G10" i="23" s="1"/>
  <c r="G11" i="23" s="1"/>
  <c r="G12" i="23" s="1"/>
  <c r="G13" i="23"/>
  <c r="G6" i="24" s="1"/>
  <c r="L17" i="18"/>
  <c r="L18" i="18" s="1"/>
  <c r="G7" i="24" l="1"/>
  <c r="G8" i="24" s="1"/>
  <c r="G9" i="24" s="1"/>
  <c r="G10" i="24" s="1"/>
  <c r="G11" i="24" s="1"/>
  <c r="G12" i="24" s="1"/>
  <c r="G13" i="24" s="1"/>
  <c r="G14" i="24" s="1"/>
  <c r="G15" i="24" s="1"/>
  <c r="G16" i="24" s="1"/>
  <c r="G17" i="24" s="1"/>
  <c r="G18" i="24" s="1"/>
  <c r="G19" i="24"/>
  <c r="G6" i="25" s="1"/>
  <c r="F17" i="18"/>
  <c r="D17" i="18"/>
  <c r="G7" i="25" l="1"/>
  <c r="G8" i="25" s="1"/>
  <c r="G9" i="25" s="1"/>
  <c r="G10" i="25" s="1"/>
  <c r="G11" i="25" s="1"/>
  <c r="G12" i="25" s="1"/>
  <c r="G13" i="25" s="1"/>
  <c r="G14" i="25" s="1"/>
  <c r="G15" i="25" s="1"/>
  <c r="G16" i="25" s="1"/>
  <c r="G17" i="25" s="1"/>
  <c r="G18" i="25" s="1"/>
  <c r="G19" i="25" s="1"/>
  <c r="G20" i="25" s="1"/>
  <c r="G21" i="25" s="1"/>
  <c r="G22" i="25" s="1"/>
  <c r="G23" i="25" s="1"/>
  <c r="G24" i="25" s="1"/>
  <c r="G25" i="25" s="1"/>
  <c r="G26" i="25" s="1"/>
  <c r="G27" i="25" s="1"/>
  <c r="G28" i="25" s="1"/>
  <c r="G29" i="25" s="1"/>
  <c r="G30" i="25" s="1"/>
  <c r="G31" i="25" s="1"/>
  <c r="G32" i="25" s="1"/>
  <c r="G33" i="25" s="1"/>
  <c r="G34" i="25" s="1"/>
  <c r="G35" i="25" s="1"/>
  <c r="G36" i="25" s="1"/>
  <c r="G37" i="25"/>
  <c r="G6" i="26" s="1"/>
  <c r="G26" i="26" l="1"/>
  <c r="G6" i="27" s="1"/>
  <c r="G7" i="26"/>
  <c r="G8" i="26" s="1"/>
  <c r="G9" i="26" s="1"/>
  <c r="G10" i="26" s="1"/>
  <c r="G11" i="26" s="1"/>
  <c r="G12" i="26" s="1"/>
  <c r="G13" i="26" s="1"/>
  <c r="G14" i="26" s="1"/>
  <c r="G15" i="26" s="1"/>
  <c r="G16" i="26" s="1"/>
  <c r="G17" i="26" s="1"/>
  <c r="G18" i="26" s="1"/>
  <c r="G19" i="26" s="1"/>
  <c r="G20" i="26" s="1"/>
  <c r="G21" i="26" s="1"/>
  <c r="G22" i="26" s="1"/>
  <c r="G23" i="26" s="1"/>
  <c r="G24" i="26" s="1"/>
  <c r="G25" i="26" s="1"/>
  <c r="M17" i="18"/>
  <c r="M18" i="18" s="1"/>
  <c r="K17" i="18"/>
  <c r="K18" i="18" s="1"/>
  <c r="J17" i="18"/>
  <c r="J18" i="18" s="1"/>
  <c r="H17" i="18"/>
  <c r="H18" i="18" s="1"/>
  <c r="N17" i="18" l="1"/>
  <c r="F21" i="18" s="1"/>
  <c r="G7" i="27"/>
  <c r="G8" i="27" s="1"/>
  <c r="G9" i="27" s="1"/>
  <c r="G10" i="27" s="1"/>
  <c r="G11" i="27" s="1"/>
  <c r="G12" i="27" s="1"/>
  <c r="G13" i="27" s="1"/>
  <c r="G14" i="27" s="1"/>
  <c r="G15" i="27" s="1"/>
  <c r="G16" i="27" s="1"/>
  <c r="G17" i="27" s="1"/>
  <c r="G18" i="27" s="1"/>
  <c r="G19" i="27" s="1"/>
  <c r="G20" i="27" s="1"/>
  <c r="G21" i="27" s="1"/>
  <c r="G22" i="27" s="1"/>
  <c r="G23" i="27" s="1"/>
  <c r="G24" i="27" s="1"/>
  <c r="G25" i="27" s="1"/>
  <c r="G26" i="27" s="1"/>
  <c r="G27" i="27" s="1"/>
  <c r="G28" i="27"/>
  <c r="G6" i="28" s="1"/>
  <c r="E17" i="18"/>
  <c r="G17" i="18" s="1"/>
  <c r="G18" i="18" s="1"/>
  <c r="N18" i="18" l="1"/>
  <c r="G22" i="28"/>
  <c r="G6" i="29" s="1"/>
  <c r="G7" i="28"/>
  <c r="G8" i="28" s="1"/>
  <c r="G9" i="28" s="1"/>
  <c r="G10" i="28" s="1"/>
  <c r="G11" i="28" s="1"/>
  <c r="G12" i="28" s="1"/>
  <c r="G13" i="28" s="1"/>
  <c r="G14" i="28" s="1"/>
  <c r="G15" i="28" s="1"/>
  <c r="G16" i="28" s="1"/>
  <c r="G17" i="28" s="1"/>
  <c r="G18" i="28" s="1"/>
  <c r="G19" i="28" s="1"/>
  <c r="G20" i="28" s="1"/>
  <c r="G21" i="28" s="1"/>
  <c r="G21" i="29" l="1"/>
  <c r="G6" i="30" s="1"/>
  <c r="G7" i="29"/>
  <c r="G8" i="29" s="1"/>
  <c r="G9" i="29" s="1"/>
  <c r="G10" i="29" s="1"/>
  <c r="G11" i="29" s="1"/>
  <c r="G12" i="29" s="1"/>
  <c r="G13" i="29" s="1"/>
  <c r="G14" i="29" s="1"/>
  <c r="G15" i="29" s="1"/>
  <c r="G16" i="29" s="1"/>
  <c r="G17" i="29" s="1"/>
  <c r="G20" i="29" s="1"/>
  <c r="G33" i="30" l="1"/>
  <c r="G6" i="31" s="1"/>
  <c r="G7" i="30"/>
  <c r="G8" i="30" s="1"/>
  <c r="G9" i="30" s="1"/>
  <c r="G10" i="30" s="1"/>
  <c r="G11" i="30" s="1"/>
  <c r="G12" i="30" s="1"/>
  <c r="G13" i="30" s="1"/>
  <c r="G14" i="30" s="1"/>
  <c r="G15" i="30" s="1"/>
  <c r="G16" i="30" s="1"/>
  <c r="G17" i="30" s="1"/>
  <c r="G18" i="30" s="1"/>
  <c r="G19" i="30" s="1"/>
  <c r="G20" i="30" s="1"/>
  <c r="G21" i="30" s="1"/>
  <c r="G22" i="30" s="1"/>
  <c r="G23" i="30" s="1"/>
  <c r="G24" i="30" s="1"/>
  <c r="G25" i="30" s="1"/>
  <c r="G26" i="30" s="1"/>
  <c r="G27" i="30" s="1"/>
  <c r="G28" i="30" s="1"/>
  <c r="G29" i="30" s="1"/>
  <c r="G30" i="30" s="1"/>
  <c r="G31" i="30" s="1"/>
  <c r="G32" i="30" s="1"/>
  <c r="G7" i="31" l="1"/>
  <c r="G8" i="31" s="1"/>
  <c r="G9" i="31" s="1"/>
  <c r="G10" i="31" s="1"/>
  <c r="G11" i="31" s="1"/>
  <c r="G12" i="31" s="1"/>
  <c r="G13" i="31" s="1"/>
  <c r="G14" i="31" s="1"/>
  <c r="G15" i="31" s="1"/>
  <c r="G16" i="31" s="1"/>
  <c r="G17" i="31" s="1"/>
  <c r="G18" i="31" s="1"/>
  <c r="G19" i="31" s="1"/>
  <c r="G20" i="31" s="1"/>
  <c r="G21" i="31" s="1"/>
  <c r="G22" i="31" s="1"/>
  <c r="G23" i="31" s="1"/>
  <c r="G24" i="31" s="1"/>
  <c r="G25" i="31" s="1"/>
  <c r="G26" i="31"/>
  <c r="D6" i="17" s="1"/>
  <c r="D9" i="17" s="1"/>
  <c r="G8" i="2"/>
  <c r="G9" i="2" s="1"/>
  <c r="G10" i="2" s="1"/>
  <c r="G11" i="2" s="1"/>
  <c r="G12" i="2" s="1"/>
  <c r="G13" i="2" s="1"/>
  <c r="G14" i="2" s="1"/>
  <c r="G15" i="2" s="1"/>
  <c r="G16" i="2" s="1"/>
  <c r="G17" i="2" s="1"/>
  <c r="G18" i="2" s="1"/>
  <c r="G19" i="2" s="1"/>
  <c r="G20" i="2" s="1"/>
  <c r="G21" i="2" s="1"/>
  <c r="G22" i="2" s="1"/>
  <c r="G23" i="2" s="1"/>
  <c r="G24" i="2" s="1"/>
  <c r="G25" i="2" s="1"/>
  <c r="G26" i="2" s="1"/>
  <c r="G27" i="2" s="1"/>
  <c r="G28" i="2" s="1"/>
  <c r="G29" i="2" s="1"/>
  <c r="G30" i="2" s="1"/>
  <c r="G31" i="2" s="1"/>
  <c r="G12" i="18"/>
</calcChain>
</file>

<file path=xl/sharedStrings.xml><?xml version="1.0" encoding="utf-8"?>
<sst xmlns="http://schemas.openxmlformats.org/spreadsheetml/2006/main" count="781" uniqueCount="199">
  <si>
    <t xml:space="preserve"> </t>
  </si>
  <si>
    <t>TỒN ĐẦU KỲ</t>
  </si>
  <si>
    <t>TX</t>
  </si>
  <si>
    <t>KTX</t>
  </si>
  <si>
    <t>TỒN</t>
  </si>
  <si>
    <t>CHI</t>
  </si>
  <si>
    <t xml:space="preserve">THU </t>
  </si>
  <si>
    <t>HÌNH THỨC CM</t>
  </si>
  <si>
    <t>DIỄN GIẢI</t>
  </si>
  <si>
    <t>NGÀY</t>
  </si>
  <si>
    <t>TỒN CUỐI KỲ</t>
  </si>
  <si>
    <t>x</t>
  </si>
  <si>
    <t>Tiền lãi</t>
  </si>
  <si>
    <t>Số tài khoản</t>
  </si>
  <si>
    <t>Ngày giao dịch</t>
  </si>
  <si>
    <t>Số tiền ghi nợ</t>
  </si>
  <si>
    <t>Số tiền ghi có</t>
  </si>
  <si>
    <t>Số dư</t>
  </si>
  <si>
    <t>Nội dung</t>
  </si>
  <si>
    <t>Tổng số</t>
  </si>
  <si>
    <t>Số dư cuối kỳ</t>
  </si>
  <si>
    <t>0021008669998</t>
  </si>
  <si>
    <t>Tài khoản thu chi của nồi cháo</t>
  </si>
  <si>
    <t>TỔNG CỘNG</t>
  </si>
  <si>
    <t>Diễn giải</t>
  </si>
  <si>
    <t>THÁNG</t>
  </si>
  <si>
    <t>THU</t>
  </si>
  <si>
    <t>CMTX</t>
  </si>
  <si>
    <t>CMKTX</t>
  </si>
  <si>
    <t>TỔNG THU</t>
  </si>
  <si>
    <t>Thịt, Rau</t>
  </si>
  <si>
    <t>GAS</t>
  </si>
  <si>
    <t>Dầu ăn, gia vị</t>
  </si>
  <si>
    <t>Giấy, Cốc</t>
  </si>
  <si>
    <t>TỔNG CHI</t>
  </si>
  <si>
    <t>Tháng 1</t>
  </si>
  <si>
    <t>Tháng 2</t>
  </si>
  <si>
    <t>Tháng 3</t>
  </si>
  <si>
    <t>Tháng 4</t>
  </si>
  <si>
    <t>Tháng 5</t>
  </si>
  <si>
    <t>Tháng 6</t>
  </si>
  <si>
    <t>Tháng 7</t>
  </si>
  <si>
    <t>Tháng 8</t>
  </si>
  <si>
    <t>Tháng 9</t>
  </si>
  <si>
    <t>Tháng 10</t>
  </si>
  <si>
    <t>Tháng 11</t>
  </si>
  <si>
    <t>Tháng 12</t>
  </si>
  <si>
    <t>Trung bình tháng</t>
  </si>
  <si>
    <t>Note:</t>
  </si>
  <si>
    <t>Chi khác</t>
  </si>
  <si>
    <t>BÁO CÁO THU CHI QUỸ NỒI CHÁO HÀ NỘI</t>
  </si>
  <si>
    <t>Phí QLTK</t>
  </si>
  <si>
    <t>MTQ U/h</t>
  </si>
  <si>
    <t>Người nhà BN U/h</t>
  </si>
  <si>
    <t>Lãi</t>
  </si>
  <si>
    <t>Khoản mục</t>
  </si>
  <si>
    <t>Ga</t>
  </si>
  <si>
    <t>Em Minh U/h</t>
  </si>
  <si>
    <t>Chuyển nhầm</t>
  </si>
  <si>
    <t>Nhầm</t>
  </si>
  <si>
    <t>Chuyển trả</t>
  </si>
  <si>
    <t>Cô Dung U/h</t>
  </si>
  <si>
    <t>Vu Ngoc Thuy U/h</t>
  </si>
  <si>
    <t>TT tiền rau củ T7</t>
  </si>
  <si>
    <t>Bin10 U/h</t>
  </si>
  <si>
    <t>Ghi chú</t>
  </si>
  <si>
    <t>Ngày gửi</t>
  </si>
  <si>
    <t>Trả lãi định kỳ 3 tháng 1 lần vào TK thu chi. Bắt đầu trả lãi từ 11/03/2020</t>
  </si>
  <si>
    <t>TRÍCH QUỸ NỒI CHÁO GỬI TIẾT KIỆM</t>
  </si>
  <si>
    <t>0025000972908</t>
  </si>
  <si>
    <t>Trả lãi định kỳ 3 tháng 1 lần vào TK thu chi. Bắt đầu trả lãi từ 27/02/2020</t>
  </si>
  <si>
    <t>TỔNG HỢP SỐ DƯ TÀI KHOẢN CỦA NỒI CHÁO</t>
  </si>
  <si>
    <t>0025000974112</t>
  </si>
  <si>
    <t xml:space="preserve">Tài khoản tiền gửi tiết kiệm </t>
  </si>
  <si>
    <t>Tại ngày 31/12/2020</t>
  </si>
  <si>
    <t>THÁNG 12/2020</t>
  </si>
  <si>
    <t>THÁNG 11/2020</t>
  </si>
  <si>
    <t>THÁNG 10/2020</t>
  </si>
  <si>
    <t>THÁNG 09/2020</t>
  </si>
  <si>
    <t>THÁNG 08/2020</t>
  </si>
  <si>
    <t>THÁNG 07/2020</t>
  </si>
  <si>
    <t>THÁNG 06/2020</t>
  </si>
  <si>
    <t>THÁNG 05/2020</t>
  </si>
  <si>
    <t>THÁNG 04/2020</t>
  </si>
  <si>
    <t>THÁNG 03/2020</t>
  </si>
  <si>
    <t>THÁNG 02/2020</t>
  </si>
  <si>
    <t>THÁNG 01/ 2020</t>
  </si>
  <si>
    <t>Nguyen Tai Chinh U/h</t>
  </si>
  <si>
    <t>Nhom nau chao Thuy An U/h</t>
  </si>
  <si>
    <t>Nguyen Mai Lan U/h</t>
  </si>
  <si>
    <t>Bạn Chichchoe U/h</t>
  </si>
  <si>
    <t>Quyen Ngo U/h</t>
  </si>
  <si>
    <t>Em Ngoan U/h tiền mua gạo</t>
  </si>
  <si>
    <t>TT tiền mua gạo</t>
  </si>
  <si>
    <t>Gạo</t>
  </si>
  <si>
    <t>TỔNG HỢP THU CHI QUỸ NỒI CHÁO NĂM 2020</t>
  </si>
  <si>
    <t>TT tiền rau T1 4b</t>
  </si>
  <si>
    <t>TT tiền thịt T1, 4b</t>
  </si>
  <si>
    <t>e Huyen U/h</t>
  </si>
  <si>
    <t xml:space="preserve">Nguyễn Thị Diệu Huyền CMTX </t>
  </si>
  <si>
    <t>Bà Cúc U/h</t>
  </si>
  <si>
    <t>Trả lãi</t>
  </si>
  <si>
    <t>HD U/h</t>
  </si>
  <si>
    <t>Lãi TKTG 150tr</t>
  </si>
  <si>
    <t>Em Hien Duc Anh U/h</t>
  </si>
  <si>
    <t>Lãi TKTG 40tr</t>
  </si>
  <si>
    <t>E. Minh U/h</t>
  </si>
  <si>
    <t>Cô Loan &amp; cháu Trang U/h Q1</t>
  </si>
  <si>
    <t>TT tiền sữa và bánh</t>
  </si>
  <si>
    <t>Sữa&amp;bánh</t>
  </si>
  <si>
    <t>TT tiền bánh và sữa</t>
  </si>
  <si>
    <t>Phuong Anh U/h</t>
  </si>
  <si>
    <t>Tra My U/h</t>
  </si>
  <si>
    <t>TT tiền ga 2b 24/05</t>
  </si>
  <si>
    <t>Huyền U/h</t>
  </si>
  <si>
    <t>TT tiền thịt T5, 4b</t>
  </si>
  <si>
    <t>TT tiền ga 2b và quạt cây</t>
  </si>
  <si>
    <t>Yen Nguyen U/h</t>
  </si>
  <si>
    <t>TT tiền ga 2b</t>
  </si>
  <si>
    <t>Huong Mai U/h</t>
  </si>
  <si>
    <t>Cô Lan &amp; cháu Trang U/h Q2</t>
  </si>
  <si>
    <t>Huong Phan U/h</t>
  </si>
  <si>
    <t>Ngân team ngâm gạo U/h</t>
  </si>
  <si>
    <t>Tran Thi Kiem U/h</t>
  </si>
  <si>
    <t>TT tiền mua gia vị</t>
  </si>
  <si>
    <t>TT tiền thịt T6</t>
  </si>
  <si>
    <t>Nguyen Thi Minh Duyen, Luong Trung Hieu U/h</t>
  </si>
  <si>
    <t>Mai Van Anh U/h</t>
  </si>
  <si>
    <t>Em Hanh U/h</t>
  </si>
  <si>
    <t>TT tiền rau T5&amp;6, 12b</t>
  </si>
  <si>
    <t>Luong Thi Thu Phuong U/h</t>
  </si>
  <si>
    <t>TT tiền ga 2b 19/7</t>
  </si>
  <si>
    <t>TT tiền thịt T7 8b</t>
  </si>
  <si>
    <t>TT tiền ga 2b, 01/08</t>
  </si>
  <si>
    <t>TT tiền mua cối xay nhân</t>
  </si>
  <si>
    <t>TT tiền ga 2b, 16/08</t>
  </si>
  <si>
    <t>Tran Thi Hao U/h</t>
  </si>
  <si>
    <t>Mai Thi Van Anh U/h</t>
  </si>
  <si>
    <t>Bich Tra U/h</t>
  </si>
  <si>
    <t>TT tiền ga 2b, 23/08</t>
  </si>
  <si>
    <t>Bao Chi, Bao Giang U/h</t>
  </si>
  <si>
    <t>Nguyen Duc Thanh U/h</t>
  </si>
  <si>
    <t>TT tiền rau T8</t>
  </si>
  <si>
    <t>TT tiền thịt T8, 10b</t>
  </si>
  <si>
    <t>Cô Cúc U/h</t>
  </si>
  <si>
    <t>Hằng U/h</t>
  </si>
  <si>
    <t>TT tiền ga 2b, 06/09</t>
  </si>
  <si>
    <t>Phan Hong Van U/h</t>
  </si>
  <si>
    <t>Cô Loan &amp; cháu Trang U/h Q3</t>
  </si>
  <si>
    <t>Nguyen Thuy Linh  CMTX</t>
  </si>
  <si>
    <t>TT tiền ga 2b, 27/09</t>
  </si>
  <si>
    <t>TT tiền thịt T9</t>
  </si>
  <si>
    <t>TT tiền 2b ga</t>
  </si>
  <si>
    <t>Dinh Thi Nguyet Minh U/h</t>
  </si>
  <si>
    <t>TT tiền ga 2b, 24/10</t>
  </si>
  <si>
    <t>Truong phong Thino U/h</t>
  </si>
  <si>
    <t>TT tiền ga 2b, 01/11</t>
  </si>
  <si>
    <t>TT tiền thịt T10 7b</t>
  </si>
  <si>
    <t>TT tiền rau 2b</t>
  </si>
  <si>
    <t>TT tiền cốc</t>
  </si>
  <si>
    <t>TT tiền thịt T10 2b</t>
  </si>
  <si>
    <t>TT tiền ga 2b, 14/11</t>
  </si>
  <si>
    <t>TT tiền ga 2b, 28/11</t>
  </si>
  <si>
    <t>Nguyen Tuan Anh U/h</t>
  </si>
  <si>
    <t>Phung Bao Anh U/h</t>
  </si>
  <si>
    <t>Nguyen Thi Ha U/h</t>
  </si>
  <si>
    <t>Lan Ngoc Pham U/h</t>
  </si>
  <si>
    <t>Em Phuong U/h</t>
  </si>
  <si>
    <t>Van Anh U/h</t>
  </si>
  <si>
    <t>Nguyen Thi Huynh Thu U/h</t>
  </si>
  <si>
    <t>Tran Thi Bich Van U/h</t>
  </si>
  <si>
    <t>TT tiền thịt T11, 9b</t>
  </si>
  <si>
    <t>TT tiền rau củ T11 4b</t>
  </si>
  <si>
    <t>Do Viet Ha U/h</t>
  </si>
  <si>
    <t>Nguyen Duc Hung Linh U/h</t>
  </si>
  <si>
    <t>Nguyen Hang U/h</t>
  </si>
  <si>
    <t>Cô Loan &amp; cháu Trang U/h Q4</t>
  </si>
  <si>
    <t>Bác Lan U/h</t>
  </si>
  <si>
    <t>TT tiền mua cốc</t>
  </si>
  <si>
    <t>TT tiền ga 2b, 12/12</t>
  </si>
  <si>
    <t>TT tiền vòi nước</t>
  </si>
  <si>
    <t>C. Thuy U/h</t>
  </si>
  <si>
    <t>Lam U/h</t>
  </si>
  <si>
    <t>TT tiền rau củ T12, 6b</t>
  </si>
  <si>
    <t>TT tiền thịt T12, 8b</t>
  </si>
  <si>
    <t>NĂM 2020</t>
  </si>
  <si>
    <t>CÂN ĐỐI</t>
  </si>
  <si>
    <t>CHI CHÁO</t>
  </si>
  <si>
    <t>Chi Sữa&amp;bánh</t>
  </si>
  <si>
    <t xml:space="preserve">Số suất </t>
  </si>
  <si>
    <t>Cháo</t>
  </si>
  <si>
    <t>Chi phí trung bình 1 suất cháo năm 2020</t>
  </si>
  <si>
    <t>Chi phí trung bình 1 suất sữa&amp;bánh năm 2020</t>
  </si>
  <si>
    <t>Tổng hợp:</t>
  </si>
  <si>
    <t xml:space="preserve"> - Gạo nấu cháo thường xuyên được nhóm anh Nguyễn Ngọc Bách, các MTQ và bạn bè thành viên ủng hộ</t>
  </si>
  <si>
    <t xml:space="preserve"> - Cốc nhựa đã được hạn chế sử dụng để bảo vệ môi trường</t>
  </si>
  <si>
    <t xml:space="preserve"> - Do ảnh hưởng của dịch Covid-19, để đảm bảo an toàn cho mọi người, không nấu cháo mà chuyển sang phát bánh và sữa.</t>
  </si>
  <si>
    <t>ĐVT: VNĐ</t>
  </si>
  <si>
    <t>Nguyet U/h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</si>
</sst>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_-* #,##0.00_-;\-* #,##0.00_-;_-* &quot;-&quot;??_-;_-@_-"/>
    <numFmt numFmtId="166" formatCode="#,##0_ ;\-#,##0&quot; &quot;"/>
    <numFmt numFmtId="167" formatCode="_-* #,##0_-;\-* #,##0_-;_-* &quot;-&quot;??_-;_-@_-"/>
    <numFmt numFmtId="168" formatCode="dd/mm"/>
  </numFmts>
  <fonts count="17" x14ac:knownFonts="1">
    <font>
      <sz val="10"/>
      <name val="Arial"/>
    </font>
    <font>
      <sz val="10"/>
      <name val="Arial"/>
      <family val="2"/>
    </font>
    <font>
      <b/>
      <sz val="12"/>
      <name val="Times New Roman"/>
      <family val="1"/>
    </font>
    <font>
      <sz val="12"/>
      <name val="Times New Roman"/>
      <family val="1"/>
    </font>
    <font>
      <b/>
      <sz val="14"/>
      <name val="Times New Roman"/>
      <family val="1"/>
    </font>
    <font>
      <sz val="14"/>
      <name val="Times New Roman"/>
      <family val="1"/>
    </font>
    <font>
      <b/>
      <sz val="11"/>
      <name val=".VnTime"/>
      <family val="2"/>
    </font>
    <font>
      <sz val="11"/>
      <name val=".VnTime"/>
      <family val="2"/>
    </font>
    <font>
      <sz val="12"/>
      <color rgb="FF333333"/>
      <name val="Times New Roman"/>
      <family val="1"/>
    </font>
    <font>
      <sz val="12"/>
      <color rgb="FFFF0000"/>
      <name val="Times New Roman"/>
      <family val="1"/>
    </font>
    <font>
      <b/>
      <sz val="12"/>
      <color rgb="FFFF0000"/>
      <name val="Times New Roman"/>
      <family val="1"/>
    </font>
    <font>
      <b/>
      <sz val="14"/>
      <name val="Times New Roman"/>
      <family val="1"/>
      <charset val="163"/>
    </font>
    <font>
      <sz val="12"/>
      <name val="Times New Roman"/>
      <family val="1"/>
      <charset val="163"/>
    </font>
    <font>
      <b/>
      <sz val="12"/>
      <name val="Times New Roman"/>
      <family val="1"/>
      <charset val="163"/>
    </font>
    <font>
      <b/>
      <sz val="12"/>
      <color rgb="FFFF0000"/>
      <name val="Times New Roman"/>
      <family val="1"/>
      <charset val="163"/>
    </font>
    <font>
      <b/>
      <i/>
      <u/>
      <sz val="12"/>
      <name val="Times New Roman"/>
      <family val="1"/>
      <charset val="163"/>
    </font>
    <font>
      <b/>
      <u/>
      <sz val="12"/>
      <name val="Times New Roman"/>
      <family val="1"/>
      <charset val="163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163">
    <xf numFmtId="0" fontId="0" fillId="0" borderId="0" xfId="0"/>
    <xf numFmtId="0" fontId="3" fillId="0" borderId="1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/>
    <xf numFmtId="167" fontId="3" fillId="0" borderId="1" xfId="1" applyNumberFormat="1" applyFont="1" applyBorder="1" applyAlignment="1"/>
    <xf numFmtId="166" fontId="3" fillId="0" borderId="1" xfId="1" applyNumberFormat="1" applyFont="1" applyBorder="1" applyAlignment="1"/>
    <xf numFmtId="167" fontId="3" fillId="0" borderId="1" xfId="1" applyNumberFormat="1" applyFont="1" applyBorder="1" applyAlignment="1">
      <alignment horizontal="right"/>
    </xf>
    <xf numFmtId="0" fontId="3" fillId="0" borderId="0" xfId="0" applyFont="1" applyBorder="1"/>
    <xf numFmtId="0" fontId="3" fillId="0" borderId="3" xfId="0" applyFont="1" applyBorder="1"/>
    <xf numFmtId="0" fontId="3" fillId="0" borderId="0" xfId="0" applyFont="1" applyAlignment="1">
      <alignment horizontal="center"/>
    </xf>
    <xf numFmtId="0" fontId="2" fillId="0" borderId="0" xfId="0" applyFont="1"/>
    <xf numFmtId="0" fontId="3" fillId="0" borderId="1" xfId="0" applyFont="1" applyBorder="1" applyAlignment="1">
      <alignment horizontal="left"/>
    </xf>
    <xf numFmtId="0" fontId="3" fillId="0" borderId="0" xfId="0" applyFont="1" applyAlignment="1">
      <alignment horizontal="right"/>
    </xf>
    <xf numFmtId="166" fontId="3" fillId="0" borderId="0" xfId="1" applyNumberFormat="1" applyFont="1" applyAlignment="1">
      <alignment horizontal="right"/>
    </xf>
    <xf numFmtId="166" fontId="3" fillId="0" borderId="0" xfId="1" applyNumberFormat="1" applyFont="1" applyBorder="1" applyAlignment="1">
      <alignment horizontal="right"/>
    </xf>
    <xf numFmtId="0" fontId="8" fillId="0" borderId="0" xfId="0" applyFont="1"/>
    <xf numFmtId="0" fontId="3" fillId="0" borderId="2" xfId="0" applyFont="1" applyBorder="1"/>
    <xf numFmtId="0" fontId="2" fillId="0" borderId="7" xfId="0" applyFont="1" applyBorder="1" applyAlignment="1">
      <alignment horizontal="center"/>
    </xf>
    <xf numFmtId="0" fontId="2" fillId="0" borderId="0" xfId="0" applyFont="1" applyBorder="1"/>
    <xf numFmtId="0" fontId="5" fillId="0" borderId="0" xfId="0" applyFont="1" applyBorder="1"/>
    <xf numFmtId="0" fontId="5" fillId="0" borderId="0" xfId="0" applyFont="1"/>
    <xf numFmtId="0" fontId="7" fillId="0" borderId="0" xfId="0" applyFont="1"/>
    <xf numFmtId="0" fontId="7" fillId="0" borderId="0" xfId="0" applyFont="1" applyAlignment="1">
      <alignment horizontal="center"/>
    </xf>
    <xf numFmtId="0" fontId="7" fillId="0" borderId="0" xfId="0" applyFont="1" applyAlignment="1">
      <alignment horizontal="right"/>
    </xf>
    <xf numFmtId="166" fontId="7" fillId="0" borderId="0" xfId="1" applyNumberFormat="1" applyFont="1" applyAlignment="1">
      <alignment horizontal="right"/>
    </xf>
    <xf numFmtId="0" fontId="7" fillId="0" borderId="3" xfId="0" applyFont="1" applyBorder="1"/>
    <xf numFmtId="0" fontId="6" fillId="0" borderId="0" xfId="0" applyFont="1"/>
    <xf numFmtId="0" fontId="7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16" fontId="3" fillId="0" borderId="1" xfId="0" quotePrefix="1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/>
    <xf numFmtId="167" fontId="3" fillId="0" borderId="1" xfId="1" applyNumberFormat="1" applyFont="1" applyBorder="1" applyAlignment="1"/>
    <xf numFmtId="166" fontId="3" fillId="0" borderId="1" xfId="1" applyNumberFormat="1" applyFont="1" applyBorder="1" applyAlignment="1"/>
    <xf numFmtId="0" fontId="3" fillId="0" borderId="1" xfId="0" applyFont="1" applyBorder="1"/>
    <xf numFmtId="0" fontId="3" fillId="0" borderId="0" xfId="0" applyFont="1" applyBorder="1"/>
    <xf numFmtId="0" fontId="3" fillId="0" borderId="3" xfId="0" applyFont="1" applyBorder="1"/>
    <xf numFmtId="167" fontId="2" fillId="0" borderId="1" xfId="0" applyNumberFormat="1" applyFont="1" applyBorder="1" applyAlignment="1">
      <alignment horizontal="right"/>
    </xf>
    <xf numFmtId="0" fontId="3" fillId="0" borderId="0" xfId="0" applyFont="1" applyAlignment="1">
      <alignment horizontal="center"/>
    </xf>
    <xf numFmtId="0" fontId="2" fillId="0" borderId="0" xfId="0" applyFont="1"/>
    <xf numFmtId="0" fontId="3" fillId="0" borderId="1" xfId="0" applyFont="1" applyBorder="1" applyAlignment="1">
      <alignment horizontal="left"/>
    </xf>
    <xf numFmtId="0" fontId="3" fillId="0" borderId="0" xfId="0" applyFont="1" applyAlignment="1">
      <alignment horizontal="right"/>
    </xf>
    <xf numFmtId="166" fontId="3" fillId="0" borderId="0" xfId="1" applyNumberFormat="1" applyFont="1" applyAlignment="1">
      <alignment horizontal="right"/>
    </xf>
    <xf numFmtId="166" fontId="3" fillId="0" borderId="0" xfId="1" applyNumberFormat="1" applyFont="1" applyBorder="1" applyAlignment="1">
      <alignment horizontal="right"/>
    </xf>
    <xf numFmtId="0" fontId="8" fillId="0" borderId="0" xfId="0" applyFont="1"/>
    <xf numFmtId="0" fontId="3" fillId="0" borderId="2" xfId="0" applyFont="1" applyBorder="1"/>
    <xf numFmtId="0" fontId="2" fillId="0" borderId="7" xfId="0" applyFont="1" applyBorder="1" applyAlignment="1">
      <alignment horizontal="center"/>
    </xf>
    <xf numFmtId="0" fontId="2" fillId="0" borderId="0" xfId="0" applyFont="1" applyBorder="1"/>
    <xf numFmtId="0" fontId="5" fillId="0" borderId="0" xfId="0" applyFont="1" applyBorder="1"/>
    <xf numFmtId="0" fontId="5" fillId="0" borderId="0" xfId="0" applyFont="1"/>
    <xf numFmtId="0" fontId="2" fillId="2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167" fontId="9" fillId="0" borderId="1" xfId="1" applyNumberFormat="1" applyFont="1" applyBorder="1" applyAlignment="1"/>
    <xf numFmtId="166" fontId="9" fillId="0" borderId="1" xfId="1" applyNumberFormat="1" applyFont="1" applyBorder="1" applyAlignment="1"/>
    <xf numFmtId="166" fontId="10" fillId="0" borderId="1" xfId="1" applyNumberFormat="1" applyFont="1" applyBorder="1" applyAlignment="1"/>
    <xf numFmtId="0" fontId="9" fillId="0" borderId="1" xfId="0" applyFont="1" applyBorder="1"/>
    <xf numFmtId="0" fontId="9" fillId="0" borderId="0" xfId="0" applyFont="1"/>
    <xf numFmtId="0" fontId="9" fillId="0" borderId="0" xfId="0" applyFont="1" applyBorder="1"/>
    <xf numFmtId="167" fontId="10" fillId="0" borderId="1" xfId="0" applyNumberFormat="1" applyFont="1" applyBorder="1" applyAlignment="1">
      <alignment horizontal="right"/>
    </xf>
    <xf numFmtId="166" fontId="10" fillId="0" borderId="1" xfId="0" applyNumberFormat="1" applyFont="1" applyBorder="1" applyAlignment="1">
      <alignment horizontal="right"/>
    </xf>
    <xf numFmtId="0" fontId="9" fillId="0" borderId="3" xfId="0" applyFont="1" applyBorder="1"/>
    <xf numFmtId="14" fontId="3" fillId="0" borderId="1" xfId="0" quotePrefix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12" fillId="0" borderId="0" xfId="0" applyFont="1"/>
    <xf numFmtId="0" fontId="13" fillId="0" borderId="0" xfId="0" applyFont="1"/>
    <xf numFmtId="164" fontId="12" fillId="0" borderId="0" xfId="0" applyNumberFormat="1" applyFont="1"/>
    <xf numFmtId="167" fontId="12" fillId="0" borderId="0" xfId="0" applyNumberFormat="1" applyFont="1"/>
    <xf numFmtId="167" fontId="12" fillId="0" borderId="0" xfId="0" applyNumberFormat="1" applyFont="1" applyBorder="1"/>
    <xf numFmtId="0" fontId="13" fillId="0" borderId="0" xfId="0" applyFont="1" applyAlignment="1">
      <alignment horizontal="center"/>
    </xf>
    <xf numFmtId="0" fontId="13" fillId="0" borderId="1" xfId="0" applyFont="1" applyBorder="1"/>
    <xf numFmtId="167" fontId="13" fillId="3" borderId="1" xfId="1" applyNumberFormat="1" applyFont="1" applyFill="1" applyBorder="1"/>
    <xf numFmtId="167" fontId="12" fillId="4" borderId="1" xfId="1" applyNumberFormat="1" applyFont="1" applyFill="1" applyBorder="1"/>
    <xf numFmtId="167" fontId="12" fillId="5" borderId="1" xfId="1" applyNumberFormat="1" applyFont="1" applyFill="1" applyBorder="1"/>
    <xf numFmtId="38" fontId="13" fillId="6" borderId="1" xfId="1" applyNumberFormat="1" applyFont="1" applyFill="1" applyBorder="1"/>
    <xf numFmtId="0" fontId="14" fillId="0" borderId="1" xfId="0" applyFont="1" applyBorder="1"/>
    <xf numFmtId="167" fontId="14" fillId="3" borderId="1" xfId="1" applyNumberFormat="1" applyFont="1" applyFill="1" applyBorder="1"/>
    <xf numFmtId="167" fontId="14" fillId="4" borderId="1" xfId="0" applyNumberFormat="1" applyFont="1" applyFill="1" applyBorder="1"/>
    <xf numFmtId="167" fontId="14" fillId="5" borderId="1" xfId="0" applyNumberFormat="1" applyFont="1" applyFill="1" applyBorder="1"/>
    <xf numFmtId="0" fontId="12" fillId="0" borderId="0" xfId="0" quotePrefix="1" applyFont="1"/>
    <xf numFmtId="0" fontId="13" fillId="0" borderId="1" xfId="0" applyFont="1" applyBorder="1" applyAlignment="1">
      <alignment horizontal="center"/>
    </xf>
    <xf numFmtId="0" fontId="12" fillId="0" borderId="0" xfId="0" applyFont="1" applyAlignment="1">
      <alignment horizontal="center"/>
    </xf>
    <xf numFmtId="16" fontId="12" fillId="0" borderId="1" xfId="0" applyNumberFormat="1" applyFont="1" applyBorder="1"/>
    <xf numFmtId="0" fontId="12" fillId="0" borderId="1" xfId="0" applyFont="1" applyBorder="1"/>
    <xf numFmtId="167" fontId="12" fillId="0" borderId="1" xfId="1" applyNumberFormat="1" applyFont="1" applyBorder="1"/>
    <xf numFmtId="0" fontId="12" fillId="0" borderId="1" xfId="0" applyFont="1" applyBorder="1" applyAlignment="1">
      <alignment wrapText="1"/>
    </xf>
    <xf numFmtId="167" fontId="12" fillId="0" borderId="1" xfId="0" applyNumberFormat="1" applyFont="1" applyBorder="1"/>
    <xf numFmtId="167" fontId="13" fillId="0" borderId="1" xfId="0" applyNumberFormat="1" applyFont="1" applyBorder="1"/>
    <xf numFmtId="14" fontId="12" fillId="0" borderId="2" xfId="0" applyNumberFormat="1" applyFont="1" applyBorder="1"/>
    <xf numFmtId="0" fontId="12" fillId="0" borderId="2" xfId="0" applyFont="1" applyBorder="1"/>
    <xf numFmtId="167" fontId="12" fillId="0" borderId="2" xfId="1" applyNumberFormat="1" applyFont="1" applyBorder="1"/>
    <xf numFmtId="0" fontId="12" fillId="0" borderId="4" xfId="0" applyFont="1" applyBorder="1"/>
    <xf numFmtId="167" fontId="13" fillId="0" borderId="0" xfId="0" applyNumberFormat="1" applyFont="1"/>
    <xf numFmtId="0" fontId="13" fillId="4" borderId="1" xfId="0" applyFont="1" applyFill="1" applyBorder="1" applyAlignment="1">
      <alignment horizontal="center"/>
    </xf>
    <xf numFmtId="0" fontId="13" fillId="5" borderId="1" xfId="0" applyFont="1" applyFill="1" applyBorder="1" applyAlignment="1">
      <alignment horizontal="center"/>
    </xf>
    <xf numFmtId="168" fontId="2" fillId="0" borderId="7" xfId="0" applyNumberFormat="1" applyFont="1" applyBorder="1" applyAlignment="1">
      <alignment horizontal="center"/>
    </xf>
    <xf numFmtId="168" fontId="9" fillId="0" borderId="1" xfId="0" applyNumberFormat="1" applyFont="1" applyBorder="1" applyAlignment="1">
      <alignment horizontal="left"/>
    </xf>
    <xf numFmtId="168" fontId="3" fillId="0" borderId="1" xfId="0" applyNumberFormat="1" applyFont="1" applyBorder="1" applyAlignment="1">
      <alignment horizontal="left"/>
    </xf>
    <xf numFmtId="168" fontId="3" fillId="0" borderId="1" xfId="0" quotePrefix="1" applyNumberFormat="1" applyFont="1" applyBorder="1" applyAlignment="1">
      <alignment horizontal="left"/>
    </xf>
    <xf numFmtId="168" fontId="3" fillId="0" borderId="1" xfId="0" applyNumberFormat="1" applyFont="1" applyBorder="1" applyAlignment="1">
      <alignment horizontal="center"/>
    </xf>
    <xf numFmtId="168" fontId="9" fillId="0" borderId="1" xfId="0" applyNumberFormat="1" applyFont="1" applyBorder="1" applyAlignment="1">
      <alignment horizontal="center"/>
    </xf>
    <xf numFmtId="168" fontId="3" fillId="0" borderId="0" xfId="0" applyNumberFormat="1" applyFont="1" applyAlignment="1">
      <alignment horizontal="left"/>
    </xf>
    <xf numFmtId="168" fontId="3" fillId="0" borderId="0" xfId="0" applyNumberFormat="1" applyFont="1"/>
    <xf numFmtId="168" fontId="3" fillId="0" borderId="1" xfId="0" quotePrefix="1" applyNumberFormat="1" applyFont="1" applyBorder="1" applyAlignment="1">
      <alignment horizontal="center"/>
    </xf>
    <xf numFmtId="168" fontId="3" fillId="0" borderId="0" xfId="0" applyNumberFormat="1" applyFont="1" applyAlignment="1">
      <alignment horizontal="center"/>
    </xf>
    <xf numFmtId="168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168" fontId="3" fillId="0" borderId="0" xfId="0" applyNumberFormat="1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right"/>
    </xf>
    <xf numFmtId="0" fontId="8" fillId="0" borderId="0" xfId="0" applyFont="1" applyBorder="1"/>
    <xf numFmtId="168" fontId="3" fillId="0" borderId="0" xfId="0" applyNumberFormat="1" applyFont="1" applyBorder="1"/>
    <xf numFmtId="166" fontId="3" fillId="0" borderId="0" xfId="0" applyNumberFormat="1" applyFont="1"/>
    <xf numFmtId="167" fontId="12" fillId="0" borderId="0" xfId="1" applyNumberFormat="1" applyFont="1"/>
    <xf numFmtId="167" fontId="2" fillId="5" borderId="1" xfId="1" applyNumberFormat="1" applyFont="1" applyFill="1" applyBorder="1"/>
    <xf numFmtId="167" fontId="13" fillId="2" borderId="1" xfId="1" applyNumberFormat="1" applyFont="1" applyFill="1" applyBorder="1"/>
    <xf numFmtId="167" fontId="14" fillId="6" borderId="1" xfId="0" applyNumberFormat="1" applyFont="1" applyFill="1" applyBorder="1"/>
    <xf numFmtId="0" fontId="13" fillId="3" borderId="4" xfId="0" applyFont="1" applyFill="1" applyBorder="1" applyAlignment="1">
      <alignment horizontal="center" wrapText="1"/>
    </xf>
    <xf numFmtId="0" fontId="13" fillId="3" borderId="4" xfId="0" applyFont="1" applyFill="1" applyBorder="1" applyAlignment="1">
      <alignment wrapText="1"/>
    </xf>
    <xf numFmtId="167" fontId="12" fillId="7" borderId="1" xfId="1" applyNumberFormat="1" applyFont="1" applyFill="1" applyBorder="1"/>
    <xf numFmtId="167" fontId="14" fillId="7" borderId="1" xfId="0" applyNumberFormat="1" applyFont="1" applyFill="1" applyBorder="1"/>
    <xf numFmtId="0" fontId="12" fillId="0" borderId="0" xfId="0" applyFont="1" applyBorder="1"/>
    <xf numFmtId="164" fontId="12" fillId="0" borderId="0" xfId="0" applyNumberFormat="1" applyFont="1" applyBorder="1"/>
    <xf numFmtId="0" fontId="13" fillId="0" borderId="0" xfId="0" applyFont="1" applyBorder="1"/>
    <xf numFmtId="167" fontId="12" fillId="0" borderId="0" xfId="1" applyNumberFormat="1" applyFont="1" applyBorder="1"/>
    <xf numFmtId="0" fontId="16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left"/>
    </xf>
    <xf numFmtId="167" fontId="14" fillId="8" borderId="1" xfId="1" applyNumberFormat="1" applyFont="1" applyFill="1" applyBorder="1"/>
    <xf numFmtId="167" fontId="14" fillId="8" borderId="0" xfId="1" applyNumberFormat="1" applyFont="1" applyFill="1" applyBorder="1"/>
    <xf numFmtId="0" fontId="2" fillId="2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168" fontId="2" fillId="2" borderId="2" xfId="0" applyNumberFormat="1" applyFont="1" applyFill="1" applyBorder="1" applyAlignment="1">
      <alignment horizontal="center" vertical="center"/>
    </xf>
    <xf numFmtId="168" fontId="2" fillId="2" borderId="4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166" fontId="2" fillId="2" borderId="2" xfId="1" applyNumberFormat="1" applyFont="1" applyFill="1" applyBorder="1" applyAlignment="1">
      <alignment horizontal="center" vertical="center"/>
    </xf>
    <xf numFmtId="166" fontId="2" fillId="2" borderId="4" xfId="1" applyNumberFormat="1" applyFont="1" applyFill="1" applyBorder="1" applyAlignment="1">
      <alignment horizontal="center" vertical="center"/>
    </xf>
    <xf numFmtId="168" fontId="2" fillId="2" borderId="1" xfId="0" applyNumberFormat="1" applyFont="1" applyFill="1" applyBorder="1" applyAlignment="1">
      <alignment horizontal="center" vertical="center"/>
    </xf>
    <xf numFmtId="166" fontId="2" fillId="2" borderId="1" xfId="1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13" fillId="4" borderId="1" xfId="0" applyFont="1" applyFill="1" applyBorder="1" applyAlignment="1">
      <alignment horizontal="center"/>
    </xf>
    <xf numFmtId="0" fontId="13" fillId="5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3" fillId="0" borderId="1" xfId="0" applyFont="1" applyBorder="1" applyAlignment="1">
      <alignment horizontal="center" vertical="center"/>
    </xf>
    <xf numFmtId="0" fontId="13" fillId="6" borderId="2" xfId="0" applyFont="1" applyFill="1" applyBorder="1" applyAlignment="1">
      <alignment horizontal="center" vertical="center"/>
    </xf>
    <xf numFmtId="0" fontId="13" fillId="6" borderId="4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/>
    </xf>
    <xf numFmtId="0" fontId="15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left"/>
    </xf>
    <xf numFmtId="167" fontId="13" fillId="7" borderId="2" xfId="1" applyNumberFormat="1" applyFont="1" applyFill="1" applyBorder="1" applyAlignment="1">
      <alignment horizontal="center" vertical="center"/>
    </xf>
    <xf numFmtId="167" fontId="13" fillId="7" borderId="4" xfId="1" applyNumberFormat="1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wrapText="1"/>
    </xf>
    <xf numFmtId="0" fontId="14" fillId="0" borderId="1" xfId="0" applyFont="1" applyBorder="1" applyAlignment="1">
      <alignment horizontal="left"/>
    </xf>
    <xf numFmtId="0" fontId="16" fillId="0" borderId="1" xfId="0" applyFont="1" applyBorder="1" applyAlignment="1">
      <alignment horizontal="center" vertical="center"/>
    </xf>
    <xf numFmtId="167" fontId="13" fillId="0" borderId="0" xfId="1" applyNumberFormat="1" applyFont="1"/>
    <xf numFmtId="0" fontId="12" fillId="0" borderId="1" xfId="0" applyFont="1" applyBorder="1" applyAlignment="1">
      <alignment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L1231"/>
  <sheetViews>
    <sheetView topLeftCell="A4" zoomScale="96" zoomScaleNormal="96" workbookViewId="0">
      <selection activeCell="E32" sqref="E32"/>
    </sheetView>
  </sheetViews>
  <sheetFormatPr defaultRowHeight="18" customHeight="1" x14ac:dyDescent="0.25"/>
  <cols>
    <col min="1" max="1" width="7.42578125" style="106" bestFit="1" customWidth="1"/>
    <col min="2" max="2" width="47" style="2" bestFit="1" customWidth="1"/>
    <col min="3" max="3" width="10.85546875" style="3" customWidth="1"/>
    <col min="4" max="4" width="9.85546875" style="3" customWidth="1"/>
    <col min="5" max="5" width="13.85546875" style="12" customWidth="1"/>
    <col min="6" max="6" width="13.42578125" style="13" customWidth="1"/>
    <col min="7" max="7" width="14.7109375" style="13" customWidth="1"/>
    <col min="8" max="8" width="13.42578125" style="3" customWidth="1"/>
    <col min="9" max="9" width="9.140625" style="3"/>
    <col min="10" max="10" width="10.42578125" style="3" customWidth="1"/>
    <col min="11" max="17" width="9.140625" style="3"/>
    <col min="18" max="116" width="9.140625" style="7"/>
    <col min="117" max="16384" width="9.140625" style="3"/>
  </cols>
  <sheetData>
    <row r="1" spans="1:116" s="20" customFormat="1" ht="23.25" customHeight="1" x14ac:dyDescent="0.3">
      <c r="A1" s="133" t="s">
        <v>50</v>
      </c>
      <c r="B1" s="133"/>
      <c r="C1" s="133"/>
      <c r="D1" s="133"/>
      <c r="E1" s="133"/>
      <c r="F1" s="133"/>
      <c r="G1" s="133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19"/>
      <c r="AO1" s="19"/>
      <c r="AP1" s="19"/>
      <c r="AQ1" s="19"/>
      <c r="AR1" s="19"/>
      <c r="AS1" s="19"/>
      <c r="AT1" s="19"/>
      <c r="AU1" s="19"/>
      <c r="AV1" s="19"/>
      <c r="AW1" s="19"/>
      <c r="AX1" s="19"/>
      <c r="AY1" s="19"/>
      <c r="AZ1" s="19"/>
      <c r="BA1" s="19"/>
      <c r="BB1" s="19"/>
      <c r="BC1" s="19"/>
      <c r="BD1" s="19"/>
      <c r="BE1" s="19"/>
      <c r="BF1" s="19"/>
      <c r="BG1" s="19"/>
      <c r="BH1" s="19"/>
      <c r="BI1" s="19"/>
      <c r="BJ1" s="19"/>
      <c r="BK1" s="19"/>
      <c r="BL1" s="19"/>
      <c r="BM1" s="19"/>
      <c r="BN1" s="19"/>
      <c r="BO1" s="19"/>
      <c r="BP1" s="19"/>
      <c r="BQ1" s="19"/>
      <c r="BR1" s="19"/>
      <c r="BS1" s="19"/>
      <c r="BT1" s="19"/>
      <c r="BU1" s="19"/>
      <c r="BV1" s="19"/>
      <c r="BW1" s="19"/>
      <c r="BX1" s="19"/>
      <c r="BY1" s="19"/>
      <c r="BZ1" s="19"/>
      <c r="CA1" s="19"/>
      <c r="CB1" s="19"/>
      <c r="CC1" s="19"/>
      <c r="CD1" s="19"/>
      <c r="CE1" s="19"/>
      <c r="CF1" s="19"/>
      <c r="CG1" s="19"/>
      <c r="CH1" s="19"/>
      <c r="CI1" s="19"/>
      <c r="CJ1" s="19"/>
      <c r="CK1" s="19"/>
      <c r="CL1" s="19"/>
      <c r="CM1" s="19"/>
      <c r="CN1" s="19"/>
      <c r="CO1" s="19"/>
      <c r="CP1" s="19"/>
      <c r="CQ1" s="19"/>
      <c r="CR1" s="19"/>
      <c r="CS1" s="19"/>
      <c r="CT1" s="19"/>
      <c r="CU1" s="19"/>
      <c r="CV1" s="19"/>
      <c r="CW1" s="19"/>
      <c r="CX1" s="19"/>
      <c r="CY1" s="19"/>
      <c r="CZ1" s="19"/>
      <c r="DA1" s="19"/>
      <c r="DB1" s="19"/>
      <c r="DC1" s="19"/>
      <c r="DD1" s="19"/>
      <c r="DE1" s="19"/>
      <c r="DF1" s="19"/>
      <c r="DG1" s="19"/>
      <c r="DH1" s="19"/>
      <c r="DI1" s="19"/>
      <c r="DJ1" s="19"/>
      <c r="DK1" s="19"/>
      <c r="DL1" s="19"/>
    </row>
    <row r="2" spans="1:116" s="20" customFormat="1" ht="23.25" customHeight="1" x14ac:dyDescent="0.3">
      <c r="A2" s="134" t="s">
        <v>86</v>
      </c>
      <c r="B2" s="134"/>
      <c r="C2" s="134"/>
      <c r="D2" s="134"/>
      <c r="E2" s="134"/>
      <c r="F2" s="134"/>
      <c r="G2" s="134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19"/>
      <c r="AP2" s="19"/>
      <c r="AQ2" s="19"/>
      <c r="AR2" s="19"/>
      <c r="AS2" s="19"/>
      <c r="AT2" s="19"/>
      <c r="AU2" s="19"/>
      <c r="AV2" s="19"/>
      <c r="AW2" s="19"/>
      <c r="AX2" s="19"/>
      <c r="AY2" s="19"/>
      <c r="AZ2" s="19"/>
      <c r="BA2" s="19"/>
      <c r="BB2" s="19"/>
      <c r="BC2" s="19"/>
      <c r="BD2" s="19"/>
      <c r="BE2" s="19"/>
      <c r="BF2" s="19"/>
      <c r="BG2" s="19"/>
      <c r="BH2" s="19"/>
      <c r="BI2" s="19"/>
      <c r="BJ2" s="19"/>
      <c r="BK2" s="19"/>
      <c r="BL2" s="19"/>
      <c r="BM2" s="19"/>
      <c r="BN2" s="19"/>
      <c r="BO2" s="19"/>
      <c r="BP2" s="19"/>
      <c r="BQ2" s="19"/>
      <c r="BR2" s="19"/>
      <c r="BS2" s="19"/>
      <c r="BT2" s="19"/>
      <c r="BU2" s="19"/>
      <c r="BV2" s="19"/>
      <c r="BW2" s="19"/>
      <c r="BX2" s="19"/>
      <c r="BY2" s="19"/>
      <c r="BZ2" s="19"/>
      <c r="CA2" s="19"/>
      <c r="CB2" s="19"/>
      <c r="CC2" s="19"/>
      <c r="CD2" s="19"/>
      <c r="CE2" s="19"/>
      <c r="CF2" s="19"/>
      <c r="CG2" s="19"/>
      <c r="CH2" s="19"/>
      <c r="CI2" s="19"/>
      <c r="CJ2" s="19"/>
      <c r="CK2" s="19"/>
      <c r="CL2" s="19"/>
      <c r="CM2" s="19"/>
      <c r="CN2" s="19"/>
      <c r="CO2" s="19"/>
      <c r="CP2" s="19"/>
      <c r="CQ2" s="19"/>
      <c r="CR2" s="19"/>
      <c r="CS2" s="19"/>
      <c r="CT2" s="19"/>
      <c r="CU2" s="19"/>
      <c r="CV2" s="19"/>
      <c r="CW2" s="19"/>
      <c r="CX2" s="19"/>
      <c r="CY2" s="19"/>
      <c r="CZ2" s="19"/>
      <c r="DA2" s="19"/>
      <c r="DB2" s="19"/>
      <c r="DC2" s="19"/>
      <c r="DD2" s="19"/>
      <c r="DE2" s="19"/>
      <c r="DF2" s="19"/>
      <c r="DG2" s="19"/>
      <c r="DH2" s="19"/>
      <c r="DI2" s="19"/>
      <c r="DJ2" s="19"/>
      <c r="DK2" s="19"/>
      <c r="DL2" s="19"/>
    </row>
    <row r="3" spans="1:116" ht="10.5" customHeight="1" x14ac:dyDescent="0.25">
      <c r="A3" s="97"/>
      <c r="B3" s="17"/>
      <c r="C3" s="17"/>
      <c r="D3" s="17"/>
      <c r="E3" s="17"/>
      <c r="F3" s="17"/>
      <c r="G3" s="17"/>
    </row>
    <row r="4" spans="1:116" s="10" customFormat="1" ht="18" customHeight="1" x14ac:dyDescent="0.25">
      <c r="A4" s="135" t="s">
        <v>9</v>
      </c>
      <c r="B4" s="137" t="s">
        <v>8</v>
      </c>
      <c r="C4" s="139" t="s">
        <v>7</v>
      </c>
      <c r="D4" s="140"/>
      <c r="E4" s="137" t="s">
        <v>6</v>
      </c>
      <c r="F4" s="141" t="s">
        <v>5</v>
      </c>
      <c r="G4" s="141" t="s">
        <v>4</v>
      </c>
      <c r="H4" s="132" t="s">
        <v>55</v>
      </c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18"/>
      <c r="AN4" s="18"/>
      <c r="AO4" s="18"/>
      <c r="AP4" s="18"/>
      <c r="AQ4" s="18"/>
      <c r="AR4" s="18"/>
      <c r="AS4" s="18"/>
      <c r="AT4" s="18"/>
      <c r="AU4" s="18"/>
      <c r="AV4" s="18"/>
      <c r="AW4" s="18"/>
      <c r="AX4" s="18"/>
      <c r="AY4" s="18"/>
      <c r="AZ4" s="18"/>
      <c r="BA4" s="18"/>
      <c r="BB4" s="18"/>
      <c r="BC4" s="18"/>
      <c r="BD4" s="18"/>
      <c r="BE4" s="18"/>
      <c r="BF4" s="18"/>
      <c r="BG4" s="18"/>
      <c r="BH4" s="18"/>
      <c r="BI4" s="18"/>
      <c r="BJ4" s="18"/>
      <c r="BK4" s="18"/>
      <c r="BL4" s="18"/>
      <c r="BM4" s="18"/>
      <c r="BN4" s="18"/>
      <c r="BO4" s="18"/>
      <c r="BP4" s="18"/>
      <c r="BQ4" s="18"/>
      <c r="BR4" s="18"/>
      <c r="BS4" s="18"/>
      <c r="BT4" s="18"/>
      <c r="BU4" s="18"/>
      <c r="BV4" s="18"/>
      <c r="BW4" s="18"/>
      <c r="BX4" s="18"/>
      <c r="BY4" s="18"/>
      <c r="BZ4" s="18"/>
      <c r="CA4" s="18"/>
      <c r="CB4" s="18"/>
      <c r="CC4" s="18"/>
      <c r="CD4" s="18"/>
      <c r="CE4" s="18"/>
      <c r="CF4" s="18"/>
      <c r="CG4" s="18"/>
      <c r="CH4" s="18"/>
      <c r="CI4" s="18"/>
      <c r="CJ4" s="18"/>
      <c r="CK4" s="18"/>
      <c r="CL4" s="18"/>
      <c r="CM4" s="18"/>
      <c r="CN4" s="18"/>
      <c r="CO4" s="18"/>
      <c r="CP4" s="18"/>
      <c r="CQ4" s="18"/>
      <c r="CR4" s="18"/>
      <c r="CS4" s="18"/>
      <c r="CT4" s="18"/>
      <c r="CU4" s="18"/>
      <c r="CV4" s="18"/>
      <c r="CW4" s="18"/>
      <c r="CX4" s="18"/>
      <c r="CY4" s="18"/>
      <c r="CZ4" s="18"/>
      <c r="DA4" s="18"/>
      <c r="DB4" s="18"/>
      <c r="DC4" s="18"/>
      <c r="DD4" s="18"/>
      <c r="DE4" s="18"/>
      <c r="DF4" s="18"/>
      <c r="DG4" s="18"/>
      <c r="DH4" s="18"/>
      <c r="DI4" s="18"/>
      <c r="DJ4" s="18"/>
      <c r="DK4" s="18"/>
      <c r="DL4" s="18"/>
    </row>
    <row r="5" spans="1:116" s="10" customFormat="1" ht="18" customHeight="1" x14ac:dyDescent="0.25">
      <c r="A5" s="136"/>
      <c r="B5" s="138"/>
      <c r="C5" s="52" t="s">
        <v>3</v>
      </c>
      <c r="D5" s="52" t="s">
        <v>2</v>
      </c>
      <c r="E5" s="138"/>
      <c r="F5" s="142"/>
      <c r="G5" s="142"/>
      <c r="H5" s="132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18"/>
      <c r="AN5" s="18"/>
      <c r="AO5" s="18"/>
      <c r="AP5" s="18"/>
      <c r="AQ5" s="18"/>
      <c r="AR5" s="18"/>
      <c r="AS5" s="18"/>
      <c r="AT5" s="18"/>
      <c r="AU5" s="18"/>
      <c r="AV5" s="18"/>
      <c r="AW5" s="18"/>
      <c r="AX5" s="18"/>
      <c r="AY5" s="18"/>
      <c r="AZ5" s="18"/>
      <c r="BA5" s="18"/>
      <c r="BB5" s="18"/>
      <c r="BC5" s="18"/>
      <c r="BD5" s="18"/>
      <c r="BE5" s="18"/>
      <c r="BF5" s="18"/>
      <c r="BG5" s="18"/>
      <c r="BH5" s="18"/>
      <c r="BI5" s="18"/>
      <c r="BJ5" s="18"/>
      <c r="BK5" s="18"/>
      <c r="BL5" s="18"/>
      <c r="BM5" s="18"/>
      <c r="BN5" s="18"/>
      <c r="BO5" s="18"/>
      <c r="BP5" s="18"/>
      <c r="BQ5" s="18"/>
      <c r="BR5" s="18"/>
      <c r="BS5" s="18"/>
      <c r="BT5" s="18"/>
      <c r="BU5" s="18"/>
      <c r="BV5" s="18"/>
      <c r="BW5" s="18"/>
      <c r="BX5" s="18"/>
      <c r="BY5" s="18"/>
      <c r="BZ5" s="18"/>
      <c r="CA5" s="18"/>
      <c r="CB5" s="18"/>
      <c r="CC5" s="18"/>
      <c r="CD5" s="18"/>
      <c r="CE5" s="18"/>
      <c r="CF5" s="18"/>
      <c r="CG5" s="18"/>
      <c r="CH5" s="18"/>
      <c r="CI5" s="18"/>
      <c r="CJ5" s="18"/>
      <c r="CK5" s="18"/>
      <c r="CL5" s="18"/>
      <c r="CM5" s="18"/>
      <c r="CN5" s="18"/>
      <c r="CO5" s="18"/>
      <c r="CP5" s="18"/>
      <c r="CQ5" s="18"/>
      <c r="CR5" s="18"/>
      <c r="CS5" s="18"/>
      <c r="CT5" s="18"/>
      <c r="CU5" s="18"/>
      <c r="CV5" s="18"/>
      <c r="CW5" s="18"/>
      <c r="CX5" s="18"/>
      <c r="CY5" s="18"/>
      <c r="CZ5" s="18"/>
      <c r="DA5" s="18"/>
      <c r="DB5" s="18"/>
      <c r="DC5" s="18"/>
      <c r="DD5" s="18"/>
      <c r="DE5" s="18"/>
      <c r="DF5" s="18"/>
      <c r="DG5" s="18"/>
      <c r="DH5" s="18"/>
      <c r="DI5" s="18"/>
      <c r="DJ5" s="18"/>
      <c r="DK5" s="18"/>
      <c r="DL5" s="18"/>
    </row>
    <row r="6" spans="1:116" s="59" customFormat="1" ht="18" customHeight="1" x14ac:dyDescent="0.25">
      <c r="A6" s="102"/>
      <c r="B6" s="53" t="s">
        <v>1</v>
      </c>
      <c r="C6" s="54"/>
      <c r="D6" s="54"/>
      <c r="E6" s="55"/>
      <c r="F6" s="56"/>
      <c r="G6" s="57">
        <v>18572899</v>
      </c>
      <c r="H6" s="58"/>
      <c r="R6" s="60"/>
      <c r="S6" s="60"/>
      <c r="T6" s="60"/>
      <c r="U6" s="60"/>
      <c r="V6" s="60"/>
      <c r="W6" s="60"/>
      <c r="X6" s="60"/>
      <c r="Y6" s="60"/>
      <c r="Z6" s="60"/>
      <c r="AA6" s="60"/>
      <c r="AB6" s="60"/>
      <c r="AC6" s="60"/>
      <c r="AD6" s="60"/>
      <c r="AE6" s="60"/>
      <c r="AF6" s="60"/>
      <c r="AG6" s="60"/>
      <c r="AH6" s="60"/>
      <c r="AI6" s="60"/>
      <c r="AJ6" s="60"/>
      <c r="AK6" s="60"/>
      <c r="AL6" s="60"/>
      <c r="AM6" s="60"/>
      <c r="AN6" s="60"/>
      <c r="AO6" s="60"/>
      <c r="AP6" s="60"/>
      <c r="AQ6" s="60"/>
      <c r="AR6" s="60"/>
      <c r="AS6" s="60"/>
      <c r="AT6" s="60"/>
      <c r="AU6" s="60"/>
      <c r="AV6" s="60"/>
      <c r="AW6" s="60"/>
      <c r="AX6" s="60"/>
      <c r="AY6" s="60"/>
      <c r="AZ6" s="60"/>
      <c r="BA6" s="60"/>
      <c r="BB6" s="60"/>
      <c r="BC6" s="60"/>
      <c r="BD6" s="60"/>
      <c r="BE6" s="60"/>
      <c r="BF6" s="60"/>
      <c r="BG6" s="60"/>
      <c r="BH6" s="60"/>
      <c r="BI6" s="60"/>
      <c r="BJ6" s="60"/>
      <c r="BK6" s="60"/>
      <c r="BL6" s="60"/>
      <c r="BM6" s="60"/>
      <c r="BN6" s="60"/>
      <c r="BO6" s="60"/>
      <c r="BP6" s="60"/>
      <c r="BQ6" s="60"/>
      <c r="BR6" s="60"/>
      <c r="BS6" s="60"/>
      <c r="BT6" s="60"/>
      <c r="BU6" s="60"/>
      <c r="BV6" s="60"/>
      <c r="BW6" s="60"/>
      <c r="BX6" s="60"/>
      <c r="BY6" s="60"/>
      <c r="BZ6" s="60"/>
      <c r="CA6" s="60"/>
      <c r="CB6" s="60"/>
      <c r="CC6" s="60"/>
      <c r="CD6" s="60"/>
      <c r="CE6" s="60"/>
      <c r="CF6" s="60"/>
      <c r="CG6" s="60"/>
      <c r="CH6" s="60"/>
      <c r="CI6" s="60"/>
      <c r="CJ6" s="60"/>
      <c r="CK6" s="60"/>
      <c r="CL6" s="60"/>
      <c r="CM6" s="60"/>
      <c r="CN6" s="60"/>
      <c r="CO6" s="60"/>
      <c r="CP6" s="60"/>
      <c r="CQ6" s="60"/>
      <c r="CR6" s="60"/>
      <c r="CS6" s="60"/>
      <c r="CT6" s="60"/>
      <c r="CU6" s="60"/>
      <c r="CV6" s="60"/>
      <c r="CW6" s="60"/>
      <c r="CX6" s="60"/>
      <c r="CY6" s="60"/>
      <c r="CZ6" s="60"/>
      <c r="DA6" s="60"/>
      <c r="DB6" s="60"/>
      <c r="DC6" s="60"/>
      <c r="DD6" s="60"/>
      <c r="DE6" s="60"/>
      <c r="DF6" s="60"/>
      <c r="DG6" s="60"/>
      <c r="DH6" s="60"/>
      <c r="DI6" s="60"/>
      <c r="DJ6" s="60"/>
      <c r="DK6" s="60"/>
      <c r="DL6" s="60"/>
    </row>
    <row r="7" spans="1:116" ht="18" customHeight="1" x14ac:dyDescent="0.25">
      <c r="A7" s="101">
        <v>43831</v>
      </c>
      <c r="B7" s="11" t="s">
        <v>51</v>
      </c>
      <c r="C7" s="1"/>
      <c r="D7" s="1"/>
      <c r="E7" s="4"/>
      <c r="F7" s="5">
        <v>2200</v>
      </c>
      <c r="G7" s="5">
        <f>G6+E7-F7</f>
        <v>18570699</v>
      </c>
      <c r="H7" s="36" t="s">
        <v>49</v>
      </c>
    </row>
    <row r="8" spans="1:116" ht="18" customHeight="1" x14ac:dyDescent="0.25">
      <c r="A8" s="101">
        <v>44198</v>
      </c>
      <c r="B8" s="11" t="s">
        <v>87</v>
      </c>
      <c r="C8" s="1" t="s">
        <v>11</v>
      </c>
      <c r="D8" s="1"/>
      <c r="E8" s="4">
        <v>500000</v>
      </c>
      <c r="F8" s="5"/>
      <c r="G8" s="5">
        <f t="shared" ref="G8:G31" si="0">G7+E8-F8</f>
        <v>19070699</v>
      </c>
      <c r="H8" s="36" t="s">
        <v>28</v>
      </c>
    </row>
    <row r="9" spans="1:116" ht="18" customHeight="1" x14ac:dyDescent="0.25">
      <c r="A9" s="101">
        <v>44201</v>
      </c>
      <c r="B9" s="11" t="s">
        <v>88</v>
      </c>
      <c r="C9" s="1" t="s">
        <v>11</v>
      </c>
      <c r="D9" s="1"/>
      <c r="E9" s="4">
        <v>810000</v>
      </c>
      <c r="F9" s="5"/>
      <c r="G9" s="5">
        <f t="shared" si="0"/>
        <v>19880699</v>
      </c>
      <c r="H9" s="36" t="s">
        <v>28</v>
      </c>
    </row>
    <row r="10" spans="1:116" ht="18" customHeight="1" x14ac:dyDescent="0.25">
      <c r="A10" s="101">
        <v>44202</v>
      </c>
      <c r="B10" s="11" t="s">
        <v>52</v>
      </c>
      <c r="C10" s="1" t="s">
        <v>11</v>
      </c>
      <c r="D10" s="1"/>
      <c r="E10" s="4">
        <v>50000</v>
      </c>
      <c r="F10" s="5"/>
      <c r="G10" s="5">
        <f t="shared" si="0"/>
        <v>19930699</v>
      </c>
      <c r="H10" s="36" t="s">
        <v>28</v>
      </c>
    </row>
    <row r="11" spans="1:116" ht="18" customHeight="1" x14ac:dyDescent="0.25">
      <c r="A11" s="105">
        <v>44204</v>
      </c>
      <c r="B11" s="11" t="s">
        <v>52</v>
      </c>
      <c r="C11" s="1" t="s">
        <v>11</v>
      </c>
      <c r="D11" s="1"/>
      <c r="E11" s="4">
        <v>6000000</v>
      </c>
      <c r="F11" s="5"/>
      <c r="G11" s="5">
        <f t="shared" si="0"/>
        <v>25930699</v>
      </c>
      <c r="H11" s="36" t="s">
        <v>28</v>
      </c>
    </row>
    <row r="12" spans="1:116" ht="18" customHeight="1" x14ac:dyDescent="0.25">
      <c r="A12" s="101">
        <v>44205</v>
      </c>
      <c r="B12" s="11" t="s">
        <v>89</v>
      </c>
      <c r="C12" s="1" t="s">
        <v>11</v>
      </c>
      <c r="D12" s="1"/>
      <c r="E12" s="4">
        <v>300000</v>
      </c>
      <c r="F12" s="5"/>
      <c r="G12" s="5">
        <f t="shared" si="0"/>
        <v>26230699</v>
      </c>
      <c r="H12" s="36" t="s">
        <v>28</v>
      </c>
    </row>
    <row r="13" spans="1:116" ht="18" customHeight="1" x14ac:dyDescent="0.25">
      <c r="A13" s="101">
        <v>44205</v>
      </c>
      <c r="B13" s="11" t="s">
        <v>90</v>
      </c>
      <c r="C13" s="1" t="s">
        <v>11</v>
      </c>
      <c r="D13" s="1"/>
      <c r="E13" s="4">
        <v>2000000</v>
      </c>
      <c r="F13" s="5"/>
      <c r="G13" s="5">
        <f t="shared" si="0"/>
        <v>28230699</v>
      </c>
      <c r="H13" s="36" t="s">
        <v>28</v>
      </c>
    </row>
    <row r="14" spans="1:116" ht="18" customHeight="1" x14ac:dyDescent="0.25">
      <c r="A14" s="101">
        <v>44205</v>
      </c>
      <c r="B14" s="11" t="s">
        <v>91</v>
      </c>
      <c r="C14" s="1" t="s">
        <v>11</v>
      </c>
      <c r="D14" s="1"/>
      <c r="E14" s="4">
        <v>1000000</v>
      </c>
      <c r="F14" s="5"/>
      <c r="G14" s="5">
        <f t="shared" si="0"/>
        <v>29230699</v>
      </c>
      <c r="H14" s="36" t="s">
        <v>28</v>
      </c>
    </row>
    <row r="15" spans="1:116" ht="18" customHeight="1" x14ac:dyDescent="0.25">
      <c r="A15" s="101">
        <v>44206</v>
      </c>
      <c r="B15" s="42" t="s">
        <v>149</v>
      </c>
      <c r="C15" s="1"/>
      <c r="D15" s="1" t="s">
        <v>11</v>
      </c>
      <c r="E15" s="4">
        <v>400000</v>
      </c>
      <c r="F15" s="5"/>
      <c r="G15" s="5">
        <f t="shared" si="0"/>
        <v>29630699</v>
      </c>
      <c r="H15" s="36" t="s">
        <v>27</v>
      </c>
    </row>
    <row r="16" spans="1:116" ht="18" customHeight="1" x14ac:dyDescent="0.25">
      <c r="A16" s="101">
        <v>44209</v>
      </c>
      <c r="B16" s="11" t="s">
        <v>64</v>
      </c>
      <c r="C16" s="1"/>
      <c r="D16" s="1" t="s">
        <v>11</v>
      </c>
      <c r="E16" s="4">
        <v>300000</v>
      </c>
      <c r="F16" s="5"/>
      <c r="G16" s="5">
        <f t="shared" si="0"/>
        <v>29930699</v>
      </c>
      <c r="H16" s="36" t="s">
        <v>27</v>
      </c>
    </row>
    <row r="17" spans="1:116" ht="18" customHeight="1" x14ac:dyDescent="0.25">
      <c r="A17" s="101">
        <v>44212</v>
      </c>
      <c r="B17" s="42" t="s">
        <v>149</v>
      </c>
      <c r="C17" s="31"/>
      <c r="D17" s="31" t="s">
        <v>11</v>
      </c>
      <c r="E17" s="35">
        <v>400000</v>
      </c>
      <c r="F17" s="5"/>
      <c r="G17" s="5">
        <f t="shared" si="0"/>
        <v>30330699</v>
      </c>
      <c r="H17" s="36" t="s">
        <v>27</v>
      </c>
    </row>
    <row r="18" spans="1:116" ht="18" customHeight="1" x14ac:dyDescent="0.25">
      <c r="A18" s="101">
        <v>44212</v>
      </c>
      <c r="B18" s="11" t="s">
        <v>92</v>
      </c>
      <c r="C18" s="1" t="s">
        <v>11</v>
      </c>
      <c r="D18" s="1"/>
      <c r="E18" s="6">
        <v>800000</v>
      </c>
      <c r="F18" s="5"/>
      <c r="G18" s="5">
        <f t="shared" si="0"/>
        <v>31130699</v>
      </c>
      <c r="H18" s="36" t="s">
        <v>28</v>
      </c>
    </row>
    <row r="19" spans="1:116" ht="18" customHeight="1" x14ac:dyDescent="0.25">
      <c r="A19" s="101">
        <v>44213</v>
      </c>
      <c r="B19" s="11" t="s">
        <v>58</v>
      </c>
      <c r="C19" s="1"/>
      <c r="D19" s="1"/>
      <c r="E19" s="5">
        <v>800000</v>
      </c>
      <c r="F19" s="5"/>
      <c r="G19" s="5">
        <f t="shared" si="0"/>
        <v>31930699</v>
      </c>
      <c r="H19" s="36" t="s">
        <v>59</v>
      </c>
    </row>
    <row r="20" spans="1:116" ht="18" customHeight="1" x14ac:dyDescent="0.25">
      <c r="A20" s="101">
        <v>44213</v>
      </c>
      <c r="B20" s="11" t="s">
        <v>93</v>
      </c>
      <c r="C20" s="1"/>
      <c r="D20" s="1"/>
      <c r="E20" s="5"/>
      <c r="F20" s="5">
        <v>800000</v>
      </c>
      <c r="G20" s="5">
        <f t="shared" si="0"/>
        <v>31130699</v>
      </c>
      <c r="H20" s="36" t="s">
        <v>94</v>
      </c>
    </row>
    <row r="21" spans="1:116" ht="18" customHeight="1" x14ac:dyDescent="0.25">
      <c r="A21" s="101">
        <v>44213</v>
      </c>
      <c r="B21" s="11" t="s">
        <v>60</v>
      </c>
      <c r="C21" s="1"/>
      <c r="D21" s="1"/>
      <c r="E21" s="5"/>
      <c r="F21" s="5">
        <v>800000</v>
      </c>
      <c r="G21" s="5">
        <f t="shared" si="0"/>
        <v>30330699</v>
      </c>
      <c r="H21" s="36" t="s">
        <v>59</v>
      </c>
    </row>
    <row r="22" spans="1:116" ht="18" customHeight="1" x14ac:dyDescent="0.25">
      <c r="A22" s="101">
        <v>44213</v>
      </c>
      <c r="B22" s="11" t="s">
        <v>96</v>
      </c>
      <c r="C22" s="1"/>
      <c r="D22" s="1"/>
      <c r="E22" s="5"/>
      <c r="F22" s="5">
        <v>1040000</v>
      </c>
      <c r="G22" s="5">
        <f t="shared" si="0"/>
        <v>29290699</v>
      </c>
      <c r="H22" s="36" t="s">
        <v>30</v>
      </c>
    </row>
    <row r="23" spans="1:116" ht="18" customHeight="1" x14ac:dyDescent="0.25">
      <c r="A23" s="101">
        <v>44213</v>
      </c>
      <c r="B23" s="11" t="s">
        <v>97</v>
      </c>
      <c r="C23" s="1"/>
      <c r="D23" s="1"/>
      <c r="E23" s="5"/>
      <c r="F23" s="5">
        <v>3120000</v>
      </c>
      <c r="G23" s="5">
        <f t="shared" si="0"/>
        <v>26170699</v>
      </c>
      <c r="H23" s="36" t="s">
        <v>30</v>
      </c>
    </row>
    <row r="24" spans="1:116" ht="18" customHeight="1" x14ac:dyDescent="0.25">
      <c r="A24" s="101">
        <v>44213</v>
      </c>
      <c r="B24" s="11" t="s">
        <v>52</v>
      </c>
      <c r="C24" s="1" t="s">
        <v>11</v>
      </c>
      <c r="D24" s="1"/>
      <c r="E24" s="5">
        <v>500000</v>
      </c>
      <c r="F24" s="5"/>
      <c r="G24" s="5">
        <f t="shared" si="0"/>
        <v>26670699</v>
      </c>
      <c r="H24" s="36" t="s">
        <v>28</v>
      </c>
    </row>
    <row r="25" spans="1:116" ht="18" customHeight="1" x14ac:dyDescent="0.25">
      <c r="A25" s="101">
        <v>44215</v>
      </c>
      <c r="B25" s="11" t="s">
        <v>98</v>
      </c>
      <c r="C25" s="1" t="s">
        <v>11</v>
      </c>
      <c r="D25" s="1"/>
      <c r="E25" s="5">
        <v>1000000</v>
      </c>
      <c r="F25" s="5"/>
      <c r="G25" s="5">
        <f t="shared" si="0"/>
        <v>27670699</v>
      </c>
      <c r="H25" s="36" t="s">
        <v>28</v>
      </c>
    </row>
    <row r="26" spans="1:116" ht="18" customHeight="1" x14ac:dyDescent="0.25">
      <c r="A26" s="101">
        <v>44216</v>
      </c>
      <c r="B26" s="42" t="s">
        <v>99</v>
      </c>
      <c r="C26" s="31"/>
      <c r="D26" s="31" t="s">
        <v>11</v>
      </c>
      <c r="E26" s="35">
        <v>500000</v>
      </c>
      <c r="F26" s="5"/>
      <c r="G26" s="5">
        <f t="shared" si="0"/>
        <v>28170699</v>
      </c>
      <c r="H26" s="36" t="s">
        <v>27</v>
      </c>
    </row>
    <row r="27" spans="1:116" ht="18" customHeight="1" x14ac:dyDescent="0.25">
      <c r="A27" s="101">
        <v>44217</v>
      </c>
      <c r="B27" s="11" t="s">
        <v>100</v>
      </c>
      <c r="C27" s="1" t="s">
        <v>11</v>
      </c>
      <c r="D27" s="1"/>
      <c r="E27" s="5">
        <v>1500000</v>
      </c>
      <c r="F27" s="5"/>
      <c r="G27" s="5">
        <f t="shared" si="0"/>
        <v>29670699</v>
      </c>
      <c r="H27" s="36" t="s">
        <v>28</v>
      </c>
    </row>
    <row r="28" spans="1:116" ht="18" customHeight="1" x14ac:dyDescent="0.25">
      <c r="A28" s="101">
        <v>44217</v>
      </c>
      <c r="B28" s="11" t="s">
        <v>52</v>
      </c>
      <c r="C28" s="1" t="s">
        <v>11</v>
      </c>
      <c r="D28" s="1"/>
      <c r="E28" s="5">
        <v>100000</v>
      </c>
      <c r="F28" s="5"/>
      <c r="G28" s="5">
        <f t="shared" si="0"/>
        <v>29770699</v>
      </c>
      <c r="H28" s="36" t="s">
        <v>28</v>
      </c>
    </row>
    <row r="29" spans="1:116" ht="18" customHeight="1" x14ac:dyDescent="0.25">
      <c r="A29" s="101">
        <v>44218</v>
      </c>
      <c r="B29" s="11" t="s">
        <v>101</v>
      </c>
      <c r="C29" s="1"/>
      <c r="D29" s="1"/>
      <c r="E29" s="5">
        <v>1561</v>
      </c>
      <c r="F29" s="5"/>
      <c r="G29" s="5">
        <f t="shared" si="0"/>
        <v>29772260</v>
      </c>
      <c r="H29" s="36" t="s">
        <v>54</v>
      </c>
    </row>
    <row r="30" spans="1:116" ht="18" customHeight="1" x14ac:dyDescent="0.25">
      <c r="A30" s="101">
        <v>44218</v>
      </c>
      <c r="B30" s="11" t="s">
        <v>52</v>
      </c>
      <c r="C30" s="1" t="s">
        <v>11</v>
      </c>
      <c r="D30" s="1"/>
      <c r="E30" s="5">
        <v>500000</v>
      </c>
      <c r="F30" s="5"/>
      <c r="G30" s="5">
        <f t="shared" si="0"/>
        <v>30272260</v>
      </c>
      <c r="H30" s="36" t="s">
        <v>28</v>
      </c>
    </row>
    <row r="31" spans="1:116" ht="18" customHeight="1" x14ac:dyDescent="0.25">
      <c r="A31" s="101">
        <v>44219</v>
      </c>
      <c r="B31" s="11" t="s">
        <v>102</v>
      </c>
      <c r="C31" s="1" t="s">
        <v>11</v>
      </c>
      <c r="D31" s="1"/>
      <c r="E31" s="5">
        <v>500000</v>
      </c>
      <c r="F31" s="5"/>
      <c r="G31" s="5">
        <f t="shared" si="0"/>
        <v>30772260</v>
      </c>
      <c r="H31" s="36" t="s">
        <v>28</v>
      </c>
    </row>
    <row r="32" spans="1:116" s="33" customFormat="1" ht="18" customHeight="1" x14ac:dyDescent="0.25">
      <c r="A32" s="101">
        <v>44226</v>
      </c>
      <c r="B32" s="42" t="s">
        <v>198</v>
      </c>
      <c r="C32" s="31" t="s">
        <v>11</v>
      </c>
      <c r="D32" s="31"/>
      <c r="E32" s="35">
        <v>260000</v>
      </c>
      <c r="F32" s="35"/>
      <c r="G32" s="35"/>
      <c r="H32" s="36"/>
      <c r="R32" s="37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/>
      <c r="AF32" s="37"/>
      <c r="AG32" s="37"/>
      <c r="AH32" s="37"/>
      <c r="AI32" s="37"/>
      <c r="AJ32" s="37"/>
      <c r="AK32" s="37"/>
      <c r="AL32" s="37"/>
      <c r="AM32" s="37"/>
      <c r="AN32" s="37"/>
      <c r="AO32" s="37"/>
      <c r="AP32" s="37"/>
      <c r="AQ32" s="37"/>
      <c r="AR32" s="37"/>
      <c r="AS32" s="37"/>
      <c r="AT32" s="37"/>
      <c r="AU32" s="37"/>
      <c r="AV32" s="37"/>
      <c r="AW32" s="37"/>
      <c r="AX32" s="37"/>
      <c r="AY32" s="37"/>
      <c r="AZ32" s="37"/>
      <c r="BA32" s="37"/>
      <c r="BB32" s="37"/>
      <c r="BC32" s="37"/>
      <c r="BD32" s="37"/>
      <c r="BE32" s="37"/>
      <c r="BF32" s="37"/>
      <c r="BG32" s="37"/>
      <c r="BH32" s="37"/>
      <c r="BI32" s="37"/>
      <c r="BJ32" s="37"/>
      <c r="BK32" s="37"/>
      <c r="BL32" s="37"/>
      <c r="BM32" s="37"/>
      <c r="BN32" s="37"/>
      <c r="BO32" s="37"/>
      <c r="BP32" s="37"/>
      <c r="BQ32" s="37"/>
      <c r="BR32" s="37"/>
      <c r="BS32" s="37"/>
      <c r="BT32" s="37"/>
      <c r="BU32" s="37"/>
      <c r="BV32" s="37"/>
      <c r="BW32" s="37"/>
      <c r="BX32" s="37"/>
      <c r="BY32" s="37"/>
      <c r="BZ32" s="37"/>
      <c r="CA32" s="37"/>
      <c r="CB32" s="37"/>
      <c r="CC32" s="37"/>
      <c r="CD32" s="37"/>
      <c r="CE32" s="37"/>
      <c r="CF32" s="37"/>
      <c r="CG32" s="37"/>
      <c r="CH32" s="37"/>
      <c r="CI32" s="37"/>
      <c r="CJ32" s="37"/>
      <c r="CK32" s="37"/>
      <c r="CL32" s="37"/>
      <c r="CM32" s="37"/>
      <c r="CN32" s="37"/>
      <c r="CO32" s="37"/>
      <c r="CP32" s="37"/>
      <c r="CQ32" s="37"/>
      <c r="CR32" s="37"/>
      <c r="CS32" s="37"/>
      <c r="CT32" s="37"/>
      <c r="CU32" s="37"/>
      <c r="CV32" s="37"/>
      <c r="CW32" s="37"/>
      <c r="CX32" s="37"/>
      <c r="CY32" s="37"/>
      <c r="CZ32" s="37"/>
      <c r="DA32" s="37"/>
      <c r="DB32" s="37"/>
      <c r="DC32" s="37"/>
      <c r="DD32" s="37"/>
      <c r="DE32" s="37"/>
      <c r="DF32" s="37"/>
      <c r="DG32" s="37"/>
      <c r="DH32" s="37"/>
      <c r="DI32" s="37"/>
      <c r="DJ32" s="37"/>
      <c r="DK32" s="37"/>
      <c r="DL32" s="37"/>
    </row>
    <row r="33" spans="1:116" s="63" customFormat="1" ht="18" customHeight="1" x14ac:dyDescent="0.25">
      <c r="A33" s="102"/>
      <c r="B33" s="53" t="s">
        <v>10</v>
      </c>
      <c r="C33" s="54"/>
      <c r="D33" s="54"/>
      <c r="E33" s="61">
        <f>SUM(E7:E32)</f>
        <v>18221561</v>
      </c>
      <c r="F33" s="62">
        <f>SUM(F7:F31)</f>
        <v>5762200</v>
      </c>
      <c r="G33" s="57">
        <f>SUM(G6+E33-F33)</f>
        <v>31032260</v>
      </c>
      <c r="H33" s="58"/>
      <c r="I33" s="59"/>
      <c r="J33" s="59"/>
      <c r="K33" s="59"/>
      <c r="L33" s="59"/>
      <c r="M33" s="59"/>
      <c r="N33" s="59"/>
      <c r="O33" s="59"/>
      <c r="P33" s="59"/>
      <c r="Q33" s="59"/>
      <c r="R33" s="60"/>
      <c r="S33" s="60"/>
      <c r="T33" s="60"/>
      <c r="U33" s="60"/>
      <c r="V33" s="60"/>
      <c r="W33" s="60"/>
      <c r="X33" s="60"/>
      <c r="Y33" s="60"/>
      <c r="Z33" s="60"/>
      <c r="AA33" s="60"/>
      <c r="AB33" s="60"/>
      <c r="AC33" s="60"/>
      <c r="AD33" s="60"/>
      <c r="AE33" s="60"/>
      <c r="AF33" s="60"/>
      <c r="AG33" s="60"/>
      <c r="AH33" s="60"/>
      <c r="AI33" s="60"/>
      <c r="AJ33" s="60"/>
      <c r="AK33" s="60"/>
      <c r="AL33" s="60"/>
      <c r="AM33" s="60"/>
      <c r="AN33" s="60"/>
      <c r="AO33" s="60"/>
      <c r="AP33" s="60"/>
      <c r="AQ33" s="60"/>
      <c r="AR33" s="60"/>
      <c r="AS33" s="60"/>
      <c r="AT33" s="60"/>
      <c r="AU33" s="60"/>
      <c r="AV33" s="60"/>
      <c r="AW33" s="60"/>
      <c r="AX33" s="60"/>
      <c r="AY33" s="60"/>
      <c r="AZ33" s="60"/>
      <c r="BA33" s="60"/>
      <c r="BB33" s="60"/>
      <c r="BC33" s="60"/>
      <c r="BD33" s="60"/>
      <c r="BE33" s="60"/>
      <c r="BF33" s="60"/>
      <c r="BG33" s="60"/>
      <c r="BH33" s="60"/>
      <c r="BI33" s="60"/>
      <c r="BJ33" s="60"/>
      <c r="BK33" s="60"/>
      <c r="BL33" s="60"/>
      <c r="BM33" s="60"/>
      <c r="BN33" s="60"/>
      <c r="BO33" s="60"/>
      <c r="BP33" s="60"/>
      <c r="BQ33" s="60"/>
      <c r="BR33" s="60"/>
      <c r="BS33" s="60"/>
      <c r="BT33" s="60"/>
      <c r="BU33" s="60"/>
      <c r="BV33" s="60"/>
      <c r="BW33" s="60"/>
      <c r="BX33" s="60"/>
      <c r="BY33" s="60"/>
      <c r="BZ33" s="60"/>
      <c r="CA33" s="60"/>
      <c r="CB33" s="60"/>
      <c r="CC33" s="60"/>
      <c r="CD33" s="60"/>
      <c r="CE33" s="60"/>
      <c r="CF33" s="60"/>
      <c r="CG33" s="60"/>
      <c r="CH33" s="60"/>
      <c r="CI33" s="60"/>
      <c r="CJ33" s="60"/>
      <c r="CK33" s="60"/>
      <c r="CL33" s="60"/>
      <c r="CM33" s="60"/>
      <c r="CN33" s="60"/>
      <c r="CO33" s="60"/>
      <c r="CP33" s="60"/>
      <c r="CQ33" s="60"/>
      <c r="CR33" s="60"/>
      <c r="CS33" s="60"/>
      <c r="CT33" s="60"/>
      <c r="CU33" s="60"/>
      <c r="CV33" s="60"/>
      <c r="CW33" s="60"/>
      <c r="CX33" s="60"/>
      <c r="CY33" s="60"/>
      <c r="CZ33" s="60"/>
      <c r="DA33" s="60"/>
      <c r="DB33" s="60"/>
      <c r="DC33" s="60"/>
      <c r="DD33" s="60"/>
      <c r="DE33" s="60"/>
      <c r="DF33" s="60"/>
      <c r="DG33" s="60"/>
      <c r="DH33" s="60"/>
      <c r="DI33" s="60"/>
      <c r="DJ33" s="60"/>
      <c r="DK33" s="60"/>
      <c r="DL33" s="60"/>
    </row>
    <row r="34" spans="1:116" s="8" customFormat="1" ht="18" customHeight="1" x14ac:dyDescent="0.25">
      <c r="A34" s="106"/>
      <c r="B34" s="9"/>
      <c r="C34" s="9"/>
      <c r="D34" s="12"/>
      <c r="E34" s="13"/>
      <c r="F34" s="14"/>
      <c r="G34" s="3"/>
      <c r="H34" s="7"/>
      <c r="I34" s="15"/>
      <c r="J34" s="3"/>
      <c r="K34" s="3"/>
      <c r="L34" s="3"/>
      <c r="M34" s="3"/>
      <c r="N34" s="3"/>
      <c r="O34" s="3"/>
      <c r="P34" s="3"/>
      <c r="Q34" s="3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7"/>
      <c r="BD34" s="7"/>
      <c r="BE34" s="7"/>
      <c r="BF34" s="7"/>
      <c r="BG34" s="7"/>
      <c r="BH34" s="7"/>
      <c r="BI34" s="7"/>
      <c r="BJ34" s="7"/>
      <c r="BK34" s="7"/>
      <c r="BL34" s="7"/>
      <c r="BM34" s="7"/>
      <c r="BN34" s="7"/>
      <c r="BO34" s="7"/>
      <c r="BP34" s="7"/>
      <c r="BQ34" s="7"/>
      <c r="BR34" s="7"/>
      <c r="BS34" s="7"/>
      <c r="BT34" s="7"/>
      <c r="BU34" s="7"/>
      <c r="BV34" s="7"/>
      <c r="BW34" s="7"/>
      <c r="BX34" s="7"/>
      <c r="BY34" s="7"/>
      <c r="BZ34" s="7"/>
      <c r="CA34" s="7"/>
      <c r="CB34" s="7"/>
      <c r="CC34" s="7"/>
      <c r="CD34" s="7"/>
      <c r="CE34" s="7"/>
      <c r="CF34" s="7"/>
      <c r="CG34" s="7"/>
      <c r="CH34" s="7"/>
      <c r="CI34" s="7"/>
      <c r="CJ34" s="7"/>
      <c r="CK34" s="7"/>
      <c r="CL34" s="7"/>
      <c r="CM34" s="7"/>
      <c r="CN34" s="7"/>
      <c r="CO34" s="7"/>
      <c r="CP34" s="7"/>
      <c r="CQ34" s="7"/>
      <c r="CR34" s="7"/>
      <c r="CS34" s="7"/>
      <c r="CT34" s="7"/>
      <c r="CU34" s="7"/>
      <c r="CV34" s="7"/>
      <c r="CW34" s="7"/>
      <c r="CX34" s="7"/>
      <c r="CY34" s="7"/>
      <c r="CZ34" s="7"/>
      <c r="DA34" s="7"/>
      <c r="DB34" s="7"/>
      <c r="DC34" s="7"/>
      <c r="DD34" s="7"/>
      <c r="DE34" s="7"/>
      <c r="DF34" s="7"/>
      <c r="DG34" s="7"/>
      <c r="DH34" s="7"/>
      <c r="DI34" s="7"/>
      <c r="DJ34" s="7"/>
      <c r="DK34" s="7"/>
      <c r="DL34" s="7"/>
    </row>
    <row r="35" spans="1:116" s="8" customFormat="1" ht="18" customHeight="1" x14ac:dyDescent="0.25">
      <c r="A35" s="106"/>
      <c r="B35" s="9"/>
      <c r="C35" s="9"/>
      <c r="D35" s="12"/>
      <c r="E35" s="13"/>
      <c r="F35" s="14"/>
      <c r="G35" s="3"/>
      <c r="H35" s="7"/>
      <c r="I35" s="15"/>
      <c r="J35" s="3"/>
      <c r="K35" s="3"/>
      <c r="L35" s="3"/>
      <c r="M35" s="3"/>
      <c r="N35" s="3"/>
      <c r="O35" s="3"/>
      <c r="P35" s="3"/>
      <c r="Q35" s="3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7"/>
      <c r="BD35" s="7"/>
      <c r="BE35" s="7"/>
      <c r="BF35" s="7"/>
      <c r="BG35" s="7"/>
      <c r="BH35" s="7"/>
      <c r="BI35" s="7"/>
      <c r="BJ35" s="7"/>
      <c r="BK35" s="7"/>
      <c r="BL35" s="7"/>
      <c r="BM35" s="7"/>
      <c r="BN35" s="7"/>
      <c r="BO35" s="7"/>
      <c r="BP35" s="7"/>
      <c r="BQ35" s="7"/>
      <c r="BR35" s="7"/>
      <c r="BS35" s="7"/>
      <c r="BT35" s="7"/>
      <c r="BU35" s="7"/>
      <c r="BV35" s="7"/>
      <c r="BW35" s="7"/>
      <c r="BX35" s="7"/>
      <c r="BY35" s="7"/>
      <c r="BZ35" s="7"/>
      <c r="CA35" s="7"/>
      <c r="CB35" s="7"/>
      <c r="CC35" s="7"/>
      <c r="CD35" s="7"/>
      <c r="CE35" s="7"/>
      <c r="CF35" s="7"/>
      <c r="CG35" s="7"/>
      <c r="CH35" s="7"/>
      <c r="CI35" s="7"/>
      <c r="CJ35" s="7"/>
      <c r="CK35" s="7"/>
      <c r="CL35" s="7"/>
      <c r="CM35" s="7"/>
      <c r="CN35" s="7"/>
      <c r="CO35" s="7"/>
      <c r="CP35" s="7"/>
      <c r="CQ35" s="7"/>
      <c r="CR35" s="7"/>
      <c r="CS35" s="7"/>
      <c r="CT35" s="7"/>
      <c r="CU35" s="7"/>
      <c r="CV35" s="7"/>
      <c r="CW35" s="7"/>
      <c r="CX35" s="7"/>
      <c r="CY35" s="7"/>
      <c r="CZ35" s="7"/>
      <c r="DA35" s="7"/>
      <c r="DB35" s="7"/>
      <c r="DC35" s="7"/>
      <c r="DD35" s="7"/>
      <c r="DE35" s="7"/>
      <c r="DF35" s="7"/>
      <c r="DG35" s="7"/>
      <c r="DH35" s="7"/>
      <c r="DI35" s="7"/>
      <c r="DJ35" s="7"/>
      <c r="DK35" s="7"/>
      <c r="DL35" s="7"/>
    </row>
    <row r="36" spans="1:116" s="8" customFormat="1" ht="18" customHeight="1" x14ac:dyDescent="0.25">
      <c r="A36" s="106"/>
      <c r="B36" s="9"/>
      <c r="C36" s="9"/>
      <c r="D36" s="12"/>
      <c r="E36" s="13"/>
      <c r="F36" s="14"/>
      <c r="G36" s="3"/>
      <c r="H36" s="7"/>
      <c r="I36" s="15"/>
      <c r="J36" s="3"/>
      <c r="K36" s="3"/>
      <c r="L36" s="3"/>
      <c r="M36" s="3"/>
      <c r="N36" s="3"/>
      <c r="O36" s="3"/>
      <c r="P36" s="3"/>
      <c r="Q36" s="3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  <c r="BI36" s="7"/>
      <c r="BJ36" s="7"/>
      <c r="BK36" s="7"/>
      <c r="BL36" s="7"/>
      <c r="BM36" s="7"/>
      <c r="BN36" s="7"/>
      <c r="BO36" s="7"/>
      <c r="BP36" s="7"/>
      <c r="BQ36" s="7"/>
      <c r="BR36" s="7"/>
      <c r="BS36" s="7"/>
      <c r="BT36" s="7"/>
      <c r="BU36" s="7"/>
      <c r="BV36" s="7"/>
      <c r="BW36" s="7"/>
      <c r="BX36" s="7"/>
      <c r="BY36" s="7"/>
      <c r="BZ36" s="7"/>
      <c r="CA36" s="7"/>
      <c r="CB36" s="7"/>
      <c r="CC36" s="7"/>
      <c r="CD36" s="7"/>
      <c r="CE36" s="7"/>
      <c r="CF36" s="7"/>
      <c r="CG36" s="7"/>
      <c r="CH36" s="7"/>
      <c r="CI36" s="7"/>
      <c r="CJ36" s="7"/>
      <c r="CK36" s="7"/>
      <c r="CL36" s="7"/>
      <c r="CM36" s="7"/>
      <c r="CN36" s="7"/>
      <c r="CO36" s="7"/>
      <c r="CP36" s="7"/>
      <c r="CQ36" s="7"/>
      <c r="CR36" s="7"/>
      <c r="CS36" s="7"/>
      <c r="CT36" s="7"/>
      <c r="CU36" s="7"/>
      <c r="CV36" s="7"/>
      <c r="CW36" s="7"/>
      <c r="CX36" s="7"/>
      <c r="CY36" s="7"/>
      <c r="CZ36" s="7"/>
      <c r="DA36" s="7"/>
      <c r="DB36" s="7"/>
      <c r="DC36" s="7"/>
      <c r="DD36" s="7"/>
      <c r="DE36" s="7"/>
      <c r="DF36" s="7"/>
      <c r="DG36" s="7"/>
      <c r="DH36" s="7"/>
      <c r="DI36" s="7"/>
      <c r="DJ36" s="7"/>
      <c r="DK36" s="7"/>
      <c r="DL36" s="7"/>
    </row>
    <row r="37" spans="1:116" s="16" customFormat="1" ht="18" customHeight="1" x14ac:dyDescent="0.25">
      <c r="A37" s="106"/>
      <c r="B37" s="9"/>
      <c r="C37" s="9"/>
      <c r="D37" s="12"/>
      <c r="E37" s="13"/>
      <c r="F37" s="14"/>
      <c r="G37" s="3"/>
      <c r="H37" s="7"/>
      <c r="I37" s="3"/>
      <c r="J37" s="3"/>
      <c r="K37" s="3"/>
      <c r="L37" s="3"/>
      <c r="M37" s="3"/>
      <c r="N37" s="3"/>
      <c r="O37" s="3"/>
      <c r="P37" s="3"/>
      <c r="Q37" s="3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  <c r="BD37" s="7"/>
      <c r="BE37" s="7"/>
      <c r="BF37" s="7"/>
      <c r="BG37" s="7"/>
      <c r="BH37" s="7"/>
      <c r="BI37" s="7"/>
      <c r="BJ37" s="7"/>
      <c r="BK37" s="7"/>
      <c r="BL37" s="7"/>
      <c r="BM37" s="7"/>
      <c r="BN37" s="7"/>
      <c r="BO37" s="7"/>
      <c r="BP37" s="7"/>
      <c r="BQ37" s="7"/>
      <c r="BR37" s="7"/>
      <c r="BS37" s="7"/>
      <c r="BT37" s="7"/>
      <c r="BU37" s="7"/>
      <c r="BV37" s="7"/>
      <c r="BW37" s="7"/>
      <c r="BX37" s="7"/>
      <c r="BY37" s="7"/>
      <c r="BZ37" s="7"/>
      <c r="CA37" s="7"/>
      <c r="CB37" s="7"/>
      <c r="CC37" s="7"/>
      <c r="CD37" s="7"/>
      <c r="CE37" s="7"/>
      <c r="CF37" s="7"/>
      <c r="CG37" s="7"/>
      <c r="CH37" s="7"/>
      <c r="CI37" s="7"/>
      <c r="CJ37" s="7"/>
      <c r="CK37" s="7"/>
      <c r="CL37" s="7"/>
      <c r="CM37" s="7"/>
      <c r="CN37" s="7"/>
      <c r="CO37" s="7"/>
      <c r="CP37" s="7"/>
      <c r="CQ37" s="7"/>
      <c r="CR37" s="7"/>
      <c r="CS37" s="7"/>
      <c r="CT37" s="7"/>
      <c r="CU37" s="7"/>
      <c r="CV37" s="7"/>
      <c r="CW37" s="7"/>
      <c r="CX37" s="7"/>
      <c r="CY37" s="7"/>
      <c r="CZ37" s="7"/>
      <c r="DA37" s="7"/>
      <c r="DB37" s="7"/>
      <c r="DC37" s="7"/>
      <c r="DD37" s="7"/>
      <c r="DE37" s="7"/>
      <c r="DF37" s="7"/>
      <c r="DG37" s="7"/>
      <c r="DH37" s="7"/>
      <c r="DI37" s="7"/>
      <c r="DJ37" s="7"/>
      <c r="DK37" s="7"/>
      <c r="DL37" s="7"/>
    </row>
    <row r="38" spans="1:116" s="7" customFormat="1" ht="18" customHeight="1" x14ac:dyDescent="0.25">
      <c r="A38" s="106"/>
      <c r="B38" s="9"/>
      <c r="C38" s="9"/>
      <c r="D38" s="12"/>
      <c r="E38" s="13"/>
      <c r="F38" s="14"/>
      <c r="G38" s="3"/>
      <c r="I38" s="3"/>
      <c r="J38" s="3"/>
      <c r="K38" s="3"/>
      <c r="L38" s="3"/>
      <c r="M38" s="3"/>
      <c r="N38" s="3"/>
      <c r="O38" s="3"/>
      <c r="P38" s="3"/>
      <c r="Q38" s="3"/>
    </row>
    <row r="39" spans="1:116" ht="18" customHeight="1" x14ac:dyDescent="0.25">
      <c r="B39" s="9"/>
      <c r="C39" s="9"/>
      <c r="D39" s="12"/>
      <c r="E39" s="13"/>
      <c r="F39" s="14"/>
      <c r="G39" s="3"/>
    </row>
    <row r="40" spans="1:116" ht="18" customHeight="1" x14ac:dyDescent="0.25">
      <c r="B40" s="9"/>
      <c r="C40" s="9"/>
      <c r="D40" s="12"/>
      <c r="E40" s="13"/>
      <c r="F40" s="14"/>
      <c r="G40" s="3"/>
    </row>
    <row r="41" spans="1:116" ht="18" customHeight="1" x14ac:dyDescent="0.25">
      <c r="B41" s="9"/>
      <c r="C41" s="9"/>
      <c r="D41" s="12"/>
      <c r="E41" s="13"/>
      <c r="F41" s="14"/>
      <c r="G41" s="3"/>
    </row>
    <row r="42" spans="1:116" ht="18" customHeight="1" x14ac:dyDescent="0.25">
      <c r="B42" s="3"/>
      <c r="G42" s="14"/>
    </row>
    <row r="43" spans="1:116" ht="18" customHeight="1" x14ac:dyDescent="0.25">
      <c r="B43" s="3"/>
      <c r="G43" s="14"/>
    </row>
    <row r="44" spans="1:116" ht="18" customHeight="1" x14ac:dyDescent="0.25">
      <c r="B44" s="3"/>
      <c r="G44" s="14"/>
    </row>
    <row r="45" spans="1:116" ht="18" customHeight="1" x14ac:dyDescent="0.25">
      <c r="B45" s="3"/>
      <c r="G45" s="14"/>
    </row>
    <row r="46" spans="1:116" ht="18" customHeight="1" x14ac:dyDescent="0.25">
      <c r="B46" s="3"/>
      <c r="G46" s="14"/>
    </row>
    <row r="47" spans="1:116" ht="18" customHeight="1" x14ac:dyDescent="0.25">
      <c r="B47" s="3"/>
      <c r="G47" s="14"/>
    </row>
    <row r="48" spans="1:116" ht="18" customHeight="1" x14ac:dyDescent="0.25">
      <c r="B48" s="3"/>
      <c r="G48" s="14"/>
    </row>
    <row r="49" spans="2:9" ht="18" customHeight="1" x14ac:dyDescent="0.25">
      <c r="B49" s="3"/>
      <c r="G49" s="14"/>
      <c r="I49" s="3" t="s">
        <v>0</v>
      </c>
    </row>
    <row r="50" spans="2:9" ht="18" customHeight="1" x14ac:dyDescent="0.25">
      <c r="B50" s="3"/>
      <c r="G50" s="14"/>
    </row>
    <row r="51" spans="2:9" ht="18" customHeight="1" x14ac:dyDescent="0.25">
      <c r="B51" s="3"/>
      <c r="G51" s="14"/>
    </row>
    <row r="52" spans="2:9" ht="18" customHeight="1" x14ac:dyDescent="0.25">
      <c r="B52" s="3"/>
      <c r="G52" s="14"/>
    </row>
    <row r="53" spans="2:9" ht="18" customHeight="1" x14ac:dyDescent="0.25">
      <c r="B53" s="3"/>
      <c r="G53" s="14"/>
    </row>
    <row r="54" spans="2:9" ht="18" customHeight="1" x14ac:dyDescent="0.25">
      <c r="B54" s="3"/>
      <c r="G54" s="14"/>
    </row>
    <row r="55" spans="2:9" ht="18" customHeight="1" x14ac:dyDescent="0.25">
      <c r="B55" s="3"/>
      <c r="G55" s="14"/>
    </row>
    <row r="56" spans="2:9" ht="18" customHeight="1" x14ac:dyDescent="0.25">
      <c r="B56" s="3"/>
      <c r="E56" s="3"/>
      <c r="F56" s="3"/>
      <c r="G56" s="14"/>
    </row>
    <row r="57" spans="2:9" ht="18" customHeight="1" x14ac:dyDescent="0.25">
      <c r="B57" s="3"/>
      <c r="E57" s="3"/>
      <c r="F57" s="3"/>
      <c r="G57" s="14"/>
    </row>
    <row r="58" spans="2:9" ht="18" customHeight="1" x14ac:dyDescent="0.25">
      <c r="B58" s="3"/>
      <c r="E58" s="3"/>
      <c r="F58" s="3"/>
      <c r="G58" s="14"/>
    </row>
    <row r="59" spans="2:9" ht="18" customHeight="1" x14ac:dyDescent="0.25">
      <c r="B59" s="3"/>
      <c r="E59" s="3"/>
      <c r="F59" s="3"/>
      <c r="G59" s="14"/>
    </row>
    <row r="60" spans="2:9" ht="18" customHeight="1" x14ac:dyDescent="0.25">
      <c r="B60" s="3"/>
      <c r="E60" s="3"/>
      <c r="F60" s="3"/>
      <c r="G60" s="14"/>
    </row>
    <row r="61" spans="2:9" ht="18" customHeight="1" x14ac:dyDescent="0.25">
      <c r="B61" s="3"/>
      <c r="E61" s="3"/>
      <c r="F61" s="3"/>
      <c r="G61" s="14"/>
    </row>
    <row r="62" spans="2:9" ht="18" customHeight="1" x14ac:dyDescent="0.25">
      <c r="B62" s="3"/>
      <c r="E62" s="3"/>
      <c r="F62" s="3"/>
      <c r="G62" s="14"/>
    </row>
    <row r="63" spans="2:9" ht="18" customHeight="1" x14ac:dyDescent="0.25">
      <c r="B63" s="3"/>
      <c r="E63" s="3"/>
      <c r="F63" s="3"/>
      <c r="G63" s="14"/>
    </row>
    <row r="64" spans="2:9" ht="18" customHeight="1" x14ac:dyDescent="0.25">
      <c r="B64" s="3"/>
      <c r="E64" s="3"/>
      <c r="F64" s="3"/>
      <c r="G64" s="14"/>
    </row>
    <row r="65" spans="2:7" ht="18" customHeight="1" x14ac:dyDescent="0.25">
      <c r="B65" s="3"/>
      <c r="E65" s="3"/>
      <c r="F65" s="3"/>
      <c r="G65" s="14"/>
    </row>
    <row r="66" spans="2:7" ht="18" customHeight="1" x14ac:dyDescent="0.25">
      <c r="B66" s="3"/>
      <c r="E66" s="3"/>
      <c r="F66" s="3"/>
      <c r="G66" s="14"/>
    </row>
    <row r="67" spans="2:7" ht="18" customHeight="1" x14ac:dyDescent="0.25">
      <c r="B67" s="3"/>
      <c r="E67" s="3"/>
      <c r="F67" s="3"/>
      <c r="G67" s="14"/>
    </row>
    <row r="68" spans="2:7" ht="18" customHeight="1" x14ac:dyDescent="0.25">
      <c r="B68" s="3"/>
      <c r="E68" s="3"/>
      <c r="F68" s="3"/>
      <c r="G68" s="14"/>
    </row>
    <row r="69" spans="2:7" ht="18" customHeight="1" x14ac:dyDescent="0.25">
      <c r="B69" s="3"/>
      <c r="E69" s="3"/>
      <c r="F69" s="3"/>
      <c r="G69" s="14"/>
    </row>
    <row r="70" spans="2:7" ht="18" customHeight="1" x14ac:dyDescent="0.25">
      <c r="B70" s="3"/>
      <c r="E70" s="3"/>
      <c r="F70" s="3"/>
      <c r="G70" s="14"/>
    </row>
    <row r="71" spans="2:7" ht="18" customHeight="1" x14ac:dyDescent="0.25">
      <c r="B71" s="3"/>
      <c r="E71" s="3"/>
      <c r="F71" s="3"/>
      <c r="G71" s="14"/>
    </row>
    <row r="72" spans="2:7" ht="18" customHeight="1" x14ac:dyDescent="0.25">
      <c r="B72" s="3"/>
      <c r="E72" s="3"/>
      <c r="F72" s="3"/>
      <c r="G72" s="14"/>
    </row>
    <row r="73" spans="2:7" ht="18" customHeight="1" x14ac:dyDescent="0.25">
      <c r="B73" s="3"/>
      <c r="E73" s="3"/>
      <c r="F73" s="3"/>
      <c r="G73" s="14"/>
    </row>
    <row r="74" spans="2:7" ht="18" customHeight="1" x14ac:dyDescent="0.25">
      <c r="B74" s="3"/>
      <c r="E74" s="3"/>
      <c r="F74" s="3"/>
      <c r="G74" s="14"/>
    </row>
    <row r="75" spans="2:7" ht="18" customHeight="1" x14ac:dyDescent="0.25">
      <c r="B75" s="3"/>
      <c r="E75" s="3"/>
      <c r="F75" s="3"/>
      <c r="G75" s="14"/>
    </row>
    <row r="76" spans="2:7" ht="18" customHeight="1" x14ac:dyDescent="0.25">
      <c r="B76" s="3"/>
      <c r="E76" s="3"/>
      <c r="F76" s="3"/>
      <c r="G76" s="14"/>
    </row>
    <row r="77" spans="2:7" ht="18" customHeight="1" x14ac:dyDescent="0.25">
      <c r="B77" s="3"/>
      <c r="E77" s="3"/>
      <c r="F77" s="3"/>
      <c r="G77" s="14"/>
    </row>
    <row r="78" spans="2:7" ht="18" customHeight="1" x14ac:dyDescent="0.25">
      <c r="B78" s="3"/>
      <c r="E78" s="3"/>
      <c r="F78" s="3"/>
      <c r="G78" s="14"/>
    </row>
    <row r="79" spans="2:7" ht="18" customHeight="1" x14ac:dyDescent="0.25">
      <c r="B79" s="3"/>
      <c r="E79" s="3"/>
      <c r="F79" s="3"/>
      <c r="G79" s="14"/>
    </row>
    <row r="80" spans="2:7" ht="18" customHeight="1" x14ac:dyDescent="0.25">
      <c r="B80" s="3"/>
      <c r="E80" s="3"/>
      <c r="F80" s="3"/>
      <c r="G80" s="14"/>
    </row>
    <row r="81" spans="2:7" ht="18" customHeight="1" x14ac:dyDescent="0.25">
      <c r="B81" s="3"/>
      <c r="E81" s="3"/>
      <c r="F81" s="3"/>
      <c r="G81" s="14"/>
    </row>
    <row r="82" spans="2:7" ht="18" customHeight="1" x14ac:dyDescent="0.25">
      <c r="B82" s="3"/>
      <c r="E82" s="3"/>
      <c r="F82" s="3"/>
      <c r="G82" s="14"/>
    </row>
    <row r="83" spans="2:7" ht="18" customHeight="1" x14ac:dyDescent="0.25">
      <c r="B83" s="3"/>
      <c r="E83" s="3"/>
      <c r="F83" s="3"/>
      <c r="G83" s="14"/>
    </row>
    <row r="84" spans="2:7" ht="18" customHeight="1" x14ac:dyDescent="0.25">
      <c r="B84" s="3"/>
      <c r="E84" s="3"/>
      <c r="F84" s="3"/>
      <c r="G84" s="14"/>
    </row>
    <row r="85" spans="2:7" ht="18" customHeight="1" x14ac:dyDescent="0.25">
      <c r="B85" s="3"/>
      <c r="E85" s="3"/>
      <c r="F85" s="3"/>
      <c r="G85" s="14"/>
    </row>
    <row r="86" spans="2:7" ht="18" customHeight="1" x14ac:dyDescent="0.25">
      <c r="B86" s="3"/>
      <c r="E86" s="3"/>
      <c r="F86" s="3"/>
      <c r="G86" s="14"/>
    </row>
    <row r="87" spans="2:7" ht="18" customHeight="1" x14ac:dyDescent="0.25">
      <c r="B87" s="3"/>
      <c r="E87" s="3"/>
      <c r="F87" s="3"/>
      <c r="G87" s="14"/>
    </row>
    <row r="88" spans="2:7" ht="18" customHeight="1" x14ac:dyDescent="0.25">
      <c r="B88" s="3"/>
      <c r="E88" s="3"/>
      <c r="F88" s="3"/>
      <c r="G88" s="14"/>
    </row>
    <row r="89" spans="2:7" ht="18" customHeight="1" x14ac:dyDescent="0.25">
      <c r="B89" s="3"/>
      <c r="E89" s="3"/>
      <c r="F89" s="3"/>
      <c r="G89" s="14"/>
    </row>
    <row r="90" spans="2:7" ht="18" customHeight="1" x14ac:dyDescent="0.25">
      <c r="B90" s="3"/>
      <c r="E90" s="3"/>
      <c r="F90" s="3"/>
      <c r="G90" s="14"/>
    </row>
    <row r="91" spans="2:7" ht="18" customHeight="1" x14ac:dyDescent="0.25">
      <c r="B91" s="3"/>
      <c r="E91" s="3"/>
      <c r="F91" s="3"/>
      <c r="G91" s="14"/>
    </row>
    <row r="92" spans="2:7" ht="18" customHeight="1" x14ac:dyDescent="0.25">
      <c r="B92" s="3"/>
      <c r="E92" s="3"/>
      <c r="F92" s="3"/>
      <c r="G92" s="14"/>
    </row>
    <row r="93" spans="2:7" ht="18" customHeight="1" x14ac:dyDescent="0.25">
      <c r="B93" s="3"/>
      <c r="E93" s="3"/>
      <c r="F93" s="3"/>
      <c r="G93" s="14"/>
    </row>
    <row r="94" spans="2:7" ht="18" customHeight="1" x14ac:dyDescent="0.25">
      <c r="B94" s="3"/>
      <c r="E94" s="3"/>
      <c r="F94" s="3"/>
      <c r="G94" s="14"/>
    </row>
    <row r="95" spans="2:7" ht="18" customHeight="1" x14ac:dyDescent="0.25">
      <c r="B95" s="3"/>
      <c r="E95" s="3"/>
      <c r="F95" s="3"/>
      <c r="G95" s="14"/>
    </row>
    <row r="96" spans="2:7" ht="18" customHeight="1" x14ac:dyDescent="0.25">
      <c r="B96" s="3"/>
      <c r="E96" s="3"/>
      <c r="F96" s="3"/>
      <c r="G96" s="14"/>
    </row>
    <row r="97" spans="2:7" ht="18" customHeight="1" x14ac:dyDescent="0.25">
      <c r="B97" s="3"/>
      <c r="E97" s="3"/>
      <c r="F97" s="3"/>
      <c r="G97" s="14"/>
    </row>
    <row r="98" spans="2:7" ht="18" customHeight="1" x14ac:dyDescent="0.25">
      <c r="B98" s="3"/>
      <c r="E98" s="3"/>
      <c r="F98" s="3"/>
      <c r="G98" s="14"/>
    </row>
    <row r="99" spans="2:7" ht="18" customHeight="1" x14ac:dyDescent="0.25">
      <c r="B99" s="3"/>
      <c r="E99" s="3"/>
      <c r="F99" s="3"/>
      <c r="G99" s="14"/>
    </row>
    <row r="100" spans="2:7" ht="18" customHeight="1" x14ac:dyDescent="0.25">
      <c r="B100" s="3"/>
      <c r="E100" s="3"/>
      <c r="F100" s="3"/>
      <c r="G100" s="14"/>
    </row>
    <row r="101" spans="2:7" ht="18" customHeight="1" x14ac:dyDescent="0.25">
      <c r="B101" s="3"/>
      <c r="E101" s="3"/>
      <c r="F101" s="3"/>
      <c r="G101" s="14"/>
    </row>
    <row r="102" spans="2:7" ht="18" customHeight="1" x14ac:dyDescent="0.25">
      <c r="B102" s="3"/>
      <c r="E102" s="3"/>
      <c r="F102" s="3"/>
      <c r="G102" s="14"/>
    </row>
    <row r="103" spans="2:7" ht="18" customHeight="1" x14ac:dyDescent="0.25">
      <c r="B103" s="3"/>
      <c r="E103" s="3"/>
      <c r="F103" s="3"/>
      <c r="G103" s="14"/>
    </row>
    <row r="104" spans="2:7" ht="18" customHeight="1" x14ac:dyDescent="0.25">
      <c r="B104" s="3"/>
      <c r="E104" s="3"/>
      <c r="F104" s="3"/>
      <c r="G104" s="14"/>
    </row>
    <row r="105" spans="2:7" ht="18" customHeight="1" x14ac:dyDescent="0.25">
      <c r="B105" s="3"/>
      <c r="E105" s="3"/>
      <c r="F105" s="3"/>
      <c r="G105" s="14"/>
    </row>
    <row r="106" spans="2:7" ht="18" customHeight="1" x14ac:dyDescent="0.25">
      <c r="B106" s="3"/>
      <c r="E106" s="3"/>
      <c r="F106" s="3"/>
      <c r="G106" s="14"/>
    </row>
    <row r="107" spans="2:7" ht="18" customHeight="1" x14ac:dyDescent="0.25">
      <c r="B107" s="3"/>
      <c r="E107" s="3"/>
      <c r="F107" s="3"/>
      <c r="G107" s="14"/>
    </row>
    <row r="108" spans="2:7" ht="18" customHeight="1" x14ac:dyDescent="0.25">
      <c r="B108" s="3"/>
      <c r="E108" s="3"/>
      <c r="F108" s="3"/>
      <c r="G108" s="14"/>
    </row>
    <row r="109" spans="2:7" ht="18" customHeight="1" x14ac:dyDescent="0.25">
      <c r="B109" s="3"/>
      <c r="E109" s="3"/>
      <c r="F109" s="3"/>
      <c r="G109" s="14"/>
    </row>
    <row r="110" spans="2:7" ht="18" customHeight="1" x14ac:dyDescent="0.25">
      <c r="B110" s="3"/>
      <c r="E110" s="3"/>
      <c r="F110" s="3"/>
      <c r="G110" s="14"/>
    </row>
    <row r="111" spans="2:7" ht="18" customHeight="1" x14ac:dyDescent="0.25">
      <c r="B111" s="3"/>
      <c r="E111" s="3"/>
      <c r="F111" s="3"/>
      <c r="G111" s="14"/>
    </row>
    <row r="112" spans="2:7" ht="18" customHeight="1" x14ac:dyDescent="0.25">
      <c r="B112" s="3"/>
      <c r="E112" s="3"/>
      <c r="F112" s="3"/>
      <c r="G112" s="14"/>
    </row>
    <row r="113" spans="2:7" ht="18" customHeight="1" x14ac:dyDescent="0.25">
      <c r="B113" s="3"/>
      <c r="E113" s="3"/>
      <c r="F113" s="3"/>
      <c r="G113" s="14"/>
    </row>
    <row r="114" spans="2:7" ht="18" customHeight="1" x14ac:dyDescent="0.25">
      <c r="B114" s="3"/>
      <c r="E114" s="3"/>
      <c r="F114" s="3"/>
      <c r="G114" s="14"/>
    </row>
    <row r="115" spans="2:7" ht="18" customHeight="1" x14ac:dyDescent="0.25">
      <c r="B115" s="3"/>
      <c r="E115" s="3"/>
      <c r="F115" s="3"/>
      <c r="G115" s="14"/>
    </row>
    <row r="116" spans="2:7" ht="18" customHeight="1" x14ac:dyDescent="0.25">
      <c r="B116" s="3"/>
      <c r="E116" s="3"/>
      <c r="F116" s="3"/>
      <c r="G116" s="14"/>
    </row>
    <row r="117" spans="2:7" ht="18" customHeight="1" x14ac:dyDescent="0.25">
      <c r="B117" s="3"/>
      <c r="E117" s="3"/>
      <c r="F117" s="3"/>
      <c r="G117" s="14"/>
    </row>
    <row r="118" spans="2:7" ht="18" customHeight="1" x14ac:dyDescent="0.25">
      <c r="B118" s="3"/>
      <c r="E118" s="3"/>
      <c r="F118" s="3"/>
      <c r="G118" s="14"/>
    </row>
    <row r="119" spans="2:7" ht="18" customHeight="1" x14ac:dyDescent="0.25">
      <c r="B119" s="3"/>
      <c r="E119" s="3"/>
      <c r="F119" s="3"/>
      <c r="G119" s="14"/>
    </row>
    <row r="120" spans="2:7" ht="18" customHeight="1" x14ac:dyDescent="0.25">
      <c r="B120" s="3"/>
      <c r="E120" s="3"/>
      <c r="F120" s="3"/>
      <c r="G120" s="14"/>
    </row>
    <row r="121" spans="2:7" ht="18" customHeight="1" x14ac:dyDescent="0.25">
      <c r="B121" s="3"/>
      <c r="E121" s="3"/>
      <c r="F121" s="3"/>
      <c r="G121" s="14"/>
    </row>
    <row r="122" spans="2:7" ht="18" customHeight="1" x14ac:dyDescent="0.25">
      <c r="B122" s="3"/>
      <c r="E122" s="3"/>
      <c r="F122" s="3"/>
      <c r="G122" s="14"/>
    </row>
    <row r="123" spans="2:7" ht="18" customHeight="1" x14ac:dyDescent="0.25">
      <c r="B123" s="3"/>
      <c r="E123" s="3"/>
      <c r="F123" s="3"/>
      <c r="G123" s="14"/>
    </row>
    <row r="124" spans="2:7" ht="18" customHeight="1" x14ac:dyDescent="0.25">
      <c r="B124" s="3"/>
      <c r="E124" s="3"/>
      <c r="F124" s="3"/>
      <c r="G124" s="14"/>
    </row>
    <row r="125" spans="2:7" ht="18" customHeight="1" x14ac:dyDescent="0.25">
      <c r="B125" s="3"/>
      <c r="E125" s="3"/>
      <c r="F125" s="3"/>
      <c r="G125" s="14"/>
    </row>
    <row r="126" spans="2:7" ht="18" customHeight="1" x14ac:dyDescent="0.25">
      <c r="B126" s="3"/>
      <c r="E126" s="3"/>
      <c r="F126" s="3"/>
      <c r="G126" s="14"/>
    </row>
    <row r="127" spans="2:7" ht="18" customHeight="1" x14ac:dyDescent="0.25">
      <c r="B127" s="3"/>
      <c r="E127" s="3"/>
      <c r="F127" s="3"/>
      <c r="G127" s="14"/>
    </row>
    <row r="128" spans="2:7" ht="18" customHeight="1" x14ac:dyDescent="0.25">
      <c r="B128" s="3"/>
      <c r="E128" s="3"/>
      <c r="F128" s="3"/>
      <c r="G128" s="14"/>
    </row>
    <row r="129" spans="2:7" ht="18" customHeight="1" x14ac:dyDescent="0.25">
      <c r="B129" s="3"/>
      <c r="E129" s="3"/>
      <c r="F129" s="3"/>
      <c r="G129" s="14"/>
    </row>
    <row r="130" spans="2:7" ht="18" customHeight="1" x14ac:dyDescent="0.25">
      <c r="B130" s="3"/>
      <c r="E130" s="3"/>
      <c r="F130" s="3"/>
      <c r="G130" s="14"/>
    </row>
    <row r="131" spans="2:7" ht="18" customHeight="1" x14ac:dyDescent="0.25">
      <c r="B131" s="3"/>
      <c r="E131" s="3"/>
      <c r="F131" s="3"/>
      <c r="G131" s="14"/>
    </row>
    <row r="132" spans="2:7" ht="18" customHeight="1" x14ac:dyDescent="0.25">
      <c r="B132" s="3"/>
      <c r="E132" s="3"/>
      <c r="F132" s="3"/>
      <c r="G132" s="14"/>
    </row>
    <row r="133" spans="2:7" ht="18" customHeight="1" x14ac:dyDescent="0.25">
      <c r="B133" s="3"/>
      <c r="E133" s="3"/>
      <c r="F133" s="3"/>
      <c r="G133" s="14"/>
    </row>
    <row r="134" spans="2:7" ht="18" customHeight="1" x14ac:dyDescent="0.25">
      <c r="B134" s="3"/>
      <c r="E134" s="3"/>
      <c r="F134" s="3"/>
      <c r="G134" s="14"/>
    </row>
    <row r="135" spans="2:7" ht="18" customHeight="1" x14ac:dyDescent="0.25">
      <c r="B135" s="3"/>
      <c r="E135" s="3"/>
      <c r="F135" s="3"/>
      <c r="G135" s="14"/>
    </row>
    <row r="136" spans="2:7" ht="18" customHeight="1" x14ac:dyDescent="0.25">
      <c r="B136" s="3"/>
      <c r="E136" s="3"/>
      <c r="F136" s="3"/>
      <c r="G136" s="14"/>
    </row>
    <row r="137" spans="2:7" ht="18" customHeight="1" x14ac:dyDescent="0.25">
      <c r="B137" s="3"/>
      <c r="E137" s="3"/>
      <c r="F137" s="3"/>
      <c r="G137" s="14"/>
    </row>
    <row r="138" spans="2:7" ht="18" customHeight="1" x14ac:dyDescent="0.25">
      <c r="B138" s="3"/>
      <c r="E138" s="3"/>
      <c r="F138" s="3"/>
      <c r="G138" s="14"/>
    </row>
    <row r="139" spans="2:7" ht="18" customHeight="1" x14ac:dyDescent="0.25">
      <c r="B139" s="3"/>
      <c r="E139" s="3"/>
      <c r="F139" s="3"/>
      <c r="G139" s="14"/>
    </row>
    <row r="140" spans="2:7" ht="18" customHeight="1" x14ac:dyDescent="0.25">
      <c r="B140" s="3"/>
      <c r="E140" s="3"/>
      <c r="F140" s="3"/>
      <c r="G140" s="14"/>
    </row>
    <row r="141" spans="2:7" ht="18" customHeight="1" x14ac:dyDescent="0.25">
      <c r="B141" s="3"/>
      <c r="E141" s="3"/>
      <c r="F141" s="3"/>
      <c r="G141" s="14"/>
    </row>
    <row r="142" spans="2:7" ht="18" customHeight="1" x14ac:dyDescent="0.25">
      <c r="B142" s="3"/>
      <c r="E142" s="3"/>
      <c r="F142" s="3"/>
      <c r="G142" s="14"/>
    </row>
    <row r="143" spans="2:7" ht="18" customHeight="1" x14ac:dyDescent="0.25">
      <c r="B143" s="3"/>
      <c r="E143" s="3"/>
      <c r="F143" s="3"/>
      <c r="G143" s="14"/>
    </row>
    <row r="144" spans="2:7" ht="18" customHeight="1" x14ac:dyDescent="0.25">
      <c r="B144" s="3"/>
      <c r="E144" s="3"/>
      <c r="F144" s="3"/>
      <c r="G144" s="14"/>
    </row>
    <row r="145" spans="2:7" ht="18" customHeight="1" x14ac:dyDescent="0.25">
      <c r="B145" s="3"/>
      <c r="E145" s="3"/>
      <c r="F145" s="3"/>
      <c r="G145" s="14"/>
    </row>
    <row r="146" spans="2:7" ht="18" customHeight="1" x14ac:dyDescent="0.25">
      <c r="B146" s="3"/>
      <c r="E146" s="3"/>
      <c r="F146" s="3"/>
      <c r="G146" s="14"/>
    </row>
    <row r="147" spans="2:7" ht="18" customHeight="1" x14ac:dyDescent="0.25">
      <c r="B147" s="3"/>
      <c r="E147" s="3"/>
      <c r="F147" s="3"/>
      <c r="G147" s="14"/>
    </row>
    <row r="148" spans="2:7" ht="18" customHeight="1" x14ac:dyDescent="0.25">
      <c r="B148" s="3"/>
      <c r="E148" s="3"/>
      <c r="F148" s="3"/>
      <c r="G148" s="14"/>
    </row>
    <row r="149" spans="2:7" ht="18" customHeight="1" x14ac:dyDescent="0.25">
      <c r="B149" s="3"/>
      <c r="E149" s="3"/>
      <c r="F149" s="3"/>
      <c r="G149" s="14"/>
    </row>
    <row r="150" spans="2:7" ht="18" customHeight="1" x14ac:dyDescent="0.25">
      <c r="B150" s="3"/>
      <c r="E150" s="3"/>
      <c r="F150" s="3"/>
      <c r="G150" s="14"/>
    </row>
    <row r="151" spans="2:7" ht="18" customHeight="1" x14ac:dyDescent="0.25">
      <c r="B151" s="3"/>
      <c r="E151" s="3"/>
      <c r="F151" s="3"/>
      <c r="G151" s="14"/>
    </row>
    <row r="152" spans="2:7" ht="18" customHeight="1" x14ac:dyDescent="0.25">
      <c r="B152" s="3"/>
      <c r="E152" s="3"/>
      <c r="F152" s="3"/>
      <c r="G152" s="14"/>
    </row>
    <row r="153" spans="2:7" ht="18" customHeight="1" x14ac:dyDescent="0.25">
      <c r="B153" s="3"/>
      <c r="E153" s="3"/>
      <c r="F153" s="3"/>
      <c r="G153" s="14"/>
    </row>
    <row r="154" spans="2:7" ht="18" customHeight="1" x14ac:dyDescent="0.25">
      <c r="B154" s="3"/>
      <c r="E154" s="3"/>
      <c r="F154" s="3"/>
      <c r="G154" s="14"/>
    </row>
    <row r="155" spans="2:7" ht="18" customHeight="1" x14ac:dyDescent="0.25">
      <c r="B155" s="3"/>
      <c r="E155" s="3"/>
      <c r="F155" s="3"/>
      <c r="G155" s="14"/>
    </row>
    <row r="156" spans="2:7" ht="18" customHeight="1" x14ac:dyDescent="0.25">
      <c r="B156" s="3"/>
      <c r="E156" s="3"/>
      <c r="F156" s="3"/>
      <c r="G156" s="14"/>
    </row>
    <row r="157" spans="2:7" ht="18" customHeight="1" x14ac:dyDescent="0.25">
      <c r="B157" s="3"/>
      <c r="E157" s="3"/>
      <c r="F157" s="3"/>
      <c r="G157" s="14"/>
    </row>
    <row r="158" spans="2:7" ht="18" customHeight="1" x14ac:dyDescent="0.25">
      <c r="B158" s="3"/>
      <c r="E158" s="3"/>
      <c r="F158" s="3"/>
      <c r="G158" s="14"/>
    </row>
    <row r="159" spans="2:7" ht="18" customHeight="1" x14ac:dyDescent="0.25">
      <c r="B159" s="3"/>
      <c r="E159" s="3"/>
      <c r="F159" s="3"/>
      <c r="G159" s="14"/>
    </row>
    <row r="160" spans="2:7" ht="18" customHeight="1" x14ac:dyDescent="0.25">
      <c r="B160" s="3"/>
      <c r="E160" s="3"/>
      <c r="F160" s="3"/>
      <c r="G160" s="14"/>
    </row>
    <row r="161" spans="2:7" ht="18" customHeight="1" x14ac:dyDescent="0.25">
      <c r="B161" s="3"/>
      <c r="E161" s="3"/>
      <c r="F161" s="3"/>
      <c r="G161" s="14"/>
    </row>
    <row r="162" spans="2:7" ht="18" customHeight="1" x14ac:dyDescent="0.25">
      <c r="B162" s="3"/>
      <c r="E162" s="3"/>
      <c r="F162" s="3"/>
      <c r="G162" s="14"/>
    </row>
    <row r="163" spans="2:7" ht="18" customHeight="1" x14ac:dyDescent="0.25">
      <c r="B163" s="3"/>
      <c r="E163" s="3"/>
      <c r="F163" s="3"/>
      <c r="G163" s="14"/>
    </row>
    <row r="164" spans="2:7" ht="18" customHeight="1" x14ac:dyDescent="0.25">
      <c r="B164" s="3"/>
      <c r="E164" s="3"/>
      <c r="F164" s="3"/>
      <c r="G164" s="14"/>
    </row>
    <row r="165" spans="2:7" ht="18" customHeight="1" x14ac:dyDescent="0.25">
      <c r="B165" s="3"/>
      <c r="E165" s="3"/>
      <c r="F165" s="3"/>
      <c r="G165" s="14"/>
    </row>
    <row r="166" spans="2:7" ht="18" customHeight="1" x14ac:dyDescent="0.25">
      <c r="B166" s="3"/>
      <c r="E166" s="3"/>
      <c r="F166" s="3"/>
      <c r="G166" s="14"/>
    </row>
    <row r="167" spans="2:7" ht="18" customHeight="1" x14ac:dyDescent="0.25">
      <c r="B167" s="3"/>
      <c r="E167" s="3"/>
      <c r="F167" s="3"/>
      <c r="G167" s="14"/>
    </row>
    <row r="168" spans="2:7" ht="18" customHeight="1" x14ac:dyDescent="0.25">
      <c r="B168" s="3"/>
      <c r="E168" s="3"/>
      <c r="F168" s="3"/>
      <c r="G168" s="14"/>
    </row>
    <row r="169" spans="2:7" ht="18" customHeight="1" x14ac:dyDescent="0.25">
      <c r="B169" s="3"/>
      <c r="E169" s="3"/>
      <c r="F169" s="3"/>
      <c r="G169" s="14"/>
    </row>
    <row r="170" spans="2:7" ht="18" customHeight="1" x14ac:dyDescent="0.25">
      <c r="B170" s="3"/>
      <c r="E170" s="3"/>
      <c r="F170" s="3"/>
      <c r="G170" s="14"/>
    </row>
    <row r="171" spans="2:7" ht="18" customHeight="1" x14ac:dyDescent="0.25">
      <c r="B171" s="3"/>
      <c r="E171" s="3"/>
      <c r="F171" s="3"/>
      <c r="G171" s="14"/>
    </row>
    <row r="172" spans="2:7" ht="18" customHeight="1" x14ac:dyDescent="0.25">
      <c r="B172" s="3"/>
      <c r="E172" s="3"/>
      <c r="F172" s="3"/>
      <c r="G172" s="14"/>
    </row>
    <row r="173" spans="2:7" ht="18" customHeight="1" x14ac:dyDescent="0.25">
      <c r="B173" s="3"/>
      <c r="E173" s="3"/>
      <c r="F173" s="3"/>
      <c r="G173" s="14"/>
    </row>
    <row r="174" spans="2:7" ht="18" customHeight="1" x14ac:dyDescent="0.25">
      <c r="B174" s="3"/>
      <c r="E174" s="3"/>
      <c r="F174" s="3"/>
      <c r="G174" s="14"/>
    </row>
    <row r="175" spans="2:7" ht="18" customHeight="1" x14ac:dyDescent="0.25">
      <c r="B175" s="3"/>
      <c r="E175" s="3"/>
      <c r="F175" s="3"/>
      <c r="G175" s="14"/>
    </row>
    <row r="176" spans="2:7" ht="18" customHeight="1" x14ac:dyDescent="0.25">
      <c r="B176" s="3"/>
      <c r="E176" s="3"/>
      <c r="F176" s="3"/>
      <c r="G176" s="14"/>
    </row>
    <row r="177" spans="2:7" ht="18" customHeight="1" x14ac:dyDescent="0.25">
      <c r="B177" s="3"/>
      <c r="E177" s="3"/>
      <c r="F177" s="3"/>
      <c r="G177" s="14"/>
    </row>
    <row r="178" spans="2:7" ht="18" customHeight="1" x14ac:dyDescent="0.25">
      <c r="B178" s="3"/>
      <c r="E178" s="3"/>
      <c r="F178" s="3"/>
      <c r="G178" s="14"/>
    </row>
    <row r="179" spans="2:7" ht="18" customHeight="1" x14ac:dyDescent="0.25">
      <c r="B179" s="3"/>
      <c r="E179" s="3"/>
      <c r="F179" s="3"/>
      <c r="G179" s="14"/>
    </row>
    <row r="180" spans="2:7" ht="18" customHeight="1" x14ac:dyDescent="0.25">
      <c r="B180" s="3"/>
      <c r="E180" s="3"/>
      <c r="F180" s="3"/>
      <c r="G180" s="14"/>
    </row>
    <row r="181" spans="2:7" ht="18" customHeight="1" x14ac:dyDescent="0.25">
      <c r="B181" s="3"/>
      <c r="E181" s="3"/>
      <c r="F181" s="3"/>
      <c r="G181" s="14"/>
    </row>
    <row r="182" spans="2:7" ht="18" customHeight="1" x14ac:dyDescent="0.25">
      <c r="B182" s="3"/>
      <c r="E182" s="3"/>
      <c r="F182" s="3"/>
      <c r="G182" s="14"/>
    </row>
    <row r="183" spans="2:7" ht="18" customHeight="1" x14ac:dyDescent="0.25">
      <c r="B183" s="3"/>
      <c r="E183" s="3"/>
      <c r="F183" s="3"/>
      <c r="G183" s="14"/>
    </row>
    <row r="184" spans="2:7" ht="18" customHeight="1" x14ac:dyDescent="0.25">
      <c r="B184" s="3"/>
      <c r="E184" s="3"/>
      <c r="F184" s="3"/>
      <c r="G184" s="14"/>
    </row>
    <row r="185" spans="2:7" ht="18" customHeight="1" x14ac:dyDescent="0.25">
      <c r="B185" s="3"/>
      <c r="E185" s="3"/>
      <c r="F185" s="3"/>
      <c r="G185" s="14"/>
    </row>
    <row r="186" spans="2:7" ht="18" customHeight="1" x14ac:dyDescent="0.25">
      <c r="B186" s="3"/>
      <c r="E186" s="3"/>
      <c r="F186" s="3"/>
      <c r="G186" s="14"/>
    </row>
    <row r="187" spans="2:7" ht="18" customHeight="1" x14ac:dyDescent="0.25">
      <c r="B187" s="3"/>
      <c r="E187" s="3"/>
      <c r="F187" s="3"/>
      <c r="G187" s="14"/>
    </row>
    <row r="188" spans="2:7" ht="18" customHeight="1" x14ac:dyDescent="0.25">
      <c r="B188" s="3"/>
      <c r="E188" s="3"/>
      <c r="F188" s="3"/>
      <c r="G188" s="14"/>
    </row>
    <row r="189" spans="2:7" ht="18" customHeight="1" x14ac:dyDescent="0.25">
      <c r="B189" s="3"/>
      <c r="E189" s="3"/>
      <c r="F189" s="3"/>
      <c r="G189" s="14"/>
    </row>
    <row r="190" spans="2:7" ht="18" customHeight="1" x14ac:dyDescent="0.25">
      <c r="B190" s="3"/>
      <c r="E190" s="3"/>
      <c r="F190" s="3"/>
      <c r="G190" s="14"/>
    </row>
    <row r="191" spans="2:7" ht="18" customHeight="1" x14ac:dyDescent="0.25">
      <c r="B191" s="3"/>
      <c r="E191" s="3"/>
      <c r="F191" s="3"/>
      <c r="G191" s="14"/>
    </row>
    <row r="192" spans="2:7" ht="18" customHeight="1" x14ac:dyDescent="0.25">
      <c r="B192" s="3"/>
      <c r="E192" s="3"/>
      <c r="F192" s="3"/>
      <c r="G192" s="14"/>
    </row>
    <row r="193" spans="2:7" ht="18" customHeight="1" x14ac:dyDescent="0.25">
      <c r="B193" s="3"/>
      <c r="E193" s="3"/>
      <c r="F193" s="3"/>
      <c r="G193" s="14"/>
    </row>
    <row r="194" spans="2:7" ht="18" customHeight="1" x14ac:dyDescent="0.25">
      <c r="B194" s="3"/>
      <c r="E194" s="3"/>
      <c r="F194" s="3"/>
      <c r="G194" s="14"/>
    </row>
    <row r="195" spans="2:7" ht="18" customHeight="1" x14ac:dyDescent="0.25">
      <c r="B195" s="3"/>
      <c r="E195" s="3"/>
      <c r="F195" s="3"/>
      <c r="G195" s="14"/>
    </row>
    <row r="196" spans="2:7" ht="18" customHeight="1" x14ac:dyDescent="0.25">
      <c r="B196" s="3"/>
      <c r="E196" s="3"/>
      <c r="F196" s="3"/>
      <c r="G196" s="14"/>
    </row>
    <row r="197" spans="2:7" ht="18" customHeight="1" x14ac:dyDescent="0.25">
      <c r="B197" s="3"/>
      <c r="E197" s="3"/>
      <c r="F197" s="3"/>
      <c r="G197" s="14"/>
    </row>
    <row r="198" spans="2:7" ht="18" customHeight="1" x14ac:dyDescent="0.25">
      <c r="B198" s="3"/>
      <c r="E198" s="3"/>
      <c r="F198" s="3"/>
      <c r="G198" s="14"/>
    </row>
    <row r="199" spans="2:7" ht="18" customHeight="1" x14ac:dyDescent="0.25">
      <c r="B199" s="3"/>
      <c r="E199" s="3"/>
      <c r="F199" s="3"/>
      <c r="G199" s="14"/>
    </row>
    <row r="200" spans="2:7" ht="18" customHeight="1" x14ac:dyDescent="0.25">
      <c r="B200" s="3"/>
      <c r="E200" s="3"/>
      <c r="F200" s="3"/>
      <c r="G200" s="14"/>
    </row>
    <row r="201" spans="2:7" ht="18" customHeight="1" x14ac:dyDescent="0.25">
      <c r="B201" s="3"/>
      <c r="E201" s="3"/>
      <c r="F201" s="3"/>
      <c r="G201" s="14"/>
    </row>
    <row r="202" spans="2:7" ht="18" customHeight="1" x14ac:dyDescent="0.25">
      <c r="B202" s="3"/>
      <c r="E202" s="3"/>
      <c r="F202" s="3"/>
      <c r="G202" s="14"/>
    </row>
    <row r="203" spans="2:7" ht="18" customHeight="1" x14ac:dyDescent="0.25">
      <c r="B203" s="3"/>
      <c r="E203" s="3"/>
      <c r="F203" s="3"/>
      <c r="G203" s="14"/>
    </row>
    <row r="204" spans="2:7" ht="18" customHeight="1" x14ac:dyDescent="0.25">
      <c r="B204" s="3"/>
      <c r="E204" s="3"/>
      <c r="F204" s="3"/>
      <c r="G204" s="14"/>
    </row>
    <row r="205" spans="2:7" ht="18" customHeight="1" x14ac:dyDescent="0.25">
      <c r="B205" s="3"/>
      <c r="E205" s="3"/>
      <c r="F205" s="3"/>
      <c r="G205" s="14"/>
    </row>
    <row r="206" spans="2:7" ht="18" customHeight="1" x14ac:dyDescent="0.25">
      <c r="B206" s="3"/>
      <c r="E206" s="3"/>
      <c r="F206" s="3"/>
      <c r="G206" s="14"/>
    </row>
    <row r="207" spans="2:7" ht="18" customHeight="1" x14ac:dyDescent="0.25">
      <c r="B207" s="3"/>
      <c r="E207" s="3"/>
      <c r="F207" s="3"/>
      <c r="G207" s="14"/>
    </row>
    <row r="208" spans="2:7" ht="18" customHeight="1" x14ac:dyDescent="0.25">
      <c r="B208" s="3"/>
      <c r="E208" s="3"/>
      <c r="F208" s="3"/>
      <c r="G208" s="14"/>
    </row>
    <row r="209" spans="2:7" ht="18" customHeight="1" x14ac:dyDescent="0.25">
      <c r="B209" s="3"/>
      <c r="E209" s="3"/>
      <c r="F209" s="3"/>
      <c r="G209" s="14"/>
    </row>
    <row r="210" spans="2:7" ht="18" customHeight="1" x14ac:dyDescent="0.25">
      <c r="B210" s="3"/>
      <c r="E210" s="3"/>
      <c r="F210" s="3"/>
      <c r="G210" s="14"/>
    </row>
    <row r="211" spans="2:7" ht="18" customHeight="1" x14ac:dyDescent="0.25">
      <c r="B211" s="3"/>
      <c r="E211" s="3"/>
      <c r="F211" s="3"/>
      <c r="G211" s="14"/>
    </row>
    <row r="212" spans="2:7" ht="18" customHeight="1" x14ac:dyDescent="0.25">
      <c r="B212" s="3"/>
      <c r="E212" s="3"/>
      <c r="F212" s="3"/>
      <c r="G212" s="14"/>
    </row>
    <row r="213" spans="2:7" ht="18" customHeight="1" x14ac:dyDescent="0.25">
      <c r="B213" s="3"/>
      <c r="E213" s="3"/>
      <c r="F213" s="3"/>
      <c r="G213" s="14"/>
    </row>
    <row r="214" spans="2:7" ht="18" customHeight="1" x14ac:dyDescent="0.25">
      <c r="B214" s="3"/>
      <c r="E214" s="3"/>
      <c r="F214" s="3"/>
      <c r="G214" s="14"/>
    </row>
    <row r="215" spans="2:7" ht="18" customHeight="1" x14ac:dyDescent="0.25">
      <c r="B215" s="3"/>
      <c r="E215" s="3"/>
      <c r="F215" s="3"/>
      <c r="G215" s="14"/>
    </row>
    <row r="216" spans="2:7" ht="18" customHeight="1" x14ac:dyDescent="0.25">
      <c r="B216" s="3"/>
      <c r="E216" s="3"/>
      <c r="F216" s="3"/>
      <c r="G216" s="14"/>
    </row>
    <row r="217" spans="2:7" ht="18" customHeight="1" x14ac:dyDescent="0.25">
      <c r="B217" s="3"/>
      <c r="E217" s="3"/>
      <c r="F217" s="3"/>
      <c r="G217" s="14"/>
    </row>
    <row r="218" spans="2:7" ht="18" customHeight="1" x14ac:dyDescent="0.25">
      <c r="B218" s="3"/>
      <c r="E218" s="3"/>
      <c r="F218" s="3"/>
      <c r="G218" s="14"/>
    </row>
    <row r="219" spans="2:7" ht="18" customHeight="1" x14ac:dyDescent="0.25">
      <c r="B219" s="3"/>
      <c r="E219" s="3"/>
      <c r="F219" s="3"/>
      <c r="G219" s="14"/>
    </row>
    <row r="220" spans="2:7" ht="18" customHeight="1" x14ac:dyDescent="0.25">
      <c r="B220" s="3"/>
      <c r="E220" s="3"/>
      <c r="F220" s="3"/>
      <c r="G220" s="14"/>
    </row>
    <row r="221" spans="2:7" ht="18" customHeight="1" x14ac:dyDescent="0.25">
      <c r="B221" s="3"/>
      <c r="E221" s="3"/>
      <c r="F221" s="3"/>
      <c r="G221" s="14"/>
    </row>
    <row r="222" spans="2:7" ht="18" customHeight="1" x14ac:dyDescent="0.25">
      <c r="B222" s="3"/>
      <c r="E222" s="3"/>
      <c r="F222" s="3"/>
      <c r="G222" s="14"/>
    </row>
    <row r="223" spans="2:7" ht="18" customHeight="1" x14ac:dyDescent="0.25">
      <c r="B223" s="3"/>
      <c r="E223" s="3"/>
      <c r="F223" s="3"/>
      <c r="G223" s="14"/>
    </row>
    <row r="224" spans="2:7" ht="18" customHeight="1" x14ac:dyDescent="0.25">
      <c r="B224" s="3"/>
      <c r="E224" s="3"/>
      <c r="F224" s="3"/>
      <c r="G224" s="14"/>
    </row>
    <row r="225" spans="2:7" ht="18" customHeight="1" x14ac:dyDescent="0.25">
      <c r="B225" s="3"/>
      <c r="E225" s="3"/>
      <c r="F225" s="3"/>
      <c r="G225" s="14"/>
    </row>
    <row r="226" spans="2:7" ht="18" customHeight="1" x14ac:dyDescent="0.25">
      <c r="B226" s="3"/>
      <c r="E226" s="3"/>
      <c r="F226" s="3"/>
      <c r="G226" s="14"/>
    </row>
    <row r="227" spans="2:7" ht="18" customHeight="1" x14ac:dyDescent="0.25">
      <c r="B227" s="3"/>
      <c r="E227" s="3"/>
      <c r="F227" s="3"/>
      <c r="G227" s="14"/>
    </row>
    <row r="228" spans="2:7" ht="18" customHeight="1" x14ac:dyDescent="0.25">
      <c r="B228" s="3"/>
      <c r="E228" s="3"/>
      <c r="F228" s="3"/>
      <c r="G228" s="14"/>
    </row>
    <row r="229" spans="2:7" ht="18" customHeight="1" x14ac:dyDescent="0.25">
      <c r="B229" s="3"/>
      <c r="E229" s="3"/>
      <c r="F229" s="3"/>
      <c r="G229" s="14"/>
    </row>
    <row r="230" spans="2:7" ht="18" customHeight="1" x14ac:dyDescent="0.25">
      <c r="B230" s="3"/>
      <c r="E230" s="3"/>
      <c r="F230" s="3"/>
      <c r="G230" s="14"/>
    </row>
    <row r="231" spans="2:7" ht="18" customHeight="1" x14ac:dyDescent="0.25">
      <c r="B231" s="3"/>
      <c r="E231" s="3"/>
      <c r="F231" s="3"/>
      <c r="G231" s="14"/>
    </row>
    <row r="232" spans="2:7" ht="18" customHeight="1" x14ac:dyDescent="0.25">
      <c r="B232" s="3"/>
      <c r="E232" s="3"/>
      <c r="F232" s="3"/>
      <c r="G232" s="14"/>
    </row>
    <row r="233" spans="2:7" ht="18" customHeight="1" x14ac:dyDescent="0.25">
      <c r="B233" s="3"/>
      <c r="E233" s="3"/>
      <c r="F233" s="3"/>
      <c r="G233" s="14"/>
    </row>
    <row r="234" spans="2:7" ht="18" customHeight="1" x14ac:dyDescent="0.25">
      <c r="B234" s="3"/>
      <c r="E234" s="3"/>
      <c r="F234" s="3"/>
      <c r="G234" s="14"/>
    </row>
    <row r="235" spans="2:7" ht="18" customHeight="1" x14ac:dyDescent="0.25">
      <c r="B235" s="3"/>
      <c r="E235" s="3"/>
      <c r="F235" s="3"/>
      <c r="G235" s="14"/>
    </row>
    <row r="236" spans="2:7" ht="18" customHeight="1" x14ac:dyDescent="0.25">
      <c r="B236" s="3"/>
      <c r="E236" s="3"/>
      <c r="F236" s="3"/>
      <c r="G236" s="14"/>
    </row>
    <row r="237" spans="2:7" ht="18" customHeight="1" x14ac:dyDescent="0.25">
      <c r="B237" s="3"/>
      <c r="E237" s="3"/>
      <c r="F237" s="3"/>
      <c r="G237" s="14"/>
    </row>
    <row r="238" spans="2:7" ht="18" customHeight="1" x14ac:dyDescent="0.25">
      <c r="B238" s="3"/>
      <c r="E238" s="3"/>
      <c r="F238" s="3"/>
      <c r="G238" s="14"/>
    </row>
    <row r="239" spans="2:7" ht="18" customHeight="1" x14ac:dyDescent="0.25">
      <c r="B239" s="3"/>
      <c r="E239" s="3"/>
      <c r="F239" s="3"/>
      <c r="G239" s="14"/>
    </row>
    <row r="240" spans="2:7" ht="18" customHeight="1" x14ac:dyDescent="0.25">
      <c r="B240" s="3"/>
      <c r="E240" s="3"/>
      <c r="F240" s="3"/>
      <c r="G240" s="14"/>
    </row>
    <row r="241" spans="2:7" ht="18" customHeight="1" x14ac:dyDescent="0.25">
      <c r="B241" s="3"/>
      <c r="E241" s="3"/>
      <c r="F241" s="3"/>
      <c r="G241" s="14"/>
    </row>
    <row r="242" spans="2:7" ht="18" customHeight="1" x14ac:dyDescent="0.25">
      <c r="B242" s="3"/>
      <c r="E242" s="3"/>
      <c r="F242" s="3"/>
      <c r="G242" s="14"/>
    </row>
    <row r="243" spans="2:7" ht="18" customHeight="1" x14ac:dyDescent="0.25">
      <c r="B243" s="3"/>
      <c r="E243" s="3"/>
      <c r="F243" s="3"/>
      <c r="G243" s="14"/>
    </row>
    <row r="244" spans="2:7" ht="18" customHeight="1" x14ac:dyDescent="0.25">
      <c r="B244" s="3"/>
      <c r="E244" s="3"/>
      <c r="F244" s="3"/>
      <c r="G244" s="14"/>
    </row>
    <row r="245" spans="2:7" ht="18" customHeight="1" x14ac:dyDescent="0.25">
      <c r="B245" s="3"/>
      <c r="E245" s="3"/>
      <c r="F245" s="3"/>
      <c r="G245" s="14"/>
    </row>
    <row r="246" spans="2:7" ht="18" customHeight="1" x14ac:dyDescent="0.25">
      <c r="B246" s="3"/>
      <c r="E246" s="3"/>
      <c r="F246" s="3"/>
      <c r="G246" s="14"/>
    </row>
    <row r="247" spans="2:7" ht="18" customHeight="1" x14ac:dyDescent="0.25">
      <c r="B247" s="3"/>
      <c r="E247" s="3"/>
      <c r="F247" s="3"/>
      <c r="G247" s="14"/>
    </row>
    <row r="248" spans="2:7" ht="18" customHeight="1" x14ac:dyDescent="0.25">
      <c r="B248" s="3"/>
      <c r="E248" s="3"/>
      <c r="G248" s="14"/>
    </row>
    <row r="249" spans="2:7" ht="18" customHeight="1" x14ac:dyDescent="0.25">
      <c r="B249" s="3"/>
      <c r="E249" s="3"/>
      <c r="G249" s="14"/>
    </row>
    <row r="250" spans="2:7" ht="18" customHeight="1" x14ac:dyDescent="0.25">
      <c r="B250" s="3"/>
      <c r="E250" s="3"/>
      <c r="G250" s="14"/>
    </row>
    <row r="251" spans="2:7" ht="18" customHeight="1" x14ac:dyDescent="0.25">
      <c r="B251" s="3"/>
      <c r="E251" s="3"/>
      <c r="G251" s="14"/>
    </row>
    <row r="252" spans="2:7" ht="18" customHeight="1" x14ac:dyDescent="0.25">
      <c r="B252" s="3"/>
      <c r="E252" s="3"/>
      <c r="G252" s="14"/>
    </row>
    <row r="253" spans="2:7" ht="18" customHeight="1" x14ac:dyDescent="0.25">
      <c r="B253" s="3"/>
      <c r="E253" s="3"/>
      <c r="F253" s="14"/>
      <c r="G253" s="14"/>
    </row>
    <row r="254" spans="2:7" ht="18" customHeight="1" x14ac:dyDescent="0.25">
      <c r="B254" s="3"/>
      <c r="E254" s="3"/>
      <c r="F254" s="14"/>
      <c r="G254" s="14"/>
    </row>
    <row r="255" spans="2:7" ht="18" customHeight="1" x14ac:dyDescent="0.25">
      <c r="B255" s="3"/>
      <c r="E255" s="3"/>
      <c r="F255" s="14"/>
      <c r="G255" s="14"/>
    </row>
    <row r="256" spans="2:7" ht="18" customHeight="1" x14ac:dyDescent="0.25">
      <c r="B256" s="3"/>
      <c r="E256" s="3"/>
      <c r="F256" s="14"/>
      <c r="G256" s="14"/>
    </row>
    <row r="257" spans="2:7" ht="18" customHeight="1" x14ac:dyDescent="0.25">
      <c r="B257" s="3"/>
      <c r="E257" s="3"/>
      <c r="F257" s="14"/>
      <c r="G257" s="14"/>
    </row>
    <row r="258" spans="2:7" ht="18" customHeight="1" x14ac:dyDescent="0.25">
      <c r="B258" s="3"/>
      <c r="E258" s="3"/>
      <c r="F258" s="14"/>
      <c r="G258" s="14"/>
    </row>
    <row r="259" spans="2:7" ht="18" customHeight="1" x14ac:dyDescent="0.25">
      <c r="B259" s="3"/>
      <c r="E259" s="3"/>
      <c r="F259" s="14"/>
      <c r="G259" s="14"/>
    </row>
    <row r="260" spans="2:7" ht="18" customHeight="1" x14ac:dyDescent="0.25">
      <c r="B260" s="3"/>
      <c r="E260" s="3"/>
      <c r="F260" s="14"/>
      <c r="G260" s="14"/>
    </row>
    <row r="261" spans="2:7" ht="18" customHeight="1" x14ac:dyDescent="0.25">
      <c r="B261" s="3"/>
      <c r="E261" s="3"/>
      <c r="F261" s="14"/>
      <c r="G261" s="14"/>
    </row>
    <row r="262" spans="2:7" ht="18" customHeight="1" x14ac:dyDescent="0.25">
      <c r="B262" s="3"/>
      <c r="E262" s="3"/>
      <c r="F262" s="14"/>
      <c r="G262" s="14"/>
    </row>
    <row r="263" spans="2:7" ht="18" customHeight="1" x14ac:dyDescent="0.25">
      <c r="B263" s="3"/>
      <c r="E263" s="3"/>
      <c r="F263" s="14"/>
      <c r="G263" s="14"/>
    </row>
    <row r="264" spans="2:7" ht="18" customHeight="1" x14ac:dyDescent="0.25">
      <c r="B264" s="3"/>
      <c r="F264" s="14"/>
      <c r="G264" s="14"/>
    </row>
    <row r="265" spans="2:7" ht="18" customHeight="1" x14ac:dyDescent="0.25">
      <c r="B265" s="3"/>
      <c r="E265" s="13"/>
      <c r="F265" s="14"/>
      <c r="G265" s="14"/>
    </row>
    <row r="266" spans="2:7" ht="18" customHeight="1" x14ac:dyDescent="0.25">
      <c r="B266" s="3"/>
      <c r="F266" s="14"/>
      <c r="G266" s="14"/>
    </row>
    <row r="267" spans="2:7" ht="18" customHeight="1" x14ac:dyDescent="0.25">
      <c r="B267" s="3"/>
      <c r="F267" s="14"/>
      <c r="G267" s="14"/>
    </row>
    <row r="268" spans="2:7" ht="18" customHeight="1" x14ac:dyDescent="0.25">
      <c r="B268" s="3"/>
      <c r="F268" s="14"/>
      <c r="G268" s="14"/>
    </row>
    <row r="269" spans="2:7" ht="18" customHeight="1" x14ac:dyDescent="0.25">
      <c r="B269" s="3"/>
      <c r="F269" s="14"/>
      <c r="G269" s="14"/>
    </row>
    <row r="270" spans="2:7" ht="18" customHeight="1" x14ac:dyDescent="0.25">
      <c r="B270" s="3"/>
      <c r="F270" s="14"/>
      <c r="G270" s="14"/>
    </row>
    <row r="271" spans="2:7" ht="18" customHeight="1" x14ac:dyDescent="0.25">
      <c r="B271" s="3"/>
      <c r="F271" s="14"/>
      <c r="G271" s="14"/>
    </row>
    <row r="272" spans="2:7" ht="18" customHeight="1" x14ac:dyDescent="0.25">
      <c r="B272" s="3"/>
      <c r="F272" s="14"/>
      <c r="G272" s="14"/>
    </row>
    <row r="273" spans="2:7" ht="18" customHeight="1" x14ac:dyDescent="0.25">
      <c r="B273" s="3"/>
      <c r="F273" s="14"/>
      <c r="G273" s="14"/>
    </row>
    <row r="274" spans="2:7" ht="18" customHeight="1" x14ac:dyDescent="0.25">
      <c r="B274" s="3"/>
      <c r="F274" s="14"/>
      <c r="G274" s="14"/>
    </row>
    <row r="275" spans="2:7" ht="18" customHeight="1" x14ac:dyDescent="0.25">
      <c r="B275" s="3"/>
      <c r="F275" s="14"/>
      <c r="G275" s="14"/>
    </row>
    <row r="276" spans="2:7" ht="18" customHeight="1" x14ac:dyDescent="0.25">
      <c r="B276" s="3"/>
      <c r="F276" s="14"/>
      <c r="G276" s="14"/>
    </row>
    <row r="277" spans="2:7" ht="18" customHeight="1" x14ac:dyDescent="0.25">
      <c r="B277" s="3"/>
      <c r="F277" s="14"/>
      <c r="G277" s="14"/>
    </row>
    <row r="278" spans="2:7" ht="18" customHeight="1" x14ac:dyDescent="0.25">
      <c r="B278" s="3"/>
      <c r="F278" s="14"/>
      <c r="G278" s="14"/>
    </row>
    <row r="279" spans="2:7" ht="18" customHeight="1" x14ac:dyDescent="0.25">
      <c r="B279" s="3"/>
      <c r="F279" s="14"/>
      <c r="G279" s="14"/>
    </row>
    <row r="280" spans="2:7" ht="18" customHeight="1" x14ac:dyDescent="0.25">
      <c r="B280" s="3"/>
      <c r="E280" s="3"/>
      <c r="F280" s="14"/>
      <c r="G280" s="14"/>
    </row>
    <row r="281" spans="2:7" ht="18" customHeight="1" x14ac:dyDescent="0.25">
      <c r="B281" s="3"/>
      <c r="E281" s="3"/>
      <c r="F281" s="14"/>
      <c r="G281" s="14"/>
    </row>
    <row r="282" spans="2:7" ht="18" customHeight="1" x14ac:dyDescent="0.25">
      <c r="B282" s="3"/>
      <c r="E282" s="3"/>
      <c r="F282" s="14"/>
      <c r="G282" s="14"/>
    </row>
    <row r="283" spans="2:7" ht="18" customHeight="1" x14ac:dyDescent="0.25">
      <c r="B283" s="3"/>
      <c r="E283" s="3"/>
      <c r="F283" s="14"/>
      <c r="G283" s="14"/>
    </row>
    <row r="284" spans="2:7" ht="18" customHeight="1" x14ac:dyDescent="0.25">
      <c r="B284" s="3"/>
      <c r="E284" s="3"/>
      <c r="F284" s="14"/>
      <c r="G284" s="14"/>
    </row>
    <row r="285" spans="2:7" ht="18" customHeight="1" x14ac:dyDescent="0.25">
      <c r="B285" s="3"/>
      <c r="E285" s="3"/>
      <c r="F285" s="14"/>
      <c r="G285" s="14"/>
    </row>
    <row r="286" spans="2:7" ht="18" customHeight="1" x14ac:dyDescent="0.25">
      <c r="B286" s="3"/>
      <c r="E286" s="3"/>
      <c r="F286" s="14"/>
      <c r="G286" s="14"/>
    </row>
    <row r="287" spans="2:7" ht="18" customHeight="1" x14ac:dyDescent="0.25">
      <c r="B287" s="3"/>
      <c r="E287" s="3"/>
      <c r="F287" s="14"/>
      <c r="G287" s="14"/>
    </row>
    <row r="288" spans="2:7" ht="18" customHeight="1" x14ac:dyDescent="0.25">
      <c r="B288" s="3"/>
      <c r="E288" s="3"/>
      <c r="F288" s="14"/>
      <c r="G288" s="14"/>
    </row>
    <row r="289" spans="2:7" ht="18" customHeight="1" x14ac:dyDescent="0.25">
      <c r="B289" s="3"/>
      <c r="E289" s="3"/>
      <c r="F289" s="14"/>
      <c r="G289" s="14"/>
    </row>
    <row r="290" spans="2:7" ht="18" customHeight="1" x14ac:dyDescent="0.25">
      <c r="B290" s="3"/>
      <c r="E290" s="3"/>
      <c r="F290" s="14"/>
      <c r="G290" s="14"/>
    </row>
    <row r="291" spans="2:7" ht="18" customHeight="1" x14ac:dyDescent="0.25">
      <c r="B291" s="3"/>
      <c r="E291" s="3"/>
      <c r="F291" s="14"/>
      <c r="G291" s="14"/>
    </row>
    <row r="292" spans="2:7" ht="18" customHeight="1" x14ac:dyDescent="0.25">
      <c r="B292" s="3"/>
      <c r="E292" s="3"/>
      <c r="F292" s="14"/>
      <c r="G292" s="14"/>
    </row>
    <row r="293" spans="2:7" ht="18" customHeight="1" x14ac:dyDescent="0.25">
      <c r="B293" s="3"/>
      <c r="E293" s="3"/>
      <c r="F293" s="14"/>
      <c r="G293" s="14"/>
    </row>
    <row r="294" spans="2:7" ht="18" customHeight="1" x14ac:dyDescent="0.25">
      <c r="B294" s="3"/>
      <c r="E294" s="3"/>
      <c r="G294" s="14"/>
    </row>
    <row r="295" spans="2:7" ht="18" customHeight="1" x14ac:dyDescent="0.25">
      <c r="B295" s="3"/>
      <c r="E295" s="3"/>
      <c r="G295" s="14"/>
    </row>
    <row r="296" spans="2:7" ht="18" customHeight="1" x14ac:dyDescent="0.25">
      <c r="B296" s="3"/>
      <c r="E296" s="3"/>
      <c r="F296" s="3"/>
      <c r="G296" s="14"/>
    </row>
    <row r="297" spans="2:7" ht="18" customHeight="1" x14ac:dyDescent="0.25">
      <c r="B297" s="3"/>
      <c r="E297" s="3"/>
      <c r="F297" s="3"/>
      <c r="G297" s="14"/>
    </row>
    <row r="298" spans="2:7" ht="18" customHeight="1" x14ac:dyDescent="0.25">
      <c r="B298" s="3"/>
      <c r="E298" s="3"/>
      <c r="F298" s="3"/>
      <c r="G298" s="14"/>
    </row>
    <row r="299" spans="2:7" ht="18" customHeight="1" x14ac:dyDescent="0.25">
      <c r="B299" s="3"/>
      <c r="E299" s="3"/>
      <c r="F299" s="3"/>
      <c r="G299" s="14"/>
    </row>
    <row r="300" spans="2:7" ht="18" customHeight="1" x14ac:dyDescent="0.25">
      <c r="B300" s="3"/>
      <c r="E300" s="3"/>
      <c r="F300" s="3"/>
      <c r="G300" s="14"/>
    </row>
    <row r="301" spans="2:7" ht="18" customHeight="1" x14ac:dyDescent="0.25">
      <c r="B301" s="3"/>
      <c r="E301" s="3"/>
      <c r="F301" s="3"/>
      <c r="G301" s="14"/>
    </row>
    <row r="302" spans="2:7" ht="18" customHeight="1" x14ac:dyDescent="0.25">
      <c r="B302" s="3"/>
      <c r="E302" s="3"/>
      <c r="F302" s="3"/>
      <c r="G302" s="14"/>
    </row>
    <row r="303" spans="2:7" ht="18" customHeight="1" x14ac:dyDescent="0.25">
      <c r="B303" s="3"/>
      <c r="E303" s="3"/>
      <c r="F303" s="3"/>
      <c r="G303" s="14"/>
    </row>
    <row r="304" spans="2:7" ht="18" customHeight="1" x14ac:dyDescent="0.25">
      <c r="B304" s="3"/>
      <c r="E304" s="3"/>
      <c r="F304" s="3"/>
      <c r="G304" s="14"/>
    </row>
    <row r="305" spans="2:7" ht="18" customHeight="1" x14ac:dyDescent="0.25">
      <c r="B305" s="3"/>
      <c r="E305" s="3"/>
      <c r="F305" s="3"/>
      <c r="G305" s="14"/>
    </row>
    <row r="306" spans="2:7" ht="18" customHeight="1" x14ac:dyDescent="0.25">
      <c r="B306" s="3"/>
      <c r="E306" s="3"/>
      <c r="F306" s="3"/>
      <c r="G306" s="14"/>
    </row>
    <row r="307" spans="2:7" ht="18" customHeight="1" x14ac:dyDescent="0.25">
      <c r="B307" s="3"/>
      <c r="E307" s="3"/>
      <c r="F307" s="3"/>
      <c r="G307" s="14"/>
    </row>
    <row r="308" spans="2:7" ht="18" customHeight="1" x14ac:dyDescent="0.25">
      <c r="B308" s="3"/>
      <c r="E308" s="3"/>
      <c r="F308" s="3"/>
      <c r="G308" s="14"/>
    </row>
    <row r="309" spans="2:7" ht="18" customHeight="1" x14ac:dyDescent="0.25">
      <c r="B309" s="3"/>
      <c r="E309" s="3"/>
      <c r="F309" s="3"/>
      <c r="G309" s="14"/>
    </row>
    <row r="310" spans="2:7" ht="18" customHeight="1" x14ac:dyDescent="0.25">
      <c r="B310" s="3"/>
      <c r="E310" s="3"/>
      <c r="F310" s="3"/>
      <c r="G310" s="14"/>
    </row>
    <row r="311" spans="2:7" ht="18" customHeight="1" x14ac:dyDescent="0.25">
      <c r="B311" s="3"/>
      <c r="E311" s="3"/>
      <c r="F311" s="3"/>
      <c r="G311" s="14"/>
    </row>
    <row r="312" spans="2:7" ht="18" customHeight="1" x14ac:dyDescent="0.25">
      <c r="B312" s="3"/>
      <c r="E312" s="3"/>
      <c r="F312" s="3"/>
      <c r="G312" s="14"/>
    </row>
    <row r="313" spans="2:7" ht="18" customHeight="1" x14ac:dyDescent="0.25">
      <c r="B313" s="3"/>
      <c r="E313" s="3"/>
      <c r="F313" s="3"/>
      <c r="G313" s="14"/>
    </row>
    <row r="314" spans="2:7" ht="18" customHeight="1" x14ac:dyDescent="0.25">
      <c r="B314" s="3"/>
      <c r="E314" s="3"/>
      <c r="F314" s="3"/>
      <c r="G314" s="14"/>
    </row>
    <row r="315" spans="2:7" ht="18" customHeight="1" x14ac:dyDescent="0.25">
      <c r="B315" s="3"/>
      <c r="E315" s="3"/>
      <c r="F315" s="3"/>
      <c r="G315" s="14"/>
    </row>
    <row r="316" spans="2:7" ht="18" customHeight="1" x14ac:dyDescent="0.25">
      <c r="B316" s="3"/>
      <c r="E316" s="3"/>
      <c r="F316" s="3"/>
      <c r="G316" s="14"/>
    </row>
    <row r="317" spans="2:7" ht="18" customHeight="1" x14ac:dyDescent="0.25">
      <c r="B317" s="3"/>
      <c r="E317" s="3"/>
      <c r="F317" s="3"/>
      <c r="G317" s="14"/>
    </row>
    <row r="318" spans="2:7" ht="18" customHeight="1" x14ac:dyDescent="0.25">
      <c r="B318" s="3"/>
      <c r="E318" s="3"/>
      <c r="F318" s="3"/>
      <c r="G318" s="14"/>
    </row>
    <row r="319" spans="2:7" ht="18" customHeight="1" x14ac:dyDescent="0.25">
      <c r="B319" s="3"/>
      <c r="E319" s="3"/>
      <c r="F319" s="3"/>
      <c r="G319" s="14"/>
    </row>
    <row r="320" spans="2:7" ht="18" customHeight="1" x14ac:dyDescent="0.25">
      <c r="B320" s="3"/>
      <c r="E320" s="3"/>
      <c r="F320" s="3"/>
      <c r="G320" s="14"/>
    </row>
    <row r="321" spans="2:7" ht="18" customHeight="1" x14ac:dyDescent="0.25">
      <c r="B321" s="3"/>
      <c r="E321" s="3"/>
      <c r="F321" s="3"/>
      <c r="G321" s="14"/>
    </row>
    <row r="322" spans="2:7" ht="18" customHeight="1" x14ac:dyDescent="0.25">
      <c r="B322" s="3"/>
      <c r="E322" s="3"/>
      <c r="F322" s="3"/>
      <c r="G322" s="14"/>
    </row>
    <row r="323" spans="2:7" ht="18" customHeight="1" x14ac:dyDescent="0.25">
      <c r="B323" s="3"/>
      <c r="E323" s="3"/>
      <c r="F323" s="3"/>
      <c r="G323" s="14"/>
    </row>
    <row r="324" spans="2:7" ht="18" customHeight="1" x14ac:dyDescent="0.25">
      <c r="B324" s="3"/>
      <c r="E324" s="3"/>
      <c r="F324" s="3"/>
      <c r="G324" s="14"/>
    </row>
    <row r="325" spans="2:7" ht="18" customHeight="1" x14ac:dyDescent="0.25">
      <c r="B325" s="3"/>
      <c r="E325" s="3"/>
      <c r="F325" s="3"/>
      <c r="G325" s="14"/>
    </row>
    <row r="326" spans="2:7" ht="18" customHeight="1" x14ac:dyDescent="0.25">
      <c r="B326" s="3"/>
      <c r="E326" s="3"/>
      <c r="F326" s="3"/>
      <c r="G326" s="14"/>
    </row>
    <row r="327" spans="2:7" ht="18" customHeight="1" x14ac:dyDescent="0.25">
      <c r="B327" s="3"/>
      <c r="E327" s="3"/>
      <c r="F327" s="3"/>
      <c r="G327" s="14"/>
    </row>
    <row r="328" spans="2:7" ht="18" customHeight="1" x14ac:dyDescent="0.25">
      <c r="B328" s="3"/>
      <c r="E328" s="3"/>
      <c r="F328" s="3"/>
      <c r="G328" s="14"/>
    </row>
    <row r="329" spans="2:7" ht="18" customHeight="1" x14ac:dyDescent="0.25">
      <c r="B329" s="3"/>
      <c r="E329" s="3"/>
      <c r="F329" s="3"/>
      <c r="G329" s="14"/>
    </row>
    <row r="330" spans="2:7" ht="18" customHeight="1" x14ac:dyDescent="0.25">
      <c r="B330" s="3"/>
      <c r="E330" s="3"/>
      <c r="F330" s="3"/>
      <c r="G330" s="14"/>
    </row>
    <row r="331" spans="2:7" ht="18" customHeight="1" x14ac:dyDescent="0.25">
      <c r="B331" s="3"/>
      <c r="E331" s="3"/>
      <c r="F331" s="3"/>
      <c r="G331" s="14"/>
    </row>
    <row r="332" spans="2:7" ht="18" customHeight="1" x14ac:dyDescent="0.25">
      <c r="B332" s="3"/>
      <c r="E332" s="3"/>
      <c r="F332" s="3"/>
      <c r="G332" s="14"/>
    </row>
    <row r="333" spans="2:7" ht="18" customHeight="1" x14ac:dyDescent="0.25">
      <c r="B333" s="3"/>
      <c r="E333" s="3"/>
      <c r="F333" s="3"/>
      <c r="G333" s="14"/>
    </row>
    <row r="334" spans="2:7" ht="18" customHeight="1" x14ac:dyDescent="0.25">
      <c r="B334" s="3"/>
      <c r="E334" s="3"/>
      <c r="F334" s="3"/>
      <c r="G334" s="14"/>
    </row>
    <row r="335" spans="2:7" ht="18" customHeight="1" x14ac:dyDescent="0.25">
      <c r="B335" s="3"/>
      <c r="E335" s="3"/>
      <c r="F335" s="3"/>
      <c r="G335" s="14"/>
    </row>
    <row r="336" spans="2:7" ht="18" customHeight="1" x14ac:dyDescent="0.25">
      <c r="B336" s="3"/>
      <c r="E336" s="3"/>
      <c r="F336" s="3"/>
      <c r="G336" s="14"/>
    </row>
    <row r="337" spans="2:7" ht="18" customHeight="1" x14ac:dyDescent="0.25">
      <c r="B337" s="3"/>
      <c r="E337" s="3"/>
      <c r="F337" s="3"/>
      <c r="G337" s="14"/>
    </row>
    <row r="338" spans="2:7" ht="18" customHeight="1" x14ac:dyDescent="0.25">
      <c r="B338" s="3"/>
      <c r="E338" s="3"/>
      <c r="F338" s="3"/>
      <c r="G338" s="14"/>
    </row>
    <row r="339" spans="2:7" ht="18" customHeight="1" x14ac:dyDescent="0.25">
      <c r="B339" s="3"/>
      <c r="E339" s="3"/>
      <c r="F339" s="3"/>
      <c r="G339" s="14"/>
    </row>
    <row r="340" spans="2:7" ht="18" customHeight="1" x14ac:dyDescent="0.25">
      <c r="B340" s="3"/>
      <c r="E340" s="3"/>
      <c r="F340" s="3"/>
      <c r="G340" s="14"/>
    </row>
    <row r="341" spans="2:7" ht="18" customHeight="1" x14ac:dyDescent="0.25">
      <c r="B341" s="3"/>
      <c r="E341" s="3"/>
      <c r="F341" s="3"/>
      <c r="G341" s="14"/>
    </row>
    <row r="342" spans="2:7" ht="18" customHeight="1" x14ac:dyDescent="0.25">
      <c r="B342" s="3"/>
      <c r="E342" s="3"/>
      <c r="F342" s="3"/>
      <c r="G342" s="14"/>
    </row>
    <row r="343" spans="2:7" ht="18" customHeight="1" x14ac:dyDescent="0.25">
      <c r="B343" s="3"/>
      <c r="E343" s="3"/>
      <c r="F343" s="3"/>
      <c r="G343" s="14"/>
    </row>
    <row r="344" spans="2:7" ht="18" customHeight="1" x14ac:dyDescent="0.25">
      <c r="B344" s="3"/>
      <c r="E344" s="3"/>
      <c r="F344" s="3"/>
      <c r="G344" s="14"/>
    </row>
    <row r="345" spans="2:7" ht="18" customHeight="1" x14ac:dyDescent="0.25">
      <c r="B345" s="3"/>
      <c r="E345" s="3"/>
      <c r="F345" s="3"/>
      <c r="G345" s="14"/>
    </row>
    <row r="346" spans="2:7" ht="18" customHeight="1" x14ac:dyDescent="0.25">
      <c r="B346" s="3"/>
      <c r="E346" s="3"/>
      <c r="F346" s="3"/>
      <c r="G346" s="14"/>
    </row>
    <row r="347" spans="2:7" ht="18" customHeight="1" x14ac:dyDescent="0.25">
      <c r="B347" s="3"/>
      <c r="E347" s="3"/>
      <c r="F347" s="3"/>
      <c r="G347" s="14"/>
    </row>
    <row r="348" spans="2:7" ht="18" customHeight="1" x14ac:dyDescent="0.25">
      <c r="B348" s="3"/>
      <c r="E348" s="3"/>
      <c r="F348" s="3"/>
      <c r="G348" s="14"/>
    </row>
    <row r="349" spans="2:7" ht="18" customHeight="1" x14ac:dyDescent="0.25">
      <c r="B349" s="3"/>
      <c r="E349" s="3"/>
      <c r="F349" s="3"/>
      <c r="G349" s="14"/>
    </row>
    <row r="350" spans="2:7" ht="18" customHeight="1" x14ac:dyDescent="0.25">
      <c r="B350" s="3"/>
      <c r="E350" s="3"/>
      <c r="F350" s="3"/>
      <c r="G350" s="14"/>
    </row>
    <row r="351" spans="2:7" ht="18" customHeight="1" x14ac:dyDescent="0.25">
      <c r="B351" s="3"/>
      <c r="E351" s="3"/>
      <c r="F351" s="3"/>
      <c r="G351" s="14"/>
    </row>
    <row r="352" spans="2:7" ht="18" customHeight="1" x14ac:dyDescent="0.25">
      <c r="B352" s="3"/>
      <c r="E352" s="3"/>
      <c r="F352" s="3"/>
      <c r="G352" s="14"/>
    </row>
    <row r="353" spans="2:7" ht="18" customHeight="1" x14ac:dyDescent="0.25">
      <c r="B353" s="3"/>
      <c r="E353" s="3"/>
      <c r="F353" s="3"/>
      <c r="G353" s="14"/>
    </row>
    <row r="354" spans="2:7" ht="18" customHeight="1" x14ac:dyDescent="0.25">
      <c r="B354" s="3"/>
      <c r="E354" s="3"/>
      <c r="F354" s="3"/>
      <c r="G354" s="14"/>
    </row>
    <row r="355" spans="2:7" ht="18" customHeight="1" x14ac:dyDescent="0.25">
      <c r="B355" s="3"/>
      <c r="E355" s="3"/>
      <c r="F355" s="3"/>
      <c r="G355" s="14"/>
    </row>
    <row r="356" spans="2:7" ht="18" customHeight="1" x14ac:dyDescent="0.25">
      <c r="B356" s="3"/>
      <c r="E356" s="3"/>
      <c r="F356" s="3"/>
      <c r="G356" s="14"/>
    </row>
    <row r="357" spans="2:7" ht="18" customHeight="1" x14ac:dyDescent="0.25">
      <c r="B357" s="3"/>
      <c r="E357" s="3"/>
      <c r="F357" s="3"/>
      <c r="G357" s="14"/>
    </row>
    <row r="358" spans="2:7" ht="18" customHeight="1" x14ac:dyDescent="0.25">
      <c r="B358" s="3"/>
      <c r="E358" s="3"/>
      <c r="F358" s="3"/>
      <c r="G358" s="14"/>
    </row>
    <row r="359" spans="2:7" ht="18" customHeight="1" x14ac:dyDescent="0.25">
      <c r="B359" s="3"/>
      <c r="E359" s="3"/>
      <c r="F359" s="3"/>
      <c r="G359" s="14"/>
    </row>
    <row r="360" spans="2:7" ht="18" customHeight="1" x14ac:dyDescent="0.25">
      <c r="B360" s="3"/>
      <c r="E360" s="3"/>
      <c r="F360" s="3"/>
      <c r="G360" s="14"/>
    </row>
    <row r="361" spans="2:7" ht="18" customHeight="1" x14ac:dyDescent="0.25">
      <c r="B361" s="3"/>
      <c r="E361" s="3"/>
      <c r="F361" s="3"/>
      <c r="G361" s="14"/>
    </row>
    <row r="362" spans="2:7" ht="18" customHeight="1" x14ac:dyDescent="0.25">
      <c r="B362" s="3"/>
      <c r="E362" s="3"/>
      <c r="F362" s="3"/>
      <c r="G362" s="14"/>
    </row>
    <row r="363" spans="2:7" ht="18" customHeight="1" x14ac:dyDescent="0.25">
      <c r="B363" s="3"/>
      <c r="E363" s="3"/>
      <c r="F363" s="3"/>
      <c r="G363" s="14"/>
    </row>
    <row r="364" spans="2:7" ht="18" customHeight="1" x14ac:dyDescent="0.25">
      <c r="B364" s="3"/>
      <c r="E364" s="3"/>
      <c r="F364" s="3"/>
      <c r="G364" s="14"/>
    </row>
    <row r="365" spans="2:7" ht="18" customHeight="1" x14ac:dyDescent="0.25">
      <c r="B365" s="3"/>
      <c r="E365" s="3"/>
      <c r="F365" s="3"/>
      <c r="G365" s="14"/>
    </row>
    <row r="366" spans="2:7" ht="18" customHeight="1" x14ac:dyDescent="0.25">
      <c r="B366" s="3"/>
      <c r="E366" s="3"/>
      <c r="F366" s="3"/>
      <c r="G366" s="14"/>
    </row>
    <row r="367" spans="2:7" ht="18" customHeight="1" x14ac:dyDescent="0.25">
      <c r="B367" s="3"/>
      <c r="E367" s="3"/>
      <c r="F367" s="3"/>
      <c r="G367" s="14"/>
    </row>
    <row r="368" spans="2:7" ht="18" customHeight="1" x14ac:dyDescent="0.25">
      <c r="B368" s="3"/>
      <c r="E368" s="3"/>
      <c r="F368" s="3"/>
      <c r="G368" s="14"/>
    </row>
    <row r="369" spans="2:7" ht="18" customHeight="1" x14ac:dyDescent="0.25">
      <c r="B369" s="3"/>
      <c r="E369" s="3"/>
      <c r="F369" s="3"/>
      <c r="G369" s="14"/>
    </row>
    <row r="370" spans="2:7" ht="18" customHeight="1" x14ac:dyDescent="0.25">
      <c r="B370" s="3"/>
      <c r="E370" s="3"/>
      <c r="F370" s="3"/>
      <c r="G370" s="14"/>
    </row>
    <row r="371" spans="2:7" ht="18" customHeight="1" x14ac:dyDescent="0.25">
      <c r="B371" s="3"/>
      <c r="E371" s="3"/>
      <c r="F371" s="3"/>
      <c r="G371" s="14"/>
    </row>
    <row r="372" spans="2:7" ht="18" customHeight="1" x14ac:dyDescent="0.25">
      <c r="B372" s="3"/>
      <c r="E372" s="3"/>
      <c r="F372" s="3"/>
      <c r="G372" s="14"/>
    </row>
    <row r="373" spans="2:7" ht="18" customHeight="1" x14ac:dyDescent="0.25">
      <c r="B373" s="3"/>
      <c r="E373" s="3"/>
      <c r="F373" s="3"/>
      <c r="G373" s="14"/>
    </row>
    <row r="374" spans="2:7" ht="18" customHeight="1" x14ac:dyDescent="0.25">
      <c r="B374" s="3"/>
      <c r="E374" s="3"/>
      <c r="F374" s="3"/>
      <c r="G374" s="14"/>
    </row>
    <row r="375" spans="2:7" ht="18" customHeight="1" x14ac:dyDescent="0.25">
      <c r="B375" s="3"/>
      <c r="E375" s="3"/>
      <c r="F375" s="3"/>
      <c r="G375" s="14"/>
    </row>
    <row r="376" spans="2:7" ht="18" customHeight="1" x14ac:dyDescent="0.25">
      <c r="B376" s="3"/>
      <c r="E376" s="3"/>
      <c r="F376" s="3"/>
      <c r="G376" s="14"/>
    </row>
    <row r="377" spans="2:7" ht="18" customHeight="1" x14ac:dyDescent="0.25">
      <c r="B377" s="3"/>
      <c r="E377" s="3"/>
      <c r="F377" s="3"/>
      <c r="G377" s="14"/>
    </row>
    <row r="378" spans="2:7" ht="18" customHeight="1" x14ac:dyDescent="0.25">
      <c r="B378" s="3"/>
      <c r="E378" s="3"/>
      <c r="F378" s="3"/>
      <c r="G378" s="14"/>
    </row>
    <row r="379" spans="2:7" ht="18" customHeight="1" x14ac:dyDescent="0.25">
      <c r="B379" s="3"/>
      <c r="E379" s="3"/>
      <c r="F379" s="3"/>
      <c r="G379" s="14"/>
    </row>
    <row r="380" spans="2:7" ht="18" customHeight="1" x14ac:dyDescent="0.25">
      <c r="B380" s="3"/>
      <c r="E380" s="3"/>
      <c r="F380" s="3"/>
      <c r="G380" s="14"/>
    </row>
    <row r="381" spans="2:7" ht="18" customHeight="1" x14ac:dyDescent="0.25">
      <c r="B381" s="3"/>
      <c r="E381" s="3"/>
      <c r="F381" s="3"/>
      <c r="G381" s="14"/>
    </row>
    <row r="382" spans="2:7" ht="18" customHeight="1" x14ac:dyDescent="0.25">
      <c r="B382" s="3"/>
      <c r="E382" s="3"/>
      <c r="F382" s="3"/>
      <c r="G382" s="14"/>
    </row>
    <row r="383" spans="2:7" ht="18" customHeight="1" x14ac:dyDescent="0.25">
      <c r="B383" s="3"/>
      <c r="E383" s="3"/>
      <c r="F383" s="3"/>
      <c r="G383" s="14"/>
    </row>
    <row r="384" spans="2:7" ht="18" customHeight="1" x14ac:dyDescent="0.25">
      <c r="B384" s="3"/>
      <c r="E384" s="3"/>
      <c r="F384" s="3"/>
      <c r="G384" s="14"/>
    </row>
    <row r="385" spans="2:7" ht="18" customHeight="1" x14ac:dyDescent="0.25">
      <c r="B385" s="3"/>
      <c r="E385" s="3"/>
      <c r="F385" s="3"/>
      <c r="G385" s="14"/>
    </row>
    <row r="386" spans="2:7" ht="18" customHeight="1" x14ac:dyDescent="0.25">
      <c r="B386" s="3"/>
      <c r="E386" s="3"/>
      <c r="F386" s="3"/>
      <c r="G386" s="14"/>
    </row>
    <row r="387" spans="2:7" ht="18" customHeight="1" x14ac:dyDescent="0.25">
      <c r="B387" s="3"/>
      <c r="E387" s="3"/>
      <c r="F387" s="3"/>
      <c r="G387" s="14"/>
    </row>
    <row r="388" spans="2:7" ht="18" customHeight="1" x14ac:dyDescent="0.25">
      <c r="B388" s="3"/>
      <c r="E388" s="3"/>
      <c r="F388" s="3"/>
      <c r="G388" s="14"/>
    </row>
    <row r="389" spans="2:7" ht="18" customHeight="1" x14ac:dyDescent="0.25">
      <c r="B389" s="3"/>
      <c r="E389" s="3"/>
      <c r="F389" s="3"/>
      <c r="G389" s="14"/>
    </row>
    <row r="390" spans="2:7" ht="18" customHeight="1" x14ac:dyDescent="0.25">
      <c r="B390" s="3"/>
      <c r="E390" s="3"/>
      <c r="F390" s="3"/>
      <c r="G390" s="14"/>
    </row>
    <row r="391" spans="2:7" ht="18" customHeight="1" x14ac:dyDescent="0.25">
      <c r="B391" s="3"/>
      <c r="E391" s="3"/>
      <c r="F391" s="3"/>
      <c r="G391" s="14"/>
    </row>
    <row r="392" spans="2:7" ht="18" customHeight="1" x14ac:dyDescent="0.25">
      <c r="B392" s="3"/>
      <c r="E392" s="3"/>
      <c r="F392" s="3"/>
      <c r="G392" s="14"/>
    </row>
    <row r="393" spans="2:7" ht="18" customHeight="1" x14ac:dyDescent="0.25">
      <c r="B393" s="3"/>
      <c r="E393" s="3"/>
      <c r="F393" s="3"/>
      <c r="G393" s="14"/>
    </row>
    <row r="394" spans="2:7" ht="18" customHeight="1" x14ac:dyDescent="0.25">
      <c r="B394" s="3"/>
      <c r="E394" s="3"/>
      <c r="F394" s="3"/>
      <c r="G394" s="14"/>
    </row>
    <row r="395" spans="2:7" ht="18" customHeight="1" x14ac:dyDescent="0.25">
      <c r="B395" s="3"/>
      <c r="E395" s="3"/>
      <c r="F395" s="3"/>
      <c r="G395" s="14"/>
    </row>
    <row r="396" spans="2:7" ht="18" customHeight="1" x14ac:dyDescent="0.25">
      <c r="B396" s="3"/>
      <c r="E396" s="3"/>
      <c r="F396" s="3"/>
      <c r="G396" s="14"/>
    </row>
    <row r="397" spans="2:7" ht="18" customHeight="1" x14ac:dyDescent="0.25">
      <c r="B397" s="3"/>
      <c r="E397" s="3"/>
      <c r="F397" s="3"/>
      <c r="G397" s="14"/>
    </row>
    <row r="398" spans="2:7" ht="18" customHeight="1" x14ac:dyDescent="0.25">
      <c r="B398" s="3"/>
      <c r="E398" s="3"/>
      <c r="F398" s="3"/>
      <c r="G398" s="14"/>
    </row>
    <row r="399" spans="2:7" ht="18" customHeight="1" x14ac:dyDescent="0.25">
      <c r="B399" s="3"/>
      <c r="E399" s="3"/>
      <c r="F399" s="3"/>
      <c r="G399" s="14"/>
    </row>
    <row r="400" spans="2:7" ht="18" customHeight="1" x14ac:dyDescent="0.25">
      <c r="B400" s="3"/>
      <c r="E400" s="3"/>
      <c r="F400" s="3"/>
      <c r="G400" s="14"/>
    </row>
    <row r="401" spans="2:7" ht="18" customHeight="1" x14ac:dyDescent="0.25">
      <c r="B401" s="3"/>
      <c r="E401" s="3"/>
      <c r="F401" s="3"/>
      <c r="G401" s="14"/>
    </row>
    <row r="402" spans="2:7" ht="18" customHeight="1" x14ac:dyDescent="0.25">
      <c r="B402" s="3"/>
      <c r="E402" s="3"/>
      <c r="F402" s="3"/>
      <c r="G402" s="14"/>
    </row>
    <row r="403" spans="2:7" ht="18" customHeight="1" x14ac:dyDescent="0.25">
      <c r="B403" s="3"/>
      <c r="E403" s="3"/>
      <c r="F403" s="3"/>
      <c r="G403" s="14"/>
    </row>
    <row r="404" spans="2:7" ht="18" customHeight="1" x14ac:dyDescent="0.25">
      <c r="B404" s="3"/>
      <c r="E404" s="3"/>
      <c r="F404" s="3"/>
      <c r="G404" s="14"/>
    </row>
    <row r="405" spans="2:7" ht="18" customHeight="1" x14ac:dyDescent="0.25">
      <c r="B405" s="3"/>
      <c r="E405" s="3"/>
      <c r="F405" s="3"/>
      <c r="G405" s="14"/>
    </row>
    <row r="406" spans="2:7" ht="18" customHeight="1" x14ac:dyDescent="0.25">
      <c r="B406" s="3"/>
      <c r="E406" s="3"/>
      <c r="F406" s="3"/>
      <c r="G406" s="14"/>
    </row>
    <row r="407" spans="2:7" ht="18" customHeight="1" x14ac:dyDescent="0.25">
      <c r="B407" s="3"/>
      <c r="E407" s="3"/>
      <c r="F407" s="3"/>
      <c r="G407" s="14"/>
    </row>
    <row r="408" spans="2:7" ht="18" customHeight="1" x14ac:dyDescent="0.25">
      <c r="B408" s="3"/>
      <c r="E408" s="3"/>
      <c r="F408" s="3"/>
      <c r="G408" s="14"/>
    </row>
    <row r="409" spans="2:7" ht="18" customHeight="1" x14ac:dyDescent="0.25">
      <c r="B409" s="3"/>
      <c r="E409" s="3"/>
      <c r="F409" s="3"/>
      <c r="G409" s="14"/>
    </row>
    <row r="410" spans="2:7" ht="18" customHeight="1" x14ac:dyDescent="0.25">
      <c r="B410" s="3"/>
      <c r="E410" s="3"/>
      <c r="F410" s="3"/>
      <c r="G410" s="14"/>
    </row>
    <row r="411" spans="2:7" ht="18" customHeight="1" x14ac:dyDescent="0.25">
      <c r="B411" s="3"/>
      <c r="E411" s="3"/>
      <c r="F411" s="3"/>
      <c r="G411" s="14"/>
    </row>
    <row r="412" spans="2:7" ht="18" customHeight="1" x14ac:dyDescent="0.25">
      <c r="B412" s="3"/>
      <c r="E412" s="3"/>
      <c r="F412" s="3"/>
      <c r="G412" s="14"/>
    </row>
    <row r="413" spans="2:7" ht="18" customHeight="1" x14ac:dyDescent="0.25">
      <c r="B413" s="3"/>
      <c r="E413" s="3"/>
      <c r="F413" s="3"/>
      <c r="G413" s="14"/>
    </row>
    <row r="414" spans="2:7" ht="18" customHeight="1" x14ac:dyDescent="0.25">
      <c r="B414" s="3"/>
      <c r="E414" s="3"/>
      <c r="F414" s="3"/>
      <c r="G414" s="14"/>
    </row>
    <row r="415" spans="2:7" ht="18" customHeight="1" x14ac:dyDescent="0.25">
      <c r="B415" s="3"/>
      <c r="E415" s="3"/>
      <c r="F415" s="3"/>
      <c r="G415" s="14"/>
    </row>
    <row r="416" spans="2:7" ht="18" customHeight="1" x14ac:dyDescent="0.25">
      <c r="B416" s="3"/>
      <c r="E416" s="3"/>
      <c r="F416" s="3"/>
      <c r="G416" s="14"/>
    </row>
    <row r="417" spans="2:7" ht="18" customHeight="1" x14ac:dyDescent="0.25">
      <c r="B417" s="3"/>
      <c r="E417" s="3"/>
      <c r="F417" s="3"/>
      <c r="G417" s="14"/>
    </row>
    <row r="418" spans="2:7" ht="18" customHeight="1" x14ac:dyDescent="0.25">
      <c r="B418" s="3"/>
      <c r="E418" s="3"/>
      <c r="F418" s="3"/>
      <c r="G418" s="14"/>
    </row>
    <row r="419" spans="2:7" ht="18" customHeight="1" x14ac:dyDescent="0.25">
      <c r="B419" s="3"/>
      <c r="E419" s="3"/>
      <c r="F419" s="3"/>
      <c r="G419" s="14"/>
    </row>
    <row r="420" spans="2:7" ht="18" customHeight="1" x14ac:dyDescent="0.25">
      <c r="B420" s="3"/>
      <c r="E420" s="3"/>
      <c r="F420" s="3"/>
      <c r="G420" s="14"/>
    </row>
    <row r="421" spans="2:7" ht="18" customHeight="1" x14ac:dyDescent="0.25">
      <c r="B421" s="3"/>
      <c r="E421" s="3"/>
      <c r="F421" s="3"/>
      <c r="G421" s="14"/>
    </row>
    <row r="422" spans="2:7" ht="18" customHeight="1" x14ac:dyDescent="0.25">
      <c r="B422" s="3"/>
      <c r="E422" s="3"/>
      <c r="F422" s="3"/>
      <c r="G422" s="14"/>
    </row>
    <row r="423" spans="2:7" ht="18" customHeight="1" x14ac:dyDescent="0.25">
      <c r="B423" s="3"/>
      <c r="E423" s="3"/>
      <c r="F423" s="3"/>
      <c r="G423" s="14"/>
    </row>
    <row r="424" spans="2:7" ht="18" customHeight="1" x14ac:dyDescent="0.25">
      <c r="B424" s="3"/>
      <c r="E424" s="3"/>
      <c r="F424" s="3"/>
      <c r="G424" s="14"/>
    </row>
    <row r="425" spans="2:7" ht="18" customHeight="1" x14ac:dyDescent="0.25">
      <c r="B425" s="3"/>
      <c r="E425" s="3"/>
      <c r="F425" s="3"/>
      <c r="G425" s="14"/>
    </row>
    <row r="426" spans="2:7" ht="18" customHeight="1" x14ac:dyDescent="0.25">
      <c r="B426" s="3"/>
      <c r="E426" s="3"/>
      <c r="F426" s="3"/>
      <c r="G426" s="14"/>
    </row>
    <row r="427" spans="2:7" ht="18" customHeight="1" x14ac:dyDescent="0.25">
      <c r="B427" s="3"/>
      <c r="E427" s="3"/>
      <c r="F427" s="3"/>
      <c r="G427" s="14"/>
    </row>
    <row r="428" spans="2:7" ht="18" customHeight="1" x14ac:dyDescent="0.25">
      <c r="B428" s="3"/>
      <c r="E428" s="3"/>
      <c r="F428" s="3"/>
      <c r="G428" s="14"/>
    </row>
    <row r="429" spans="2:7" ht="18" customHeight="1" x14ac:dyDescent="0.25">
      <c r="B429" s="3"/>
      <c r="E429" s="3"/>
      <c r="F429" s="3"/>
      <c r="G429" s="14"/>
    </row>
    <row r="430" spans="2:7" ht="18" customHeight="1" x14ac:dyDescent="0.25">
      <c r="B430" s="3"/>
      <c r="E430" s="3"/>
      <c r="F430" s="3"/>
      <c r="G430" s="14"/>
    </row>
    <row r="431" spans="2:7" ht="18" customHeight="1" x14ac:dyDescent="0.25">
      <c r="B431" s="3"/>
      <c r="E431" s="3"/>
      <c r="F431" s="3"/>
      <c r="G431" s="14"/>
    </row>
    <row r="432" spans="2:7" ht="18" customHeight="1" x14ac:dyDescent="0.25">
      <c r="B432" s="3"/>
      <c r="E432" s="3"/>
      <c r="F432" s="3"/>
      <c r="G432" s="14"/>
    </row>
    <row r="433" spans="2:7" ht="18" customHeight="1" x14ac:dyDescent="0.25">
      <c r="B433" s="3"/>
      <c r="E433" s="3"/>
      <c r="F433" s="3"/>
      <c r="G433" s="14"/>
    </row>
    <row r="434" spans="2:7" ht="18" customHeight="1" x14ac:dyDescent="0.25">
      <c r="B434" s="3"/>
      <c r="E434" s="3"/>
      <c r="F434" s="3"/>
      <c r="G434" s="14"/>
    </row>
    <row r="435" spans="2:7" ht="18" customHeight="1" x14ac:dyDescent="0.25">
      <c r="B435" s="3"/>
      <c r="E435" s="3"/>
      <c r="F435" s="3"/>
      <c r="G435" s="14"/>
    </row>
    <row r="436" spans="2:7" ht="18" customHeight="1" x14ac:dyDescent="0.25">
      <c r="B436" s="3"/>
      <c r="E436" s="3"/>
      <c r="F436" s="3"/>
      <c r="G436" s="14"/>
    </row>
    <row r="437" spans="2:7" ht="18" customHeight="1" x14ac:dyDescent="0.25">
      <c r="B437" s="3"/>
      <c r="E437" s="3"/>
      <c r="F437" s="3"/>
      <c r="G437" s="14"/>
    </row>
    <row r="438" spans="2:7" ht="18" customHeight="1" x14ac:dyDescent="0.25">
      <c r="B438" s="3"/>
      <c r="E438" s="3"/>
      <c r="F438" s="3"/>
      <c r="G438" s="14"/>
    </row>
    <row r="439" spans="2:7" ht="18" customHeight="1" x14ac:dyDescent="0.25">
      <c r="B439" s="3"/>
      <c r="E439" s="3"/>
      <c r="F439" s="3"/>
      <c r="G439" s="14"/>
    </row>
    <row r="440" spans="2:7" ht="18" customHeight="1" x14ac:dyDescent="0.25">
      <c r="B440" s="3"/>
      <c r="E440" s="3"/>
      <c r="F440" s="3"/>
      <c r="G440" s="14"/>
    </row>
    <row r="441" spans="2:7" ht="18" customHeight="1" x14ac:dyDescent="0.25">
      <c r="B441" s="3"/>
      <c r="E441" s="3"/>
      <c r="F441" s="3"/>
      <c r="G441" s="14"/>
    </row>
    <row r="442" spans="2:7" ht="18" customHeight="1" x14ac:dyDescent="0.25">
      <c r="B442" s="3"/>
      <c r="E442" s="3"/>
      <c r="F442" s="3"/>
      <c r="G442" s="14"/>
    </row>
    <row r="443" spans="2:7" ht="18" customHeight="1" x14ac:dyDescent="0.25">
      <c r="B443" s="3"/>
      <c r="E443" s="3"/>
      <c r="F443" s="3"/>
      <c r="G443" s="14"/>
    </row>
    <row r="444" spans="2:7" ht="18" customHeight="1" x14ac:dyDescent="0.25">
      <c r="B444" s="3"/>
      <c r="E444" s="3"/>
      <c r="F444" s="3"/>
      <c r="G444" s="14"/>
    </row>
    <row r="445" spans="2:7" ht="18" customHeight="1" x14ac:dyDescent="0.25">
      <c r="B445" s="3"/>
      <c r="E445" s="3"/>
      <c r="F445" s="3"/>
      <c r="G445" s="14"/>
    </row>
    <row r="446" spans="2:7" ht="18" customHeight="1" x14ac:dyDescent="0.25">
      <c r="B446" s="3"/>
      <c r="E446" s="3"/>
      <c r="F446" s="3"/>
      <c r="G446" s="14"/>
    </row>
    <row r="447" spans="2:7" ht="18" customHeight="1" x14ac:dyDescent="0.25">
      <c r="B447" s="3"/>
      <c r="E447" s="3"/>
      <c r="F447" s="3"/>
      <c r="G447" s="14"/>
    </row>
    <row r="448" spans="2:7" ht="18" customHeight="1" x14ac:dyDescent="0.25">
      <c r="B448" s="3"/>
      <c r="E448" s="3"/>
      <c r="F448" s="3"/>
      <c r="G448" s="14"/>
    </row>
    <row r="449" spans="2:7" ht="18" customHeight="1" x14ac:dyDescent="0.25">
      <c r="B449" s="3"/>
      <c r="E449" s="3"/>
      <c r="F449" s="3"/>
      <c r="G449" s="14"/>
    </row>
    <row r="450" spans="2:7" ht="18" customHeight="1" x14ac:dyDescent="0.25">
      <c r="B450" s="3"/>
      <c r="E450" s="3"/>
      <c r="F450" s="3"/>
      <c r="G450" s="14"/>
    </row>
    <row r="451" spans="2:7" ht="18" customHeight="1" x14ac:dyDescent="0.25">
      <c r="B451" s="3"/>
      <c r="E451" s="3"/>
      <c r="F451" s="3"/>
      <c r="G451" s="14"/>
    </row>
    <row r="452" spans="2:7" ht="18" customHeight="1" x14ac:dyDescent="0.25">
      <c r="B452" s="3"/>
      <c r="E452" s="3"/>
      <c r="F452" s="3"/>
      <c r="G452" s="14"/>
    </row>
    <row r="453" spans="2:7" ht="18" customHeight="1" x14ac:dyDescent="0.25">
      <c r="B453" s="3"/>
      <c r="E453" s="3"/>
      <c r="F453" s="3"/>
      <c r="G453" s="14"/>
    </row>
    <row r="454" spans="2:7" ht="18" customHeight="1" x14ac:dyDescent="0.25">
      <c r="B454" s="3"/>
      <c r="E454" s="3"/>
      <c r="F454" s="3"/>
      <c r="G454" s="14"/>
    </row>
    <row r="455" spans="2:7" ht="18" customHeight="1" x14ac:dyDescent="0.25">
      <c r="B455" s="3"/>
      <c r="E455" s="3"/>
      <c r="F455" s="3"/>
      <c r="G455" s="14"/>
    </row>
    <row r="456" spans="2:7" ht="18" customHeight="1" x14ac:dyDescent="0.25">
      <c r="B456" s="3"/>
      <c r="E456" s="3"/>
      <c r="F456" s="3"/>
      <c r="G456" s="14"/>
    </row>
    <row r="457" spans="2:7" ht="18" customHeight="1" x14ac:dyDescent="0.25">
      <c r="B457" s="3"/>
      <c r="E457" s="3"/>
      <c r="F457" s="3"/>
      <c r="G457" s="14"/>
    </row>
    <row r="458" spans="2:7" ht="18" customHeight="1" x14ac:dyDescent="0.25">
      <c r="B458" s="3"/>
      <c r="E458" s="3"/>
      <c r="F458" s="3"/>
      <c r="G458" s="14"/>
    </row>
    <row r="459" spans="2:7" ht="18" customHeight="1" x14ac:dyDescent="0.25">
      <c r="B459" s="3"/>
      <c r="E459" s="3"/>
      <c r="F459" s="3"/>
      <c r="G459" s="14"/>
    </row>
    <row r="460" spans="2:7" ht="18" customHeight="1" x14ac:dyDescent="0.25">
      <c r="B460" s="3"/>
      <c r="E460" s="3"/>
      <c r="F460" s="3"/>
      <c r="G460" s="14"/>
    </row>
    <row r="461" spans="2:7" ht="18" customHeight="1" x14ac:dyDescent="0.25">
      <c r="B461" s="3"/>
      <c r="E461" s="3"/>
      <c r="F461" s="3"/>
      <c r="G461" s="14"/>
    </row>
    <row r="462" spans="2:7" ht="18" customHeight="1" x14ac:dyDescent="0.25">
      <c r="B462" s="3"/>
      <c r="E462" s="3"/>
      <c r="F462" s="3"/>
      <c r="G462" s="14"/>
    </row>
    <row r="463" spans="2:7" ht="18" customHeight="1" x14ac:dyDescent="0.25">
      <c r="B463" s="3"/>
      <c r="E463" s="3"/>
      <c r="F463" s="3"/>
      <c r="G463" s="14"/>
    </row>
    <row r="464" spans="2:7" ht="18" customHeight="1" x14ac:dyDescent="0.25">
      <c r="B464" s="3"/>
      <c r="E464" s="3"/>
      <c r="F464" s="3"/>
      <c r="G464" s="14"/>
    </row>
    <row r="465" spans="2:7" ht="18" customHeight="1" x14ac:dyDescent="0.25">
      <c r="B465" s="3"/>
      <c r="E465" s="3"/>
      <c r="F465" s="3"/>
      <c r="G465" s="14"/>
    </row>
    <row r="466" spans="2:7" ht="18" customHeight="1" x14ac:dyDescent="0.25">
      <c r="B466" s="3"/>
      <c r="E466" s="3"/>
      <c r="F466" s="3"/>
      <c r="G466" s="14"/>
    </row>
    <row r="467" spans="2:7" ht="18" customHeight="1" x14ac:dyDescent="0.25">
      <c r="B467" s="3"/>
      <c r="E467" s="3"/>
      <c r="F467" s="3"/>
      <c r="G467" s="14"/>
    </row>
    <row r="468" spans="2:7" ht="18" customHeight="1" x14ac:dyDescent="0.25">
      <c r="B468" s="3"/>
      <c r="E468" s="3"/>
      <c r="F468" s="3"/>
      <c r="G468" s="14"/>
    </row>
    <row r="469" spans="2:7" ht="18" customHeight="1" x14ac:dyDescent="0.25">
      <c r="B469" s="3"/>
      <c r="E469" s="3"/>
      <c r="F469" s="3"/>
      <c r="G469" s="14"/>
    </row>
    <row r="470" spans="2:7" ht="18" customHeight="1" x14ac:dyDescent="0.25">
      <c r="B470" s="3"/>
      <c r="E470" s="3"/>
      <c r="F470" s="3"/>
      <c r="G470" s="14"/>
    </row>
    <row r="471" spans="2:7" ht="18" customHeight="1" x14ac:dyDescent="0.25">
      <c r="B471" s="3"/>
      <c r="E471" s="3"/>
      <c r="F471" s="3"/>
      <c r="G471" s="14"/>
    </row>
    <row r="472" spans="2:7" ht="18" customHeight="1" x14ac:dyDescent="0.25">
      <c r="B472" s="3"/>
      <c r="E472" s="3"/>
      <c r="F472" s="3"/>
      <c r="G472" s="14"/>
    </row>
    <row r="473" spans="2:7" ht="18" customHeight="1" x14ac:dyDescent="0.25">
      <c r="B473" s="3"/>
      <c r="E473" s="3"/>
      <c r="F473" s="3"/>
      <c r="G473" s="14"/>
    </row>
    <row r="474" spans="2:7" ht="18" customHeight="1" x14ac:dyDescent="0.25">
      <c r="B474" s="3"/>
      <c r="E474" s="3"/>
      <c r="F474" s="3"/>
      <c r="G474" s="14"/>
    </row>
    <row r="475" spans="2:7" ht="18" customHeight="1" x14ac:dyDescent="0.25">
      <c r="B475" s="3"/>
      <c r="E475" s="3"/>
      <c r="F475" s="3"/>
      <c r="G475" s="14"/>
    </row>
    <row r="476" spans="2:7" ht="18" customHeight="1" x14ac:dyDescent="0.25">
      <c r="B476" s="3"/>
      <c r="E476" s="3"/>
      <c r="F476" s="3"/>
      <c r="G476" s="14"/>
    </row>
    <row r="477" spans="2:7" ht="18" customHeight="1" x14ac:dyDescent="0.25">
      <c r="B477" s="3"/>
      <c r="E477" s="3"/>
      <c r="F477" s="3"/>
      <c r="G477" s="14"/>
    </row>
    <row r="478" spans="2:7" ht="18" customHeight="1" x14ac:dyDescent="0.25">
      <c r="B478" s="3"/>
      <c r="E478" s="3"/>
      <c r="F478" s="3"/>
      <c r="G478" s="14"/>
    </row>
    <row r="479" spans="2:7" ht="18" customHeight="1" x14ac:dyDescent="0.25">
      <c r="B479" s="3"/>
      <c r="E479" s="3"/>
      <c r="F479" s="3"/>
      <c r="G479" s="14"/>
    </row>
    <row r="480" spans="2:7" ht="18" customHeight="1" x14ac:dyDescent="0.25">
      <c r="B480" s="3"/>
      <c r="E480" s="3"/>
      <c r="F480" s="3"/>
      <c r="G480" s="14"/>
    </row>
    <row r="481" spans="2:7" ht="18" customHeight="1" x14ac:dyDescent="0.25">
      <c r="B481" s="3"/>
      <c r="E481" s="3"/>
      <c r="F481" s="3"/>
      <c r="G481" s="14"/>
    </row>
    <row r="482" spans="2:7" ht="18" customHeight="1" x14ac:dyDescent="0.25">
      <c r="B482" s="3"/>
      <c r="E482" s="3"/>
      <c r="F482" s="3"/>
      <c r="G482" s="14"/>
    </row>
    <row r="483" spans="2:7" ht="18" customHeight="1" x14ac:dyDescent="0.25">
      <c r="B483" s="3"/>
      <c r="E483" s="3"/>
      <c r="F483" s="3"/>
      <c r="G483" s="14"/>
    </row>
    <row r="484" spans="2:7" ht="18" customHeight="1" x14ac:dyDescent="0.25">
      <c r="B484" s="3"/>
      <c r="E484" s="3"/>
      <c r="F484" s="3"/>
      <c r="G484" s="14"/>
    </row>
    <row r="485" spans="2:7" ht="18" customHeight="1" x14ac:dyDescent="0.25">
      <c r="B485" s="3"/>
      <c r="E485" s="3"/>
      <c r="F485" s="3"/>
      <c r="G485" s="14"/>
    </row>
    <row r="486" spans="2:7" ht="18" customHeight="1" x14ac:dyDescent="0.25">
      <c r="B486" s="3"/>
      <c r="E486" s="3"/>
      <c r="F486" s="3"/>
      <c r="G486" s="14"/>
    </row>
    <row r="487" spans="2:7" ht="18" customHeight="1" x14ac:dyDescent="0.25">
      <c r="B487" s="3"/>
      <c r="E487" s="3"/>
      <c r="F487" s="3"/>
      <c r="G487" s="14"/>
    </row>
    <row r="488" spans="2:7" ht="18" customHeight="1" x14ac:dyDescent="0.25">
      <c r="B488" s="3"/>
      <c r="E488" s="3"/>
      <c r="F488" s="3"/>
      <c r="G488" s="14"/>
    </row>
    <row r="489" spans="2:7" ht="18" customHeight="1" x14ac:dyDescent="0.25">
      <c r="B489" s="3"/>
      <c r="E489" s="3"/>
      <c r="F489" s="3"/>
      <c r="G489" s="14"/>
    </row>
    <row r="490" spans="2:7" ht="18" customHeight="1" x14ac:dyDescent="0.25">
      <c r="B490" s="3"/>
      <c r="E490" s="3"/>
      <c r="F490" s="3"/>
      <c r="G490" s="14"/>
    </row>
    <row r="491" spans="2:7" ht="18" customHeight="1" x14ac:dyDescent="0.25">
      <c r="B491" s="3"/>
      <c r="E491" s="3"/>
      <c r="F491" s="3"/>
      <c r="G491" s="14"/>
    </row>
    <row r="492" spans="2:7" ht="18" customHeight="1" x14ac:dyDescent="0.25">
      <c r="B492" s="3"/>
      <c r="E492" s="3"/>
      <c r="F492" s="3"/>
      <c r="G492" s="14"/>
    </row>
    <row r="493" spans="2:7" ht="18" customHeight="1" x14ac:dyDescent="0.25">
      <c r="B493" s="3"/>
      <c r="E493" s="3"/>
      <c r="F493" s="3"/>
      <c r="G493" s="14"/>
    </row>
    <row r="494" spans="2:7" ht="18" customHeight="1" x14ac:dyDescent="0.25">
      <c r="B494" s="3"/>
      <c r="E494" s="3"/>
      <c r="F494" s="3"/>
      <c r="G494" s="14"/>
    </row>
    <row r="495" spans="2:7" ht="18" customHeight="1" x14ac:dyDescent="0.25">
      <c r="B495" s="3"/>
      <c r="E495" s="3"/>
      <c r="F495" s="3"/>
      <c r="G495" s="14"/>
    </row>
    <row r="496" spans="2:7" ht="18" customHeight="1" x14ac:dyDescent="0.25">
      <c r="B496" s="3"/>
      <c r="E496" s="3"/>
      <c r="F496" s="3"/>
      <c r="G496" s="14"/>
    </row>
    <row r="497" spans="2:7" ht="18" customHeight="1" x14ac:dyDescent="0.25">
      <c r="B497" s="3"/>
      <c r="E497" s="3"/>
      <c r="F497" s="3"/>
      <c r="G497" s="14"/>
    </row>
    <row r="498" spans="2:7" ht="18" customHeight="1" x14ac:dyDescent="0.25">
      <c r="B498" s="3"/>
      <c r="E498" s="3"/>
      <c r="F498" s="3"/>
      <c r="G498" s="14"/>
    </row>
    <row r="499" spans="2:7" ht="18" customHeight="1" x14ac:dyDescent="0.25">
      <c r="B499" s="3"/>
      <c r="E499" s="3"/>
      <c r="F499" s="3"/>
      <c r="G499" s="14"/>
    </row>
    <row r="500" spans="2:7" ht="18" customHeight="1" x14ac:dyDescent="0.25">
      <c r="B500" s="3"/>
      <c r="E500" s="3"/>
      <c r="F500" s="3"/>
      <c r="G500" s="14"/>
    </row>
    <row r="501" spans="2:7" ht="18" customHeight="1" x14ac:dyDescent="0.25">
      <c r="B501" s="3"/>
      <c r="E501" s="3"/>
      <c r="F501" s="3"/>
      <c r="G501" s="14"/>
    </row>
    <row r="502" spans="2:7" ht="18" customHeight="1" x14ac:dyDescent="0.25">
      <c r="B502" s="3"/>
      <c r="E502" s="3"/>
      <c r="F502" s="3"/>
      <c r="G502" s="14"/>
    </row>
    <row r="503" spans="2:7" ht="18" customHeight="1" x14ac:dyDescent="0.25">
      <c r="B503" s="3"/>
      <c r="E503" s="3"/>
      <c r="F503" s="3"/>
      <c r="G503" s="14"/>
    </row>
    <row r="504" spans="2:7" ht="18" customHeight="1" x14ac:dyDescent="0.25">
      <c r="B504" s="3"/>
      <c r="E504" s="3"/>
      <c r="F504" s="3"/>
      <c r="G504" s="14"/>
    </row>
    <row r="505" spans="2:7" ht="18" customHeight="1" x14ac:dyDescent="0.25">
      <c r="B505" s="3"/>
      <c r="E505" s="3"/>
      <c r="F505" s="3"/>
      <c r="G505" s="14"/>
    </row>
    <row r="506" spans="2:7" ht="18" customHeight="1" x14ac:dyDescent="0.25">
      <c r="B506" s="3"/>
      <c r="E506" s="3"/>
      <c r="F506" s="3"/>
      <c r="G506" s="14"/>
    </row>
    <row r="507" spans="2:7" ht="18" customHeight="1" x14ac:dyDescent="0.25">
      <c r="B507" s="3"/>
      <c r="E507" s="3"/>
      <c r="F507" s="3"/>
      <c r="G507" s="14"/>
    </row>
    <row r="508" spans="2:7" ht="18" customHeight="1" x14ac:dyDescent="0.25">
      <c r="B508" s="3"/>
      <c r="E508" s="3"/>
      <c r="F508" s="3"/>
      <c r="G508" s="14"/>
    </row>
    <row r="509" spans="2:7" ht="18" customHeight="1" x14ac:dyDescent="0.25">
      <c r="B509" s="3"/>
      <c r="E509" s="3"/>
      <c r="F509" s="3"/>
      <c r="G509" s="14"/>
    </row>
    <row r="510" spans="2:7" ht="18" customHeight="1" x14ac:dyDescent="0.25">
      <c r="B510" s="3"/>
      <c r="E510" s="3"/>
      <c r="F510" s="3"/>
      <c r="G510" s="14"/>
    </row>
    <row r="511" spans="2:7" ht="18" customHeight="1" x14ac:dyDescent="0.25">
      <c r="B511" s="3"/>
      <c r="E511" s="3"/>
      <c r="F511" s="3"/>
      <c r="G511" s="14"/>
    </row>
    <row r="512" spans="2:7" ht="18" customHeight="1" x14ac:dyDescent="0.25">
      <c r="B512" s="3"/>
      <c r="E512" s="3"/>
      <c r="F512" s="3"/>
      <c r="G512" s="14"/>
    </row>
    <row r="513" spans="2:7" ht="18" customHeight="1" x14ac:dyDescent="0.25">
      <c r="B513" s="3"/>
      <c r="E513" s="3"/>
      <c r="F513" s="3"/>
      <c r="G513" s="14"/>
    </row>
    <row r="514" spans="2:7" ht="18" customHeight="1" x14ac:dyDescent="0.25">
      <c r="B514" s="3"/>
      <c r="E514" s="3"/>
      <c r="F514" s="3"/>
      <c r="G514" s="14"/>
    </row>
    <row r="515" spans="2:7" ht="18" customHeight="1" x14ac:dyDescent="0.25">
      <c r="B515" s="3"/>
      <c r="E515" s="3"/>
      <c r="F515" s="3"/>
      <c r="G515" s="14"/>
    </row>
    <row r="516" spans="2:7" ht="18" customHeight="1" x14ac:dyDescent="0.25">
      <c r="B516" s="3"/>
      <c r="E516" s="3"/>
      <c r="F516" s="3"/>
      <c r="G516" s="14"/>
    </row>
    <row r="517" spans="2:7" ht="18" customHeight="1" x14ac:dyDescent="0.25">
      <c r="B517" s="3"/>
      <c r="E517" s="3"/>
      <c r="F517" s="3"/>
      <c r="G517" s="14"/>
    </row>
    <row r="518" spans="2:7" ht="18" customHeight="1" x14ac:dyDescent="0.25">
      <c r="B518" s="3"/>
      <c r="E518" s="3"/>
      <c r="F518" s="3"/>
      <c r="G518" s="14"/>
    </row>
    <row r="519" spans="2:7" ht="18" customHeight="1" x14ac:dyDescent="0.25">
      <c r="B519" s="3"/>
      <c r="E519" s="3"/>
      <c r="F519" s="3"/>
      <c r="G519" s="14"/>
    </row>
    <row r="520" spans="2:7" ht="18" customHeight="1" x14ac:dyDescent="0.25">
      <c r="B520" s="3"/>
      <c r="E520" s="3"/>
      <c r="F520" s="3"/>
      <c r="G520" s="14"/>
    </row>
    <row r="521" spans="2:7" ht="18" customHeight="1" x14ac:dyDescent="0.25">
      <c r="B521" s="3"/>
      <c r="E521" s="3"/>
      <c r="F521" s="3"/>
      <c r="G521" s="14"/>
    </row>
    <row r="522" spans="2:7" ht="18" customHeight="1" x14ac:dyDescent="0.25">
      <c r="B522" s="3"/>
      <c r="E522" s="3"/>
      <c r="F522" s="3"/>
      <c r="G522" s="14"/>
    </row>
    <row r="523" spans="2:7" ht="18" customHeight="1" x14ac:dyDescent="0.25">
      <c r="B523" s="3"/>
      <c r="E523" s="3"/>
      <c r="F523" s="3"/>
      <c r="G523" s="14"/>
    </row>
    <row r="524" spans="2:7" ht="18" customHeight="1" x14ac:dyDescent="0.25">
      <c r="B524" s="3"/>
      <c r="E524" s="3"/>
      <c r="F524" s="3"/>
      <c r="G524" s="14"/>
    </row>
    <row r="525" spans="2:7" ht="18" customHeight="1" x14ac:dyDescent="0.25">
      <c r="B525" s="3"/>
      <c r="E525" s="3"/>
      <c r="F525" s="3"/>
      <c r="G525" s="14"/>
    </row>
    <row r="526" spans="2:7" ht="18" customHeight="1" x14ac:dyDescent="0.25">
      <c r="B526" s="3"/>
      <c r="E526" s="3"/>
      <c r="F526" s="3"/>
      <c r="G526" s="14"/>
    </row>
    <row r="527" spans="2:7" ht="18" customHeight="1" x14ac:dyDescent="0.25">
      <c r="B527" s="3"/>
      <c r="E527" s="3"/>
      <c r="F527" s="3"/>
      <c r="G527" s="14"/>
    </row>
    <row r="528" spans="2:7" ht="18" customHeight="1" x14ac:dyDescent="0.25">
      <c r="B528" s="3"/>
      <c r="E528" s="3"/>
      <c r="F528" s="3"/>
      <c r="G528" s="14"/>
    </row>
    <row r="529" spans="2:7" ht="18" customHeight="1" x14ac:dyDescent="0.25">
      <c r="B529" s="3"/>
      <c r="E529" s="3"/>
      <c r="F529" s="3"/>
      <c r="G529" s="14"/>
    </row>
    <row r="530" spans="2:7" ht="18" customHeight="1" x14ac:dyDescent="0.25">
      <c r="B530" s="3"/>
      <c r="E530" s="3"/>
      <c r="F530" s="3"/>
      <c r="G530" s="14"/>
    </row>
    <row r="531" spans="2:7" ht="18" customHeight="1" x14ac:dyDescent="0.25">
      <c r="B531" s="3"/>
      <c r="E531" s="3"/>
      <c r="F531" s="3"/>
      <c r="G531" s="14"/>
    </row>
    <row r="532" spans="2:7" ht="18" customHeight="1" x14ac:dyDescent="0.25">
      <c r="B532" s="3"/>
      <c r="E532" s="3"/>
      <c r="F532" s="3"/>
      <c r="G532" s="14"/>
    </row>
    <row r="533" spans="2:7" ht="18" customHeight="1" x14ac:dyDescent="0.25">
      <c r="B533" s="3"/>
      <c r="E533" s="3"/>
      <c r="F533" s="3"/>
      <c r="G533" s="14"/>
    </row>
    <row r="534" spans="2:7" ht="18" customHeight="1" x14ac:dyDescent="0.25">
      <c r="B534" s="3"/>
      <c r="E534" s="3"/>
      <c r="F534" s="3"/>
      <c r="G534" s="14"/>
    </row>
    <row r="535" spans="2:7" ht="18" customHeight="1" x14ac:dyDescent="0.25">
      <c r="B535" s="3"/>
      <c r="E535" s="3"/>
      <c r="F535" s="3"/>
      <c r="G535" s="14"/>
    </row>
    <row r="536" spans="2:7" ht="18" customHeight="1" x14ac:dyDescent="0.25">
      <c r="B536" s="3"/>
      <c r="E536" s="3"/>
      <c r="F536" s="3"/>
      <c r="G536" s="14"/>
    </row>
    <row r="537" spans="2:7" ht="18" customHeight="1" x14ac:dyDescent="0.25">
      <c r="B537" s="3"/>
      <c r="E537" s="3"/>
      <c r="F537" s="3"/>
      <c r="G537" s="14"/>
    </row>
    <row r="538" spans="2:7" ht="18" customHeight="1" x14ac:dyDescent="0.25">
      <c r="B538" s="3"/>
      <c r="E538" s="3"/>
      <c r="F538" s="3"/>
      <c r="G538" s="14"/>
    </row>
    <row r="539" spans="2:7" ht="18" customHeight="1" x14ac:dyDescent="0.25">
      <c r="B539" s="3"/>
      <c r="E539" s="3"/>
      <c r="F539" s="3"/>
      <c r="G539" s="14"/>
    </row>
    <row r="540" spans="2:7" ht="18" customHeight="1" x14ac:dyDescent="0.25">
      <c r="B540" s="3"/>
      <c r="E540" s="3"/>
      <c r="F540" s="3"/>
      <c r="G540" s="14"/>
    </row>
    <row r="541" spans="2:7" ht="18" customHeight="1" x14ac:dyDescent="0.25">
      <c r="B541" s="3"/>
      <c r="E541" s="3"/>
      <c r="F541" s="3"/>
      <c r="G541" s="14"/>
    </row>
    <row r="542" spans="2:7" ht="18" customHeight="1" x14ac:dyDescent="0.25">
      <c r="B542" s="3"/>
      <c r="E542" s="3"/>
      <c r="F542" s="3"/>
      <c r="G542" s="14"/>
    </row>
    <row r="543" spans="2:7" ht="18" customHeight="1" x14ac:dyDescent="0.25">
      <c r="B543" s="3"/>
      <c r="E543" s="3"/>
      <c r="F543" s="3"/>
      <c r="G543" s="14"/>
    </row>
    <row r="544" spans="2:7" ht="18" customHeight="1" x14ac:dyDescent="0.25">
      <c r="B544" s="3"/>
      <c r="E544" s="3"/>
      <c r="F544" s="3"/>
      <c r="G544" s="14"/>
    </row>
    <row r="545" spans="2:7" ht="18" customHeight="1" x14ac:dyDescent="0.25">
      <c r="B545" s="3"/>
      <c r="E545" s="3"/>
      <c r="F545" s="3"/>
      <c r="G545" s="14"/>
    </row>
    <row r="546" spans="2:7" ht="18" customHeight="1" x14ac:dyDescent="0.25">
      <c r="B546" s="3"/>
      <c r="E546" s="3"/>
      <c r="F546" s="3"/>
      <c r="G546" s="14"/>
    </row>
    <row r="547" spans="2:7" ht="18" customHeight="1" x14ac:dyDescent="0.25">
      <c r="B547" s="3"/>
      <c r="E547" s="3"/>
      <c r="F547" s="3"/>
      <c r="G547" s="14"/>
    </row>
    <row r="548" spans="2:7" ht="18" customHeight="1" x14ac:dyDescent="0.25">
      <c r="B548" s="3"/>
      <c r="E548" s="3"/>
      <c r="F548" s="3"/>
      <c r="G548" s="14"/>
    </row>
    <row r="549" spans="2:7" ht="18" customHeight="1" x14ac:dyDescent="0.25">
      <c r="B549" s="3"/>
      <c r="E549" s="3"/>
      <c r="F549" s="3"/>
      <c r="G549" s="14"/>
    </row>
    <row r="550" spans="2:7" ht="18" customHeight="1" x14ac:dyDescent="0.25">
      <c r="B550" s="3"/>
      <c r="E550" s="3"/>
      <c r="F550" s="3"/>
      <c r="G550" s="14"/>
    </row>
    <row r="551" spans="2:7" ht="18" customHeight="1" x14ac:dyDescent="0.25">
      <c r="B551" s="3"/>
      <c r="E551" s="3"/>
      <c r="F551" s="3"/>
      <c r="G551" s="14"/>
    </row>
    <row r="552" spans="2:7" ht="18" customHeight="1" x14ac:dyDescent="0.25">
      <c r="B552" s="3"/>
      <c r="E552" s="3"/>
      <c r="F552" s="3"/>
      <c r="G552" s="14"/>
    </row>
    <row r="553" spans="2:7" ht="18" customHeight="1" x14ac:dyDescent="0.25">
      <c r="B553" s="3"/>
      <c r="E553" s="3"/>
      <c r="F553" s="3"/>
      <c r="G553" s="14"/>
    </row>
    <row r="554" spans="2:7" ht="18" customHeight="1" x14ac:dyDescent="0.25">
      <c r="B554" s="3"/>
      <c r="E554" s="3"/>
      <c r="F554" s="3"/>
      <c r="G554" s="14"/>
    </row>
    <row r="555" spans="2:7" ht="18" customHeight="1" x14ac:dyDescent="0.25">
      <c r="B555" s="3"/>
      <c r="E555" s="3"/>
      <c r="F555" s="3"/>
      <c r="G555" s="14"/>
    </row>
    <row r="556" spans="2:7" ht="18" customHeight="1" x14ac:dyDescent="0.25">
      <c r="B556" s="3"/>
      <c r="E556" s="3"/>
      <c r="F556" s="3"/>
      <c r="G556" s="14"/>
    </row>
    <row r="557" spans="2:7" ht="18" customHeight="1" x14ac:dyDescent="0.25">
      <c r="B557" s="3"/>
      <c r="E557" s="3"/>
      <c r="F557" s="3"/>
      <c r="G557" s="14"/>
    </row>
    <row r="558" spans="2:7" ht="18" customHeight="1" x14ac:dyDescent="0.25">
      <c r="B558" s="3"/>
      <c r="E558" s="3"/>
      <c r="F558" s="3"/>
      <c r="G558" s="14"/>
    </row>
    <row r="559" spans="2:7" ht="18" customHeight="1" x14ac:dyDescent="0.25">
      <c r="B559" s="3"/>
      <c r="E559" s="3"/>
      <c r="F559" s="3"/>
      <c r="G559" s="14"/>
    </row>
    <row r="560" spans="2:7" ht="18" customHeight="1" x14ac:dyDescent="0.25">
      <c r="B560" s="3"/>
      <c r="E560" s="3"/>
      <c r="F560" s="3"/>
      <c r="G560" s="14"/>
    </row>
    <row r="561" spans="2:7" ht="18" customHeight="1" x14ac:dyDescent="0.25">
      <c r="B561" s="3"/>
      <c r="E561" s="3"/>
      <c r="F561" s="3"/>
      <c r="G561" s="14"/>
    </row>
    <row r="562" spans="2:7" ht="18" customHeight="1" x14ac:dyDescent="0.25">
      <c r="B562" s="3"/>
      <c r="E562" s="3"/>
      <c r="F562" s="3"/>
      <c r="G562" s="14"/>
    </row>
    <row r="563" spans="2:7" ht="18" customHeight="1" x14ac:dyDescent="0.25">
      <c r="B563" s="3"/>
      <c r="E563" s="3"/>
      <c r="F563" s="3"/>
      <c r="G563" s="14"/>
    </row>
    <row r="564" spans="2:7" ht="18" customHeight="1" x14ac:dyDescent="0.25">
      <c r="B564" s="3"/>
      <c r="E564" s="3"/>
      <c r="F564" s="3"/>
      <c r="G564" s="14"/>
    </row>
    <row r="565" spans="2:7" ht="18" customHeight="1" x14ac:dyDescent="0.25">
      <c r="B565" s="3"/>
      <c r="E565" s="3"/>
      <c r="F565" s="3"/>
      <c r="G565" s="14"/>
    </row>
    <row r="566" spans="2:7" ht="18" customHeight="1" x14ac:dyDescent="0.25">
      <c r="B566" s="3"/>
      <c r="E566" s="3"/>
      <c r="F566" s="3"/>
      <c r="G566" s="14"/>
    </row>
    <row r="567" spans="2:7" ht="18" customHeight="1" x14ac:dyDescent="0.25">
      <c r="B567" s="3"/>
      <c r="E567" s="3"/>
      <c r="F567" s="3"/>
      <c r="G567" s="14"/>
    </row>
    <row r="568" spans="2:7" ht="18" customHeight="1" x14ac:dyDescent="0.25">
      <c r="B568" s="3"/>
      <c r="E568" s="3"/>
      <c r="F568" s="3"/>
      <c r="G568" s="14"/>
    </row>
    <row r="569" spans="2:7" ht="18" customHeight="1" x14ac:dyDescent="0.25">
      <c r="B569" s="3"/>
      <c r="E569" s="3"/>
      <c r="F569" s="3"/>
      <c r="G569" s="14"/>
    </row>
    <row r="570" spans="2:7" ht="18" customHeight="1" x14ac:dyDescent="0.25">
      <c r="B570" s="3"/>
      <c r="E570" s="3"/>
      <c r="F570" s="3"/>
      <c r="G570" s="14"/>
    </row>
    <row r="571" spans="2:7" ht="18" customHeight="1" x14ac:dyDescent="0.25">
      <c r="B571" s="3"/>
      <c r="E571" s="3"/>
      <c r="F571" s="3"/>
      <c r="G571" s="14"/>
    </row>
    <row r="572" spans="2:7" ht="18" customHeight="1" x14ac:dyDescent="0.25">
      <c r="B572" s="3"/>
      <c r="E572" s="3"/>
      <c r="F572" s="3"/>
      <c r="G572" s="14"/>
    </row>
    <row r="573" spans="2:7" ht="18" customHeight="1" x14ac:dyDescent="0.25">
      <c r="B573" s="3"/>
      <c r="E573" s="3"/>
      <c r="F573" s="3"/>
      <c r="G573" s="14"/>
    </row>
    <row r="574" spans="2:7" ht="18" customHeight="1" x14ac:dyDescent="0.25">
      <c r="B574" s="3"/>
      <c r="E574" s="3"/>
      <c r="F574" s="3"/>
      <c r="G574" s="14"/>
    </row>
    <row r="575" spans="2:7" ht="18" customHeight="1" x14ac:dyDescent="0.25">
      <c r="B575" s="3"/>
      <c r="E575" s="3"/>
      <c r="F575" s="3"/>
      <c r="G575" s="14"/>
    </row>
    <row r="576" spans="2:7" ht="18" customHeight="1" x14ac:dyDescent="0.25">
      <c r="B576" s="3"/>
      <c r="E576" s="3"/>
      <c r="F576" s="3"/>
      <c r="G576" s="14"/>
    </row>
    <row r="577" spans="2:7" ht="18" customHeight="1" x14ac:dyDescent="0.25">
      <c r="B577" s="3"/>
      <c r="E577" s="3"/>
      <c r="F577" s="3"/>
      <c r="G577" s="14"/>
    </row>
    <row r="578" spans="2:7" ht="18" customHeight="1" x14ac:dyDescent="0.25">
      <c r="B578" s="3"/>
      <c r="E578" s="3"/>
      <c r="F578" s="3"/>
      <c r="G578" s="14"/>
    </row>
    <row r="579" spans="2:7" ht="18" customHeight="1" x14ac:dyDescent="0.25">
      <c r="B579" s="3"/>
      <c r="E579" s="3"/>
      <c r="F579" s="3"/>
      <c r="G579" s="14"/>
    </row>
    <row r="580" spans="2:7" ht="18" customHeight="1" x14ac:dyDescent="0.25">
      <c r="B580" s="3"/>
      <c r="E580" s="3"/>
      <c r="F580" s="3"/>
      <c r="G580" s="14"/>
    </row>
    <row r="581" spans="2:7" ht="18" customHeight="1" x14ac:dyDescent="0.25">
      <c r="B581" s="3"/>
      <c r="E581" s="3"/>
      <c r="F581" s="3"/>
      <c r="G581" s="14"/>
    </row>
    <row r="582" spans="2:7" ht="18" customHeight="1" x14ac:dyDescent="0.25">
      <c r="B582" s="3"/>
      <c r="E582" s="3"/>
      <c r="F582" s="3"/>
      <c r="G582" s="14"/>
    </row>
    <row r="583" spans="2:7" ht="18" customHeight="1" x14ac:dyDescent="0.25">
      <c r="B583" s="3"/>
      <c r="E583" s="3"/>
      <c r="F583" s="3"/>
      <c r="G583" s="14"/>
    </row>
    <row r="584" spans="2:7" ht="18" customHeight="1" x14ac:dyDescent="0.25">
      <c r="B584" s="3"/>
      <c r="E584" s="3"/>
      <c r="F584" s="3"/>
      <c r="G584" s="14"/>
    </row>
    <row r="585" spans="2:7" ht="18" customHeight="1" x14ac:dyDescent="0.25">
      <c r="B585" s="3"/>
      <c r="E585" s="3"/>
      <c r="F585" s="3"/>
      <c r="G585" s="14"/>
    </row>
    <row r="586" spans="2:7" ht="18" customHeight="1" x14ac:dyDescent="0.25">
      <c r="B586" s="3"/>
      <c r="E586" s="3"/>
      <c r="F586" s="3"/>
      <c r="G586" s="14"/>
    </row>
    <row r="587" spans="2:7" ht="18" customHeight="1" x14ac:dyDescent="0.25">
      <c r="B587" s="3"/>
      <c r="E587" s="3"/>
      <c r="F587" s="3"/>
      <c r="G587" s="14"/>
    </row>
    <row r="588" spans="2:7" ht="18" customHeight="1" x14ac:dyDescent="0.25">
      <c r="B588" s="3"/>
      <c r="E588" s="3"/>
      <c r="F588" s="3"/>
      <c r="G588" s="14"/>
    </row>
    <row r="589" spans="2:7" ht="18" customHeight="1" x14ac:dyDescent="0.25">
      <c r="B589" s="3"/>
      <c r="E589" s="3"/>
      <c r="F589" s="3"/>
      <c r="G589" s="14"/>
    </row>
    <row r="590" spans="2:7" ht="18" customHeight="1" x14ac:dyDescent="0.25">
      <c r="B590" s="3"/>
      <c r="E590" s="3"/>
      <c r="F590" s="3"/>
      <c r="G590" s="14"/>
    </row>
    <row r="591" spans="2:7" ht="18" customHeight="1" x14ac:dyDescent="0.25">
      <c r="B591" s="3"/>
      <c r="E591" s="3"/>
      <c r="F591" s="3"/>
      <c r="G591" s="14"/>
    </row>
    <row r="592" spans="2:7" ht="18" customHeight="1" x14ac:dyDescent="0.25">
      <c r="B592" s="3"/>
      <c r="E592" s="3"/>
      <c r="F592" s="3"/>
      <c r="G592" s="14"/>
    </row>
    <row r="593" spans="2:7" ht="18" customHeight="1" x14ac:dyDescent="0.25">
      <c r="B593" s="3"/>
      <c r="E593" s="3"/>
      <c r="F593" s="3"/>
      <c r="G593" s="14"/>
    </row>
    <row r="594" spans="2:7" ht="18" customHeight="1" x14ac:dyDescent="0.25">
      <c r="B594" s="3"/>
      <c r="E594" s="3"/>
      <c r="F594" s="3"/>
      <c r="G594" s="14"/>
    </row>
    <row r="595" spans="2:7" ht="18" customHeight="1" x14ac:dyDescent="0.25">
      <c r="B595" s="3"/>
      <c r="E595" s="3"/>
      <c r="F595" s="3"/>
      <c r="G595" s="14"/>
    </row>
    <row r="596" spans="2:7" ht="18" customHeight="1" x14ac:dyDescent="0.25">
      <c r="B596" s="3"/>
      <c r="E596" s="3"/>
      <c r="F596" s="3"/>
      <c r="G596" s="14"/>
    </row>
    <row r="597" spans="2:7" ht="18" customHeight="1" x14ac:dyDescent="0.25">
      <c r="B597" s="3"/>
      <c r="E597" s="3"/>
      <c r="F597" s="3"/>
      <c r="G597" s="14"/>
    </row>
    <row r="598" spans="2:7" ht="18" customHeight="1" x14ac:dyDescent="0.25">
      <c r="B598" s="3"/>
      <c r="E598" s="3"/>
      <c r="F598" s="3"/>
      <c r="G598" s="14"/>
    </row>
    <row r="599" spans="2:7" ht="18" customHeight="1" x14ac:dyDescent="0.25">
      <c r="B599" s="3"/>
      <c r="E599" s="3"/>
      <c r="F599" s="3"/>
      <c r="G599" s="14"/>
    </row>
    <row r="600" spans="2:7" ht="18" customHeight="1" x14ac:dyDescent="0.25">
      <c r="B600" s="3"/>
      <c r="E600" s="3"/>
      <c r="F600" s="3"/>
      <c r="G600" s="14"/>
    </row>
    <row r="601" spans="2:7" ht="18" customHeight="1" x14ac:dyDescent="0.25">
      <c r="B601" s="3"/>
      <c r="E601" s="3"/>
      <c r="F601" s="3"/>
      <c r="G601" s="14"/>
    </row>
    <row r="602" spans="2:7" ht="18" customHeight="1" x14ac:dyDescent="0.25">
      <c r="B602" s="3"/>
      <c r="E602" s="3"/>
      <c r="F602" s="3"/>
      <c r="G602" s="14"/>
    </row>
    <row r="603" spans="2:7" ht="18" customHeight="1" x14ac:dyDescent="0.25">
      <c r="B603" s="3"/>
      <c r="E603" s="3"/>
      <c r="F603" s="3"/>
      <c r="G603" s="14"/>
    </row>
    <row r="604" spans="2:7" ht="18" customHeight="1" x14ac:dyDescent="0.25">
      <c r="B604" s="3"/>
      <c r="E604" s="3"/>
      <c r="F604" s="3"/>
      <c r="G604" s="14"/>
    </row>
    <row r="605" spans="2:7" ht="18" customHeight="1" x14ac:dyDescent="0.25">
      <c r="B605" s="3"/>
      <c r="E605" s="3"/>
      <c r="F605" s="3"/>
      <c r="G605" s="14"/>
    </row>
    <row r="606" spans="2:7" ht="18" customHeight="1" x14ac:dyDescent="0.25">
      <c r="B606" s="3"/>
      <c r="E606" s="3"/>
      <c r="F606" s="3"/>
      <c r="G606" s="14"/>
    </row>
    <row r="607" spans="2:7" ht="18" customHeight="1" x14ac:dyDescent="0.25">
      <c r="B607" s="3"/>
      <c r="E607" s="3"/>
      <c r="F607" s="3"/>
      <c r="G607" s="14"/>
    </row>
    <row r="608" spans="2:7" ht="18" customHeight="1" x14ac:dyDescent="0.25">
      <c r="B608" s="3"/>
      <c r="E608" s="3"/>
      <c r="F608" s="3"/>
      <c r="G608" s="14"/>
    </row>
    <row r="609" spans="2:7" ht="18" customHeight="1" x14ac:dyDescent="0.25">
      <c r="B609" s="3"/>
      <c r="E609" s="3"/>
      <c r="F609" s="3"/>
      <c r="G609" s="14"/>
    </row>
    <row r="610" spans="2:7" ht="18" customHeight="1" x14ac:dyDescent="0.25">
      <c r="B610" s="3"/>
      <c r="E610" s="3"/>
      <c r="F610" s="3"/>
      <c r="G610" s="14"/>
    </row>
    <row r="611" spans="2:7" ht="18" customHeight="1" x14ac:dyDescent="0.25">
      <c r="B611" s="3"/>
      <c r="E611" s="3"/>
      <c r="F611" s="3"/>
      <c r="G611" s="14"/>
    </row>
    <row r="612" spans="2:7" ht="18" customHeight="1" x14ac:dyDescent="0.25">
      <c r="B612" s="3"/>
      <c r="E612" s="3"/>
      <c r="F612" s="3"/>
      <c r="G612" s="14"/>
    </row>
    <row r="613" spans="2:7" ht="18" customHeight="1" x14ac:dyDescent="0.25">
      <c r="B613" s="3"/>
      <c r="E613" s="3"/>
      <c r="F613" s="3"/>
      <c r="G613" s="14"/>
    </row>
    <row r="614" spans="2:7" ht="18" customHeight="1" x14ac:dyDescent="0.25">
      <c r="B614" s="3"/>
      <c r="E614" s="3"/>
      <c r="F614" s="3"/>
      <c r="G614" s="14"/>
    </row>
    <row r="615" spans="2:7" ht="18" customHeight="1" x14ac:dyDescent="0.25">
      <c r="B615" s="3"/>
      <c r="E615" s="3"/>
      <c r="F615" s="3"/>
      <c r="G615" s="14"/>
    </row>
    <row r="616" spans="2:7" ht="18" customHeight="1" x14ac:dyDescent="0.25">
      <c r="B616" s="3"/>
      <c r="E616" s="3"/>
      <c r="F616" s="3"/>
      <c r="G616" s="14"/>
    </row>
    <row r="617" spans="2:7" ht="18" customHeight="1" x14ac:dyDescent="0.25">
      <c r="B617" s="3"/>
      <c r="E617" s="3"/>
      <c r="F617" s="3"/>
      <c r="G617" s="14"/>
    </row>
    <row r="618" spans="2:7" ht="18" customHeight="1" x14ac:dyDescent="0.25">
      <c r="B618" s="3"/>
      <c r="E618" s="3"/>
      <c r="F618" s="3"/>
      <c r="G618" s="14"/>
    </row>
    <row r="619" spans="2:7" ht="18" customHeight="1" x14ac:dyDescent="0.25">
      <c r="B619" s="3"/>
      <c r="E619" s="3"/>
      <c r="F619" s="3"/>
      <c r="G619" s="14"/>
    </row>
    <row r="620" spans="2:7" ht="18" customHeight="1" x14ac:dyDescent="0.25">
      <c r="B620" s="3"/>
      <c r="E620" s="3"/>
      <c r="F620" s="3"/>
      <c r="G620" s="14"/>
    </row>
    <row r="621" spans="2:7" ht="18" customHeight="1" x14ac:dyDescent="0.25">
      <c r="B621" s="3"/>
      <c r="E621" s="3"/>
      <c r="F621" s="3"/>
      <c r="G621" s="14"/>
    </row>
    <row r="622" spans="2:7" ht="18" customHeight="1" x14ac:dyDescent="0.25">
      <c r="B622" s="3"/>
      <c r="E622" s="3"/>
      <c r="F622" s="3"/>
      <c r="G622" s="14"/>
    </row>
    <row r="623" spans="2:7" ht="18" customHeight="1" x14ac:dyDescent="0.25">
      <c r="B623" s="3"/>
      <c r="E623" s="3"/>
      <c r="F623" s="3"/>
      <c r="G623" s="14"/>
    </row>
    <row r="624" spans="2:7" ht="18" customHeight="1" x14ac:dyDescent="0.25">
      <c r="B624" s="3"/>
      <c r="E624" s="3"/>
      <c r="F624" s="3"/>
      <c r="G624" s="14"/>
    </row>
    <row r="625" spans="2:7" ht="18" customHeight="1" x14ac:dyDescent="0.25">
      <c r="B625" s="3"/>
      <c r="E625" s="3"/>
      <c r="F625" s="3"/>
      <c r="G625" s="14"/>
    </row>
    <row r="626" spans="2:7" ht="18" customHeight="1" x14ac:dyDescent="0.25">
      <c r="B626" s="3"/>
      <c r="E626" s="3"/>
      <c r="F626" s="3"/>
      <c r="G626" s="14"/>
    </row>
    <row r="627" spans="2:7" ht="18" customHeight="1" x14ac:dyDescent="0.25">
      <c r="B627" s="3"/>
      <c r="E627" s="3"/>
      <c r="F627" s="3"/>
      <c r="G627" s="14"/>
    </row>
    <row r="628" spans="2:7" ht="18" customHeight="1" x14ac:dyDescent="0.25">
      <c r="B628" s="3"/>
      <c r="E628" s="3"/>
      <c r="F628" s="3"/>
      <c r="G628" s="14"/>
    </row>
    <row r="629" spans="2:7" ht="18" customHeight="1" x14ac:dyDescent="0.25">
      <c r="B629" s="3"/>
      <c r="E629" s="3"/>
      <c r="F629" s="3"/>
      <c r="G629" s="14"/>
    </row>
    <row r="630" spans="2:7" ht="18" customHeight="1" x14ac:dyDescent="0.25">
      <c r="B630" s="3"/>
      <c r="E630" s="3"/>
      <c r="F630" s="3"/>
      <c r="G630" s="14"/>
    </row>
    <row r="631" spans="2:7" ht="18" customHeight="1" x14ac:dyDescent="0.25">
      <c r="B631" s="3"/>
      <c r="E631" s="3"/>
      <c r="F631" s="3"/>
      <c r="G631" s="14"/>
    </row>
    <row r="632" spans="2:7" ht="18" customHeight="1" x14ac:dyDescent="0.25">
      <c r="B632" s="3"/>
      <c r="E632" s="3"/>
      <c r="F632" s="3"/>
      <c r="G632" s="14"/>
    </row>
    <row r="633" spans="2:7" ht="18" customHeight="1" x14ac:dyDescent="0.25">
      <c r="B633" s="3"/>
      <c r="E633" s="3"/>
      <c r="F633" s="3"/>
      <c r="G633" s="14"/>
    </row>
    <row r="634" spans="2:7" ht="18" customHeight="1" x14ac:dyDescent="0.25">
      <c r="B634" s="3"/>
      <c r="E634" s="3"/>
      <c r="F634" s="3"/>
      <c r="G634" s="14"/>
    </row>
    <row r="635" spans="2:7" ht="18" customHeight="1" x14ac:dyDescent="0.25">
      <c r="B635" s="3"/>
      <c r="E635" s="3"/>
      <c r="F635" s="3"/>
      <c r="G635" s="14"/>
    </row>
    <row r="636" spans="2:7" ht="18" customHeight="1" x14ac:dyDescent="0.25">
      <c r="B636" s="3"/>
      <c r="E636" s="3"/>
      <c r="F636" s="3"/>
      <c r="G636" s="14"/>
    </row>
    <row r="637" spans="2:7" ht="18" customHeight="1" x14ac:dyDescent="0.25">
      <c r="B637" s="3"/>
      <c r="E637" s="3"/>
      <c r="F637" s="3"/>
      <c r="G637" s="14"/>
    </row>
    <row r="638" spans="2:7" ht="18" customHeight="1" x14ac:dyDescent="0.25">
      <c r="B638" s="3"/>
      <c r="E638" s="3"/>
      <c r="F638" s="3"/>
      <c r="G638" s="14"/>
    </row>
    <row r="639" spans="2:7" ht="18" customHeight="1" x14ac:dyDescent="0.25">
      <c r="B639" s="3"/>
      <c r="E639" s="3"/>
      <c r="F639" s="3"/>
      <c r="G639" s="14"/>
    </row>
    <row r="640" spans="2:7" ht="18" customHeight="1" x14ac:dyDescent="0.25">
      <c r="B640" s="3"/>
      <c r="E640" s="3"/>
      <c r="F640" s="3"/>
      <c r="G640" s="14"/>
    </row>
    <row r="641" spans="2:7" ht="18" customHeight="1" x14ac:dyDescent="0.25">
      <c r="B641" s="3"/>
      <c r="E641" s="3"/>
      <c r="F641" s="3"/>
      <c r="G641" s="14"/>
    </row>
    <row r="642" spans="2:7" ht="18" customHeight="1" x14ac:dyDescent="0.25">
      <c r="B642" s="3"/>
      <c r="E642" s="3"/>
      <c r="F642" s="3"/>
      <c r="G642" s="14"/>
    </row>
    <row r="643" spans="2:7" ht="18" customHeight="1" x14ac:dyDescent="0.25">
      <c r="B643" s="3"/>
      <c r="E643" s="3"/>
      <c r="F643" s="3"/>
      <c r="G643" s="14"/>
    </row>
    <row r="644" spans="2:7" ht="18" customHeight="1" x14ac:dyDescent="0.25">
      <c r="B644" s="3"/>
      <c r="E644" s="3"/>
      <c r="F644" s="3"/>
      <c r="G644" s="14"/>
    </row>
    <row r="645" spans="2:7" ht="18" customHeight="1" x14ac:dyDescent="0.25">
      <c r="B645" s="3"/>
      <c r="E645" s="3"/>
      <c r="F645" s="3"/>
      <c r="G645" s="14"/>
    </row>
    <row r="646" spans="2:7" ht="18" customHeight="1" x14ac:dyDescent="0.25">
      <c r="B646" s="3"/>
      <c r="E646" s="3"/>
      <c r="F646" s="3"/>
      <c r="G646" s="14"/>
    </row>
    <row r="647" spans="2:7" ht="18" customHeight="1" x14ac:dyDescent="0.25">
      <c r="B647" s="3"/>
      <c r="E647" s="3"/>
      <c r="F647" s="3"/>
      <c r="G647" s="14"/>
    </row>
    <row r="648" spans="2:7" ht="18" customHeight="1" x14ac:dyDescent="0.25">
      <c r="B648" s="3"/>
      <c r="E648" s="3"/>
      <c r="F648" s="3"/>
      <c r="G648" s="14"/>
    </row>
    <row r="649" spans="2:7" ht="18" customHeight="1" x14ac:dyDescent="0.25">
      <c r="B649" s="3"/>
      <c r="E649" s="3"/>
      <c r="F649" s="3"/>
      <c r="G649" s="14"/>
    </row>
    <row r="650" spans="2:7" ht="18" customHeight="1" x14ac:dyDescent="0.25">
      <c r="B650" s="3"/>
      <c r="E650" s="3"/>
      <c r="F650" s="3"/>
      <c r="G650" s="14"/>
    </row>
    <row r="651" spans="2:7" ht="18" customHeight="1" x14ac:dyDescent="0.25">
      <c r="B651" s="3"/>
      <c r="E651" s="3"/>
      <c r="F651" s="3"/>
      <c r="G651" s="14"/>
    </row>
    <row r="652" spans="2:7" ht="18" customHeight="1" x14ac:dyDescent="0.25">
      <c r="B652" s="3"/>
      <c r="E652" s="3"/>
      <c r="F652" s="3"/>
      <c r="G652" s="14"/>
    </row>
    <row r="653" spans="2:7" ht="18" customHeight="1" x14ac:dyDescent="0.25">
      <c r="B653" s="3"/>
      <c r="E653" s="3"/>
      <c r="F653" s="3"/>
      <c r="G653" s="14"/>
    </row>
    <row r="654" spans="2:7" ht="18" customHeight="1" x14ac:dyDescent="0.25">
      <c r="B654" s="3"/>
      <c r="E654" s="3"/>
      <c r="F654" s="3"/>
      <c r="G654" s="14"/>
    </row>
    <row r="655" spans="2:7" ht="18" customHeight="1" x14ac:dyDescent="0.25">
      <c r="B655" s="3"/>
      <c r="E655" s="3"/>
      <c r="F655" s="3"/>
      <c r="G655" s="14"/>
    </row>
    <row r="656" spans="2:7" ht="18" customHeight="1" x14ac:dyDescent="0.25">
      <c r="B656" s="3"/>
      <c r="E656" s="3"/>
      <c r="F656" s="3"/>
      <c r="G656" s="14"/>
    </row>
    <row r="657" spans="2:7" ht="18" customHeight="1" x14ac:dyDescent="0.25">
      <c r="B657" s="3"/>
      <c r="E657" s="3"/>
      <c r="F657" s="3"/>
      <c r="G657" s="14"/>
    </row>
    <row r="658" spans="2:7" ht="18" customHeight="1" x14ac:dyDescent="0.25">
      <c r="B658" s="3"/>
      <c r="E658" s="3"/>
      <c r="F658" s="3"/>
      <c r="G658" s="14"/>
    </row>
    <row r="659" spans="2:7" ht="18" customHeight="1" x14ac:dyDescent="0.25">
      <c r="B659" s="3"/>
      <c r="E659" s="3"/>
      <c r="F659" s="3"/>
      <c r="G659" s="14"/>
    </row>
    <row r="660" spans="2:7" ht="18" customHeight="1" x14ac:dyDescent="0.25">
      <c r="B660" s="3"/>
      <c r="E660" s="3"/>
      <c r="F660" s="3"/>
      <c r="G660" s="14"/>
    </row>
    <row r="661" spans="2:7" ht="18" customHeight="1" x14ac:dyDescent="0.25">
      <c r="B661" s="3"/>
      <c r="E661" s="3"/>
      <c r="F661" s="3"/>
      <c r="G661" s="14"/>
    </row>
    <row r="662" spans="2:7" ht="18" customHeight="1" x14ac:dyDescent="0.25">
      <c r="B662" s="3"/>
      <c r="E662" s="3"/>
      <c r="F662" s="3"/>
      <c r="G662" s="14"/>
    </row>
    <row r="663" spans="2:7" ht="18" customHeight="1" x14ac:dyDescent="0.25">
      <c r="B663" s="3"/>
      <c r="E663" s="3"/>
      <c r="F663" s="3"/>
      <c r="G663" s="14"/>
    </row>
    <row r="664" spans="2:7" ht="18" customHeight="1" x14ac:dyDescent="0.25">
      <c r="B664" s="3"/>
      <c r="E664" s="3"/>
      <c r="F664" s="3"/>
      <c r="G664" s="14"/>
    </row>
    <row r="665" spans="2:7" ht="18" customHeight="1" x14ac:dyDescent="0.25">
      <c r="B665" s="3"/>
      <c r="E665" s="3"/>
      <c r="F665" s="3"/>
      <c r="G665" s="14"/>
    </row>
    <row r="666" spans="2:7" ht="18" customHeight="1" x14ac:dyDescent="0.25">
      <c r="B666" s="3"/>
      <c r="E666" s="3"/>
      <c r="F666" s="3"/>
      <c r="G666" s="14"/>
    </row>
    <row r="667" spans="2:7" ht="18" customHeight="1" x14ac:dyDescent="0.25">
      <c r="B667" s="3"/>
      <c r="E667" s="3"/>
      <c r="F667" s="3"/>
      <c r="G667" s="14"/>
    </row>
    <row r="668" spans="2:7" ht="18" customHeight="1" x14ac:dyDescent="0.25">
      <c r="B668" s="3"/>
      <c r="E668" s="3"/>
      <c r="F668" s="3"/>
      <c r="G668" s="14"/>
    </row>
    <row r="669" spans="2:7" ht="18" customHeight="1" x14ac:dyDescent="0.25">
      <c r="B669" s="3"/>
      <c r="E669" s="3"/>
      <c r="F669" s="3"/>
      <c r="G669" s="14"/>
    </row>
    <row r="670" spans="2:7" ht="18" customHeight="1" x14ac:dyDescent="0.25">
      <c r="B670" s="3"/>
      <c r="E670" s="3"/>
      <c r="F670" s="3"/>
      <c r="G670" s="14"/>
    </row>
    <row r="671" spans="2:7" ht="18" customHeight="1" x14ac:dyDescent="0.25">
      <c r="B671" s="3"/>
      <c r="E671" s="3"/>
      <c r="F671" s="3"/>
      <c r="G671" s="14"/>
    </row>
    <row r="672" spans="2:7" ht="18" customHeight="1" x14ac:dyDescent="0.25">
      <c r="B672" s="3"/>
      <c r="E672" s="3"/>
      <c r="F672" s="3"/>
      <c r="G672" s="14"/>
    </row>
    <row r="673" spans="2:7" ht="18" customHeight="1" x14ac:dyDescent="0.25">
      <c r="B673" s="3"/>
      <c r="E673" s="3"/>
      <c r="F673" s="3"/>
      <c r="G673" s="14"/>
    </row>
    <row r="674" spans="2:7" ht="18" customHeight="1" x14ac:dyDescent="0.25">
      <c r="B674" s="3"/>
      <c r="E674" s="3"/>
      <c r="F674" s="3"/>
      <c r="G674" s="14"/>
    </row>
    <row r="675" spans="2:7" ht="18" customHeight="1" x14ac:dyDescent="0.25">
      <c r="B675" s="3"/>
      <c r="E675" s="3"/>
      <c r="F675" s="3"/>
      <c r="G675" s="14"/>
    </row>
    <row r="676" spans="2:7" ht="18" customHeight="1" x14ac:dyDescent="0.25">
      <c r="B676" s="3"/>
      <c r="E676" s="3"/>
      <c r="F676" s="3"/>
      <c r="G676" s="14"/>
    </row>
    <row r="677" spans="2:7" ht="18" customHeight="1" x14ac:dyDescent="0.25">
      <c r="B677" s="3"/>
      <c r="E677" s="3"/>
      <c r="F677" s="3"/>
      <c r="G677" s="14"/>
    </row>
    <row r="678" spans="2:7" ht="18" customHeight="1" x14ac:dyDescent="0.25">
      <c r="B678" s="3"/>
      <c r="E678" s="3"/>
      <c r="F678" s="3"/>
      <c r="G678" s="14"/>
    </row>
    <row r="679" spans="2:7" ht="18" customHeight="1" x14ac:dyDescent="0.25">
      <c r="B679" s="3"/>
      <c r="E679" s="3"/>
      <c r="F679" s="3"/>
      <c r="G679" s="14"/>
    </row>
    <row r="680" spans="2:7" ht="18" customHeight="1" x14ac:dyDescent="0.25">
      <c r="B680" s="3"/>
      <c r="E680" s="3"/>
      <c r="F680" s="3"/>
      <c r="G680" s="14"/>
    </row>
    <row r="681" spans="2:7" ht="18" customHeight="1" x14ac:dyDescent="0.25">
      <c r="B681" s="3"/>
      <c r="E681" s="3"/>
      <c r="F681" s="3"/>
      <c r="G681" s="14"/>
    </row>
    <row r="682" spans="2:7" ht="18" customHeight="1" x14ac:dyDescent="0.25">
      <c r="B682" s="3"/>
      <c r="E682" s="3"/>
      <c r="F682" s="3"/>
      <c r="G682" s="14"/>
    </row>
    <row r="683" spans="2:7" ht="18" customHeight="1" x14ac:dyDescent="0.25">
      <c r="B683" s="3"/>
      <c r="E683" s="3"/>
      <c r="F683" s="3"/>
      <c r="G683" s="14"/>
    </row>
    <row r="684" spans="2:7" ht="18" customHeight="1" x14ac:dyDescent="0.25">
      <c r="B684" s="3"/>
      <c r="E684" s="3"/>
      <c r="F684" s="3"/>
      <c r="G684" s="14"/>
    </row>
    <row r="685" spans="2:7" ht="18" customHeight="1" x14ac:dyDescent="0.25">
      <c r="B685" s="3"/>
      <c r="E685" s="3"/>
      <c r="F685" s="3"/>
      <c r="G685" s="14"/>
    </row>
    <row r="686" spans="2:7" ht="18" customHeight="1" x14ac:dyDescent="0.25">
      <c r="B686" s="3"/>
      <c r="E686" s="3"/>
      <c r="F686" s="3"/>
      <c r="G686" s="14"/>
    </row>
    <row r="687" spans="2:7" ht="18" customHeight="1" x14ac:dyDescent="0.25">
      <c r="B687" s="3"/>
      <c r="E687" s="3"/>
      <c r="F687" s="3"/>
      <c r="G687" s="14"/>
    </row>
    <row r="688" spans="2:7" ht="18" customHeight="1" x14ac:dyDescent="0.25">
      <c r="B688" s="3"/>
      <c r="E688" s="3"/>
      <c r="F688" s="3"/>
      <c r="G688" s="14"/>
    </row>
    <row r="689" spans="2:7" ht="18" customHeight="1" x14ac:dyDescent="0.25">
      <c r="B689" s="3"/>
      <c r="E689" s="3"/>
      <c r="F689" s="3"/>
      <c r="G689" s="14"/>
    </row>
    <row r="690" spans="2:7" ht="18" customHeight="1" x14ac:dyDescent="0.25">
      <c r="B690" s="3"/>
      <c r="E690" s="3"/>
      <c r="F690" s="3"/>
      <c r="G690" s="14"/>
    </row>
    <row r="691" spans="2:7" ht="18" customHeight="1" x14ac:dyDescent="0.25">
      <c r="B691" s="3"/>
      <c r="E691" s="3"/>
      <c r="F691" s="3"/>
      <c r="G691" s="14"/>
    </row>
    <row r="692" spans="2:7" ht="18" customHeight="1" x14ac:dyDescent="0.25">
      <c r="B692" s="3"/>
      <c r="E692" s="3"/>
      <c r="F692" s="3"/>
      <c r="G692" s="14"/>
    </row>
    <row r="693" spans="2:7" ht="18" customHeight="1" x14ac:dyDescent="0.25">
      <c r="B693" s="3"/>
      <c r="E693" s="3"/>
      <c r="F693" s="3"/>
      <c r="G693" s="14"/>
    </row>
    <row r="694" spans="2:7" ht="18" customHeight="1" x14ac:dyDescent="0.25">
      <c r="B694" s="3"/>
      <c r="E694" s="3"/>
      <c r="F694" s="3"/>
      <c r="G694" s="14"/>
    </row>
    <row r="695" spans="2:7" ht="18" customHeight="1" x14ac:dyDescent="0.25">
      <c r="B695" s="3"/>
      <c r="E695" s="3"/>
      <c r="F695" s="3"/>
      <c r="G695" s="14"/>
    </row>
    <row r="696" spans="2:7" ht="18" customHeight="1" x14ac:dyDescent="0.25">
      <c r="B696" s="3"/>
      <c r="E696" s="3"/>
      <c r="F696" s="3"/>
      <c r="G696" s="14"/>
    </row>
    <row r="697" spans="2:7" ht="18" customHeight="1" x14ac:dyDescent="0.25">
      <c r="B697" s="3"/>
      <c r="E697" s="3"/>
      <c r="F697" s="3"/>
      <c r="G697" s="14"/>
    </row>
    <row r="698" spans="2:7" ht="18" customHeight="1" x14ac:dyDescent="0.25">
      <c r="B698" s="3"/>
      <c r="E698" s="3"/>
      <c r="F698" s="3"/>
      <c r="G698" s="14"/>
    </row>
    <row r="699" spans="2:7" ht="18" customHeight="1" x14ac:dyDescent="0.25">
      <c r="B699" s="3"/>
      <c r="E699" s="3"/>
      <c r="F699" s="3"/>
      <c r="G699" s="14"/>
    </row>
    <row r="700" spans="2:7" ht="18" customHeight="1" x14ac:dyDescent="0.25">
      <c r="B700" s="3"/>
      <c r="E700" s="3"/>
      <c r="F700" s="3"/>
      <c r="G700" s="14"/>
    </row>
    <row r="701" spans="2:7" ht="18" customHeight="1" x14ac:dyDescent="0.25">
      <c r="B701" s="3"/>
      <c r="E701" s="3"/>
      <c r="F701" s="3"/>
      <c r="G701" s="14"/>
    </row>
    <row r="702" spans="2:7" ht="18" customHeight="1" x14ac:dyDescent="0.25">
      <c r="B702" s="3"/>
      <c r="E702" s="3"/>
      <c r="F702" s="3"/>
      <c r="G702" s="14"/>
    </row>
    <row r="703" spans="2:7" ht="18" customHeight="1" x14ac:dyDescent="0.25">
      <c r="B703" s="3"/>
      <c r="E703" s="3"/>
      <c r="F703" s="3"/>
      <c r="G703" s="14"/>
    </row>
    <row r="704" spans="2:7" ht="18" customHeight="1" x14ac:dyDescent="0.25">
      <c r="B704" s="3"/>
      <c r="E704" s="3"/>
      <c r="F704" s="3"/>
      <c r="G704" s="14"/>
    </row>
    <row r="705" spans="2:7" ht="18" customHeight="1" x14ac:dyDescent="0.25">
      <c r="B705" s="3"/>
      <c r="E705" s="3"/>
      <c r="F705" s="3"/>
      <c r="G705" s="14"/>
    </row>
    <row r="706" spans="2:7" ht="18" customHeight="1" x14ac:dyDescent="0.25">
      <c r="B706" s="3"/>
      <c r="E706" s="3"/>
      <c r="F706" s="3"/>
      <c r="G706" s="14"/>
    </row>
    <row r="707" spans="2:7" ht="18" customHeight="1" x14ac:dyDescent="0.25">
      <c r="B707" s="3"/>
      <c r="E707" s="3"/>
      <c r="F707" s="3"/>
      <c r="G707" s="14"/>
    </row>
    <row r="708" spans="2:7" ht="18" customHeight="1" x14ac:dyDescent="0.25">
      <c r="B708" s="3"/>
      <c r="E708" s="3"/>
      <c r="F708" s="3"/>
      <c r="G708" s="14"/>
    </row>
    <row r="709" spans="2:7" ht="18" customHeight="1" x14ac:dyDescent="0.25">
      <c r="B709" s="3"/>
      <c r="E709" s="3"/>
      <c r="F709" s="3"/>
      <c r="G709" s="14"/>
    </row>
    <row r="710" spans="2:7" ht="18" customHeight="1" x14ac:dyDescent="0.25">
      <c r="B710" s="3"/>
      <c r="E710" s="3"/>
      <c r="F710" s="3"/>
      <c r="G710" s="14"/>
    </row>
    <row r="711" spans="2:7" ht="18" customHeight="1" x14ac:dyDescent="0.25">
      <c r="B711" s="3"/>
      <c r="E711" s="3"/>
      <c r="F711" s="3"/>
      <c r="G711" s="14"/>
    </row>
    <row r="712" spans="2:7" ht="18" customHeight="1" x14ac:dyDescent="0.25">
      <c r="B712" s="3"/>
      <c r="E712" s="3"/>
      <c r="F712" s="3"/>
      <c r="G712" s="14"/>
    </row>
    <row r="713" spans="2:7" ht="18" customHeight="1" x14ac:dyDescent="0.25">
      <c r="B713" s="3"/>
      <c r="E713" s="3"/>
      <c r="F713" s="3"/>
      <c r="G713" s="14"/>
    </row>
    <row r="714" spans="2:7" ht="18" customHeight="1" x14ac:dyDescent="0.25">
      <c r="B714" s="3"/>
      <c r="E714" s="3"/>
      <c r="F714" s="3"/>
      <c r="G714" s="14"/>
    </row>
    <row r="715" spans="2:7" ht="18" customHeight="1" x14ac:dyDescent="0.25">
      <c r="B715" s="3"/>
      <c r="E715" s="3"/>
      <c r="F715" s="3"/>
      <c r="G715" s="14"/>
    </row>
    <row r="716" spans="2:7" ht="18" customHeight="1" x14ac:dyDescent="0.25">
      <c r="B716" s="3"/>
      <c r="E716" s="3"/>
      <c r="F716" s="3"/>
      <c r="G716" s="14"/>
    </row>
    <row r="717" spans="2:7" ht="18" customHeight="1" x14ac:dyDescent="0.25">
      <c r="B717" s="3"/>
      <c r="E717" s="3"/>
      <c r="F717" s="3"/>
      <c r="G717" s="14"/>
    </row>
    <row r="718" spans="2:7" ht="18" customHeight="1" x14ac:dyDescent="0.25">
      <c r="B718" s="3"/>
      <c r="E718" s="3"/>
      <c r="F718" s="3"/>
      <c r="G718" s="14"/>
    </row>
    <row r="719" spans="2:7" ht="18" customHeight="1" x14ac:dyDescent="0.25">
      <c r="B719" s="3"/>
      <c r="E719" s="3"/>
      <c r="F719" s="3"/>
      <c r="G719" s="14"/>
    </row>
    <row r="720" spans="2:7" ht="18" customHeight="1" x14ac:dyDescent="0.25">
      <c r="B720" s="3"/>
      <c r="E720" s="3"/>
      <c r="F720" s="3"/>
      <c r="G720" s="14"/>
    </row>
    <row r="721" spans="2:7" ht="18" customHeight="1" x14ac:dyDescent="0.25">
      <c r="B721" s="3"/>
      <c r="E721" s="3"/>
      <c r="F721" s="3"/>
      <c r="G721" s="14"/>
    </row>
    <row r="722" spans="2:7" ht="18" customHeight="1" x14ac:dyDescent="0.25">
      <c r="B722" s="3"/>
      <c r="E722" s="3"/>
      <c r="F722" s="3"/>
      <c r="G722" s="14"/>
    </row>
    <row r="723" spans="2:7" ht="18" customHeight="1" x14ac:dyDescent="0.25">
      <c r="B723" s="3"/>
      <c r="E723" s="3"/>
      <c r="F723" s="3"/>
      <c r="G723" s="14"/>
    </row>
    <row r="724" spans="2:7" ht="18" customHeight="1" x14ac:dyDescent="0.25">
      <c r="B724" s="3"/>
      <c r="E724" s="3"/>
      <c r="F724" s="3"/>
      <c r="G724" s="14"/>
    </row>
    <row r="725" spans="2:7" ht="18" customHeight="1" x14ac:dyDescent="0.25">
      <c r="B725" s="3"/>
      <c r="E725" s="3"/>
      <c r="F725" s="3"/>
      <c r="G725" s="14"/>
    </row>
    <row r="726" spans="2:7" ht="18" customHeight="1" x14ac:dyDescent="0.25">
      <c r="B726" s="3"/>
      <c r="E726" s="3"/>
      <c r="F726" s="3"/>
      <c r="G726" s="14"/>
    </row>
    <row r="727" spans="2:7" ht="18" customHeight="1" x14ac:dyDescent="0.25">
      <c r="B727" s="3"/>
      <c r="E727" s="3"/>
      <c r="F727" s="3"/>
      <c r="G727" s="14"/>
    </row>
    <row r="728" spans="2:7" ht="18" customHeight="1" x14ac:dyDescent="0.25">
      <c r="B728" s="3"/>
      <c r="E728" s="3"/>
      <c r="F728" s="3"/>
      <c r="G728" s="14"/>
    </row>
    <row r="729" spans="2:7" ht="18" customHeight="1" x14ac:dyDescent="0.25">
      <c r="B729" s="3"/>
      <c r="E729" s="3"/>
      <c r="F729" s="3"/>
      <c r="G729" s="14"/>
    </row>
    <row r="730" spans="2:7" ht="18" customHeight="1" x14ac:dyDescent="0.25">
      <c r="B730" s="3"/>
      <c r="E730" s="3"/>
      <c r="F730" s="3"/>
      <c r="G730" s="14"/>
    </row>
    <row r="731" spans="2:7" ht="18" customHeight="1" x14ac:dyDescent="0.25">
      <c r="B731" s="3"/>
      <c r="E731" s="3"/>
      <c r="F731" s="3"/>
      <c r="G731" s="14"/>
    </row>
    <row r="732" spans="2:7" ht="18" customHeight="1" x14ac:dyDescent="0.25">
      <c r="B732" s="3"/>
      <c r="E732" s="3"/>
      <c r="F732" s="3"/>
      <c r="G732" s="14"/>
    </row>
    <row r="733" spans="2:7" ht="18" customHeight="1" x14ac:dyDescent="0.25">
      <c r="B733" s="3"/>
      <c r="E733" s="3"/>
      <c r="F733" s="3"/>
      <c r="G733" s="14"/>
    </row>
    <row r="734" spans="2:7" ht="18" customHeight="1" x14ac:dyDescent="0.25">
      <c r="B734" s="3"/>
      <c r="E734" s="3"/>
      <c r="F734" s="3"/>
      <c r="G734" s="14"/>
    </row>
    <row r="735" spans="2:7" ht="18" customHeight="1" x14ac:dyDescent="0.25">
      <c r="B735" s="3"/>
      <c r="E735" s="3"/>
      <c r="F735" s="3"/>
      <c r="G735" s="14"/>
    </row>
    <row r="736" spans="2:7" ht="18" customHeight="1" x14ac:dyDescent="0.25">
      <c r="B736" s="3"/>
      <c r="E736" s="3"/>
      <c r="F736" s="3"/>
      <c r="G736" s="14"/>
    </row>
    <row r="737" spans="2:7" ht="18" customHeight="1" x14ac:dyDescent="0.25">
      <c r="B737" s="3"/>
      <c r="E737" s="3"/>
      <c r="F737" s="3"/>
      <c r="G737" s="14"/>
    </row>
    <row r="738" spans="2:7" ht="18" customHeight="1" x14ac:dyDescent="0.25">
      <c r="B738" s="3"/>
      <c r="E738" s="3"/>
      <c r="F738" s="3"/>
      <c r="G738" s="14"/>
    </row>
    <row r="739" spans="2:7" ht="18" customHeight="1" x14ac:dyDescent="0.25">
      <c r="B739" s="3"/>
      <c r="E739" s="3"/>
      <c r="F739" s="3"/>
      <c r="G739" s="14"/>
    </row>
    <row r="740" spans="2:7" ht="18" customHeight="1" x14ac:dyDescent="0.25">
      <c r="B740" s="3"/>
      <c r="E740" s="3"/>
      <c r="F740" s="3"/>
      <c r="G740" s="14"/>
    </row>
    <row r="741" spans="2:7" ht="18" customHeight="1" x14ac:dyDescent="0.25">
      <c r="B741" s="3"/>
      <c r="E741" s="3"/>
      <c r="F741" s="3"/>
      <c r="G741" s="14"/>
    </row>
    <row r="742" spans="2:7" ht="18" customHeight="1" x14ac:dyDescent="0.25">
      <c r="B742" s="3"/>
      <c r="E742" s="3"/>
      <c r="F742" s="3"/>
      <c r="G742" s="14"/>
    </row>
    <row r="743" spans="2:7" ht="18" customHeight="1" x14ac:dyDescent="0.25">
      <c r="B743" s="3"/>
      <c r="E743" s="3"/>
      <c r="F743" s="3"/>
      <c r="G743" s="14"/>
    </row>
    <row r="744" spans="2:7" ht="18" customHeight="1" x14ac:dyDescent="0.25">
      <c r="B744" s="3"/>
      <c r="E744" s="3"/>
      <c r="F744" s="3"/>
      <c r="G744" s="14"/>
    </row>
    <row r="745" spans="2:7" ht="18" customHeight="1" x14ac:dyDescent="0.25">
      <c r="B745" s="3"/>
      <c r="E745" s="3"/>
      <c r="F745" s="3"/>
      <c r="G745" s="14"/>
    </row>
    <row r="746" spans="2:7" ht="18" customHeight="1" x14ac:dyDescent="0.25">
      <c r="B746" s="3"/>
      <c r="E746" s="3"/>
      <c r="F746" s="3"/>
      <c r="G746" s="14"/>
    </row>
    <row r="747" spans="2:7" ht="18" customHeight="1" x14ac:dyDescent="0.25">
      <c r="B747" s="3"/>
      <c r="E747" s="3"/>
      <c r="F747" s="3"/>
      <c r="G747" s="14"/>
    </row>
    <row r="748" spans="2:7" ht="18" customHeight="1" x14ac:dyDescent="0.25">
      <c r="B748" s="3"/>
      <c r="E748" s="3"/>
      <c r="F748" s="3"/>
      <c r="G748" s="14"/>
    </row>
    <row r="749" spans="2:7" ht="18" customHeight="1" x14ac:dyDescent="0.25">
      <c r="B749" s="3"/>
      <c r="E749" s="3"/>
      <c r="F749" s="3"/>
      <c r="G749" s="14"/>
    </row>
    <row r="750" spans="2:7" ht="18" customHeight="1" x14ac:dyDescent="0.25">
      <c r="B750" s="3"/>
      <c r="E750" s="3"/>
      <c r="F750" s="3"/>
      <c r="G750" s="14"/>
    </row>
    <row r="751" spans="2:7" ht="18" customHeight="1" x14ac:dyDescent="0.25">
      <c r="B751" s="3"/>
      <c r="E751" s="3"/>
      <c r="F751" s="3"/>
      <c r="G751" s="14"/>
    </row>
    <row r="752" spans="2:7" ht="18" customHeight="1" x14ac:dyDescent="0.25">
      <c r="B752" s="3"/>
      <c r="E752" s="3"/>
      <c r="F752" s="3"/>
      <c r="G752" s="14"/>
    </row>
    <row r="753" spans="2:7" ht="18" customHeight="1" x14ac:dyDescent="0.25">
      <c r="B753" s="3"/>
      <c r="E753" s="3"/>
      <c r="F753" s="3"/>
      <c r="G753" s="14"/>
    </row>
    <row r="754" spans="2:7" ht="18" customHeight="1" x14ac:dyDescent="0.25">
      <c r="B754" s="3"/>
      <c r="E754" s="3"/>
      <c r="F754" s="3"/>
      <c r="G754" s="14"/>
    </row>
    <row r="755" spans="2:7" ht="18" customHeight="1" x14ac:dyDescent="0.25">
      <c r="B755" s="3"/>
      <c r="E755" s="3"/>
      <c r="F755" s="3"/>
      <c r="G755" s="14"/>
    </row>
    <row r="756" spans="2:7" ht="18" customHeight="1" x14ac:dyDescent="0.25">
      <c r="B756" s="3"/>
      <c r="E756" s="3"/>
      <c r="F756" s="3"/>
      <c r="G756" s="14"/>
    </row>
    <row r="757" spans="2:7" ht="18" customHeight="1" x14ac:dyDescent="0.25">
      <c r="B757" s="3"/>
      <c r="E757" s="3"/>
      <c r="F757" s="3"/>
      <c r="G757" s="14"/>
    </row>
    <row r="758" spans="2:7" ht="18" customHeight="1" x14ac:dyDescent="0.25">
      <c r="B758" s="3"/>
      <c r="E758" s="3"/>
      <c r="F758" s="3"/>
      <c r="G758" s="14"/>
    </row>
    <row r="759" spans="2:7" ht="18" customHeight="1" x14ac:dyDescent="0.25">
      <c r="B759" s="3"/>
      <c r="E759" s="3"/>
      <c r="F759" s="3"/>
      <c r="G759" s="14"/>
    </row>
    <row r="760" spans="2:7" ht="18" customHeight="1" x14ac:dyDescent="0.25">
      <c r="B760" s="3"/>
      <c r="E760" s="3"/>
      <c r="F760" s="3"/>
      <c r="G760" s="14"/>
    </row>
    <row r="761" spans="2:7" ht="18" customHeight="1" x14ac:dyDescent="0.25">
      <c r="B761" s="3"/>
      <c r="E761" s="3"/>
      <c r="F761" s="3"/>
      <c r="G761" s="14"/>
    </row>
    <row r="762" spans="2:7" ht="18" customHeight="1" x14ac:dyDescent="0.25">
      <c r="B762" s="3"/>
      <c r="E762" s="3"/>
      <c r="F762" s="3"/>
      <c r="G762" s="14"/>
    </row>
    <row r="763" spans="2:7" ht="18" customHeight="1" x14ac:dyDescent="0.25">
      <c r="B763" s="3"/>
      <c r="E763" s="3"/>
      <c r="F763" s="3"/>
      <c r="G763" s="14"/>
    </row>
    <row r="764" spans="2:7" ht="18" customHeight="1" x14ac:dyDescent="0.25">
      <c r="B764" s="3"/>
      <c r="E764" s="3"/>
      <c r="F764" s="3"/>
      <c r="G764" s="14"/>
    </row>
    <row r="765" spans="2:7" ht="18" customHeight="1" x14ac:dyDescent="0.25">
      <c r="B765" s="3"/>
      <c r="E765" s="3"/>
      <c r="F765" s="3"/>
      <c r="G765" s="14"/>
    </row>
    <row r="766" spans="2:7" ht="18" customHeight="1" x14ac:dyDescent="0.25">
      <c r="B766" s="3"/>
      <c r="E766" s="3"/>
      <c r="F766" s="3"/>
      <c r="G766" s="14"/>
    </row>
    <row r="767" spans="2:7" ht="18" customHeight="1" x14ac:dyDescent="0.25">
      <c r="B767" s="3"/>
      <c r="E767" s="3"/>
      <c r="F767" s="3"/>
      <c r="G767" s="14"/>
    </row>
    <row r="768" spans="2:7" ht="18" customHeight="1" x14ac:dyDescent="0.25">
      <c r="B768" s="3"/>
      <c r="E768" s="3"/>
      <c r="F768" s="3"/>
      <c r="G768" s="14"/>
    </row>
    <row r="769" spans="2:7" ht="18" customHeight="1" x14ac:dyDescent="0.25">
      <c r="B769" s="3"/>
      <c r="E769" s="3"/>
      <c r="F769" s="3"/>
      <c r="G769" s="14"/>
    </row>
    <row r="770" spans="2:7" ht="18" customHeight="1" x14ac:dyDescent="0.25">
      <c r="B770" s="3"/>
      <c r="E770" s="3"/>
      <c r="F770" s="3"/>
      <c r="G770" s="14"/>
    </row>
    <row r="771" spans="2:7" ht="18" customHeight="1" x14ac:dyDescent="0.25">
      <c r="B771" s="3"/>
      <c r="E771" s="3"/>
      <c r="F771" s="3"/>
      <c r="G771" s="14"/>
    </row>
    <row r="772" spans="2:7" ht="18" customHeight="1" x14ac:dyDescent="0.25">
      <c r="B772" s="3"/>
      <c r="E772" s="3"/>
      <c r="F772" s="3"/>
      <c r="G772" s="14"/>
    </row>
    <row r="773" spans="2:7" ht="18" customHeight="1" x14ac:dyDescent="0.25">
      <c r="B773" s="3"/>
      <c r="E773" s="3"/>
      <c r="F773" s="3"/>
      <c r="G773" s="14"/>
    </row>
    <row r="774" spans="2:7" ht="18" customHeight="1" x14ac:dyDescent="0.25">
      <c r="B774" s="3"/>
      <c r="E774" s="3"/>
      <c r="F774" s="3"/>
      <c r="G774" s="14"/>
    </row>
    <row r="775" spans="2:7" ht="18" customHeight="1" x14ac:dyDescent="0.25">
      <c r="B775" s="3"/>
      <c r="E775" s="3"/>
      <c r="F775" s="3"/>
      <c r="G775" s="14"/>
    </row>
    <row r="776" spans="2:7" ht="18" customHeight="1" x14ac:dyDescent="0.25">
      <c r="B776" s="3"/>
      <c r="E776" s="3"/>
      <c r="F776" s="3"/>
      <c r="G776" s="14"/>
    </row>
    <row r="777" spans="2:7" ht="18" customHeight="1" x14ac:dyDescent="0.25">
      <c r="B777" s="3"/>
      <c r="E777" s="3"/>
      <c r="F777" s="3"/>
      <c r="G777" s="14"/>
    </row>
    <row r="778" spans="2:7" ht="18" customHeight="1" x14ac:dyDescent="0.25">
      <c r="B778" s="3"/>
      <c r="E778" s="3"/>
      <c r="F778" s="3"/>
      <c r="G778" s="14"/>
    </row>
    <row r="779" spans="2:7" ht="18" customHeight="1" x14ac:dyDescent="0.25">
      <c r="B779" s="3"/>
      <c r="E779" s="3"/>
      <c r="F779" s="3"/>
      <c r="G779" s="14"/>
    </row>
    <row r="780" spans="2:7" ht="18" customHeight="1" x14ac:dyDescent="0.25">
      <c r="B780" s="3"/>
      <c r="E780" s="3"/>
      <c r="F780" s="3"/>
      <c r="G780" s="14"/>
    </row>
    <row r="781" spans="2:7" ht="18" customHeight="1" x14ac:dyDescent="0.25">
      <c r="B781" s="3"/>
      <c r="E781" s="3"/>
      <c r="F781" s="3"/>
      <c r="G781" s="14"/>
    </row>
    <row r="782" spans="2:7" ht="18" customHeight="1" x14ac:dyDescent="0.25">
      <c r="B782" s="3"/>
      <c r="E782" s="3"/>
      <c r="F782" s="3"/>
      <c r="G782" s="14"/>
    </row>
    <row r="783" spans="2:7" ht="18" customHeight="1" x14ac:dyDescent="0.25">
      <c r="B783" s="3"/>
      <c r="E783" s="3"/>
      <c r="F783" s="3"/>
      <c r="G783" s="14"/>
    </row>
    <row r="784" spans="2:7" ht="18" customHeight="1" x14ac:dyDescent="0.25">
      <c r="B784" s="3"/>
      <c r="E784" s="3"/>
      <c r="F784" s="3"/>
      <c r="G784" s="14"/>
    </row>
    <row r="785" spans="2:7" ht="18" customHeight="1" x14ac:dyDescent="0.25">
      <c r="B785" s="3"/>
      <c r="E785" s="3"/>
      <c r="F785" s="3"/>
      <c r="G785" s="14"/>
    </row>
    <row r="786" spans="2:7" ht="18" customHeight="1" x14ac:dyDescent="0.25">
      <c r="B786" s="3"/>
      <c r="E786" s="3"/>
      <c r="F786" s="3"/>
      <c r="G786" s="14"/>
    </row>
    <row r="787" spans="2:7" ht="18" customHeight="1" x14ac:dyDescent="0.25">
      <c r="B787" s="3"/>
      <c r="E787" s="3"/>
      <c r="F787" s="3"/>
      <c r="G787" s="14"/>
    </row>
    <row r="788" spans="2:7" ht="18" customHeight="1" x14ac:dyDescent="0.25">
      <c r="B788" s="3"/>
      <c r="E788" s="3"/>
      <c r="F788" s="3"/>
      <c r="G788" s="14"/>
    </row>
    <row r="789" spans="2:7" ht="18" customHeight="1" x14ac:dyDescent="0.25">
      <c r="B789" s="3"/>
      <c r="E789" s="3"/>
      <c r="F789" s="3"/>
      <c r="G789" s="14"/>
    </row>
    <row r="790" spans="2:7" ht="18" customHeight="1" x14ac:dyDescent="0.25">
      <c r="B790" s="3"/>
      <c r="E790" s="3"/>
      <c r="F790" s="3"/>
      <c r="G790" s="14"/>
    </row>
    <row r="791" spans="2:7" ht="18" customHeight="1" x14ac:dyDescent="0.25">
      <c r="B791" s="3"/>
      <c r="E791" s="3"/>
      <c r="F791" s="3"/>
      <c r="G791" s="14"/>
    </row>
    <row r="792" spans="2:7" ht="18" customHeight="1" x14ac:dyDescent="0.25">
      <c r="B792" s="3"/>
      <c r="E792" s="3"/>
      <c r="F792" s="3"/>
      <c r="G792" s="14"/>
    </row>
    <row r="793" spans="2:7" ht="18" customHeight="1" x14ac:dyDescent="0.25">
      <c r="B793" s="3"/>
      <c r="E793" s="3"/>
      <c r="F793" s="3"/>
      <c r="G793" s="14"/>
    </row>
    <row r="794" spans="2:7" ht="18" customHeight="1" x14ac:dyDescent="0.25">
      <c r="B794" s="3"/>
      <c r="E794" s="3"/>
      <c r="F794" s="3"/>
      <c r="G794" s="14"/>
    </row>
    <row r="795" spans="2:7" ht="18" customHeight="1" x14ac:dyDescent="0.25">
      <c r="B795" s="3"/>
      <c r="E795" s="3"/>
      <c r="F795" s="3"/>
      <c r="G795" s="14"/>
    </row>
    <row r="796" spans="2:7" ht="18" customHeight="1" x14ac:dyDescent="0.25">
      <c r="B796" s="3"/>
      <c r="E796" s="3"/>
      <c r="F796" s="3"/>
      <c r="G796" s="14"/>
    </row>
    <row r="797" spans="2:7" ht="18" customHeight="1" x14ac:dyDescent="0.25">
      <c r="B797" s="3"/>
      <c r="E797" s="3"/>
      <c r="F797" s="3"/>
      <c r="G797" s="14"/>
    </row>
    <row r="798" spans="2:7" ht="18" customHeight="1" x14ac:dyDescent="0.25">
      <c r="B798" s="3"/>
      <c r="E798" s="3"/>
      <c r="F798" s="3"/>
      <c r="G798" s="14"/>
    </row>
    <row r="799" spans="2:7" ht="18" customHeight="1" x14ac:dyDescent="0.25">
      <c r="B799" s="3"/>
      <c r="E799" s="3"/>
      <c r="F799" s="3"/>
      <c r="G799" s="14"/>
    </row>
    <row r="800" spans="2:7" ht="18" customHeight="1" x14ac:dyDescent="0.25">
      <c r="B800" s="3"/>
      <c r="E800" s="3"/>
      <c r="F800" s="3"/>
      <c r="G800" s="14"/>
    </row>
    <row r="801" spans="2:7" ht="18" customHeight="1" x14ac:dyDescent="0.25">
      <c r="B801" s="3"/>
      <c r="E801" s="3"/>
      <c r="F801" s="3"/>
      <c r="G801" s="14"/>
    </row>
    <row r="802" spans="2:7" ht="18" customHeight="1" x14ac:dyDescent="0.25">
      <c r="B802" s="3"/>
      <c r="E802" s="3"/>
      <c r="F802" s="3"/>
      <c r="G802" s="14"/>
    </row>
    <row r="803" spans="2:7" ht="18" customHeight="1" x14ac:dyDescent="0.25">
      <c r="B803" s="3"/>
      <c r="E803" s="3"/>
      <c r="F803" s="3"/>
      <c r="G803" s="14"/>
    </row>
    <row r="804" spans="2:7" ht="18" customHeight="1" x14ac:dyDescent="0.25">
      <c r="B804" s="3"/>
      <c r="E804" s="3"/>
      <c r="F804" s="3"/>
      <c r="G804" s="14"/>
    </row>
    <row r="805" spans="2:7" ht="18" customHeight="1" x14ac:dyDescent="0.25">
      <c r="B805" s="3"/>
      <c r="E805" s="3"/>
      <c r="F805" s="3"/>
      <c r="G805" s="14"/>
    </row>
    <row r="806" spans="2:7" ht="18" customHeight="1" x14ac:dyDescent="0.25">
      <c r="B806" s="3"/>
      <c r="E806" s="3"/>
      <c r="F806" s="3"/>
      <c r="G806" s="14"/>
    </row>
    <row r="807" spans="2:7" ht="18" customHeight="1" x14ac:dyDescent="0.25">
      <c r="B807" s="3"/>
      <c r="E807" s="3"/>
      <c r="F807" s="3"/>
      <c r="G807" s="14"/>
    </row>
    <row r="808" spans="2:7" ht="18" customHeight="1" x14ac:dyDescent="0.25">
      <c r="B808" s="3"/>
      <c r="E808" s="3"/>
      <c r="F808" s="3"/>
      <c r="G808" s="14"/>
    </row>
    <row r="809" spans="2:7" ht="18" customHeight="1" x14ac:dyDescent="0.25">
      <c r="B809" s="3"/>
      <c r="E809" s="3"/>
      <c r="F809" s="3"/>
      <c r="G809" s="14"/>
    </row>
    <row r="810" spans="2:7" ht="18" customHeight="1" x14ac:dyDescent="0.25">
      <c r="B810" s="3"/>
      <c r="E810" s="3"/>
      <c r="F810" s="3"/>
      <c r="G810" s="14"/>
    </row>
    <row r="811" spans="2:7" ht="18" customHeight="1" x14ac:dyDescent="0.25">
      <c r="B811" s="3"/>
      <c r="E811" s="3"/>
      <c r="F811" s="3"/>
      <c r="G811" s="14"/>
    </row>
    <row r="812" spans="2:7" ht="18" customHeight="1" x14ac:dyDescent="0.25">
      <c r="B812" s="3"/>
      <c r="E812" s="3"/>
      <c r="F812" s="3"/>
      <c r="G812" s="14"/>
    </row>
    <row r="813" spans="2:7" ht="18" customHeight="1" x14ac:dyDescent="0.25">
      <c r="B813" s="3"/>
      <c r="E813" s="3"/>
      <c r="F813" s="3"/>
      <c r="G813" s="14"/>
    </row>
    <row r="814" spans="2:7" ht="18" customHeight="1" x14ac:dyDescent="0.25">
      <c r="B814" s="3"/>
      <c r="E814" s="3"/>
      <c r="F814" s="3"/>
      <c r="G814" s="14"/>
    </row>
    <row r="815" spans="2:7" ht="18" customHeight="1" x14ac:dyDescent="0.25">
      <c r="B815" s="3"/>
      <c r="E815" s="3"/>
      <c r="F815" s="3"/>
      <c r="G815" s="14"/>
    </row>
    <row r="816" spans="2:7" ht="18" customHeight="1" x14ac:dyDescent="0.25">
      <c r="B816" s="3"/>
      <c r="E816" s="3"/>
      <c r="F816" s="3"/>
      <c r="G816" s="14"/>
    </row>
    <row r="817" spans="2:7" ht="18" customHeight="1" x14ac:dyDescent="0.25">
      <c r="B817" s="3"/>
      <c r="E817" s="3"/>
      <c r="F817" s="3"/>
      <c r="G817" s="14"/>
    </row>
    <row r="818" spans="2:7" ht="18" customHeight="1" x14ac:dyDescent="0.25">
      <c r="B818" s="3"/>
      <c r="E818" s="3"/>
      <c r="F818" s="3"/>
      <c r="G818" s="14"/>
    </row>
    <row r="819" spans="2:7" ht="18" customHeight="1" x14ac:dyDescent="0.25">
      <c r="B819" s="3"/>
      <c r="E819" s="3"/>
      <c r="F819" s="3"/>
      <c r="G819" s="14"/>
    </row>
    <row r="820" spans="2:7" ht="18" customHeight="1" x14ac:dyDescent="0.25">
      <c r="B820" s="3"/>
      <c r="E820" s="3"/>
      <c r="F820" s="3"/>
      <c r="G820" s="14"/>
    </row>
    <row r="821" spans="2:7" ht="18" customHeight="1" x14ac:dyDescent="0.25">
      <c r="B821" s="3"/>
      <c r="E821" s="3"/>
      <c r="F821" s="3"/>
      <c r="G821" s="14"/>
    </row>
    <row r="822" spans="2:7" ht="18" customHeight="1" x14ac:dyDescent="0.25">
      <c r="B822" s="3"/>
      <c r="E822" s="3"/>
      <c r="F822" s="3"/>
      <c r="G822" s="14"/>
    </row>
    <row r="823" spans="2:7" ht="18" customHeight="1" x14ac:dyDescent="0.25">
      <c r="B823" s="3"/>
      <c r="E823" s="3"/>
      <c r="F823" s="3"/>
      <c r="G823" s="14"/>
    </row>
    <row r="824" spans="2:7" ht="18" customHeight="1" x14ac:dyDescent="0.25">
      <c r="B824" s="3"/>
      <c r="E824" s="3"/>
      <c r="F824" s="3"/>
      <c r="G824" s="14"/>
    </row>
    <row r="825" spans="2:7" ht="18" customHeight="1" x14ac:dyDescent="0.25">
      <c r="B825" s="3"/>
      <c r="E825" s="3"/>
      <c r="F825" s="3"/>
      <c r="G825" s="14"/>
    </row>
    <row r="826" spans="2:7" ht="18" customHeight="1" x14ac:dyDescent="0.25">
      <c r="B826" s="3"/>
      <c r="E826" s="3"/>
      <c r="F826" s="3"/>
      <c r="G826" s="14"/>
    </row>
    <row r="827" spans="2:7" ht="18" customHeight="1" x14ac:dyDescent="0.25">
      <c r="B827" s="3"/>
      <c r="E827" s="3"/>
      <c r="F827" s="3"/>
      <c r="G827" s="14"/>
    </row>
    <row r="828" spans="2:7" ht="18" customHeight="1" x14ac:dyDescent="0.25">
      <c r="B828" s="3"/>
      <c r="E828" s="3"/>
      <c r="F828" s="3"/>
      <c r="G828" s="14"/>
    </row>
    <row r="829" spans="2:7" ht="18" customHeight="1" x14ac:dyDescent="0.25">
      <c r="B829" s="3"/>
      <c r="E829" s="3"/>
      <c r="F829" s="3"/>
      <c r="G829" s="14"/>
    </row>
    <row r="830" spans="2:7" ht="18" customHeight="1" x14ac:dyDescent="0.25">
      <c r="B830" s="3"/>
      <c r="E830" s="3"/>
      <c r="F830" s="3"/>
      <c r="G830" s="14"/>
    </row>
    <row r="831" spans="2:7" ht="18" customHeight="1" x14ac:dyDescent="0.25">
      <c r="B831" s="3"/>
      <c r="E831" s="3"/>
      <c r="F831" s="3"/>
      <c r="G831" s="14"/>
    </row>
    <row r="832" spans="2:7" ht="18" customHeight="1" x14ac:dyDescent="0.25">
      <c r="B832" s="3"/>
      <c r="E832" s="3"/>
      <c r="F832" s="3"/>
      <c r="G832" s="14"/>
    </row>
    <row r="833" spans="2:7" ht="18" customHeight="1" x14ac:dyDescent="0.25">
      <c r="B833" s="3"/>
      <c r="E833" s="3"/>
      <c r="F833" s="3"/>
      <c r="G833" s="14"/>
    </row>
    <row r="834" spans="2:7" ht="18" customHeight="1" x14ac:dyDescent="0.25">
      <c r="B834" s="3"/>
      <c r="E834" s="3"/>
      <c r="F834" s="3"/>
      <c r="G834" s="14"/>
    </row>
    <row r="835" spans="2:7" ht="18" customHeight="1" x14ac:dyDescent="0.25">
      <c r="B835" s="3"/>
      <c r="E835" s="3"/>
      <c r="F835" s="3"/>
      <c r="G835" s="14"/>
    </row>
    <row r="836" spans="2:7" ht="18" customHeight="1" x14ac:dyDescent="0.25">
      <c r="B836" s="3"/>
      <c r="E836" s="3"/>
      <c r="F836" s="3"/>
      <c r="G836" s="14"/>
    </row>
    <row r="837" spans="2:7" ht="18" customHeight="1" x14ac:dyDescent="0.25">
      <c r="B837" s="3"/>
      <c r="E837" s="3"/>
      <c r="F837" s="3"/>
      <c r="G837" s="14"/>
    </row>
    <row r="838" spans="2:7" ht="18" customHeight="1" x14ac:dyDescent="0.25">
      <c r="B838" s="3"/>
      <c r="E838" s="3"/>
      <c r="F838" s="3"/>
      <c r="G838" s="14"/>
    </row>
    <row r="839" spans="2:7" ht="18" customHeight="1" x14ac:dyDescent="0.25">
      <c r="B839" s="3"/>
      <c r="E839" s="3"/>
      <c r="F839" s="3"/>
      <c r="G839" s="14"/>
    </row>
    <row r="840" spans="2:7" ht="18" customHeight="1" x14ac:dyDescent="0.25">
      <c r="B840" s="3"/>
      <c r="E840" s="3"/>
      <c r="F840" s="3"/>
      <c r="G840" s="14"/>
    </row>
    <row r="841" spans="2:7" ht="18" customHeight="1" x14ac:dyDescent="0.25">
      <c r="B841" s="3"/>
      <c r="E841" s="3"/>
      <c r="F841" s="3"/>
      <c r="G841" s="14"/>
    </row>
    <row r="842" spans="2:7" ht="18" customHeight="1" x14ac:dyDescent="0.25">
      <c r="B842" s="3"/>
      <c r="E842" s="3"/>
      <c r="F842" s="3"/>
      <c r="G842" s="14"/>
    </row>
    <row r="843" spans="2:7" ht="18" customHeight="1" x14ac:dyDescent="0.25">
      <c r="B843" s="3"/>
      <c r="E843" s="3"/>
      <c r="F843" s="3"/>
      <c r="G843" s="14"/>
    </row>
    <row r="844" spans="2:7" ht="18" customHeight="1" x14ac:dyDescent="0.25">
      <c r="B844" s="3"/>
      <c r="E844" s="3"/>
      <c r="F844" s="3"/>
      <c r="G844" s="14"/>
    </row>
    <row r="845" spans="2:7" ht="18" customHeight="1" x14ac:dyDescent="0.25">
      <c r="B845" s="3"/>
      <c r="E845" s="3"/>
      <c r="F845" s="3"/>
      <c r="G845" s="14"/>
    </row>
    <row r="846" spans="2:7" ht="18" customHeight="1" x14ac:dyDescent="0.25">
      <c r="B846" s="3"/>
      <c r="E846" s="3"/>
      <c r="F846" s="3"/>
      <c r="G846" s="14"/>
    </row>
    <row r="847" spans="2:7" ht="18" customHeight="1" x14ac:dyDescent="0.25">
      <c r="B847" s="3"/>
      <c r="E847" s="3"/>
      <c r="F847" s="3"/>
      <c r="G847" s="14"/>
    </row>
    <row r="848" spans="2:7" ht="18" customHeight="1" x14ac:dyDescent="0.25">
      <c r="B848" s="3"/>
      <c r="E848" s="3"/>
      <c r="F848" s="3"/>
      <c r="G848" s="14"/>
    </row>
    <row r="849" spans="2:7" ht="18" customHeight="1" x14ac:dyDescent="0.25">
      <c r="B849" s="3"/>
      <c r="E849" s="3"/>
      <c r="F849" s="3"/>
      <c r="G849" s="14"/>
    </row>
    <row r="850" spans="2:7" ht="18" customHeight="1" x14ac:dyDescent="0.25">
      <c r="B850" s="3"/>
      <c r="E850" s="3"/>
      <c r="F850" s="3"/>
      <c r="G850" s="14"/>
    </row>
    <row r="851" spans="2:7" ht="18" customHeight="1" x14ac:dyDescent="0.25">
      <c r="B851" s="3"/>
      <c r="E851" s="3"/>
      <c r="F851" s="3"/>
      <c r="G851" s="14"/>
    </row>
    <row r="852" spans="2:7" ht="18" customHeight="1" x14ac:dyDescent="0.25">
      <c r="B852" s="3"/>
      <c r="E852" s="3"/>
      <c r="F852" s="3"/>
      <c r="G852" s="14"/>
    </row>
    <row r="853" spans="2:7" ht="18" customHeight="1" x14ac:dyDescent="0.25">
      <c r="B853" s="3"/>
      <c r="E853" s="3"/>
      <c r="F853" s="3"/>
      <c r="G853" s="14"/>
    </row>
    <row r="854" spans="2:7" ht="18" customHeight="1" x14ac:dyDescent="0.25">
      <c r="B854" s="3"/>
      <c r="E854" s="3"/>
      <c r="F854" s="3"/>
      <c r="G854" s="14"/>
    </row>
    <row r="855" spans="2:7" ht="18" customHeight="1" x14ac:dyDescent="0.25">
      <c r="B855" s="3"/>
      <c r="E855" s="3"/>
      <c r="F855" s="3"/>
      <c r="G855" s="14"/>
    </row>
    <row r="856" spans="2:7" ht="18" customHeight="1" x14ac:dyDescent="0.25">
      <c r="B856" s="3"/>
      <c r="E856" s="3"/>
      <c r="F856" s="3"/>
      <c r="G856" s="14"/>
    </row>
    <row r="857" spans="2:7" ht="18" customHeight="1" x14ac:dyDescent="0.25">
      <c r="B857" s="3"/>
      <c r="E857" s="3"/>
      <c r="F857" s="3"/>
      <c r="G857" s="14"/>
    </row>
    <row r="858" spans="2:7" ht="18" customHeight="1" x14ac:dyDescent="0.25">
      <c r="B858" s="3"/>
      <c r="E858" s="3"/>
      <c r="F858" s="3"/>
      <c r="G858" s="14"/>
    </row>
    <row r="859" spans="2:7" ht="18" customHeight="1" x14ac:dyDescent="0.25">
      <c r="B859" s="3"/>
      <c r="E859" s="3"/>
      <c r="F859" s="3"/>
      <c r="G859" s="14"/>
    </row>
    <row r="860" spans="2:7" ht="18" customHeight="1" x14ac:dyDescent="0.25">
      <c r="B860" s="3"/>
      <c r="E860" s="3"/>
      <c r="F860" s="3"/>
      <c r="G860" s="14"/>
    </row>
    <row r="861" spans="2:7" ht="18" customHeight="1" x14ac:dyDescent="0.25">
      <c r="B861" s="3"/>
      <c r="E861" s="3"/>
      <c r="F861" s="3"/>
      <c r="G861" s="14"/>
    </row>
    <row r="862" spans="2:7" ht="18" customHeight="1" x14ac:dyDescent="0.25">
      <c r="B862" s="3"/>
      <c r="E862" s="3"/>
      <c r="F862" s="3"/>
      <c r="G862" s="14"/>
    </row>
    <row r="863" spans="2:7" ht="18" customHeight="1" x14ac:dyDescent="0.25">
      <c r="B863" s="3"/>
      <c r="E863" s="3"/>
      <c r="F863" s="3"/>
      <c r="G863" s="14"/>
    </row>
    <row r="864" spans="2:7" ht="18" customHeight="1" x14ac:dyDescent="0.25">
      <c r="B864" s="3"/>
      <c r="E864" s="3"/>
      <c r="F864" s="3"/>
      <c r="G864" s="14"/>
    </row>
    <row r="865" spans="2:7" ht="18" customHeight="1" x14ac:dyDescent="0.25">
      <c r="B865" s="3"/>
      <c r="E865" s="3"/>
      <c r="F865" s="3"/>
      <c r="G865" s="14"/>
    </row>
    <row r="866" spans="2:7" ht="18" customHeight="1" x14ac:dyDescent="0.25">
      <c r="B866" s="3"/>
      <c r="E866" s="3"/>
      <c r="F866" s="3"/>
      <c r="G866" s="14"/>
    </row>
    <row r="867" spans="2:7" ht="18" customHeight="1" x14ac:dyDescent="0.25">
      <c r="B867" s="3"/>
      <c r="E867" s="3"/>
      <c r="F867" s="3"/>
      <c r="G867" s="14"/>
    </row>
    <row r="868" spans="2:7" ht="18" customHeight="1" x14ac:dyDescent="0.25">
      <c r="B868" s="3"/>
      <c r="E868" s="3"/>
      <c r="F868" s="3"/>
      <c r="G868" s="14"/>
    </row>
    <row r="869" spans="2:7" ht="18" customHeight="1" x14ac:dyDescent="0.25">
      <c r="B869" s="3"/>
      <c r="E869" s="3"/>
      <c r="F869" s="3"/>
      <c r="G869" s="14"/>
    </row>
    <row r="870" spans="2:7" ht="18" customHeight="1" x14ac:dyDescent="0.25">
      <c r="B870" s="3"/>
      <c r="E870" s="3"/>
      <c r="F870" s="3"/>
      <c r="G870" s="14"/>
    </row>
    <row r="871" spans="2:7" ht="18" customHeight="1" x14ac:dyDescent="0.25">
      <c r="B871" s="3"/>
      <c r="E871" s="3"/>
      <c r="F871" s="3"/>
      <c r="G871" s="14"/>
    </row>
    <row r="872" spans="2:7" ht="18" customHeight="1" x14ac:dyDescent="0.25">
      <c r="B872" s="3"/>
      <c r="E872" s="3"/>
      <c r="F872" s="3"/>
      <c r="G872" s="14"/>
    </row>
    <row r="873" spans="2:7" ht="18" customHeight="1" x14ac:dyDescent="0.25">
      <c r="B873" s="3"/>
      <c r="E873" s="3"/>
      <c r="F873" s="3"/>
      <c r="G873" s="14"/>
    </row>
    <row r="874" spans="2:7" ht="18" customHeight="1" x14ac:dyDescent="0.25">
      <c r="B874" s="3"/>
      <c r="E874" s="3"/>
      <c r="F874" s="3"/>
      <c r="G874" s="14"/>
    </row>
    <row r="875" spans="2:7" ht="18" customHeight="1" x14ac:dyDescent="0.25">
      <c r="B875" s="3"/>
      <c r="E875" s="3"/>
      <c r="F875" s="3"/>
      <c r="G875" s="14"/>
    </row>
    <row r="876" spans="2:7" ht="18" customHeight="1" x14ac:dyDescent="0.25">
      <c r="B876" s="3"/>
      <c r="E876" s="3"/>
      <c r="F876" s="3"/>
      <c r="G876" s="14"/>
    </row>
    <row r="877" spans="2:7" ht="18" customHeight="1" x14ac:dyDescent="0.25">
      <c r="B877" s="3"/>
      <c r="E877" s="3"/>
      <c r="F877" s="3"/>
      <c r="G877" s="14"/>
    </row>
    <row r="878" spans="2:7" ht="18" customHeight="1" x14ac:dyDescent="0.25">
      <c r="B878" s="3"/>
      <c r="E878" s="3"/>
      <c r="F878" s="3"/>
      <c r="G878" s="14"/>
    </row>
    <row r="879" spans="2:7" ht="18" customHeight="1" x14ac:dyDescent="0.25">
      <c r="B879" s="3"/>
      <c r="E879" s="3"/>
      <c r="F879" s="3"/>
      <c r="G879" s="14"/>
    </row>
    <row r="880" spans="2:7" ht="18" customHeight="1" x14ac:dyDescent="0.25">
      <c r="B880" s="3"/>
      <c r="E880" s="3"/>
      <c r="F880" s="3"/>
      <c r="G880" s="14"/>
    </row>
    <row r="881" spans="2:7" ht="18" customHeight="1" x14ac:dyDescent="0.25">
      <c r="B881" s="3"/>
      <c r="E881" s="3"/>
      <c r="F881" s="3"/>
      <c r="G881" s="14"/>
    </row>
    <row r="882" spans="2:7" ht="18" customHeight="1" x14ac:dyDescent="0.25">
      <c r="B882" s="3"/>
      <c r="E882" s="3"/>
      <c r="F882" s="3"/>
      <c r="G882" s="14"/>
    </row>
    <row r="883" spans="2:7" ht="18" customHeight="1" x14ac:dyDescent="0.25">
      <c r="B883" s="3"/>
      <c r="E883" s="3"/>
      <c r="F883" s="3"/>
      <c r="G883" s="14"/>
    </row>
    <row r="884" spans="2:7" ht="18" customHeight="1" x14ac:dyDescent="0.25">
      <c r="B884" s="3"/>
      <c r="E884" s="3"/>
      <c r="F884" s="3"/>
      <c r="G884" s="14"/>
    </row>
    <row r="885" spans="2:7" ht="18" customHeight="1" x14ac:dyDescent="0.25">
      <c r="B885" s="3"/>
      <c r="E885" s="3"/>
      <c r="F885" s="3"/>
      <c r="G885" s="14"/>
    </row>
    <row r="886" spans="2:7" ht="18" customHeight="1" x14ac:dyDescent="0.25">
      <c r="B886" s="3"/>
      <c r="E886" s="3"/>
      <c r="F886" s="3"/>
      <c r="G886" s="14"/>
    </row>
    <row r="887" spans="2:7" ht="18" customHeight="1" x14ac:dyDescent="0.25">
      <c r="B887" s="3"/>
      <c r="E887" s="3"/>
      <c r="F887" s="3"/>
      <c r="G887" s="14"/>
    </row>
    <row r="888" spans="2:7" ht="18" customHeight="1" x14ac:dyDescent="0.25">
      <c r="B888" s="3"/>
      <c r="E888" s="3"/>
      <c r="F888" s="3"/>
      <c r="G888" s="14"/>
    </row>
    <row r="889" spans="2:7" ht="18" customHeight="1" x14ac:dyDescent="0.25">
      <c r="B889" s="3"/>
      <c r="E889" s="3"/>
      <c r="F889" s="3"/>
      <c r="G889" s="14"/>
    </row>
    <row r="890" spans="2:7" ht="18" customHeight="1" x14ac:dyDescent="0.25">
      <c r="B890" s="3"/>
      <c r="E890" s="3"/>
      <c r="F890" s="3"/>
      <c r="G890" s="14"/>
    </row>
    <row r="891" spans="2:7" ht="18" customHeight="1" x14ac:dyDescent="0.25">
      <c r="B891" s="3"/>
      <c r="E891" s="3"/>
      <c r="F891" s="3"/>
      <c r="G891" s="14"/>
    </row>
    <row r="892" spans="2:7" ht="18" customHeight="1" x14ac:dyDescent="0.25">
      <c r="B892" s="3"/>
      <c r="E892" s="3"/>
      <c r="F892" s="3"/>
      <c r="G892" s="14"/>
    </row>
    <row r="893" spans="2:7" ht="18" customHeight="1" x14ac:dyDescent="0.25">
      <c r="B893" s="3"/>
      <c r="E893" s="3"/>
      <c r="F893" s="3"/>
      <c r="G893" s="14"/>
    </row>
    <row r="894" spans="2:7" ht="18" customHeight="1" x14ac:dyDescent="0.25">
      <c r="B894" s="3"/>
      <c r="E894" s="3"/>
      <c r="F894" s="3"/>
      <c r="G894" s="14"/>
    </row>
    <row r="895" spans="2:7" ht="18" customHeight="1" x14ac:dyDescent="0.25">
      <c r="B895" s="3"/>
      <c r="E895" s="3"/>
      <c r="F895" s="3"/>
      <c r="G895" s="14"/>
    </row>
    <row r="896" spans="2:7" ht="18" customHeight="1" x14ac:dyDescent="0.25">
      <c r="B896" s="3"/>
      <c r="E896" s="3"/>
      <c r="F896" s="3"/>
      <c r="G896" s="14"/>
    </row>
    <row r="897" spans="2:7" ht="18" customHeight="1" x14ac:dyDescent="0.25">
      <c r="B897" s="3"/>
      <c r="E897" s="3"/>
      <c r="F897" s="3"/>
      <c r="G897" s="14"/>
    </row>
    <row r="898" spans="2:7" ht="18" customHeight="1" x14ac:dyDescent="0.25">
      <c r="B898" s="3"/>
      <c r="E898" s="3"/>
      <c r="F898" s="3"/>
      <c r="G898" s="14"/>
    </row>
    <row r="899" spans="2:7" ht="18" customHeight="1" x14ac:dyDescent="0.25">
      <c r="B899" s="3"/>
      <c r="E899" s="3"/>
      <c r="F899" s="3"/>
      <c r="G899" s="14"/>
    </row>
    <row r="900" spans="2:7" ht="18" customHeight="1" x14ac:dyDescent="0.25">
      <c r="B900" s="3"/>
      <c r="E900" s="3"/>
      <c r="F900" s="3"/>
      <c r="G900" s="14"/>
    </row>
    <row r="901" spans="2:7" ht="18" customHeight="1" x14ac:dyDescent="0.25">
      <c r="B901" s="3"/>
      <c r="E901" s="3"/>
      <c r="F901" s="3"/>
      <c r="G901" s="14"/>
    </row>
    <row r="902" spans="2:7" ht="18" customHeight="1" x14ac:dyDescent="0.25">
      <c r="B902" s="3"/>
      <c r="E902" s="3"/>
      <c r="F902" s="3"/>
      <c r="G902" s="14"/>
    </row>
    <row r="903" spans="2:7" ht="18" customHeight="1" x14ac:dyDescent="0.25">
      <c r="B903" s="3"/>
      <c r="E903" s="3"/>
      <c r="F903" s="3"/>
      <c r="G903" s="14"/>
    </row>
    <row r="904" spans="2:7" ht="18" customHeight="1" x14ac:dyDescent="0.25">
      <c r="B904" s="3"/>
      <c r="E904" s="3"/>
      <c r="F904" s="3"/>
      <c r="G904" s="14"/>
    </row>
    <row r="905" spans="2:7" ht="18" customHeight="1" x14ac:dyDescent="0.25">
      <c r="B905" s="3"/>
      <c r="E905" s="3"/>
      <c r="F905" s="3"/>
      <c r="G905" s="14"/>
    </row>
    <row r="906" spans="2:7" ht="18" customHeight="1" x14ac:dyDescent="0.25">
      <c r="B906" s="3"/>
      <c r="E906" s="3"/>
      <c r="F906" s="3"/>
      <c r="G906" s="14"/>
    </row>
    <row r="907" spans="2:7" ht="18" customHeight="1" x14ac:dyDescent="0.25">
      <c r="B907" s="3"/>
      <c r="E907" s="3"/>
      <c r="F907" s="3"/>
      <c r="G907" s="14"/>
    </row>
    <row r="908" spans="2:7" ht="18" customHeight="1" x14ac:dyDescent="0.25">
      <c r="B908" s="3"/>
      <c r="E908" s="3"/>
      <c r="F908" s="3"/>
      <c r="G908" s="14"/>
    </row>
    <row r="909" spans="2:7" ht="18" customHeight="1" x14ac:dyDescent="0.25">
      <c r="B909" s="3"/>
      <c r="E909" s="3"/>
      <c r="F909" s="3"/>
      <c r="G909" s="14"/>
    </row>
    <row r="910" spans="2:7" ht="18" customHeight="1" x14ac:dyDescent="0.25">
      <c r="B910" s="3"/>
      <c r="E910" s="3"/>
      <c r="F910" s="3"/>
      <c r="G910" s="14"/>
    </row>
    <row r="911" spans="2:7" ht="18" customHeight="1" x14ac:dyDescent="0.25">
      <c r="B911" s="3"/>
      <c r="E911" s="3"/>
      <c r="F911" s="3"/>
      <c r="G911" s="14"/>
    </row>
    <row r="912" spans="2:7" ht="18" customHeight="1" x14ac:dyDescent="0.25">
      <c r="B912" s="3"/>
      <c r="E912" s="3"/>
      <c r="F912" s="3"/>
      <c r="G912" s="14"/>
    </row>
    <row r="913" spans="2:7" ht="18" customHeight="1" x14ac:dyDescent="0.25">
      <c r="B913" s="3"/>
      <c r="E913" s="3"/>
      <c r="F913" s="3"/>
      <c r="G913" s="14"/>
    </row>
    <row r="914" spans="2:7" ht="18" customHeight="1" x14ac:dyDescent="0.25">
      <c r="B914" s="3"/>
      <c r="E914" s="3"/>
      <c r="F914" s="3"/>
      <c r="G914" s="14"/>
    </row>
    <row r="915" spans="2:7" ht="18" customHeight="1" x14ac:dyDescent="0.25">
      <c r="B915" s="3"/>
      <c r="E915" s="3"/>
      <c r="F915" s="3"/>
      <c r="G915" s="14"/>
    </row>
    <row r="916" spans="2:7" ht="18" customHeight="1" x14ac:dyDescent="0.25">
      <c r="B916" s="3"/>
      <c r="E916" s="3"/>
      <c r="F916" s="3"/>
      <c r="G916" s="14"/>
    </row>
    <row r="917" spans="2:7" ht="18" customHeight="1" x14ac:dyDescent="0.25">
      <c r="B917" s="3"/>
      <c r="E917" s="3"/>
      <c r="F917" s="3"/>
      <c r="G917" s="14"/>
    </row>
    <row r="918" spans="2:7" ht="18" customHeight="1" x14ac:dyDescent="0.25">
      <c r="B918" s="3"/>
      <c r="E918" s="3"/>
      <c r="F918" s="3"/>
      <c r="G918" s="14"/>
    </row>
    <row r="919" spans="2:7" ht="18" customHeight="1" x14ac:dyDescent="0.25">
      <c r="B919" s="3"/>
      <c r="E919" s="3"/>
      <c r="F919" s="3"/>
      <c r="G919" s="14"/>
    </row>
    <row r="920" spans="2:7" ht="18" customHeight="1" x14ac:dyDescent="0.25">
      <c r="B920" s="3"/>
      <c r="E920" s="3"/>
      <c r="F920" s="3"/>
      <c r="G920" s="14"/>
    </row>
    <row r="921" spans="2:7" ht="18" customHeight="1" x14ac:dyDescent="0.25">
      <c r="B921" s="3"/>
      <c r="E921" s="3"/>
      <c r="F921" s="3"/>
      <c r="G921" s="14"/>
    </row>
    <row r="922" spans="2:7" ht="18" customHeight="1" x14ac:dyDescent="0.25">
      <c r="B922" s="3"/>
      <c r="E922" s="3"/>
      <c r="F922" s="3"/>
      <c r="G922" s="14"/>
    </row>
    <row r="923" spans="2:7" ht="18" customHeight="1" x14ac:dyDescent="0.25">
      <c r="B923" s="3"/>
      <c r="E923" s="3"/>
      <c r="F923" s="3"/>
      <c r="G923" s="14"/>
    </row>
    <row r="924" spans="2:7" ht="18" customHeight="1" x14ac:dyDescent="0.25">
      <c r="B924" s="3"/>
      <c r="E924" s="3"/>
      <c r="F924" s="3"/>
      <c r="G924" s="14"/>
    </row>
    <row r="925" spans="2:7" ht="18" customHeight="1" x14ac:dyDescent="0.25">
      <c r="B925" s="3"/>
      <c r="E925" s="3"/>
      <c r="F925" s="3"/>
      <c r="G925" s="14"/>
    </row>
    <row r="926" spans="2:7" ht="18" customHeight="1" x14ac:dyDescent="0.25">
      <c r="B926" s="3"/>
      <c r="E926" s="3"/>
      <c r="F926" s="3"/>
      <c r="G926" s="14"/>
    </row>
    <row r="927" spans="2:7" ht="18" customHeight="1" x14ac:dyDescent="0.25">
      <c r="B927" s="3"/>
      <c r="E927" s="3"/>
      <c r="F927" s="3"/>
      <c r="G927" s="14"/>
    </row>
    <row r="928" spans="2:7" ht="18" customHeight="1" x14ac:dyDescent="0.25">
      <c r="B928" s="3"/>
      <c r="E928" s="3"/>
      <c r="F928" s="3"/>
      <c r="G928" s="14"/>
    </row>
    <row r="929" spans="2:7" ht="18" customHeight="1" x14ac:dyDescent="0.25">
      <c r="B929" s="3"/>
      <c r="E929" s="3"/>
      <c r="F929" s="3"/>
      <c r="G929" s="14"/>
    </row>
    <row r="930" spans="2:7" ht="18" customHeight="1" x14ac:dyDescent="0.25">
      <c r="B930" s="3"/>
      <c r="E930" s="3"/>
      <c r="F930" s="3"/>
      <c r="G930" s="14"/>
    </row>
    <row r="931" spans="2:7" ht="18" customHeight="1" x14ac:dyDescent="0.25">
      <c r="B931" s="3"/>
      <c r="E931" s="3"/>
      <c r="F931" s="3"/>
      <c r="G931" s="14"/>
    </row>
    <row r="932" spans="2:7" ht="18" customHeight="1" x14ac:dyDescent="0.25">
      <c r="B932" s="3"/>
      <c r="E932" s="3"/>
      <c r="F932" s="3"/>
      <c r="G932" s="14"/>
    </row>
    <row r="933" spans="2:7" ht="18" customHeight="1" x14ac:dyDescent="0.25">
      <c r="B933" s="3"/>
      <c r="E933" s="3"/>
      <c r="F933" s="3"/>
      <c r="G933" s="14"/>
    </row>
    <row r="934" spans="2:7" ht="18" customHeight="1" x14ac:dyDescent="0.25">
      <c r="B934" s="3"/>
      <c r="E934" s="3"/>
      <c r="F934" s="3"/>
      <c r="G934" s="14"/>
    </row>
    <row r="935" spans="2:7" ht="18" customHeight="1" x14ac:dyDescent="0.25">
      <c r="B935" s="3"/>
      <c r="E935" s="3"/>
      <c r="F935" s="3"/>
      <c r="G935" s="14"/>
    </row>
    <row r="936" spans="2:7" ht="18" customHeight="1" x14ac:dyDescent="0.25">
      <c r="B936" s="3"/>
      <c r="E936" s="3"/>
      <c r="F936" s="3"/>
      <c r="G936" s="14"/>
    </row>
    <row r="937" spans="2:7" ht="18" customHeight="1" x14ac:dyDescent="0.25">
      <c r="B937" s="3"/>
      <c r="E937" s="3"/>
      <c r="F937" s="3"/>
      <c r="G937" s="14"/>
    </row>
    <row r="938" spans="2:7" ht="18" customHeight="1" x14ac:dyDescent="0.25">
      <c r="B938" s="3"/>
      <c r="E938" s="3"/>
      <c r="F938" s="3"/>
      <c r="G938" s="14"/>
    </row>
    <row r="939" spans="2:7" ht="18" customHeight="1" x14ac:dyDescent="0.25">
      <c r="B939" s="3"/>
      <c r="E939" s="3"/>
      <c r="F939" s="3"/>
      <c r="G939" s="14"/>
    </row>
    <row r="940" spans="2:7" ht="18" customHeight="1" x14ac:dyDescent="0.25">
      <c r="B940" s="3"/>
      <c r="E940" s="3"/>
      <c r="F940" s="3"/>
      <c r="G940" s="14"/>
    </row>
    <row r="941" spans="2:7" ht="18" customHeight="1" x14ac:dyDescent="0.25">
      <c r="B941" s="3"/>
      <c r="E941" s="3"/>
      <c r="F941" s="3"/>
      <c r="G941" s="14"/>
    </row>
    <row r="942" spans="2:7" ht="18" customHeight="1" x14ac:dyDescent="0.25">
      <c r="B942" s="3"/>
      <c r="E942" s="3"/>
      <c r="F942" s="3"/>
      <c r="G942" s="14"/>
    </row>
    <row r="943" spans="2:7" ht="18" customHeight="1" x14ac:dyDescent="0.25">
      <c r="B943" s="3"/>
      <c r="E943" s="3"/>
      <c r="F943" s="3"/>
      <c r="G943" s="14"/>
    </row>
    <row r="944" spans="2:7" ht="18" customHeight="1" x14ac:dyDescent="0.25">
      <c r="B944" s="3"/>
      <c r="E944" s="3"/>
      <c r="F944" s="3"/>
      <c r="G944" s="14"/>
    </row>
    <row r="945" spans="2:7" ht="18" customHeight="1" x14ac:dyDescent="0.25">
      <c r="B945" s="3"/>
      <c r="E945" s="3"/>
      <c r="F945" s="3"/>
      <c r="G945" s="14"/>
    </row>
    <row r="946" spans="2:7" ht="18" customHeight="1" x14ac:dyDescent="0.25">
      <c r="B946" s="3"/>
      <c r="E946" s="3"/>
      <c r="F946" s="3"/>
      <c r="G946" s="14"/>
    </row>
    <row r="947" spans="2:7" ht="18" customHeight="1" x14ac:dyDescent="0.25">
      <c r="B947" s="3"/>
      <c r="E947" s="3"/>
      <c r="F947" s="3"/>
      <c r="G947" s="14"/>
    </row>
    <row r="948" spans="2:7" ht="18" customHeight="1" x14ac:dyDescent="0.25">
      <c r="B948" s="3"/>
      <c r="E948" s="3"/>
      <c r="F948" s="3"/>
      <c r="G948" s="14"/>
    </row>
    <row r="949" spans="2:7" ht="18" customHeight="1" x14ac:dyDescent="0.25">
      <c r="B949" s="3"/>
      <c r="E949" s="3"/>
      <c r="F949" s="3"/>
      <c r="G949" s="14"/>
    </row>
    <row r="950" spans="2:7" ht="18" customHeight="1" x14ac:dyDescent="0.25">
      <c r="B950" s="3"/>
      <c r="E950" s="3"/>
      <c r="F950" s="3"/>
      <c r="G950" s="14"/>
    </row>
    <row r="951" spans="2:7" ht="18" customHeight="1" x14ac:dyDescent="0.25">
      <c r="B951" s="3"/>
      <c r="E951" s="3"/>
      <c r="F951" s="3"/>
      <c r="G951" s="14"/>
    </row>
    <row r="952" spans="2:7" ht="18" customHeight="1" x14ac:dyDescent="0.25">
      <c r="B952" s="3"/>
      <c r="E952" s="3"/>
      <c r="F952" s="3"/>
      <c r="G952" s="14"/>
    </row>
    <row r="953" spans="2:7" ht="18" customHeight="1" x14ac:dyDescent="0.25">
      <c r="B953" s="3"/>
      <c r="E953" s="3"/>
      <c r="F953" s="3"/>
      <c r="G953" s="14"/>
    </row>
    <row r="954" spans="2:7" ht="18" customHeight="1" x14ac:dyDescent="0.25">
      <c r="B954" s="3"/>
      <c r="E954" s="3"/>
      <c r="F954" s="3"/>
      <c r="G954" s="14"/>
    </row>
    <row r="955" spans="2:7" ht="18" customHeight="1" x14ac:dyDescent="0.25">
      <c r="B955" s="3"/>
      <c r="E955" s="3"/>
      <c r="F955" s="3"/>
      <c r="G955" s="14"/>
    </row>
    <row r="956" spans="2:7" ht="18" customHeight="1" x14ac:dyDescent="0.25">
      <c r="B956" s="3"/>
      <c r="E956" s="3"/>
      <c r="F956" s="3"/>
      <c r="G956" s="14"/>
    </row>
    <row r="957" spans="2:7" ht="18" customHeight="1" x14ac:dyDescent="0.25">
      <c r="B957" s="3"/>
      <c r="E957" s="3"/>
      <c r="F957" s="3"/>
      <c r="G957" s="14"/>
    </row>
    <row r="958" spans="2:7" ht="18" customHeight="1" x14ac:dyDescent="0.25">
      <c r="B958" s="3"/>
      <c r="E958" s="3"/>
      <c r="F958" s="3"/>
      <c r="G958" s="14"/>
    </row>
    <row r="959" spans="2:7" ht="18" customHeight="1" x14ac:dyDescent="0.25">
      <c r="B959" s="3"/>
      <c r="E959" s="3"/>
      <c r="F959" s="3"/>
      <c r="G959" s="14"/>
    </row>
    <row r="960" spans="2:7" ht="18" customHeight="1" x14ac:dyDescent="0.25">
      <c r="B960" s="3"/>
      <c r="E960" s="3"/>
      <c r="F960" s="3"/>
      <c r="G960" s="14"/>
    </row>
    <row r="961" spans="2:7" ht="18" customHeight="1" x14ac:dyDescent="0.25">
      <c r="B961" s="3"/>
      <c r="E961" s="3"/>
      <c r="F961" s="3"/>
      <c r="G961" s="14"/>
    </row>
    <row r="962" spans="2:7" ht="18" customHeight="1" x14ac:dyDescent="0.25">
      <c r="B962" s="3"/>
      <c r="E962" s="3"/>
      <c r="F962" s="3"/>
      <c r="G962" s="14"/>
    </row>
    <row r="963" spans="2:7" ht="18" customHeight="1" x14ac:dyDescent="0.25">
      <c r="B963" s="3"/>
      <c r="E963" s="3"/>
      <c r="F963" s="3"/>
      <c r="G963" s="14"/>
    </row>
    <row r="964" spans="2:7" ht="18" customHeight="1" x14ac:dyDescent="0.25">
      <c r="B964" s="3"/>
      <c r="E964" s="3"/>
      <c r="F964" s="3"/>
      <c r="G964" s="14"/>
    </row>
    <row r="965" spans="2:7" ht="18" customHeight="1" x14ac:dyDescent="0.25">
      <c r="B965" s="3"/>
      <c r="E965" s="3"/>
      <c r="F965" s="3"/>
      <c r="G965" s="14"/>
    </row>
    <row r="966" spans="2:7" ht="18" customHeight="1" x14ac:dyDescent="0.25">
      <c r="B966" s="3"/>
      <c r="E966" s="3"/>
      <c r="F966" s="3"/>
      <c r="G966" s="14"/>
    </row>
    <row r="967" spans="2:7" ht="18" customHeight="1" x14ac:dyDescent="0.25">
      <c r="B967" s="3"/>
      <c r="E967" s="3"/>
      <c r="F967" s="3"/>
      <c r="G967" s="14"/>
    </row>
    <row r="968" spans="2:7" ht="18" customHeight="1" x14ac:dyDescent="0.25">
      <c r="B968" s="3"/>
      <c r="E968" s="3"/>
      <c r="F968" s="3"/>
      <c r="G968" s="14"/>
    </row>
    <row r="969" spans="2:7" ht="18" customHeight="1" x14ac:dyDescent="0.25">
      <c r="B969" s="3"/>
      <c r="E969" s="3"/>
      <c r="F969" s="3"/>
      <c r="G969" s="14"/>
    </row>
    <row r="970" spans="2:7" ht="18" customHeight="1" x14ac:dyDescent="0.25">
      <c r="B970" s="3"/>
      <c r="E970" s="3"/>
      <c r="F970" s="3"/>
      <c r="G970" s="14"/>
    </row>
    <row r="971" spans="2:7" ht="18" customHeight="1" x14ac:dyDescent="0.25">
      <c r="B971" s="3"/>
      <c r="E971" s="3"/>
      <c r="F971" s="3"/>
      <c r="G971" s="14"/>
    </row>
    <row r="972" spans="2:7" ht="18" customHeight="1" x14ac:dyDescent="0.25">
      <c r="B972" s="3"/>
      <c r="E972" s="3"/>
      <c r="F972" s="3"/>
      <c r="G972" s="14"/>
    </row>
    <row r="973" spans="2:7" ht="18" customHeight="1" x14ac:dyDescent="0.25">
      <c r="B973" s="3"/>
      <c r="E973" s="3"/>
      <c r="F973" s="3"/>
      <c r="G973" s="14"/>
    </row>
    <row r="974" spans="2:7" ht="18" customHeight="1" x14ac:dyDescent="0.25">
      <c r="B974" s="3"/>
      <c r="E974" s="3"/>
      <c r="F974" s="3"/>
      <c r="G974" s="14"/>
    </row>
    <row r="975" spans="2:7" ht="18" customHeight="1" x14ac:dyDescent="0.25">
      <c r="B975" s="3"/>
      <c r="E975" s="3"/>
      <c r="F975" s="3"/>
      <c r="G975" s="14"/>
    </row>
    <row r="976" spans="2:7" ht="18" customHeight="1" x14ac:dyDescent="0.25">
      <c r="B976" s="3"/>
      <c r="E976" s="3"/>
      <c r="F976" s="3"/>
      <c r="G976" s="14"/>
    </row>
    <row r="977" spans="2:7" ht="18" customHeight="1" x14ac:dyDescent="0.25">
      <c r="B977" s="3"/>
      <c r="E977" s="3"/>
      <c r="F977" s="3"/>
      <c r="G977" s="14"/>
    </row>
    <row r="978" spans="2:7" ht="18" customHeight="1" x14ac:dyDescent="0.25">
      <c r="B978" s="3"/>
      <c r="E978" s="3"/>
      <c r="F978" s="3"/>
      <c r="G978" s="14"/>
    </row>
    <row r="979" spans="2:7" ht="18" customHeight="1" x14ac:dyDescent="0.25">
      <c r="B979" s="3"/>
      <c r="E979" s="3"/>
      <c r="F979" s="3"/>
      <c r="G979" s="14"/>
    </row>
    <row r="980" spans="2:7" ht="18" customHeight="1" x14ac:dyDescent="0.25">
      <c r="B980" s="3"/>
      <c r="E980" s="3"/>
      <c r="F980" s="3"/>
      <c r="G980" s="14"/>
    </row>
    <row r="981" spans="2:7" ht="18" customHeight="1" x14ac:dyDescent="0.25">
      <c r="B981" s="3"/>
      <c r="E981" s="3"/>
      <c r="F981" s="3"/>
      <c r="G981" s="14"/>
    </row>
    <row r="982" spans="2:7" ht="18" customHeight="1" x14ac:dyDescent="0.25">
      <c r="B982" s="3"/>
      <c r="E982" s="3"/>
      <c r="F982" s="3"/>
      <c r="G982" s="14"/>
    </row>
    <row r="983" spans="2:7" ht="18" customHeight="1" x14ac:dyDescent="0.25">
      <c r="B983" s="3"/>
      <c r="E983" s="3"/>
      <c r="F983" s="3"/>
      <c r="G983" s="14"/>
    </row>
    <row r="984" spans="2:7" ht="18" customHeight="1" x14ac:dyDescent="0.25">
      <c r="B984" s="3"/>
      <c r="E984" s="3"/>
      <c r="F984" s="3"/>
      <c r="G984" s="14"/>
    </row>
    <row r="985" spans="2:7" ht="18" customHeight="1" x14ac:dyDescent="0.25">
      <c r="B985" s="3"/>
      <c r="E985" s="3"/>
      <c r="F985" s="3"/>
      <c r="G985" s="14"/>
    </row>
    <row r="986" spans="2:7" ht="18" customHeight="1" x14ac:dyDescent="0.25">
      <c r="B986" s="3"/>
      <c r="E986" s="3"/>
      <c r="F986" s="3"/>
      <c r="G986" s="14"/>
    </row>
    <row r="987" spans="2:7" ht="18" customHeight="1" x14ac:dyDescent="0.25">
      <c r="B987" s="3"/>
      <c r="E987" s="3"/>
      <c r="F987" s="3"/>
      <c r="G987" s="14"/>
    </row>
    <row r="988" spans="2:7" ht="18" customHeight="1" x14ac:dyDescent="0.25">
      <c r="B988" s="3"/>
      <c r="E988" s="3"/>
      <c r="F988" s="3"/>
      <c r="G988" s="14"/>
    </row>
    <row r="989" spans="2:7" ht="18" customHeight="1" x14ac:dyDescent="0.25">
      <c r="B989" s="3"/>
      <c r="E989" s="3"/>
      <c r="F989" s="3"/>
      <c r="G989" s="14"/>
    </row>
    <row r="990" spans="2:7" ht="18" customHeight="1" x14ac:dyDescent="0.25">
      <c r="B990" s="3"/>
      <c r="E990" s="3"/>
      <c r="F990" s="3"/>
      <c r="G990" s="14"/>
    </row>
    <row r="991" spans="2:7" ht="18" customHeight="1" x14ac:dyDescent="0.25">
      <c r="B991" s="3"/>
      <c r="E991" s="3"/>
      <c r="F991" s="3"/>
      <c r="G991" s="14"/>
    </row>
    <row r="992" spans="2:7" ht="18" customHeight="1" x14ac:dyDescent="0.25">
      <c r="B992" s="3"/>
      <c r="E992" s="3"/>
      <c r="F992" s="3"/>
      <c r="G992" s="14"/>
    </row>
    <row r="993" spans="2:7" ht="18" customHeight="1" x14ac:dyDescent="0.25">
      <c r="B993" s="3"/>
      <c r="E993" s="3"/>
      <c r="F993" s="3"/>
      <c r="G993" s="14"/>
    </row>
    <row r="994" spans="2:7" ht="18" customHeight="1" x14ac:dyDescent="0.25">
      <c r="B994" s="3"/>
      <c r="E994" s="3"/>
      <c r="F994" s="3"/>
      <c r="G994" s="14"/>
    </row>
    <row r="995" spans="2:7" ht="18" customHeight="1" x14ac:dyDescent="0.25">
      <c r="B995" s="3"/>
      <c r="E995" s="3"/>
      <c r="F995" s="3"/>
      <c r="G995" s="14"/>
    </row>
    <row r="996" spans="2:7" ht="18" customHeight="1" x14ac:dyDescent="0.25">
      <c r="B996" s="3"/>
      <c r="E996" s="3"/>
      <c r="F996" s="3"/>
      <c r="G996" s="14"/>
    </row>
    <row r="997" spans="2:7" ht="18" customHeight="1" x14ac:dyDescent="0.25">
      <c r="B997" s="3"/>
      <c r="E997" s="3"/>
      <c r="F997" s="3"/>
      <c r="G997" s="14"/>
    </row>
    <row r="998" spans="2:7" ht="18" customHeight="1" x14ac:dyDescent="0.25">
      <c r="B998" s="3"/>
      <c r="E998" s="3"/>
      <c r="F998" s="3"/>
      <c r="G998" s="14"/>
    </row>
    <row r="999" spans="2:7" ht="18" customHeight="1" x14ac:dyDescent="0.25">
      <c r="B999" s="3"/>
      <c r="E999" s="3"/>
      <c r="F999" s="3"/>
      <c r="G999" s="14"/>
    </row>
    <row r="1000" spans="2:7" ht="18" customHeight="1" x14ac:dyDescent="0.25">
      <c r="B1000" s="3"/>
      <c r="E1000" s="3"/>
      <c r="F1000" s="3"/>
      <c r="G1000" s="14"/>
    </row>
    <row r="1001" spans="2:7" ht="18" customHeight="1" x14ac:dyDescent="0.25">
      <c r="B1001" s="3"/>
      <c r="E1001" s="3"/>
      <c r="F1001" s="3"/>
      <c r="G1001" s="14"/>
    </row>
    <row r="1002" spans="2:7" ht="18" customHeight="1" x14ac:dyDescent="0.25">
      <c r="B1002" s="3"/>
      <c r="E1002" s="3"/>
      <c r="F1002" s="3"/>
      <c r="G1002" s="14"/>
    </row>
    <row r="1003" spans="2:7" ht="18" customHeight="1" x14ac:dyDescent="0.25">
      <c r="B1003" s="3"/>
      <c r="E1003" s="3"/>
      <c r="F1003" s="3"/>
      <c r="G1003" s="14"/>
    </row>
    <row r="1004" spans="2:7" ht="18" customHeight="1" x14ac:dyDescent="0.25">
      <c r="B1004" s="3"/>
      <c r="E1004" s="3"/>
      <c r="F1004" s="3"/>
      <c r="G1004" s="14"/>
    </row>
    <row r="1005" spans="2:7" ht="18" customHeight="1" x14ac:dyDescent="0.25">
      <c r="B1005" s="3"/>
      <c r="E1005" s="3"/>
      <c r="F1005" s="3"/>
      <c r="G1005" s="14"/>
    </row>
    <row r="1006" spans="2:7" ht="18" customHeight="1" x14ac:dyDescent="0.25">
      <c r="B1006" s="3"/>
      <c r="E1006" s="3"/>
      <c r="F1006" s="3"/>
      <c r="G1006" s="14"/>
    </row>
    <row r="1007" spans="2:7" ht="18" customHeight="1" x14ac:dyDescent="0.25">
      <c r="B1007" s="3"/>
      <c r="E1007" s="3"/>
      <c r="F1007" s="3"/>
      <c r="G1007" s="14"/>
    </row>
    <row r="1008" spans="2:7" ht="18" customHeight="1" x14ac:dyDescent="0.25">
      <c r="B1008" s="3"/>
      <c r="E1008" s="3"/>
      <c r="F1008" s="3"/>
      <c r="G1008" s="14"/>
    </row>
    <row r="1009" spans="2:7" ht="18" customHeight="1" x14ac:dyDescent="0.25">
      <c r="B1009" s="3"/>
      <c r="E1009" s="3"/>
      <c r="F1009" s="3"/>
      <c r="G1009" s="14"/>
    </row>
    <row r="1010" spans="2:7" ht="18" customHeight="1" x14ac:dyDescent="0.25">
      <c r="B1010" s="3"/>
      <c r="E1010" s="3"/>
      <c r="F1010" s="3"/>
      <c r="G1010" s="14"/>
    </row>
    <row r="1011" spans="2:7" ht="18" customHeight="1" x14ac:dyDescent="0.25">
      <c r="B1011" s="3"/>
      <c r="E1011" s="3"/>
      <c r="F1011" s="3"/>
      <c r="G1011" s="14"/>
    </row>
    <row r="1012" spans="2:7" ht="18" customHeight="1" x14ac:dyDescent="0.25">
      <c r="B1012" s="3"/>
      <c r="E1012" s="3"/>
      <c r="F1012" s="3"/>
      <c r="G1012" s="14"/>
    </row>
    <row r="1013" spans="2:7" ht="18" customHeight="1" x14ac:dyDescent="0.25">
      <c r="B1013" s="3"/>
      <c r="E1013" s="3"/>
      <c r="F1013" s="3"/>
      <c r="G1013" s="14"/>
    </row>
    <row r="1014" spans="2:7" ht="18" customHeight="1" x14ac:dyDescent="0.25">
      <c r="B1014" s="3"/>
      <c r="E1014" s="3"/>
      <c r="F1014" s="3"/>
      <c r="G1014" s="14"/>
    </row>
    <row r="1015" spans="2:7" ht="18" customHeight="1" x14ac:dyDescent="0.25">
      <c r="B1015" s="3"/>
      <c r="E1015" s="3"/>
      <c r="F1015" s="3"/>
      <c r="G1015" s="14"/>
    </row>
    <row r="1016" spans="2:7" ht="18" customHeight="1" x14ac:dyDescent="0.25">
      <c r="B1016" s="3"/>
      <c r="E1016" s="3"/>
      <c r="F1016" s="3"/>
      <c r="G1016" s="14"/>
    </row>
    <row r="1017" spans="2:7" ht="18" customHeight="1" x14ac:dyDescent="0.25">
      <c r="B1017" s="3"/>
      <c r="E1017" s="3"/>
      <c r="F1017" s="3"/>
      <c r="G1017" s="14"/>
    </row>
    <row r="1018" spans="2:7" ht="18" customHeight="1" x14ac:dyDescent="0.25">
      <c r="B1018" s="3"/>
      <c r="E1018" s="3"/>
      <c r="F1018" s="3"/>
      <c r="G1018" s="14"/>
    </row>
    <row r="1019" spans="2:7" ht="18" customHeight="1" x14ac:dyDescent="0.25">
      <c r="B1019" s="3"/>
      <c r="E1019" s="3"/>
      <c r="F1019" s="3"/>
      <c r="G1019" s="14"/>
    </row>
    <row r="1020" spans="2:7" ht="18" customHeight="1" x14ac:dyDescent="0.25">
      <c r="B1020" s="3"/>
      <c r="E1020" s="3"/>
      <c r="F1020" s="3"/>
      <c r="G1020" s="14"/>
    </row>
    <row r="1021" spans="2:7" ht="18" customHeight="1" x14ac:dyDescent="0.25">
      <c r="B1021" s="3"/>
      <c r="E1021" s="3"/>
      <c r="F1021" s="3"/>
      <c r="G1021" s="14"/>
    </row>
    <row r="1022" spans="2:7" ht="18" customHeight="1" x14ac:dyDescent="0.25">
      <c r="B1022" s="3"/>
      <c r="E1022" s="3"/>
      <c r="F1022" s="3"/>
      <c r="G1022" s="14"/>
    </row>
    <row r="1023" spans="2:7" ht="18" customHeight="1" x14ac:dyDescent="0.25">
      <c r="B1023" s="3"/>
      <c r="E1023" s="3"/>
      <c r="F1023" s="3"/>
      <c r="G1023" s="14"/>
    </row>
    <row r="1024" spans="2:7" ht="18" customHeight="1" x14ac:dyDescent="0.25">
      <c r="B1024" s="3"/>
      <c r="E1024" s="3"/>
      <c r="F1024" s="3"/>
      <c r="G1024" s="14"/>
    </row>
    <row r="1025" spans="2:7" ht="18" customHeight="1" x14ac:dyDescent="0.25">
      <c r="B1025" s="3"/>
      <c r="E1025" s="3"/>
      <c r="F1025" s="3"/>
      <c r="G1025" s="14"/>
    </row>
    <row r="1026" spans="2:7" ht="18" customHeight="1" x14ac:dyDescent="0.25">
      <c r="B1026" s="3"/>
      <c r="E1026" s="3"/>
      <c r="F1026" s="3"/>
      <c r="G1026" s="14"/>
    </row>
    <row r="1027" spans="2:7" ht="18" customHeight="1" x14ac:dyDescent="0.25">
      <c r="B1027" s="3"/>
      <c r="E1027" s="3"/>
      <c r="F1027" s="3"/>
      <c r="G1027" s="14"/>
    </row>
    <row r="1028" spans="2:7" ht="18" customHeight="1" x14ac:dyDescent="0.25">
      <c r="B1028" s="3"/>
      <c r="E1028" s="3"/>
      <c r="F1028" s="3"/>
      <c r="G1028" s="14"/>
    </row>
    <row r="1029" spans="2:7" ht="18" customHeight="1" x14ac:dyDescent="0.25">
      <c r="B1029" s="3"/>
      <c r="E1029" s="3"/>
      <c r="F1029" s="3"/>
      <c r="G1029" s="14"/>
    </row>
    <row r="1030" spans="2:7" ht="18" customHeight="1" x14ac:dyDescent="0.25">
      <c r="B1030" s="3"/>
      <c r="E1030" s="3"/>
      <c r="F1030" s="3"/>
      <c r="G1030" s="14"/>
    </row>
    <row r="1031" spans="2:7" ht="18" customHeight="1" x14ac:dyDescent="0.25">
      <c r="B1031" s="3"/>
      <c r="E1031" s="3"/>
      <c r="F1031" s="3"/>
      <c r="G1031" s="14"/>
    </row>
    <row r="1032" spans="2:7" ht="18" customHeight="1" x14ac:dyDescent="0.25">
      <c r="B1032" s="3"/>
      <c r="E1032" s="3"/>
      <c r="F1032" s="3"/>
      <c r="G1032" s="14"/>
    </row>
    <row r="1033" spans="2:7" ht="18" customHeight="1" x14ac:dyDescent="0.25">
      <c r="B1033" s="3"/>
      <c r="E1033" s="3"/>
      <c r="F1033" s="3"/>
      <c r="G1033" s="14"/>
    </row>
    <row r="1034" spans="2:7" ht="18" customHeight="1" x14ac:dyDescent="0.25">
      <c r="B1034" s="3"/>
      <c r="E1034" s="3"/>
      <c r="F1034" s="3"/>
      <c r="G1034" s="14"/>
    </row>
    <row r="1035" spans="2:7" ht="18" customHeight="1" x14ac:dyDescent="0.25">
      <c r="B1035" s="3"/>
      <c r="E1035" s="3"/>
      <c r="F1035" s="3"/>
      <c r="G1035" s="14"/>
    </row>
    <row r="1036" spans="2:7" ht="18" customHeight="1" x14ac:dyDescent="0.25">
      <c r="B1036" s="3"/>
      <c r="E1036" s="3"/>
      <c r="F1036" s="3"/>
      <c r="G1036" s="14"/>
    </row>
    <row r="1037" spans="2:7" ht="18" customHeight="1" x14ac:dyDescent="0.25">
      <c r="B1037" s="3"/>
      <c r="E1037" s="3"/>
      <c r="F1037" s="3"/>
      <c r="G1037" s="14"/>
    </row>
    <row r="1038" spans="2:7" ht="18" customHeight="1" x14ac:dyDescent="0.25">
      <c r="B1038" s="3"/>
      <c r="E1038" s="3"/>
      <c r="F1038" s="3"/>
      <c r="G1038" s="14"/>
    </row>
    <row r="1039" spans="2:7" ht="18" customHeight="1" x14ac:dyDescent="0.25">
      <c r="B1039" s="3"/>
      <c r="E1039" s="3"/>
      <c r="F1039" s="3"/>
      <c r="G1039" s="14"/>
    </row>
    <row r="1040" spans="2:7" ht="18" customHeight="1" x14ac:dyDescent="0.25">
      <c r="B1040" s="3"/>
      <c r="E1040" s="3"/>
      <c r="F1040" s="3"/>
      <c r="G1040" s="14"/>
    </row>
    <row r="1041" spans="2:7" ht="18" customHeight="1" x14ac:dyDescent="0.25">
      <c r="B1041" s="3"/>
      <c r="E1041" s="3"/>
      <c r="F1041" s="3"/>
      <c r="G1041" s="14"/>
    </row>
    <row r="1042" spans="2:7" ht="18" customHeight="1" x14ac:dyDescent="0.25">
      <c r="B1042" s="3"/>
      <c r="E1042" s="3"/>
      <c r="F1042" s="3"/>
      <c r="G1042" s="14"/>
    </row>
    <row r="1043" spans="2:7" ht="18" customHeight="1" x14ac:dyDescent="0.25">
      <c r="B1043" s="3"/>
      <c r="E1043" s="3"/>
      <c r="F1043" s="3"/>
      <c r="G1043" s="14"/>
    </row>
    <row r="1044" spans="2:7" ht="18" customHeight="1" x14ac:dyDescent="0.25">
      <c r="B1044" s="3"/>
      <c r="E1044" s="3"/>
      <c r="F1044" s="3"/>
      <c r="G1044" s="14"/>
    </row>
    <row r="1045" spans="2:7" ht="18" customHeight="1" x14ac:dyDescent="0.25">
      <c r="B1045" s="3"/>
      <c r="E1045" s="3"/>
      <c r="F1045" s="3"/>
      <c r="G1045" s="14"/>
    </row>
    <row r="1046" spans="2:7" ht="18" customHeight="1" x14ac:dyDescent="0.25">
      <c r="B1046" s="3"/>
      <c r="E1046" s="3"/>
      <c r="F1046" s="3"/>
      <c r="G1046" s="14"/>
    </row>
    <row r="1047" spans="2:7" ht="18" customHeight="1" x14ac:dyDescent="0.25">
      <c r="B1047" s="3"/>
      <c r="E1047" s="3"/>
      <c r="F1047" s="3"/>
      <c r="G1047" s="14"/>
    </row>
    <row r="1048" spans="2:7" ht="18" customHeight="1" x14ac:dyDescent="0.25">
      <c r="B1048" s="3"/>
      <c r="E1048" s="3"/>
      <c r="F1048" s="3"/>
      <c r="G1048" s="14"/>
    </row>
    <row r="1049" spans="2:7" ht="18" customHeight="1" x14ac:dyDescent="0.25">
      <c r="B1049" s="3"/>
      <c r="E1049" s="3"/>
      <c r="F1049" s="3"/>
      <c r="G1049" s="14"/>
    </row>
    <row r="1050" spans="2:7" ht="18" customHeight="1" x14ac:dyDescent="0.25">
      <c r="B1050" s="3"/>
      <c r="E1050" s="3"/>
      <c r="F1050" s="3"/>
      <c r="G1050" s="14"/>
    </row>
    <row r="1051" spans="2:7" ht="18" customHeight="1" x14ac:dyDescent="0.25">
      <c r="B1051" s="3"/>
      <c r="E1051" s="3"/>
      <c r="F1051" s="3"/>
      <c r="G1051" s="14"/>
    </row>
    <row r="1052" spans="2:7" ht="18" customHeight="1" x14ac:dyDescent="0.25">
      <c r="B1052" s="3"/>
      <c r="E1052" s="3"/>
      <c r="F1052" s="3"/>
      <c r="G1052" s="14"/>
    </row>
    <row r="1053" spans="2:7" ht="18" customHeight="1" x14ac:dyDescent="0.25">
      <c r="B1053" s="3"/>
      <c r="E1053" s="3"/>
      <c r="F1053" s="3"/>
      <c r="G1053" s="14"/>
    </row>
    <row r="1054" spans="2:7" ht="18" customHeight="1" x14ac:dyDescent="0.25">
      <c r="B1054" s="3"/>
      <c r="E1054" s="3"/>
      <c r="F1054" s="3"/>
      <c r="G1054" s="14"/>
    </row>
    <row r="1055" spans="2:7" ht="18" customHeight="1" x14ac:dyDescent="0.25">
      <c r="B1055" s="3"/>
      <c r="E1055" s="3"/>
      <c r="F1055" s="3"/>
      <c r="G1055" s="14"/>
    </row>
    <row r="1056" spans="2:7" ht="18" customHeight="1" x14ac:dyDescent="0.25">
      <c r="B1056" s="3"/>
      <c r="E1056" s="3"/>
      <c r="F1056" s="3"/>
      <c r="G1056" s="14"/>
    </row>
    <row r="1057" spans="2:7" ht="18" customHeight="1" x14ac:dyDescent="0.25">
      <c r="B1057" s="3"/>
      <c r="E1057" s="3"/>
      <c r="F1057" s="3"/>
      <c r="G1057" s="14"/>
    </row>
    <row r="1058" spans="2:7" ht="18" customHeight="1" x14ac:dyDescent="0.25">
      <c r="B1058" s="3"/>
      <c r="E1058" s="3"/>
      <c r="F1058" s="3"/>
      <c r="G1058" s="14"/>
    </row>
    <row r="1059" spans="2:7" ht="18" customHeight="1" x14ac:dyDescent="0.25">
      <c r="B1059" s="3"/>
      <c r="E1059" s="3"/>
      <c r="F1059" s="3"/>
      <c r="G1059" s="14"/>
    </row>
    <row r="1060" spans="2:7" ht="18" customHeight="1" x14ac:dyDescent="0.25">
      <c r="B1060" s="3"/>
      <c r="E1060" s="3"/>
      <c r="F1060" s="3"/>
      <c r="G1060" s="14"/>
    </row>
    <row r="1061" spans="2:7" ht="18" customHeight="1" x14ac:dyDescent="0.25">
      <c r="B1061" s="3"/>
      <c r="E1061" s="3"/>
      <c r="F1061" s="3"/>
      <c r="G1061" s="14"/>
    </row>
    <row r="1062" spans="2:7" ht="18" customHeight="1" x14ac:dyDescent="0.25">
      <c r="B1062" s="3"/>
      <c r="E1062" s="3"/>
      <c r="F1062" s="3"/>
      <c r="G1062" s="14"/>
    </row>
    <row r="1063" spans="2:7" ht="18" customHeight="1" x14ac:dyDescent="0.25">
      <c r="B1063" s="3"/>
      <c r="E1063" s="3"/>
      <c r="F1063" s="3"/>
      <c r="G1063" s="14"/>
    </row>
    <row r="1064" spans="2:7" ht="18" customHeight="1" x14ac:dyDescent="0.25">
      <c r="B1064" s="3"/>
      <c r="E1064" s="3"/>
      <c r="F1064" s="3"/>
      <c r="G1064" s="14"/>
    </row>
    <row r="1065" spans="2:7" ht="18" customHeight="1" x14ac:dyDescent="0.25">
      <c r="B1065" s="3"/>
      <c r="E1065" s="3"/>
      <c r="F1065" s="3"/>
      <c r="G1065" s="14"/>
    </row>
    <row r="1066" spans="2:7" ht="18" customHeight="1" x14ac:dyDescent="0.25">
      <c r="B1066" s="3"/>
      <c r="E1066" s="3"/>
      <c r="F1066" s="3"/>
      <c r="G1066" s="14"/>
    </row>
    <row r="1067" spans="2:7" ht="18" customHeight="1" x14ac:dyDescent="0.25">
      <c r="B1067" s="3"/>
      <c r="E1067" s="3"/>
      <c r="F1067" s="3"/>
      <c r="G1067" s="14"/>
    </row>
    <row r="1068" spans="2:7" ht="18" customHeight="1" x14ac:dyDescent="0.25">
      <c r="B1068" s="3"/>
      <c r="E1068" s="3"/>
      <c r="F1068" s="3"/>
      <c r="G1068" s="14"/>
    </row>
    <row r="1069" spans="2:7" ht="18" customHeight="1" x14ac:dyDescent="0.25">
      <c r="B1069" s="3"/>
      <c r="E1069" s="3"/>
      <c r="F1069" s="3"/>
      <c r="G1069" s="14"/>
    </row>
    <row r="1070" spans="2:7" ht="18" customHeight="1" x14ac:dyDescent="0.25">
      <c r="B1070" s="3"/>
      <c r="E1070" s="3"/>
      <c r="F1070" s="3"/>
      <c r="G1070" s="14"/>
    </row>
    <row r="1071" spans="2:7" ht="18" customHeight="1" x14ac:dyDescent="0.25">
      <c r="B1071" s="3"/>
      <c r="E1071" s="3"/>
      <c r="F1071" s="3"/>
      <c r="G1071" s="14"/>
    </row>
    <row r="1072" spans="2:7" ht="18" customHeight="1" x14ac:dyDescent="0.25">
      <c r="B1072" s="3"/>
      <c r="E1072" s="3"/>
      <c r="F1072" s="3"/>
      <c r="G1072" s="14"/>
    </row>
    <row r="1073" spans="2:7" ht="18" customHeight="1" x14ac:dyDescent="0.25">
      <c r="B1073" s="3"/>
      <c r="E1073" s="3"/>
      <c r="F1073" s="3"/>
      <c r="G1073" s="14"/>
    </row>
    <row r="1074" spans="2:7" ht="18" customHeight="1" x14ac:dyDescent="0.25">
      <c r="B1074" s="3"/>
      <c r="E1074" s="3"/>
      <c r="F1074" s="3"/>
      <c r="G1074" s="14"/>
    </row>
    <row r="1075" spans="2:7" ht="18" customHeight="1" x14ac:dyDescent="0.25">
      <c r="B1075" s="3"/>
      <c r="E1075" s="3"/>
      <c r="F1075" s="3"/>
      <c r="G1075" s="14"/>
    </row>
    <row r="1076" spans="2:7" ht="18" customHeight="1" x14ac:dyDescent="0.25">
      <c r="B1076" s="3"/>
      <c r="E1076" s="3"/>
      <c r="F1076" s="3"/>
      <c r="G1076" s="14"/>
    </row>
    <row r="1077" spans="2:7" ht="18" customHeight="1" x14ac:dyDescent="0.25">
      <c r="B1077" s="3"/>
      <c r="E1077" s="3"/>
      <c r="F1077" s="3"/>
      <c r="G1077" s="14"/>
    </row>
    <row r="1078" spans="2:7" ht="18" customHeight="1" x14ac:dyDescent="0.25">
      <c r="B1078" s="3"/>
      <c r="E1078" s="3"/>
      <c r="F1078" s="3"/>
      <c r="G1078" s="14"/>
    </row>
    <row r="1079" spans="2:7" ht="18" customHeight="1" x14ac:dyDescent="0.25">
      <c r="B1079" s="3"/>
      <c r="E1079" s="3"/>
      <c r="F1079" s="3"/>
      <c r="G1079" s="14"/>
    </row>
    <row r="1080" spans="2:7" ht="18" customHeight="1" x14ac:dyDescent="0.25">
      <c r="B1080" s="3"/>
      <c r="E1080" s="3"/>
      <c r="F1080" s="3"/>
      <c r="G1080" s="14"/>
    </row>
    <row r="1081" spans="2:7" ht="18" customHeight="1" x14ac:dyDescent="0.25">
      <c r="B1081" s="3"/>
      <c r="E1081" s="3"/>
      <c r="F1081" s="3"/>
      <c r="G1081" s="14"/>
    </row>
    <row r="1082" spans="2:7" ht="18" customHeight="1" x14ac:dyDescent="0.25">
      <c r="B1082" s="3"/>
      <c r="E1082" s="3"/>
      <c r="F1082" s="3"/>
      <c r="G1082" s="14"/>
    </row>
    <row r="1083" spans="2:7" ht="18" customHeight="1" x14ac:dyDescent="0.25">
      <c r="B1083" s="3"/>
      <c r="E1083" s="3"/>
      <c r="F1083" s="3"/>
      <c r="G1083" s="14"/>
    </row>
    <row r="1084" spans="2:7" ht="18" customHeight="1" x14ac:dyDescent="0.25">
      <c r="B1084" s="3"/>
      <c r="E1084" s="3"/>
      <c r="F1084" s="3"/>
      <c r="G1084" s="14"/>
    </row>
    <row r="1085" spans="2:7" ht="18" customHeight="1" x14ac:dyDescent="0.25">
      <c r="B1085" s="3"/>
      <c r="E1085" s="3"/>
      <c r="F1085" s="3"/>
      <c r="G1085" s="14"/>
    </row>
    <row r="1086" spans="2:7" ht="18" customHeight="1" x14ac:dyDescent="0.25">
      <c r="B1086" s="3"/>
      <c r="E1086" s="3"/>
      <c r="F1086" s="3"/>
      <c r="G1086" s="14"/>
    </row>
    <row r="1087" spans="2:7" ht="18" customHeight="1" x14ac:dyDescent="0.25">
      <c r="B1087" s="3"/>
      <c r="E1087" s="3"/>
      <c r="F1087" s="3"/>
      <c r="G1087" s="14"/>
    </row>
    <row r="1088" spans="2:7" ht="18" customHeight="1" x14ac:dyDescent="0.25">
      <c r="B1088" s="3"/>
      <c r="E1088" s="3"/>
      <c r="F1088" s="3"/>
      <c r="G1088" s="14"/>
    </row>
    <row r="1089" spans="2:7" ht="18" customHeight="1" x14ac:dyDescent="0.25">
      <c r="B1089" s="3"/>
      <c r="E1089" s="3"/>
      <c r="F1089" s="3"/>
      <c r="G1089" s="14"/>
    </row>
    <row r="1090" spans="2:7" ht="18" customHeight="1" x14ac:dyDescent="0.25">
      <c r="B1090" s="3"/>
      <c r="E1090" s="3"/>
      <c r="F1090" s="3"/>
      <c r="G1090" s="14"/>
    </row>
    <row r="1091" spans="2:7" ht="18" customHeight="1" x14ac:dyDescent="0.25">
      <c r="B1091" s="3"/>
      <c r="E1091" s="3"/>
      <c r="F1091" s="3"/>
      <c r="G1091" s="14"/>
    </row>
    <row r="1092" spans="2:7" ht="18" customHeight="1" x14ac:dyDescent="0.25">
      <c r="B1092" s="3"/>
      <c r="E1092" s="3"/>
      <c r="F1092" s="3"/>
      <c r="G1092" s="14"/>
    </row>
    <row r="1093" spans="2:7" ht="18" customHeight="1" x14ac:dyDescent="0.25">
      <c r="B1093" s="3"/>
      <c r="E1093" s="3"/>
      <c r="F1093" s="3"/>
      <c r="G1093" s="14"/>
    </row>
    <row r="1094" spans="2:7" ht="18" customHeight="1" x14ac:dyDescent="0.25">
      <c r="B1094" s="3"/>
      <c r="E1094" s="3"/>
      <c r="F1094" s="3"/>
      <c r="G1094" s="14"/>
    </row>
    <row r="1095" spans="2:7" ht="18" customHeight="1" x14ac:dyDescent="0.25">
      <c r="B1095" s="3"/>
      <c r="E1095" s="3"/>
      <c r="F1095" s="3"/>
      <c r="G1095" s="14"/>
    </row>
    <row r="1096" spans="2:7" ht="18" customHeight="1" x14ac:dyDescent="0.25">
      <c r="B1096" s="3"/>
      <c r="E1096" s="3"/>
      <c r="F1096" s="3"/>
      <c r="G1096" s="14"/>
    </row>
    <row r="1097" spans="2:7" ht="18" customHeight="1" x14ac:dyDescent="0.25">
      <c r="B1097" s="3"/>
      <c r="E1097" s="3"/>
      <c r="F1097" s="3"/>
      <c r="G1097" s="14"/>
    </row>
    <row r="1098" spans="2:7" ht="18" customHeight="1" x14ac:dyDescent="0.25">
      <c r="B1098" s="3"/>
      <c r="E1098" s="3"/>
      <c r="F1098" s="3"/>
      <c r="G1098" s="14"/>
    </row>
    <row r="1099" spans="2:7" ht="18" customHeight="1" x14ac:dyDescent="0.25">
      <c r="B1099" s="3"/>
      <c r="E1099" s="3"/>
      <c r="F1099" s="3"/>
      <c r="G1099" s="14"/>
    </row>
    <row r="1100" spans="2:7" ht="18" customHeight="1" x14ac:dyDescent="0.25">
      <c r="B1100" s="3"/>
      <c r="E1100" s="3"/>
      <c r="F1100" s="3"/>
      <c r="G1100" s="14"/>
    </row>
    <row r="1101" spans="2:7" ht="18" customHeight="1" x14ac:dyDescent="0.25">
      <c r="B1101" s="3"/>
      <c r="E1101" s="3"/>
      <c r="F1101" s="3"/>
      <c r="G1101" s="14"/>
    </row>
    <row r="1102" spans="2:7" ht="18" customHeight="1" x14ac:dyDescent="0.25">
      <c r="B1102" s="3"/>
      <c r="E1102" s="3"/>
      <c r="F1102" s="3"/>
      <c r="G1102" s="14"/>
    </row>
    <row r="1103" spans="2:7" ht="18" customHeight="1" x14ac:dyDescent="0.25">
      <c r="B1103" s="3"/>
      <c r="E1103" s="3"/>
      <c r="F1103" s="3"/>
      <c r="G1103" s="14"/>
    </row>
    <row r="1104" spans="2:7" ht="18" customHeight="1" x14ac:dyDescent="0.25">
      <c r="B1104" s="3"/>
      <c r="E1104" s="3"/>
      <c r="F1104" s="3"/>
      <c r="G1104" s="14"/>
    </row>
    <row r="1105" spans="2:7" ht="18" customHeight="1" x14ac:dyDescent="0.25">
      <c r="B1105" s="3"/>
      <c r="E1105" s="3"/>
      <c r="F1105" s="3"/>
      <c r="G1105" s="14"/>
    </row>
    <row r="1106" spans="2:7" ht="18" customHeight="1" x14ac:dyDescent="0.25">
      <c r="B1106" s="3"/>
      <c r="E1106" s="3"/>
      <c r="F1106" s="3"/>
      <c r="G1106" s="14"/>
    </row>
    <row r="1107" spans="2:7" ht="18" customHeight="1" x14ac:dyDescent="0.25">
      <c r="B1107" s="3"/>
      <c r="E1107" s="3"/>
      <c r="F1107" s="3"/>
      <c r="G1107" s="14"/>
    </row>
    <row r="1108" spans="2:7" ht="18" customHeight="1" x14ac:dyDescent="0.25">
      <c r="B1108" s="3"/>
      <c r="E1108" s="3"/>
      <c r="F1108" s="3"/>
      <c r="G1108" s="14"/>
    </row>
    <row r="1109" spans="2:7" ht="18" customHeight="1" x14ac:dyDescent="0.25">
      <c r="B1109" s="3"/>
      <c r="E1109" s="3"/>
      <c r="F1109" s="3"/>
      <c r="G1109" s="14"/>
    </row>
    <row r="1110" spans="2:7" ht="18" customHeight="1" x14ac:dyDescent="0.25">
      <c r="B1110" s="3"/>
      <c r="E1110" s="3"/>
      <c r="F1110" s="3"/>
      <c r="G1110" s="14"/>
    </row>
    <row r="1111" spans="2:7" ht="18" customHeight="1" x14ac:dyDescent="0.25">
      <c r="B1111" s="3"/>
      <c r="E1111" s="3"/>
      <c r="F1111" s="3"/>
      <c r="G1111" s="14"/>
    </row>
    <row r="1112" spans="2:7" ht="18" customHeight="1" x14ac:dyDescent="0.25">
      <c r="B1112" s="3"/>
      <c r="E1112" s="3"/>
      <c r="F1112" s="3"/>
      <c r="G1112" s="14"/>
    </row>
    <row r="1113" spans="2:7" ht="18" customHeight="1" x14ac:dyDescent="0.25">
      <c r="B1113" s="3"/>
      <c r="E1113" s="3"/>
      <c r="F1113" s="3"/>
      <c r="G1113" s="14"/>
    </row>
    <row r="1114" spans="2:7" ht="18" customHeight="1" x14ac:dyDescent="0.25">
      <c r="B1114" s="3"/>
      <c r="E1114" s="3"/>
      <c r="F1114" s="3"/>
      <c r="G1114" s="14"/>
    </row>
    <row r="1115" spans="2:7" ht="18" customHeight="1" x14ac:dyDescent="0.25">
      <c r="B1115" s="3"/>
      <c r="E1115" s="3"/>
      <c r="F1115" s="3"/>
      <c r="G1115" s="14"/>
    </row>
    <row r="1116" spans="2:7" ht="18" customHeight="1" x14ac:dyDescent="0.25">
      <c r="B1116" s="3"/>
      <c r="E1116" s="3"/>
      <c r="F1116" s="3"/>
      <c r="G1116" s="14"/>
    </row>
    <row r="1117" spans="2:7" ht="18" customHeight="1" x14ac:dyDescent="0.25">
      <c r="B1117" s="3"/>
      <c r="E1117" s="3"/>
      <c r="F1117" s="3"/>
      <c r="G1117" s="14"/>
    </row>
    <row r="1118" spans="2:7" ht="18" customHeight="1" x14ac:dyDescent="0.25">
      <c r="B1118" s="3"/>
      <c r="E1118" s="3"/>
      <c r="F1118" s="3"/>
      <c r="G1118" s="14"/>
    </row>
    <row r="1119" spans="2:7" ht="18" customHeight="1" x14ac:dyDescent="0.25">
      <c r="B1119" s="3"/>
      <c r="E1119" s="3"/>
      <c r="F1119" s="3"/>
      <c r="G1119" s="14"/>
    </row>
    <row r="1120" spans="2:7" ht="18" customHeight="1" x14ac:dyDescent="0.25">
      <c r="B1120" s="3"/>
      <c r="E1120" s="3"/>
      <c r="F1120" s="3"/>
      <c r="G1120" s="14"/>
    </row>
    <row r="1121" spans="2:7" ht="18" customHeight="1" x14ac:dyDescent="0.25">
      <c r="B1121" s="3"/>
      <c r="E1121" s="3"/>
      <c r="F1121" s="3"/>
      <c r="G1121" s="14"/>
    </row>
    <row r="1122" spans="2:7" ht="18" customHeight="1" x14ac:dyDescent="0.25">
      <c r="B1122" s="3"/>
      <c r="E1122" s="3"/>
      <c r="F1122" s="3"/>
      <c r="G1122" s="14"/>
    </row>
    <row r="1123" spans="2:7" ht="18" customHeight="1" x14ac:dyDescent="0.25">
      <c r="B1123" s="3"/>
      <c r="E1123" s="3"/>
      <c r="F1123" s="3"/>
      <c r="G1123" s="14"/>
    </row>
    <row r="1124" spans="2:7" ht="18" customHeight="1" x14ac:dyDescent="0.25">
      <c r="B1124" s="3"/>
      <c r="E1124" s="3"/>
      <c r="F1124" s="3"/>
      <c r="G1124" s="14"/>
    </row>
    <row r="1125" spans="2:7" ht="18" customHeight="1" x14ac:dyDescent="0.25">
      <c r="B1125" s="3"/>
      <c r="E1125" s="3"/>
      <c r="F1125" s="3"/>
      <c r="G1125" s="14"/>
    </row>
    <row r="1126" spans="2:7" ht="18" customHeight="1" x14ac:dyDescent="0.25">
      <c r="B1126" s="3"/>
      <c r="E1126" s="3"/>
      <c r="F1126" s="3"/>
      <c r="G1126" s="14"/>
    </row>
    <row r="1127" spans="2:7" ht="18" customHeight="1" x14ac:dyDescent="0.25">
      <c r="B1127" s="3"/>
      <c r="E1127" s="3"/>
      <c r="F1127" s="3"/>
      <c r="G1127" s="14"/>
    </row>
    <row r="1128" spans="2:7" ht="18" customHeight="1" x14ac:dyDescent="0.25">
      <c r="B1128" s="3"/>
      <c r="E1128" s="3"/>
      <c r="F1128" s="3"/>
      <c r="G1128" s="14"/>
    </row>
    <row r="1129" spans="2:7" ht="18" customHeight="1" x14ac:dyDescent="0.25">
      <c r="B1129" s="3"/>
      <c r="E1129" s="3"/>
      <c r="F1129" s="3"/>
      <c r="G1129" s="14"/>
    </row>
    <row r="1130" spans="2:7" ht="18" customHeight="1" x14ac:dyDescent="0.25">
      <c r="B1130" s="3"/>
      <c r="E1130" s="3"/>
      <c r="F1130" s="3"/>
      <c r="G1130" s="14"/>
    </row>
    <row r="1131" spans="2:7" ht="18" customHeight="1" x14ac:dyDescent="0.25">
      <c r="B1131" s="3"/>
      <c r="E1131" s="3"/>
      <c r="F1131" s="3"/>
      <c r="G1131" s="14"/>
    </row>
    <row r="1132" spans="2:7" ht="18" customHeight="1" x14ac:dyDescent="0.25">
      <c r="B1132" s="3"/>
      <c r="E1132" s="3"/>
      <c r="F1132" s="3"/>
      <c r="G1132" s="14"/>
    </row>
    <row r="1133" spans="2:7" ht="18" customHeight="1" x14ac:dyDescent="0.25">
      <c r="B1133" s="3"/>
      <c r="E1133" s="3"/>
      <c r="F1133" s="3"/>
      <c r="G1133" s="14"/>
    </row>
    <row r="1134" spans="2:7" ht="18" customHeight="1" x14ac:dyDescent="0.25">
      <c r="B1134" s="3"/>
      <c r="E1134" s="3"/>
      <c r="F1134" s="3"/>
      <c r="G1134" s="14"/>
    </row>
    <row r="1135" spans="2:7" ht="18" customHeight="1" x14ac:dyDescent="0.25">
      <c r="B1135" s="3"/>
      <c r="E1135" s="3"/>
      <c r="F1135" s="3"/>
      <c r="G1135" s="14"/>
    </row>
    <row r="1136" spans="2:7" ht="18" customHeight="1" x14ac:dyDescent="0.25">
      <c r="B1136" s="3"/>
      <c r="E1136" s="3"/>
      <c r="F1136" s="3"/>
      <c r="G1136" s="14"/>
    </row>
    <row r="1137" spans="2:7" ht="18" customHeight="1" x14ac:dyDescent="0.25">
      <c r="B1137" s="3"/>
      <c r="E1137" s="3"/>
      <c r="F1137" s="3"/>
      <c r="G1137" s="14"/>
    </row>
    <row r="1138" spans="2:7" ht="18" customHeight="1" x14ac:dyDescent="0.25">
      <c r="B1138" s="3"/>
      <c r="E1138" s="3"/>
      <c r="F1138" s="3"/>
      <c r="G1138" s="14"/>
    </row>
    <row r="1139" spans="2:7" ht="18" customHeight="1" x14ac:dyDescent="0.25">
      <c r="B1139" s="3"/>
      <c r="E1139" s="3"/>
      <c r="F1139" s="3"/>
      <c r="G1139" s="14"/>
    </row>
    <row r="1140" spans="2:7" ht="18" customHeight="1" x14ac:dyDescent="0.25">
      <c r="B1140" s="3"/>
      <c r="E1140" s="3"/>
      <c r="F1140" s="3"/>
      <c r="G1140" s="14"/>
    </row>
    <row r="1141" spans="2:7" ht="18" customHeight="1" x14ac:dyDescent="0.25">
      <c r="B1141" s="3"/>
      <c r="E1141" s="3"/>
      <c r="F1141" s="3"/>
      <c r="G1141" s="14"/>
    </row>
    <row r="1142" spans="2:7" ht="18" customHeight="1" x14ac:dyDescent="0.25">
      <c r="B1142" s="3"/>
      <c r="E1142" s="3"/>
      <c r="F1142" s="3"/>
      <c r="G1142" s="14"/>
    </row>
    <row r="1143" spans="2:7" ht="18" customHeight="1" x14ac:dyDescent="0.25">
      <c r="B1143" s="3"/>
      <c r="E1143" s="3"/>
      <c r="F1143" s="3"/>
      <c r="G1143" s="14"/>
    </row>
    <row r="1144" spans="2:7" ht="18" customHeight="1" x14ac:dyDescent="0.25">
      <c r="B1144" s="3"/>
      <c r="E1144" s="3"/>
      <c r="F1144" s="3"/>
      <c r="G1144" s="14"/>
    </row>
    <row r="1145" spans="2:7" ht="18" customHeight="1" x14ac:dyDescent="0.25">
      <c r="B1145" s="3"/>
      <c r="E1145" s="3"/>
      <c r="F1145" s="3"/>
      <c r="G1145" s="14"/>
    </row>
    <row r="1146" spans="2:7" ht="18" customHeight="1" x14ac:dyDescent="0.25">
      <c r="B1146" s="3"/>
      <c r="E1146" s="3"/>
      <c r="F1146" s="3"/>
      <c r="G1146" s="14"/>
    </row>
    <row r="1147" spans="2:7" ht="18" customHeight="1" x14ac:dyDescent="0.25">
      <c r="B1147" s="3"/>
      <c r="E1147" s="3"/>
      <c r="F1147" s="3"/>
      <c r="G1147" s="14"/>
    </row>
    <row r="1148" spans="2:7" ht="18" customHeight="1" x14ac:dyDescent="0.25">
      <c r="B1148" s="3"/>
      <c r="E1148" s="3"/>
      <c r="F1148" s="3"/>
      <c r="G1148" s="14"/>
    </row>
    <row r="1149" spans="2:7" ht="18" customHeight="1" x14ac:dyDescent="0.25">
      <c r="B1149" s="3"/>
      <c r="E1149" s="3"/>
      <c r="F1149" s="3"/>
      <c r="G1149" s="14"/>
    </row>
    <row r="1150" spans="2:7" ht="18" customHeight="1" x14ac:dyDescent="0.25">
      <c r="B1150" s="3"/>
      <c r="E1150" s="3"/>
      <c r="F1150" s="3"/>
      <c r="G1150" s="14"/>
    </row>
    <row r="1151" spans="2:7" ht="18" customHeight="1" x14ac:dyDescent="0.25">
      <c r="B1151" s="3"/>
      <c r="E1151" s="3"/>
      <c r="F1151" s="3"/>
      <c r="G1151" s="14"/>
    </row>
    <row r="1152" spans="2:7" ht="18" customHeight="1" x14ac:dyDescent="0.25">
      <c r="B1152" s="3"/>
      <c r="E1152" s="3"/>
      <c r="F1152" s="3"/>
      <c r="G1152" s="14"/>
    </row>
    <row r="1153" spans="2:7" ht="18" customHeight="1" x14ac:dyDescent="0.25">
      <c r="B1153" s="3"/>
      <c r="E1153" s="3"/>
      <c r="F1153" s="3"/>
      <c r="G1153" s="14"/>
    </row>
    <row r="1154" spans="2:7" ht="18" customHeight="1" x14ac:dyDescent="0.25">
      <c r="B1154" s="3"/>
      <c r="E1154" s="3"/>
      <c r="F1154" s="3"/>
      <c r="G1154" s="14"/>
    </row>
    <row r="1155" spans="2:7" ht="18" customHeight="1" x14ac:dyDescent="0.25">
      <c r="B1155" s="3"/>
      <c r="E1155" s="3"/>
      <c r="F1155" s="3"/>
      <c r="G1155" s="14"/>
    </row>
    <row r="1156" spans="2:7" ht="18" customHeight="1" x14ac:dyDescent="0.25">
      <c r="B1156" s="3"/>
      <c r="E1156" s="3"/>
      <c r="F1156" s="3"/>
      <c r="G1156" s="14"/>
    </row>
    <row r="1157" spans="2:7" ht="18" customHeight="1" x14ac:dyDescent="0.25">
      <c r="B1157" s="3"/>
      <c r="E1157" s="3"/>
      <c r="F1157" s="3"/>
      <c r="G1157" s="14"/>
    </row>
    <row r="1158" spans="2:7" ht="18" customHeight="1" x14ac:dyDescent="0.25">
      <c r="B1158" s="3"/>
      <c r="E1158" s="3"/>
      <c r="F1158" s="3"/>
      <c r="G1158" s="14"/>
    </row>
    <row r="1159" spans="2:7" ht="18" customHeight="1" x14ac:dyDescent="0.25">
      <c r="B1159" s="3"/>
      <c r="E1159" s="3"/>
      <c r="F1159" s="3"/>
      <c r="G1159" s="14"/>
    </row>
    <row r="1160" spans="2:7" ht="18" customHeight="1" x14ac:dyDescent="0.25">
      <c r="B1160" s="3"/>
      <c r="E1160" s="3"/>
      <c r="F1160" s="3"/>
      <c r="G1160" s="14"/>
    </row>
    <row r="1161" spans="2:7" ht="18" customHeight="1" x14ac:dyDescent="0.25">
      <c r="B1161" s="3"/>
      <c r="E1161" s="3"/>
      <c r="F1161" s="3"/>
      <c r="G1161" s="14"/>
    </row>
    <row r="1162" spans="2:7" ht="18" customHeight="1" x14ac:dyDescent="0.25">
      <c r="B1162" s="3"/>
      <c r="E1162" s="3"/>
      <c r="F1162" s="3"/>
      <c r="G1162" s="14"/>
    </row>
    <row r="1163" spans="2:7" ht="18" customHeight="1" x14ac:dyDescent="0.25">
      <c r="B1163" s="3"/>
      <c r="E1163" s="3"/>
      <c r="F1163" s="3"/>
      <c r="G1163" s="14"/>
    </row>
    <row r="1164" spans="2:7" ht="18" customHeight="1" x14ac:dyDescent="0.25">
      <c r="B1164" s="3"/>
      <c r="E1164" s="3"/>
      <c r="F1164" s="3"/>
      <c r="G1164" s="14"/>
    </row>
    <row r="1165" spans="2:7" ht="18" customHeight="1" x14ac:dyDescent="0.25">
      <c r="B1165" s="3"/>
      <c r="E1165" s="3"/>
      <c r="F1165" s="3"/>
      <c r="G1165" s="14"/>
    </row>
    <row r="1166" spans="2:7" ht="18" customHeight="1" x14ac:dyDescent="0.25">
      <c r="B1166" s="3"/>
      <c r="E1166" s="3"/>
      <c r="F1166" s="3"/>
      <c r="G1166" s="14"/>
    </row>
    <row r="1167" spans="2:7" ht="18" customHeight="1" x14ac:dyDescent="0.25">
      <c r="B1167" s="3"/>
      <c r="E1167" s="3"/>
      <c r="F1167" s="3"/>
      <c r="G1167" s="14"/>
    </row>
    <row r="1168" spans="2:7" ht="18" customHeight="1" x14ac:dyDescent="0.25">
      <c r="B1168" s="3"/>
      <c r="E1168" s="3"/>
      <c r="F1168" s="3"/>
      <c r="G1168" s="14"/>
    </row>
    <row r="1169" spans="2:7" ht="18" customHeight="1" x14ac:dyDescent="0.25">
      <c r="B1169" s="3"/>
      <c r="E1169" s="3"/>
      <c r="F1169" s="3"/>
      <c r="G1169" s="14"/>
    </row>
    <row r="1170" spans="2:7" ht="18" customHeight="1" x14ac:dyDescent="0.25">
      <c r="B1170" s="3"/>
      <c r="E1170" s="3"/>
      <c r="F1170" s="3"/>
      <c r="G1170" s="14"/>
    </row>
    <row r="1171" spans="2:7" ht="18" customHeight="1" x14ac:dyDescent="0.25">
      <c r="B1171" s="3"/>
      <c r="E1171" s="3"/>
      <c r="F1171" s="3"/>
      <c r="G1171" s="14"/>
    </row>
    <row r="1172" spans="2:7" ht="18" customHeight="1" x14ac:dyDescent="0.25">
      <c r="B1172" s="3"/>
      <c r="E1172" s="3"/>
      <c r="F1172" s="3"/>
      <c r="G1172" s="14"/>
    </row>
    <row r="1173" spans="2:7" ht="18" customHeight="1" x14ac:dyDescent="0.25">
      <c r="B1173" s="3"/>
      <c r="E1173" s="3"/>
      <c r="F1173" s="3"/>
      <c r="G1173" s="14"/>
    </row>
    <row r="1174" spans="2:7" ht="18" customHeight="1" x14ac:dyDescent="0.25">
      <c r="B1174" s="3"/>
      <c r="E1174" s="3"/>
      <c r="F1174" s="3"/>
      <c r="G1174" s="14"/>
    </row>
    <row r="1175" spans="2:7" ht="18" customHeight="1" x14ac:dyDescent="0.25">
      <c r="B1175" s="3"/>
      <c r="E1175" s="3"/>
      <c r="F1175" s="3"/>
      <c r="G1175" s="14"/>
    </row>
    <row r="1176" spans="2:7" ht="18" customHeight="1" x14ac:dyDescent="0.25">
      <c r="B1176" s="3"/>
      <c r="E1176" s="3"/>
      <c r="F1176" s="3"/>
      <c r="G1176" s="14"/>
    </row>
    <row r="1177" spans="2:7" ht="18" customHeight="1" x14ac:dyDescent="0.25">
      <c r="B1177" s="3"/>
      <c r="E1177" s="3"/>
      <c r="F1177" s="3"/>
      <c r="G1177" s="14"/>
    </row>
    <row r="1178" spans="2:7" ht="18" customHeight="1" x14ac:dyDescent="0.25">
      <c r="B1178" s="3"/>
      <c r="E1178" s="3"/>
      <c r="F1178" s="3"/>
      <c r="G1178" s="14"/>
    </row>
    <row r="1179" spans="2:7" ht="18" customHeight="1" x14ac:dyDescent="0.25">
      <c r="B1179" s="3"/>
      <c r="E1179" s="3"/>
      <c r="F1179" s="3"/>
      <c r="G1179" s="14"/>
    </row>
    <row r="1180" spans="2:7" ht="18" customHeight="1" x14ac:dyDescent="0.25">
      <c r="B1180" s="3"/>
      <c r="E1180" s="3"/>
      <c r="F1180" s="3"/>
      <c r="G1180" s="14"/>
    </row>
    <row r="1181" spans="2:7" ht="18" customHeight="1" x14ac:dyDescent="0.25">
      <c r="B1181" s="3"/>
      <c r="E1181" s="3"/>
      <c r="F1181" s="3"/>
      <c r="G1181" s="14"/>
    </row>
    <row r="1182" spans="2:7" ht="18" customHeight="1" x14ac:dyDescent="0.25">
      <c r="B1182" s="3"/>
      <c r="E1182" s="3"/>
      <c r="F1182" s="3"/>
      <c r="G1182" s="14"/>
    </row>
    <row r="1183" spans="2:7" ht="18" customHeight="1" x14ac:dyDescent="0.25">
      <c r="B1183" s="3"/>
      <c r="E1183" s="3"/>
      <c r="F1183" s="3"/>
      <c r="G1183" s="14"/>
    </row>
    <row r="1184" spans="2:7" ht="18" customHeight="1" x14ac:dyDescent="0.25">
      <c r="B1184" s="3"/>
      <c r="E1184" s="3"/>
      <c r="F1184" s="3"/>
      <c r="G1184" s="14"/>
    </row>
    <row r="1185" spans="2:7" ht="18" customHeight="1" x14ac:dyDescent="0.25">
      <c r="B1185" s="3"/>
      <c r="E1185" s="3"/>
      <c r="F1185" s="3"/>
      <c r="G1185" s="14"/>
    </row>
    <row r="1186" spans="2:7" ht="18" customHeight="1" x14ac:dyDescent="0.25">
      <c r="B1186" s="3"/>
      <c r="E1186" s="3"/>
      <c r="F1186" s="3"/>
      <c r="G1186" s="14"/>
    </row>
    <row r="1187" spans="2:7" ht="18" customHeight="1" x14ac:dyDescent="0.25">
      <c r="B1187" s="3"/>
      <c r="E1187" s="3"/>
      <c r="F1187" s="3"/>
      <c r="G1187" s="14"/>
    </row>
    <row r="1188" spans="2:7" ht="18" customHeight="1" x14ac:dyDescent="0.25">
      <c r="B1188" s="3"/>
      <c r="E1188" s="3"/>
      <c r="F1188" s="3"/>
      <c r="G1188" s="14"/>
    </row>
    <row r="1189" spans="2:7" ht="18" customHeight="1" x14ac:dyDescent="0.25">
      <c r="B1189" s="3"/>
      <c r="E1189" s="3"/>
      <c r="F1189" s="3"/>
      <c r="G1189" s="14"/>
    </row>
    <row r="1190" spans="2:7" ht="18" customHeight="1" x14ac:dyDescent="0.25">
      <c r="B1190" s="3"/>
      <c r="E1190" s="3"/>
      <c r="F1190" s="3"/>
      <c r="G1190" s="14"/>
    </row>
    <row r="1191" spans="2:7" ht="18" customHeight="1" x14ac:dyDescent="0.25">
      <c r="B1191" s="3"/>
      <c r="E1191" s="3"/>
      <c r="F1191" s="3"/>
      <c r="G1191" s="14"/>
    </row>
    <row r="1192" spans="2:7" ht="18" customHeight="1" x14ac:dyDescent="0.25">
      <c r="B1192" s="3"/>
      <c r="E1192" s="3"/>
      <c r="F1192" s="3"/>
      <c r="G1192" s="14"/>
    </row>
    <row r="1193" spans="2:7" ht="18" customHeight="1" x14ac:dyDescent="0.25">
      <c r="B1193" s="3"/>
      <c r="E1193" s="3"/>
      <c r="F1193" s="3"/>
      <c r="G1193" s="14"/>
    </row>
    <row r="1194" spans="2:7" ht="18" customHeight="1" x14ac:dyDescent="0.25">
      <c r="B1194" s="3"/>
      <c r="E1194" s="3"/>
      <c r="F1194" s="3"/>
      <c r="G1194" s="14"/>
    </row>
    <row r="1195" spans="2:7" ht="18" customHeight="1" x14ac:dyDescent="0.25">
      <c r="B1195" s="3"/>
      <c r="E1195" s="3"/>
      <c r="F1195" s="3"/>
      <c r="G1195" s="14"/>
    </row>
    <row r="1196" spans="2:7" ht="18" customHeight="1" x14ac:dyDescent="0.25">
      <c r="B1196" s="3"/>
      <c r="E1196" s="3"/>
      <c r="F1196" s="3"/>
      <c r="G1196" s="14"/>
    </row>
    <row r="1197" spans="2:7" ht="18" customHeight="1" x14ac:dyDescent="0.25">
      <c r="B1197" s="3"/>
      <c r="E1197" s="3"/>
      <c r="F1197" s="3"/>
      <c r="G1197" s="14"/>
    </row>
    <row r="1198" spans="2:7" ht="18" customHeight="1" x14ac:dyDescent="0.25">
      <c r="B1198" s="3"/>
      <c r="E1198" s="3"/>
      <c r="F1198" s="3"/>
      <c r="G1198" s="14"/>
    </row>
    <row r="1199" spans="2:7" ht="18" customHeight="1" x14ac:dyDescent="0.25">
      <c r="B1199" s="3"/>
      <c r="E1199" s="3"/>
      <c r="F1199" s="3"/>
      <c r="G1199" s="14"/>
    </row>
    <row r="1200" spans="2:7" ht="18" customHeight="1" x14ac:dyDescent="0.25">
      <c r="B1200" s="3"/>
      <c r="E1200" s="3"/>
      <c r="F1200" s="3"/>
      <c r="G1200" s="14"/>
    </row>
    <row r="1201" spans="2:7" ht="18" customHeight="1" x14ac:dyDescent="0.25">
      <c r="B1201" s="3"/>
      <c r="E1201" s="3"/>
      <c r="F1201" s="3"/>
      <c r="G1201" s="14"/>
    </row>
    <row r="1202" spans="2:7" ht="18" customHeight="1" x14ac:dyDescent="0.25">
      <c r="B1202" s="3"/>
      <c r="E1202" s="3"/>
      <c r="F1202" s="3"/>
      <c r="G1202" s="14"/>
    </row>
    <row r="1203" spans="2:7" ht="18" customHeight="1" x14ac:dyDescent="0.25">
      <c r="B1203" s="3"/>
      <c r="E1203" s="3"/>
      <c r="F1203" s="3"/>
      <c r="G1203" s="14"/>
    </row>
    <row r="1204" spans="2:7" ht="18" customHeight="1" x14ac:dyDescent="0.25">
      <c r="B1204" s="3"/>
      <c r="E1204" s="3"/>
      <c r="F1204" s="3"/>
      <c r="G1204" s="14"/>
    </row>
    <row r="1205" spans="2:7" ht="18" customHeight="1" x14ac:dyDescent="0.25">
      <c r="B1205" s="3"/>
      <c r="E1205" s="3"/>
      <c r="F1205" s="3"/>
      <c r="G1205" s="14"/>
    </row>
    <row r="1206" spans="2:7" ht="18" customHeight="1" x14ac:dyDescent="0.25">
      <c r="B1206" s="3"/>
      <c r="E1206" s="3"/>
      <c r="F1206" s="3"/>
      <c r="G1206" s="14"/>
    </row>
    <row r="1207" spans="2:7" ht="18" customHeight="1" x14ac:dyDescent="0.25">
      <c r="B1207" s="3"/>
      <c r="E1207" s="3"/>
      <c r="F1207" s="3"/>
      <c r="G1207" s="14"/>
    </row>
    <row r="1208" spans="2:7" ht="18" customHeight="1" x14ac:dyDescent="0.25">
      <c r="B1208" s="3"/>
      <c r="E1208" s="3"/>
      <c r="F1208" s="3"/>
      <c r="G1208" s="14"/>
    </row>
    <row r="1209" spans="2:7" ht="18" customHeight="1" x14ac:dyDescent="0.25">
      <c r="B1209" s="3"/>
      <c r="E1209" s="3"/>
      <c r="F1209" s="3"/>
      <c r="G1209" s="14"/>
    </row>
    <row r="1210" spans="2:7" ht="18" customHeight="1" x14ac:dyDescent="0.25">
      <c r="B1210" s="3"/>
      <c r="E1210" s="3"/>
      <c r="F1210" s="3"/>
      <c r="G1210" s="14"/>
    </row>
    <row r="1211" spans="2:7" ht="18" customHeight="1" x14ac:dyDescent="0.25">
      <c r="B1211" s="3"/>
      <c r="E1211" s="3"/>
      <c r="F1211" s="3"/>
      <c r="G1211" s="14"/>
    </row>
    <row r="1212" spans="2:7" ht="18" customHeight="1" x14ac:dyDescent="0.25">
      <c r="B1212" s="3"/>
      <c r="E1212" s="3"/>
      <c r="F1212" s="3"/>
      <c r="G1212" s="14"/>
    </row>
    <row r="1213" spans="2:7" ht="18" customHeight="1" x14ac:dyDescent="0.25">
      <c r="B1213" s="3"/>
      <c r="E1213" s="3"/>
      <c r="F1213" s="3"/>
      <c r="G1213" s="14"/>
    </row>
    <row r="1214" spans="2:7" ht="18" customHeight="1" x14ac:dyDescent="0.25">
      <c r="B1214" s="3"/>
      <c r="E1214" s="3"/>
      <c r="F1214" s="3"/>
      <c r="G1214" s="14"/>
    </row>
    <row r="1215" spans="2:7" ht="18" customHeight="1" x14ac:dyDescent="0.25">
      <c r="B1215" s="3"/>
      <c r="E1215" s="3"/>
      <c r="F1215" s="3"/>
      <c r="G1215" s="14"/>
    </row>
    <row r="1216" spans="2:7" ht="18" customHeight="1" x14ac:dyDescent="0.25">
      <c r="B1216" s="3"/>
      <c r="E1216" s="3"/>
      <c r="F1216" s="3"/>
      <c r="G1216" s="14"/>
    </row>
    <row r="1217" spans="2:7" ht="18" customHeight="1" x14ac:dyDescent="0.25">
      <c r="B1217" s="3"/>
      <c r="E1217" s="3"/>
      <c r="F1217" s="3"/>
      <c r="G1217" s="14"/>
    </row>
    <row r="1218" spans="2:7" ht="18" customHeight="1" x14ac:dyDescent="0.25">
      <c r="B1218" s="3"/>
      <c r="E1218" s="3"/>
      <c r="F1218" s="3"/>
      <c r="G1218" s="14"/>
    </row>
    <row r="1219" spans="2:7" ht="18" customHeight="1" x14ac:dyDescent="0.25">
      <c r="B1219" s="3"/>
      <c r="E1219" s="3"/>
      <c r="F1219" s="3"/>
      <c r="G1219" s="14"/>
    </row>
    <row r="1220" spans="2:7" ht="18" customHeight="1" x14ac:dyDescent="0.25">
      <c r="B1220" s="3"/>
      <c r="E1220" s="3"/>
      <c r="F1220" s="3"/>
      <c r="G1220" s="14"/>
    </row>
    <row r="1221" spans="2:7" ht="18" customHeight="1" x14ac:dyDescent="0.25">
      <c r="B1221" s="3"/>
      <c r="E1221" s="3"/>
      <c r="F1221" s="3"/>
      <c r="G1221" s="14"/>
    </row>
    <row r="1222" spans="2:7" ht="18" customHeight="1" x14ac:dyDescent="0.25">
      <c r="B1222" s="3"/>
      <c r="E1222" s="3"/>
      <c r="F1222" s="3"/>
      <c r="G1222" s="14"/>
    </row>
    <row r="1223" spans="2:7" ht="18" customHeight="1" x14ac:dyDescent="0.25">
      <c r="B1223" s="3"/>
      <c r="E1223" s="3"/>
      <c r="F1223" s="3"/>
      <c r="G1223" s="14"/>
    </row>
    <row r="1224" spans="2:7" ht="18" customHeight="1" x14ac:dyDescent="0.25">
      <c r="B1224" s="3"/>
      <c r="E1224" s="3"/>
      <c r="F1224" s="3"/>
      <c r="G1224" s="14"/>
    </row>
    <row r="1225" spans="2:7" ht="18" customHeight="1" x14ac:dyDescent="0.25">
      <c r="B1225" s="3"/>
      <c r="E1225" s="3"/>
      <c r="F1225" s="3"/>
      <c r="G1225" s="14"/>
    </row>
    <row r="1226" spans="2:7" ht="18" customHeight="1" x14ac:dyDescent="0.25">
      <c r="B1226" s="3"/>
      <c r="E1226" s="3"/>
      <c r="F1226" s="3"/>
      <c r="G1226" s="14"/>
    </row>
    <row r="1227" spans="2:7" ht="18" customHeight="1" x14ac:dyDescent="0.25">
      <c r="B1227" s="3"/>
      <c r="E1227" s="3"/>
      <c r="F1227" s="3"/>
      <c r="G1227" s="14"/>
    </row>
    <row r="1228" spans="2:7" ht="18" customHeight="1" x14ac:dyDescent="0.25">
      <c r="B1228" s="3"/>
      <c r="E1228" s="3"/>
      <c r="F1228" s="3"/>
      <c r="G1228" s="14"/>
    </row>
    <row r="1229" spans="2:7" ht="18" customHeight="1" x14ac:dyDescent="0.25">
      <c r="B1229" s="3"/>
      <c r="E1229" s="3"/>
      <c r="F1229" s="3"/>
      <c r="G1229" s="14"/>
    </row>
    <row r="1230" spans="2:7" ht="18" customHeight="1" x14ac:dyDescent="0.25">
      <c r="B1230" s="3"/>
      <c r="E1230" s="3"/>
      <c r="F1230" s="3"/>
      <c r="G1230" s="14"/>
    </row>
    <row r="1231" spans="2:7" ht="18" customHeight="1" x14ac:dyDescent="0.25">
      <c r="B1231" s="3"/>
      <c r="E1231" s="3"/>
      <c r="F1231" s="3"/>
      <c r="G1231" s="14"/>
    </row>
  </sheetData>
  <autoFilter ref="A5:DL33"/>
  <mergeCells count="9">
    <mergeCell ref="H4:H5"/>
    <mergeCell ref="A1:G1"/>
    <mergeCell ref="A2:G2"/>
    <mergeCell ref="A4:A5"/>
    <mergeCell ref="B4:B5"/>
    <mergeCell ref="C4:D4"/>
    <mergeCell ref="E4:E5"/>
    <mergeCell ref="F4:F5"/>
    <mergeCell ref="G4:G5"/>
  </mergeCells>
  <pageMargins left="0.19" right="0.17" top="0.98425196850393704" bottom="0.98425196850393704" header="0.511811023622047" footer="0.511811023622047"/>
  <pageSetup scale="80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L1227"/>
  <sheetViews>
    <sheetView zoomScale="96" zoomScaleNormal="96" workbookViewId="0">
      <pane xSplit="1" ySplit="5" topLeftCell="B15" activePane="bottomRight" state="frozen"/>
      <selection pane="topRight" activeCell="B1" sqref="B1"/>
      <selection pane="bottomLeft" activeCell="A6" sqref="A6"/>
      <selection pane="bottomRight" activeCell="F9" sqref="F9:F15"/>
    </sheetView>
  </sheetViews>
  <sheetFormatPr defaultRowHeight="18" customHeight="1" x14ac:dyDescent="0.25"/>
  <cols>
    <col min="1" max="1" width="8.140625" style="109" bestFit="1" customWidth="1"/>
    <col min="2" max="2" width="47" style="110" bestFit="1" customWidth="1"/>
    <col min="3" max="3" width="10.85546875" style="37" customWidth="1"/>
    <col min="4" max="4" width="9.85546875" style="37" customWidth="1"/>
    <col min="5" max="5" width="14.5703125" style="112" bestFit="1" customWidth="1"/>
    <col min="6" max="6" width="13.42578125" style="45" customWidth="1"/>
    <col min="7" max="7" width="14.7109375" style="45" customWidth="1"/>
    <col min="8" max="8" width="13.42578125" style="37" customWidth="1"/>
    <col min="9" max="9" width="9.140625" style="37"/>
    <col min="10" max="10" width="10.42578125" style="37" customWidth="1"/>
    <col min="11" max="16384" width="9.140625" style="37"/>
  </cols>
  <sheetData>
    <row r="1" spans="1:8" s="50" customFormat="1" ht="23.25" customHeight="1" x14ac:dyDescent="0.3">
      <c r="A1" s="134" t="s">
        <v>50</v>
      </c>
      <c r="B1" s="134"/>
      <c r="C1" s="134"/>
      <c r="D1" s="134"/>
      <c r="E1" s="134"/>
      <c r="F1" s="134"/>
      <c r="G1" s="134"/>
    </row>
    <row r="2" spans="1:8" s="50" customFormat="1" ht="23.25" customHeight="1" x14ac:dyDescent="0.3">
      <c r="A2" s="134" t="s">
        <v>77</v>
      </c>
      <c r="B2" s="134"/>
      <c r="C2" s="134"/>
      <c r="D2" s="134"/>
      <c r="E2" s="134"/>
      <c r="F2" s="134"/>
      <c r="G2" s="134"/>
    </row>
    <row r="3" spans="1:8" ht="10.5" customHeight="1" x14ac:dyDescent="0.25">
      <c r="A3" s="107"/>
      <c r="B3" s="108"/>
      <c r="C3" s="108"/>
      <c r="D3" s="108"/>
      <c r="E3" s="108"/>
      <c r="F3" s="108"/>
      <c r="G3" s="108"/>
    </row>
    <row r="4" spans="1:8" s="49" customFormat="1" ht="18" customHeight="1" x14ac:dyDescent="0.25">
      <c r="A4" s="143" t="s">
        <v>9</v>
      </c>
      <c r="B4" s="132" t="s">
        <v>8</v>
      </c>
      <c r="C4" s="132" t="s">
        <v>7</v>
      </c>
      <c r="D4" s="132"/>
      <c r="E4" s="132" t="s">
        <v>6</v>
      </c>
      <c r="F4" s="144" t="s">
        <v>5</v>
      </c>
      <c r="G4" s="144" t="s">
        <v>4</v>
      </c>
      <c r="H4" s="132" t="s">
        <v>55</v>
      </c>
    </row>
    <row r="5" spans="1:8" s="49" customFormat="1" ht="18" customHeight="1" x14ac:dyDescent="0.25">
      <c r="A5" s="143"/>
      <c r="B5" s="132"/>
      <c r="C5" s="65" t="s">
        <v>3</v>
      </c>
      <c r="D5" s="65" t="s">
        <v>2</v>
      </c>
      <c r="E5" s="132"/>
      <c r="F5" s="144"/>
      <c r="G5" s="144"/>
      <c r="H5" s="132"/>
    </row>
    <row r="6" spans="1:8" s="60" customFormat="1" ht="18" customHeight="1" x14ac:dyDescent="0.25">
      <c r="A6" s="98"/>
      <c r="B6" s="53" t="s">
        <v>1</v>
      </c>
      <c r="C6" s="54"/>
      <c r="D6" s="54"/>
      <c r="E6" s="55"/>
      <c r="F6" s="56"/>
      <c r="G6" s="57">
        <f>T9.20!G22</f>
        <v>18802396</v>
      </c>
      <c r="H6" s="58"/>
    </row>
    <row r="7" spans="1:8" ht="18" customHeight="1" x14ac:dyDescent="0.25">
      <c r="A7" s="99">
        <v>44470</v>
      </c>
      <c r="B7" s="42" t="s">
        <v>52</v>
      </c>
      <c r="C7" s="31" t="s">
        <v>11</v>
      </c>
      <c r="D7" s="31"/>
      <c r="E7" s="34">
        <v>500000</v>
      </c>
      <c r="F7" s="35"/>
      <c r="G7" s="35">
        <f>G6+E7-F7</f>
        <v>19302396</v>
      </c>
      <c r="H7" s="36" t="s">
        <v>28</v>
      </c>
    </row>
    <row r="8" spans="1:8" ht="18" customHeight="1" x14ac:dyDescent="0.25">
      <c r="A8" s="99">
        <v>44470</v>
      </c>
      <c r="B8" s="42" t="s">
        <v>51</v>
      </c>
      <c r="C8" s="31"/>
      <c r="D8" s="31"/>
      <c r="E8" s="35"/>
      <c r="F8" s="35">
        <v>2200</v>
      </c>
      <c r="G8" s="35">
        <f t="shared" ref="G8:G17" si="0">G7+E8-F8</f>
        <v>19300196</v>
      </c>
      <c r="H8" s="36" t="s">
        <v>49</v>
      </c>
    </row>
    <row r="9" spans="1:8" ht="18" customHeight="1" x14ac:dyDescent="0.25">
      <c r="A9" s="99">
        <v>44479</v>
      </c>
      <c r="B9" s="42" t="s">
        <v>152</v>
      </c>
      <c r="C9" s="31"/>
      <c r="D9" s="31"/>
      <c r="E9" s="34"/>
      <c r="F9" s="35">
        <v>565500</v>
      </c>
      <c r="G9" s="35">
        <f t="shared" si="0"/>
        <v>18734696</v>
      </c>
      <c r="H9" s="36" t="s">
        <v>56</v>
      </c>
    </row>
    <row r="10" spans="1:8" ht="18" customHeight="1" x14ac:dyDescent="0.25">
      <c r="A10" s="99">
        <v>44480</v>
      </c>
      <c r="B10" s="42" t="s">
        <v>53</v>
      </c>
      <c r="C10" s="31" t="s">
        <v>11</v>
      </c>
      <c r="D10" s="31"/>
      <c r="E10" s="34">
        <v>120000</v>
      </c>
      <c r="F10" s="35"/>
      <c r="G10" s="35">
        <f t="shared" si="0"/>
        <v>18854696</v>
      </c>
      <c r="H10" s="36" t="s">
        <v>28</v>
      </c>
    </row>
    <row r="11" spans="1:8" ht="18" customHeight="1" x14ac:dyDescent="0.25">
      <c r="A11" s="100">
        <v>44483</v>
      </c>
      <c r="B11" s="42" t="s">
        <v>153</v>
      </c>
      <c r="C11" s="31" t="s">
        <v>11</v>
      </c>
      <c r="D11" s="31"/>
      <c r="E11" s="34">
        <v>200000</v>
      </c>
      <c r="F11" s="35"/>
      <c r="G11" s="35">
        <f t="shared" si="0"/>
        <v>19054696</v>
      </c>
      <c r="H11" s="36" t="s">
        <v>28</v>
      </c>
    </row>
    <row r="12" spans="1:8" ht="18" customHeight="1" x14ac:dyDescent="0.25">
      <c r="A12" s="99">
        <v>44486</v>
      </c>
      <c r="B12" s="42" t="s">
        <v>52</v>
      </c>
      <c r="C12" s="31" t="s">
        <v>11</v>
      </c>
      <c r="D12" s="31"/>
      <c r="E12" s="34">
        <v>1000000</v>
      </c>
      <c r="F12" s="35"/>
      <c r="G12" s="35">
        <f t="shared" si="0"/>
        <v>20054696</v>
      </c>
      <c r="H12" s="36" t="s">
        <v>28</v>
      </c>
    </row>
    <row r="13" spans="1:8" ht="18" customHeight="1" x14ac:dyDescent="0.25">
      <c r="A13" s="99">
        <v>44486</v>
      </c>
      <c r="B13" s="42" t="s">
        <v>53</v>
      </c>
      <c r="C13" s="31" t="s">
        <v>11</v>
      </c>
      <c r="D13" s="31"/>
      <c r="E13" s="34">
        <v>700000</v>
      </c>
      <c r="F13" s="35"/>
      <c r="G13" s="35">
        <f t="shared" si="0"/>
        <v>20754696</v>
      </c>
      <c r="H13" s="36" t="s">
        <v>28</v>
      </c>
    </row>
    <row r="14" spans="1:8" ht="18" customHeight="1" x14ac:dyDescent="0.25">
      <c r="A14" s="99">
        <v>44487</v>
      </c>
      <c r="B14" s="42" t="s">
        <v>53</v>
      </c>
      <c r="C14" s="31" t="s">
        <v>11</v>
      </c>
      <c r="D14" s="31"/>
      <c r="E14" s="35">
        <v>60000</v>
      </c>
      <c r="F14" s="35"/>
      <c r="G14" s="35">
        <f t="shared" si="0"/>
        <v>20814696</v>
      </c>
      <c r="H14" s="36" t="s">
        <v>28</v>
      </c>
    </row>
    <row r="15" spans="1:8" ht="18" customHeight="1" x14ac:dyDescent="0.25">
      <c r="A15" s="99">
        <v>44493</v>
      </c>
      <c r="B15" s="42" t="s">
        <v>154</v>
      </c>
      <c r="C15" s="31"/>
      <c r="D15" s="31"/>
      <c r="E15" s="34"/>
      <c r="F15" s="35">
        <v>562200</v>
      </c>
      <c r="G15" s="35">
        <f t="shared" si="0"/>
        <v>20252496</v>
      </c>
      <c r="H15" s="36" t="s">
        <v>56</v>
      </c>
    </row>
    <row r="16" spans="1:8" ht="18" customHeight="1" x14ac:dyDescent="0.25">
      <c r="A16" s="101">
        <v>44494</v>
      </c>
      <c r="B16" s="42" t="s">
        <v>54</v>
      </c>
      <c r="C16" s="31"/>
      <c r="D16" s="31"/>
      <c r="E16" s="34">
        <v>1673</v>
      </c>
      <c r="F16" s="35"/>
      <c r="G16" s="35">
        <f t="shared" si="0"/>
        <v>20254169</v>
      </c>
      <c r="H16" s="36" t="s">
        <v>54</v>
      </c>
    </row>
    <row r="17" spans="1:9" ht="18" customHeight="1" x14ac:dyDescent="0.25">
      <c r="A17" s="101">
        <v>44496</v>
      </c>
      <c r="B17" s="42" t="s">
        <v>149</v>
      </c>
      <c r="C17" s="31"/>
      <c r="D17" s="31" t="s">
        <v>11</v>
      </c>
      <c r="E17" s="34">
        <v>400000</v>
      </c>
      <c r="F17" s="35"/>
      <c r="G17" s="35">
        <f t="shared" si="0"/>
        <v>20654169</v>
      </c>
      <c r="H17" s="36" t="s">
        <v>27</v>
      </c>
    </row>
    <row r="18" spans="1:9" ht="18" customHeight="1" x14ac:dyDescent="0.25">
      <c r="A18" s="101">
        <v>44497</v>
      </c>
      <c r="B18" s="42" t="s">
        <v>99</v>
      </c>
      <c r="C18" s="31"/>
      <c r="D18" s="31" t="s">
        <v>11</v>
      </c>
      <c r="E18" s="35">
        <v>500000</v>
      </c>
      <c r="F18" s="35"/>
      <c r="G18" s="35"/>
      <c r="H18" s="36" t="s">
        <v>27</v>
      </c>
    </row>
    <row r="19" spans="1:9" ht="18" customHeight="1" x14ac:dyDescent="0.25">
      <c r="A19" s="101">
        <v>44499</v>
      </c>
      <c r="B19" s="42" t="s">
        <v>155</v>
      </c>
      <c r="C19" s="31" t="s">
        <v>11</v>
      </c>
      <c r="D19" s="31"/>
      <c r="E19" s="34">
        <v>500000</v>
      </c>
      <c r="F19" s="35"/>
      <c r="G19" s="35"/>
      <c r="H19" s="36" t="s">
        <v>28</v>
      </c>
    </row>
    <row r="20" spans="1:9" ht="18" customHeight="1" x14ac:dyDescent="0.25">
      <c r="A20" s="101">
        <v>44500</v>
      </c>
      <c r="B20" s="42" t="s">
        <v>53</v>
      </c>
      <c r="C20" s="31" t="s">
        <v>11</v>
      </c>
      <c r="D20" s="31"/>
      <c r="E20" s="35">
        <v>300000</v>
      </c>
      <c r="F20" s="35"/>
      <c r="G20" s="35">
        <f>G17+E20-F20</f>
        <v>20954169</v>
      </c>
      <c r="H20" s="36" t="s">
        <v>28</v>
      </c>
    </row>
    <row r="21" spans="1:9" s="60" customFormat="1" ht="18" customHeight="1" x14ac:dyDescent="0.25">
      <c r="A21" s="102"/>
      <c r="B21" s="53" t="s">
        <v>10</v>
      </c>
      <c r="C21" s="54"/>
      <c r="D21" s="54"/>
      <c r="E21" s="61">
        <f>SUM(E7:E20)</f>
        <v>4281673</v>
      </c>
      <c r="F21" s="62">
        <f>SUM(F7:F20)</f>
        <v>1129900</v>
      </c>
      <c r="G21" s="57">
        <f>SUM(G6+E21-F21)</f>
        <v>21954169</v>
      </c>
      <c r="H21" s="58"/>
    </row>
    <row r="22" spans="1:9" ht="18" customHeight="1" x14ac:dyDescent="0.25">
      <c r="B22" s="111"/>
      <c r="C22" s="111"/>
      <c r="D22" s="112"/>
      <c r="E22" s="45"/>
      <c r="G22" s="37"/>
      <c r="I22" s="113"/>
    </row>
    <row r="23" spans="1:9" ht="18" customHeight="1" x14ac:dyDescent="0.25">
      <c r="B23" s="111"/>
      <c r="C23" s="111"/>
      <c r="D23" s="112"/>
      <c r="E23" s="45"/>
      <c r="G23" s="37"/>
      <c r="I23" s="113"/>
    </row>
    <row r="24" spans="1:9" ht="18" customHeight="1" x14ac:dyDescent="0.25">
      <c r="B24" s="111"/>
      <c r="C24" s="111"/>
      <c r="D24" s="112"/>
      <c r="E24" s="45"/>
      <c r="G24" s="37"/>
      <c r="I24" s="113"/>
    </row>
    <row r="25" spans="1:9" ht="18" customHeight="1" x14ac:dyDescent="0.25">
      <c r="B25" s="111"/>
      <c r="C25" s="111"/>
      <c r="D25" s="112"/>
      <c r="E25" s="45"/>
      <c r="G25" s="37"/>
    </row>
    <row r="26" spans="1:9" ht="18" customHeight="1" x14ac:dyDescent="0.25">
      <c r="B26" s="111"/>
      <c r="C26" s="111"/>
      <c r="D26" s="112"/>
      <c r="E26" s="45"/>
      <c r="G26" s="37"/>
    </row>
    <row r="27" spans="1:9" ht="18" customHeight="1" x14ac:dyDescent="0.25">
      <c r="B27" s="111"/>
      <c r="C27" s="111"/>
      <c r="D27" s="112"/>
      <c r="E27" s="45"/>
      <c r="G27" s="37"/>
    </row>
    <row r="28" spans="1:9" ht="18" customHeight="1" x14ac:dyDescent="0.25">
      <c r="A28" s="114"/>
      <c r="B28" s="111"/>
      <c r="C28" s="111"/>
      <c r="D28" s="112"/>
      <c r="E28" s="45"/>
      <c r="G28" s="37"/>
    </row>
    <row r="29" spans="1:9" ht="18" customHeight="1" x14ac:dyDescent="0.25">
      <c r="A29" s="114"/>
      <c r="B29" s="111"/>
      <c r="C29" s="111"/>
      <c r="D29" s="112"/>
      <c r="E29" s="45"/>
      <c r="G29" s="37"/>
    </row>
    <row r="30" spans="1:9" ht="18" customHeight="1" x14ac:dyDescent="0.25">
      <c r="B30" s="37"/>
    </row>
    <row r="31" spans="1:9" ht="18" customHeight="1" x14ac:dyDescent="0.25">
      <c r="B31" s="37"/>
    </row>
    <row r="32" spans="1:9" ht="18" customHeight="1" x14ac:dyDescent="0.25">
      <c r="B32" s="37"/>
    </row>
    <row r="33" spans="1:9" ht="18" customHeight="1" x14ac:dyDescent="0.25">
      <c r="B33" s="37"/>
    </row>
    <row r="34" spans="1:9" ht="18" customHeight="1" x14ac:dyDescent="0.25">
      <c r="B34" s="37"/>
    </row>
    <row r="35" spans="1:9" ht="18" customHeight="1" x14ac:dyDescent="0.25">
      <c r="B35" s="37"/>
    </row>
    <row r="36" spans="1:9" ht="18" customHeight="1" x14ac:dyDescent="0.25">
      <c r="A36" s="114"/>
      <c r="B36" s="37"/>
    </row>
    <row r="37" spans="1:9" ht="18" customHeight="1" x14ac:dyDescent="0.25">
      <c r="A37" s="114"/>
      <c r="B37" s="37"/>
      <c r="I37" s="37" t="s">
        <v>0</v>
      </c>
    </row>
    <row r="38" spans="1:9" ht="18" customHeight="1" x14ac:dyDescent="0.25">
      <c r="A38" s="114"/>
      <c r="B38" s="37"/>
    </row>
    <row r="39" spans="1:9" ht="18" customHeight="1" x14ac:dyDescent="0.25">
      <c r="A39" s="114"/>
      <c r="B39" s="37"/>
    </row>
    <row r="40" spans="1:9" ht="18" customHeight="1" x14ac:dyDescent="0.25">
      <c r="A40" s="114"/>
      <c r="B40" s="37"/>
    </row>
    <row r="41" spans="1:9" ht="18" customHeight="1" x14ac:dyDescent="0.25">
      <c r="A41" s="114"/>
      <c r="B41" s="37"/>
    </row>
    <row r="42" spans="1:9" ht="18" customHeight="1" x14ac:dyDescent="0.25">
      <c r="A42" s="114"/>
      <c r="B42" s="37"/>
    </row>
    <row r="43" spans="1:9" ht="18" customHeight="1" x14ac:dyDescent="0.25">
      <c r="A43" s="114"/>
      <c r="B43" s="37"/>
    </row>
    <row r="44" spans="1:9" ht="18" customHeight="1" x14ac:dyDescent="0.25">
      <c r="A44" s="114"/>
      <c r="B44" s="37"/>
      <c r="E44" s="37"/>
      <c r="F44" s="37"/>
    </row>
    <row r="45" spans="1:9" ht="18" customHeight="1" x14ac:dyDescent="0.25">
      <c r="A45" s="114"/>
      <c r="B45" s="37"/>
      <c r="E45" s="37"/>
      <c r="F45" s="37"/>
    </row>
    <row r="46" spans="1:9" ht="18" customHeight="1" x14ac:dyDescent="0.25">
      <c r="A46" s="114"/>
      <c r="B46" s="37"/>
      <c r="E46" s="37"/>
      <c r="F46" s="37"/>
    </row>
    <row r="47" spans="1:9" ht="18" customHeight="1" x14ac:dyDescent="0.25">
      <c r="A47" s="114"/>
      <c r="B47" s="37"/>
      <c r="E47" s="37"/>
      <c r="F47" s="37"/>
    </row>
    <row r="48" spans="1:9" ht="18" customHeight="1" x14ac:dyDescent="0.25">
      <c r="A48" s="114"/>
      <c r="B48" s="37"/>
      <c r="E48" s="37"/>
      <c r="F48" s="37"/>
    </row>
    <row r="49" spans="1:6" ht="18" customHeight="1" x14ac:dyDescent="0.25">
      <c r="A49" s="114"/>
      <c r="B49" s="37"/>
      <c r="E49" s="37"/>
      <c r="F49" s="37"/>
    </row>
    <row r="50" spans="1:6" ht="18" customHeight="1" x14ac:dyDescent="0.25">
      <c r="A50" s="114"/>
      <c r="B50" s="37"/>
      <c r="E50" s="37"/>
      <c r="F50" s="37"/>
    </row>
    <row r="51" spans="1:6" ht="18" customHeight="1" x14ac:dyDescent="0.25">
      <c r="A51" s="114"/>
      <c r="B51" s="37"/>
      <c r="E51" s="37"/>
      <c r="F51" s="37"/>
    </row>
    <row r="52" spans="1:6" ht="18" customHeight="1" x14ac:dyDescent="0.25">
      <c r="A52" s="114"/>
      <c r="B52" s="37"/>
      <c r="E52" s="37"/>
      <c r="F52" s="37"/>
    </row>
    <row r="53" spans="1:6" ht="18" customHeight="1" x14ac:dyDescent="0.25">
      <c r="A53" s="114"/>
      <c r="B53" s="37"/>
      <c r="E53" s="37"/>
      <c r="F53" s="37"/>
    </row>
    <row r="54" spans="1:6" ht="18" customHeight="1" x14ac:dyDescent="0.25">
      <c r="A54" s="114"/>
      <c r="B54" s="37"/>
      <c r="E54" s="37"/>
      <c r="F54" s="37"/>
    </row>
    <row r="55" spans="1:6" ht="18" customHeight="1" x14ac:dyDescent="0.25">
      <c r="A55" s="114"/>
      <c r="B55" s="37"/>
      <c r="E55" s="37"/>
      <c r="F55" s="37"/>
    </row>
    <row r="56" spans="1:6" ht="18" customHeight="1" x14ac:dyDescent="0.25">
      <c r="A56" s="114"/>
      <c r="B56" s="37"/>
      <c r="E56" s="37"/>
      <c r="F56" s="37"/>
    </row>
    <row r="57" spans="1:6" ht="18" customHeight="1" x14ac:dyDescent="0.25">
      <c r="A57" s="114"/>
      <c r="B57" s="37"/>
      <c r="E57" s="37"/>
      <c r="F57" s="37"/>
    </row>
    <row r="58" spans="1:6" ht="18" customHeight="1" x14ac:dyDescent="0.25">
      <c r="A58" s="114"/>
      <c r="B58" s="37"/>
      <c r="E58" s="37"/>
      <c r="F58" s="37"/>
    </row>
    <row r="59" spans="1:6" ht="18" customHeight="1" x14ac:dyDescent="0.25">
      <c r="A59" s="114"/>
      <c r="B59" s="37"/>
      <c r="E59" s="37"/>
      <c r="F59" s="37"/>
    </row>
    <row r="60" spans="1:6" ht="18" customHeight="1" x14ac:dyDescent="0.25">
      <c r="A60" s="114"/>
      <c r="B60" s="37"/>
      <c r="E60" s="37"/>
      <c r="F60" s="37"/>
    </row>
    <row r="61" spans="1:6" ht="18" customHeight="1" x14ac:dyDescent="0.25">
      <c r="A61" s="114"/>
      <c r="B61" s="37"/>
      <c r="E61" s="37"/>
      <c r="F61" s="37"/>
    </row>
    <row r="62" spans="1:6" ht="18" customHeight="1" x14ac:dyDescent="0.25">
      <c r="A62" s="114"/>
      <c r="B62" s="37"/>
      <c r="E62" s="37"/>
      <c r="F62" s="37"/>
    </row>
    <row r="63" spans="1:6" ht="18" customHeight="1" x14ac:dyDescent="0.25">
      <c r="A63" s="114"/>
      <c r="B63" s="37"/>
      <c r="E63" s="37"/>
      <c r="F63" s="37"/>
    </row>
    <row r="64" spans="1:6" ht="18" customHeight="1" x14ac:dyDescent="0.25">
      <c r="A64" s="114"/>
      <c r="B64" s="37"/>
      <c r="E64" s="37"/>
      <c r="F64" s="37"/>
    </row>
    <row r="65" spans="1:6" ht="18" customHeight="1" x14ac:dyDescent="0.25">
      <c r="A65" s="114"/>
      <c r="B65" s="37"/>
      <c r="E65" s="37"/>
      <c r="F65" s="37"/>
    </row>
    <row r="66" spans="1:6" ht="18" customHeight="1" x14ac:dyDescent="0.25">
      <c r="A66" s="114"/>
      <c r="B66" s="37"/>
      <c r="E66" s="37"/>
      <c r="F66" s="37"/>
    </row>
    <row r="67" spans="1:6" ht="18" customHeight="1" x14ac:dyDescent="0.25">
      <c r="A67" s="114"/>
      <c r="B67" s="37"/>
      <c r="E67" s="37"/>
      <c r="F67" s="37"/>
    </row>
    <row r="68" spans="1:6" ht="18" customHeight="1" x14ac:dyDescent="0.25">
      <c r="A68" s="114"/>
      <c r="B68" s="37"/>
      <c r="E68" s="37"/>
      <c r="F68" s="37"/>
    </row>
    <row r="69" spans="1:6" ht="18" customHeight="1" x14ac:dyDescent="0.25">
      <c r="A69" s="114"/>
      <c r="B69" s="37"/>
      <c r="E69" s="37"/>
      <c r="F69" s="37"/>
    </row>
    <row r="70" spans="1:6" ht="18" customHeight="1" x14ac:dyDescent="0.25">
      <c r="A70" s="114"/>
      <c r="B70" s="37"/>
      <c r="E70" s="37"/>
      <c r="F70" s="37"/>
    </row>
    <row r="71" spans="1:6" ht="18" customHeight="1" x14ac:dyDescent="0.25">
      <c r="A71" s="114"/>
      <c r="B71" s="37"/>
      <c r="E71" s="37"/>
      <c r="F71" s="37"/>
    </row>
    <row r="72" spans="1:6" ht="18" customHeight="1" x14ac:dyDescent="0.25">
      <c r="A72" s="114"/>
      <c r="B72" s="37"/>
      <c r="E72" s="37"/>
      <c r="F72" s="37"/>
    </row>
    <row r="73" spans="1:6" ht="18" customHeight="1" x14ac:dyDescent="0.25">
      <c r="A73" s="114"/>
      <c r="B73" s="37"/>
      <c r="E73" s="37"/>
      <c r="F73" s="37"/>
    </row>
    <row r="74" spans="1:6" ht="18" customHeight="1" x14ac:dyDescent="0.25">
      <c r="A74" s="114"/>
      <c r="B74" s="37"/>
      <c r="E74" s="37"/>
      <c r="F74" s="37"/>
    </row>
    <row r="75" spans="1:6" ht="18" customHeight="1" x14ac:dyDescent="0.25">
      <c r="A75" s="114"/>
      <c r="B75" s="37"/>
      <c r="E75" s="37"/>
      <c r="F75" s="37"/>
    </row>
    <row r="76" spans="1:6" ht="18" customHeight="1" x14ac:dyDescent="0.25">
      <c r="A76" s="114"/>
      <c r="B76" s="37"/>
      <c r="E76" s="37"/>
      <c r="F76" s="37"/>
    </row>
    <row r="77" spans="1:6" ht="18" customHeight="1" x14ac:dyDescent="0.25">
      <c r="A77" s="114"/>
      <c r="B77" s="37"/>
      <c r="E77" s="37"/>
      <c r="F77" s="37"/>
    </row>
    <row r="78" spans="1:6" ht="18" customHeight="1" x14ac:dyDescent="0.25">
      <c r="A78" s="114"/>
      <c r="B78" s="37"/>
      <c r="E78" s="37"/>
      <c r="F78" s="37"/>
    </row>
    <row r="79" spans="1:6" ht="18" customHeight="1" x14ac:dyDescent="0.25">
      <c r="A79" s="114"/>
      <c r="B79" s="37"/>
      <c r="E79" s="37"/>
      <c r="F79" s="37"/>
    </row>
    <row r="80" spans="1:6" ht="18" customHeight="1" x14ac:dyDescent="0.25">
      <c r="A80" s="114"/>
      <c r="B80" s="37"/>
      <c r="E80" s="37"/>
      <c r="F80" s="37"/>
    </row>
    <row r="81" spans="1:6" ht="18" customHeight="1" x14ac:dyDescent="0.25">
      <c r="A81" s="114"/>
      <c r="B81" s="37"/>
      <c r="E81" s="37"/>
      <c r="F81" s="37"/>
    </row>
    <row r="82" spans="1:6" ht="18" customHeight="1" x14ac:dyDescent="0.25">
      <c r="A82" s="114"/>
      <c r="B82" s="37"/>
      <c r="E82" s="37"/>
      <c r="F82" s="37"/>
    </row>
    <row r="83" spans="1:6" ht="18" customHeight="1" x14ac:dyDescent="0.25">
      <c r="A83" s="114"/>
      <c r="B83" s="37"/>
      <c r="E83" s="37"/>
      <c r="F83" s="37"/>
    </row>
    <row r="84" spans="1:6" ht="18" customHeight="1" x14ac:dyDescent="0.25">
      <c r="A84" s="114"/>
      <c r="B84" s="37"/>
      <c r="E84" s="37"/>
      <c r="F84" s="37"/>
    </row>
    <row r="85" spans="1:6" ht="18" customHeight="1" x14ac:dyDescent="0.25">
      <c r="A85" s="114"/>
      <c r="B85" s="37"/>
      <c r="E85" s="37"/>
      <c r="F85" s="37"/>
    </row>
    <row r="86" spans="1:6" ht="18" customHeight="1" x14ac:dyDescent="0.25">
      <c r="A86" s="114"/>
      <c r="B86" s="37"/>
      <c r="E86" s="37"/>
      <c r="F86" s="37"/>
    </row>
    <row r="87" spans="1:6" ht="18" customHeight="1" x14ac:dyDescent="0.25">
      <c r="A87" s="114"/>
      <c r="B87" s="37"/>
      <c r="E87" s="37"/>
      <c r="F87" s="37"/>
    </row>
    <row r="88" spans="1:6" ht="18" customHeight="1" x14ac:dyDescent="0.25">
      <c r="A88" s="114"/>
      <c r="B88" s="37"/>
      <c r="E88" s="37"/>
      <c r="F88" s="37"/>
    </row>
    <row r="89" spans="1:6" ht="18" customHeight="1" x14ac:dyDescent="0.25">
      <c r="A89" s="114"/>
      <c r="B89" s="37"/>
      <c r="E89" s="37"/>
      <c r="F89" s="37"/>
    </row>
    <row r="90" spans="1:6" ht="18" customHeight="1" x14ac:dyDescent="0.25">
      <c r="A90" s="114"/>
      <c r="B90" s="37"/>
      <c r="E90" s="37"/>
      <c r="F90" s="37"/>
    </row>
    <row r="91" spans="1:6" ht="18" customHeight="1" x14ac:dyDescent="0.25">
      <c r="A91" s="114"/>
      <c r="B91" s="37"/>
      <c r="E91" s="37"/>
      <c r="F91" s="37"/>
    </row>
    <row r="92" spans="1:6" ht="18" customHeight="1" x14ac:dyDescent="0.25">
      <c r="A92" s="114"/>
      <c r="B92" s="37"/>
      <c r="E92" s="37"/>
      <c r="F92" s="37"/>
    </row>
    <row r="93" spans="1:6" ht="18" customHeight="1" x14ac:dyDescent="0.25">
      <c r="A93" s="114"/>
      <c r="B93" s="37"/>
      <c r="E93" s="37"/>
      <c r="F93" s="37"/>
    </row>
    <row r="94" spans="1:6" ht="18" customHeight="1" x14ac:dyDescent="0.25">
      <c r="A94" s="114"/>
      <c r="B94" s="37"/>
      <c r="E94" s="37"/>
      <c r="F94" s="37"/>
    </row>
    <row r="95" spans="1:6" ht="18" customHeight="1" x14ac:dyDescent="0.25">
      <c r="A95" s="114"/>
      <c r="B95" s="37"/>
      <c r="E95" s="37"/>
      <c r="F95" s="37"/>
    </row>
    <row r="96" spans="1:6" ht="18" customHeight="1" x14ac:dyDescent="0.25">
      <c r="A96" s="114"/>
      <c r="B96" s="37"/>
      <c r="E96" s="37"/>
      <c r="F96" s="37"/>
    </row>
    <row r="97" spans="1:6" ht="18" customHeight="1" x14ac:dyDescent="0.25">
      <c r="A97" s="114"/>
      <c r="B97" s="37"/>
      <c r="E97" s="37"/>
      <c r="F97" s="37"/>
    </row>
    <row r="98" spans="1:6" ht="18" customHeight="1" x14ac:dyDescent="0.25">
      <c r="A98" s="114"/>
      <c r="B98" s="37"/>
      <c r="E98" s="37"/>
      <c r="F98" s="37"/>
    </row>
    <row r="99" spans="1:6" ht="18" customHeight="1" x14ac:dyDescent="0.25">
      <c r="A99" s="114"/>
      <c r="B99" s="37"/>
      <c r="E99" s="37"/>
      <c r="F99" s="37"/>
    </row>
    <row r="100" spans="1:6" ht="18" customHeight="1" x14ac:dyDescent="0.25">
      <c r="A100" s="114"/>
      <c r="B100" s="37"/>
      <c r="E100" s="37"/>
      <c r="F100" s="37"/>
    </row>
    <row r="101" spans="1:6" ht="18" customHeight="1" x14ac:dyDescent="0.25">
      <c r="A101" s="114"/>
      <c r="B101" s="37"/>
      <c r="E101" s="37"/>
      <c r="F101" s="37"/>
    </row>
    <row r="102" spans="1:6" ht="18" customHeight="1" x14ac:dyDescent="0.25">
      <c r="A102" s="114"/>
      <c r="B102" s="37"/>
      <c r="E102" s="37"/>
      <c r="F102" s="37"/>
    </row>
    <row r="103" spans="1:6" ht="18" customHeight="1" x14ac:dyDescent="0.25">
      <c r="A103" s="114"/>
      <c r="B103" s="37"/>
      <c r="E103" s="37"/>
      <c r="F103" s="37"/>
    </row>
    <row r="104" spans="1:6" ht="18" customHeight="1" x14ac:dyDescent="0.25">
      <c r="A104" s="114"/>
      <c r="B104" s="37"/>
      <c r="E104" s="37"/>
      <c r="F104" s="37"/>
    </row>
    <row r="105" spans="1:6" ht="18" customHeight="1" x14ac:dyDescent="0.25">
      <c r="A105" s="114"/>
      <c r="B105" s="37"/>
      <c r="E105" s="37"/>
      <c r="F105" s="37"/>
    </row>
    <row r="106" spans="1:6" ht="18" customHeight="1" x14ac:dyDescent="0.25">
      <c r="A106" s="114"/>
      <c r="B106" s="37"/>
      <c r="E106" s="37"/>
      <c r="F106" s="37"/>
    </row>
    <row r="107" spans="1:6" ht="18" customHeight="1" x14ac:dyDescent="0.25">
      <c r="A107" s="114"/>
      <c r="B107" s="37"/>
      <c r="E107" s="37"/>
      <c r="F107" s="37"/>
    </row>
    <row r="108" spans="1:6" ht="18" customHeight="1" x14ac:dyDescent="0.25">
      <c r="A108" s="114"/>
      <c r="B108" s="37"/>
      <c r="E108" s="37"/>
      <c r="F108" s="37"/>
    </row>
    <row r="109" spans="1:6" ht="18" customHeight="1" x14ac:dyDescent="0.25">
      <c r="A109" s="114"/>
      <c r="B109" s="37"/>
      <c r="E109" s="37"/>
      <c r="F109" s="37"/>
    </row>
    <row r="110" spans="1:6" ht="18" customHeight="1" x14ac:dyDescent="0.25">
      <c r="A110" s="114"/>
      <c r="B110" s="37"/>
      <c r="E110" s="37"/>
      <c r="F110" s="37"/>
    </row>
    <row r="111" spans="1:6" ht="18" customHeight="1" x14ac:dyDescent="0.25">
      <c r="A111" s="114"/>
      <c r="B111" s="37"/>
      <c r="E111" s="37"/>
      <c r="F111" s="37"/>
    </row>
    <row r="112" spans="1:6" ht="18" customHeight="1" x14ac:dyDescent="0.25">
      <c r="A112" s="114"/>
      <c r="B112" s="37"/>
      <c r="E112" s="37"/>
      <c r="F112" s="37"/>
    </row>
    <row r="113" spans="1:6" ht="18" customHeight="1" x14ac:dyDescent="0.25">
      <c r="A113" s="114"/>
      <c r="B113" s="37"/>
      <c r="E113" s="37"/>
      <c r="F113" s="37"/>
    </row>
    <row r="114" spans="1:6" ht="18" customHeight="1" x14ac:dyDescent="0.25">
      <c r="A114" s="114"/>
      <c r="B114" s="37"/>
      <c r="E114" s="37"/>
      <c r="F114" s="37"/>
    </row>
    <row r="115" spans="1:6" ht="18" customHeight="1" x14ac:dyDescent="0.25">
      <c r="A115" s="114"/>
      <c r="B115" s="37"/>
      <c r="E115" s="37"/>
      <c r="F115" s="37"/>
    </row>
    <row r="116" spans="1:6" ht="18" customHeight="1" x14ac:dyDescent="0.25">
      <c r="A116" s="114"/>
      <c r="B116" s="37"/>
      <c r="E116" s="37"/>
      <c r="F116" s="37"/>
    </row>
    <row r="117" spans="1:6" ht="18" customHeight="1" x14ac:dyDescent="0.25">
      <c r="A117" s="114"/>
      <c r="B117" s="37"/>
      <c r="E117" s="37"/>
      <c r="F117" s="37"/>
    </row>
    <row r="118" spans="1:6" ht="18" customHeight="1" x14ac:dyDescent="0.25">
      <c r="A118" s="114"/>
      <c r="B118" s="37"/>
      <c r="E118" s="37"/>
      <c r="F118" s="37"/>
    </row>
    <row r="119" spans="1:6" ht="18" customHeight="1" x14ac:dyDescent="0.25">
      <c r="A119" s="114"/>
      <c r="B119" s="37"/>
      <c r="E119" s="37"/>
      <c r="F119" s="37"/>
    </row>
    <row r="120" spans="1:6" ht="18" customHeight="1" x14ac:dyDescent="0.25">
      <c r="A120" s="114"/>
      <c r="B120" s="37"/>
      <c r="E120" s="37"/>
      <c r="F120" s="37"/>
    </row>
    <row r="121" spans="1:6" ht="18" customHeight="1" x14ac:dyDescent="0.25">
      <c r="A121" s="114"/>
      <c r="B121" s="37"/>
      <c r="E121" s="37"/>
      <c r="F121" s="37"/>
    </row>
    <row r="122" spans="1:6" ht="18" customHeight="1" x14ac:dyDescent="0.25">
      <c r="A122" s="114"/>
      <c r="B122" s="37"/>
      <c r="E122" s="37"/>
      <c r="F122" s="37"/>
    </row>
    <row r="123" spans="1:6" ht="18" customHeight="1" x14ac:dyDescent="0.25">
      <c r="A123" s="114"/>
      <c r="B123" s="37"/>
      <c r="E123" s="37"/>
      <c r="F123" s="37"/>
    </row>
    <row r="124" spans="1:6" ht="18" customHeight="1" x14ac:dyDescent="0.25">
      <c r="A124" s="114"/>
      <c r="B124" s="37"/>
      <c r="E124" s="37"/>
      <c r="F124" s="37"/>
    </row>
    <row r="125" spans="1:6" ht="18" customHeight="1" x14ac:dyDescent="0.25">
      <c r="A125" s="114"/>
      <c r="B125" s="37"/>
      <c r="E125" s="37"/>
      <c r="F125" s="37"/>
    </row>
    <row r="126" spans="1:6" ht="18" customHeight="1" x14ac:dyDescent="0.25">
      <c r="A126" s="114"/>
      <c r="B126" s="37"/>
      <c r="E126" s="37"/>
      <c r="F126" s="37"/>
    </row>
    <row r="127" spans="1:6" ht="18" customHeight="1" x14ac:dyDescent="0.25">
      <c r="A127" s="114"/>
      <c r="B127" s="37"/>
      <c r="E127" s="37"/>
      <c r="F127" s="37"/>
    </row>
    <row r="128" spans="1:6" ht="18" customHeight="1" x14ac:dyDescent="0.25">
      <c r="A128" s="114"/>
      <c r="B128" s="37"/>
      <c r="E128" s="37"/>
      <c r="F128" s="37"/>
    </row>
    <row r="129" spans="1:6" ht="18" customHeight="1" x14ac:dyDescent="0.25">
      <c r="A129" s="114"/>
      <c r="B129" s="37"/>
      <c r="E129" s="37"/>
      <c r="F129" s="37"/>
    </row>
    <row r="130" spans="1:6" ht="18" customHeight="1" x14ac:dyDescent="0.25">
      <c r="A130" s="114"/>
      <c r="B130" s="37"/>
      <c r="E130" s="37"/>
      <c r="F130" s="37"/>
    </row>
    <row r="131" spans="1:6" ht="18" customHeight="1" x14ac:dyDescent="0.25">
      <c r="A131" s="114"/>
      <c r="B131" s="37"/>
      <c r="E131" s="37"/>
      <c r="F131" s="37"/>
    </row>
    <row r="132" spans="1:6" ht="18" customHeight="1" x14ac:dyDescent="0.25">
      <c r="A132" s="114"/>
      <c r="B132" s="37"/>
      <c r="E132" s="37"/>
      <c r="F132" s="37"/>
    </row>
    <row r="133" spans="1:6" ht="18" customHeight="1" x14ac:dyDescent="0.25">
      <c r="A133" s="114"/>
      <c r="B133" s="37"/>
      <c r="E133" s="37"/>
      <c r="F133" s="37"/>
    </row>
    <row r="134" spans="1:6" ht="18" customHeight="1" x14ac:dyDescent="0.25">
      <c r="A134" s="114"/>
      <c r="B134" s="37"/>
      <c r="E134" s="37"/>
      <c r="F134" s="37"/>
    </row>
    <row r="135" spans="1:6" ht="18" customHeight="1" x14ac:dyDescent="0.25">
      <c r="A135" s="114"/>
      <c r="B135" s="37"/>
      <c r="E135" s="37"/>
      <c r="F135" s="37"/>
    </row>
    <row r="136" spans="1:6" ht="18" customHeight="1" x14ac:dyDescent="0.25">
      <c r="A136" s="114"/>
      <c r="B136" s="37"/>
      <c r="E136" s="37"/>
      <c r="F136" s="37"/>
    </row>
    <row r="137" spans="1:6" ht="18" customHeight="1" x14ac:dyDescent="0.25">
      <c r="A137" s="114"/>
      <c r="B137" s="37"/>
      <c r="E137" s="37"/>
      <c r="F137" s="37"/>
    </row>
    <row r="138" spans="1:6" ht="18" customHeight="1" x14ac:dyDescent="0.25">
      <c r="A138" s="114"/>
      <c r="B138" s="37"/>
      <c r="E138" s="37"/>
      <c r="F138" s="37"/>
    </row>
    <row r="139" spans="1:6" ht="18" customHeight="1" x14ac:dyDescent="0.25">
      <c r="A139" s="114"/>
      <c r="B139" s="37"/>
      <c r="E139" s="37"/>
      <c r="F139" s="37"/>
    </row>
    <row r="140" spans="1:6" ht="18" customHeight="1" x14ac:dyDescent="0.25">
      <c r="A140" s="114"/>
      <c r="B140" s="37"/>
      <c r="E140" s="37"/>
      <c r="F140" s="37"/>
    </row>
    <row r="141" spans="1:6" ht="18" customHeight="1" x14ac:dyDescent="0.25">
      <c r="A141" s="114"/>
      <c r="B141" s="37"/>
      <c r="E141" s="37"/>
      <c r="F141" s="37"/>
    </row>
    <row r="142" spans="1:6" ht="18" customHeight="1" x14ac:dyDescent="0.25">
      <c r="A142" s="114"/>
      <c r="B142" s="37"/>
      <c r="E142" s="37"/>
      <c r="F142" s="37"/>
    </row>
    <row r="143" spans="1:6" ht="18" customHeight="1" x14ac:dyDescent="0.25">
      <c r="A143" s="114"/>
      <c r="B143" s="37"/>
      <c r="E143" s="37"/>
      <c r="F143" s="37"/>
    </row>
    <row r="144" spans="1:6" ht="18" customHeight="1" x14ac:dyDescent="0.25">
      <c r="A144" s="114"/>
      <c r="B144" s="37"/>
      <c r="E144" s="37"/>
      <c r="F144" s="37"/>
    </row>
    <row r="145" spans="1:6" ht="18" customHeight="1" x14ac:dyDescent="0.25">
      <c r="A145" s="114"/>
      <c r="B145" s="37"/>
      <c r="E145" s="37"/>
      <c r="F145" s="37"/>
    </row>
    <row r="146" spans="1:6" ht="18" customHeight="1" x14ac:dyDescent="0.25">
      <c r="A146" s="114"/>
      <c r="B146" s="37"/>
      <c r="E146" s="37"/>
      <c r="F146" s="37"/>
    </row>
    <row r="147" spans="1:6" ht="18" customHeight="1" x14ac:dyDescent="0.25">
      <c r="A147" s="114"/>
      <c r="B147" s="37"/>
      <c r="E147" s="37"/>
      <c r="F147" s="37"/>
    </row>
    <row r="148" spans="1:6" ht="18" customHeight="1" x14ac:dyDescent="0.25">
      <c r="A148" s="114"/>
      <c r="B148" s="37"/>
      <c r="E148" s="37"/>
      <c r="F148" s="37"/>
    </row>
    <row r="149" spans="1:6" ht="18" customHeight="1" x14ac:dyDescent="0.25">
      <c r="A149" s="114"/>
      <c r="B149" s="37"/>
      <c r="E149" s="37"/>
      <c r="F149" s="37"/>
    </row>
    <row r="150" spans="1:6" ht="18" customHeight="1" x14ac:dyDescent="0.25">
      <c r="A150" s="114"/>
      <c r="B150" s="37"/>
      <c r="E150" s="37"/>
      <c r="F150" s="37"/>
    </row>
    <row r="151" spans="1:6" ht="18" customHeight="1" x14ac:dyDescent="0.25">
      <c r="A151" s="114"/>
      <c r="B151" s="37"/>
      <c r="E151" s="37"/>
      <c r="F151" s="37"/>
    </row>
    <row r="152" spans="1:6" ht="18" customHeight="1" x14ac:dyDescent="0.25">
      <c r="A152" s="114"/>
      <c r="B152" s="37"/>
      <c r="E152" s="37"/>
      <c r="F152" s="37"/>
    </row>
    <row r="153" spans="1:6" ht="18" customHeight="1" x14ac:dyDescent="0.25">
      <c r="A153" s="114"/>
      <c r="B153" s="37"/>
      <c r="E153" s="37"/>
      <c r="F153" s="37"/>
    </row>
    <row r="154" spans="1:6" ht="18" customHeight="1" x14ac:dyDescent="0.25">
      <c r="A154" s="114"/>
      <c r="B154" s="37"/>
      <c r="E154" s="37"/>
      <c r="F154" s="37"/>
    </row>
    <row r="155" spans="1:6" ht="18" customHeight="1" x14ac:dyDescent="0.25">
      <c r="A155" s="114"/>
      <c r="B155" s="37"/>
      <c r="E155" s="37"/>
      <c r="F155" s="37"/>
    </row>
    <row r="156" spans="1:6" ht="18" customHeight="1" x14ac:dyDescent="0.25">
      <c r="A156" s="114"/>
      <c r="B156" s="37"/>
      <c r="E156" s="37"/>
      <c r="F156" s="37"/>
    </row>
    <row r="157" spans="1:6" ht="18" customHeight="1" x14ac:dyDescent="0.25">
      <c r="A157" s="114"/>
      <c r="B157" s="37"/>
      <c r="E157" s="37"/>
      <c r="F157" s="37"/>
    </row>
    <row r="158" spans="1:6" ht="18" customHeight="1" x14ac:dyDescent="0.25">
      <c r="A158" s="114"/>
      <c r="B158" s="37"/>
      <c r="E158" s="37"/>
      <c r="F158" s="37"/>
    </row>
    <row r="159" spans="1:6" ht="18" customHeight="1" x14ac:dyDescent="0.25">
      <c r="A159" s="114"/>
      <c r="B159" s="37"/>
      <c r="E159" s="37"/>
      <c r="F159" s="37"/>
    </row>
    <row r="160" spans="1:6" ht="18" customHeight="1" x14ac:dyDescent="0.25">
      <c r="A160" s="114"/>
      <c r="B160" s="37"/>
      <c r="E160" s="37"/>
      <c r="F160" s="37"/>
    </row>
    <row r="161" spans="1:6" ht="18" customHeight="1" x14ac:dyDescent="0.25">
      <c r="A161" s="114"/>
      <c r="B161" s="37"/>
      <c r="E161" s="37"/>
      <c r="F161" s="37"/>
    </row>
    <row r="162" spans="1:6" ht="18" customHeight="1" x14ac:dyDescent="0.25">
      <c r="A162" s="114"/>
      <c r="B162" s="37"/>
      <c r="E162" s="37"/>
      <c r="F162" s="37"/>
    </row>
    <row r="163" spans="1:6" ht="18" customHeight="1" x14ac:dyDescent="0.25">
      <c r="A163" s="114"/>
      <c r="B163" s="37"/>
      <c r="E163" s="37"/>
      <c r="F163" s="37"/>
    </row>
    <row r="164" spans="1:6" ht="18" customHeight="1" x14ac:dyDescent="0.25">
      <c r="A164" s="114"/>
      <c r="B164" s="37"/>
      <c r="E164" s="37"/>
      <c r="F164" s="37"/>
    </row>
    <row r="165" spans="1:6" ht="18" customHeight="1" x14ac:dyDescent="0.25">
      <c r="A165" s="114"/>
      <c r="B165" s="37"/>
      <c r="E165" s="37"/>
      <c r="F165" s="37"/>
    </row>
    <row r="166" spans="1:6" ht="18" customHeight="1" x14ac:dyDescent="0.25">
      <c r="A166" s="114"/>
      <c r="B166" s="37"/>
      <c r="E166" s="37"/>
      <c r="F166" s="37"/>
    </row>
    <row r="167" spans="1:6" ht="18" customHeight="1" x14ac:dyDescent="0.25">
      <c r="A167" s="114"/>
      <c r="B167" s="37"/>
      <c r="E167" s="37"/>
      <c r="F167" s="37"/>
    </row>
    <row r="168" spans="1:6" ht="18" customHeight="1" x14ac:dyDescent="0.25">
      <c r="A168" s="114"/>
      <c r="B168" s="37"/>
      <c r="E168" s="37"/>
      <c r="F168" s="37"/>
    </row>
    <row r="169" spans="1:6" ht="18" customHeight="1" x14ac:dyDescent="0.25">
      <c r="A169" s="114"/>
      <c r="B169" s="37"/>
      <c r="E169" s="37"/>
      <c r="F169" s="37"/>
    </row>
    <row r="170" spans="1:6" ht="18" customHeight="1" x14ac:dyDescent="0.25">
      <c r="A170" s="114"/>
      <c r="B170" s="37"/>
      <c r="E170" s="37"/>
      <c r="F170" s="37"/>
    </row>
    <row r="171" spans="1:6" ht="18" customHeight="1" x14ac:dyDescent="0.25">
      <c r="A171" s="114"/>
      <c r="B171" s="37"/>
      <c r="E171" s="37"/>
      <c r="F171" s="37"/>
    </row>
    <row r="172" spans="1:6" ht="18" customHeight="1" x14ac:dyDescent="0.25">
      <c r="A172" s="114"/>
      <c r="B172" s="37"/>
      <c r="E172" s="37"/>
      <c r="F172" s="37"/>
    </row>
    <row r="173" spans="1:6" ht="18" customHeight="1" x14ac:dyDescent="0.25">
      <c r="A173" s="114"/>
      <c r="B173" s="37"/>
      <c r="E173" s="37"/>
      <c r="F173" s="37"/>
    </row>
    <row r="174" spans="1:6" ht="18" customHeight="1" x14ac:dyDescent="0.25">
      <c r="A174" s="114"/>
      <c r="B174" s="37"/>
      <c r="E174" s="37"/>
      <c r="F174" s="37"/>
    </row>
    <row r="175" spans="1:6" ht="18" customHeight="1" x14ac:dyDescent="0.25">
      <c r="A175" s="114"/>
      <c r="B175" s="37"/>
      <c r="E175" s="37"/>
      <c r="F175" s="37"/>
    </row>
    <row r="176" spans="1:6" ht="18" customHeight="1" x14ac:dyDescent="0.25">
      <c r="A176" s="114"/>
      <c r="B176" s="37"/>
      <c r="E176" s="37"/>
      <c r="F176" s="37"/>
    </row>
    <row r="177" spans="1:6" ht="18" customHeight="1" x14ac:dyDescent="0.25">
      <c r="A177" s="114"/>
      <c r="B177" s="37"/>
      <c r="E177" s="37"/>
      <c r="F177" s="37"/>
    </row>
    <row r="178" spans="1:6" ht="18" customHeight="1" x14ac:dyDescent="0.25">
      <c r="A178" s="114"/>
      <c r="B178" s="37"/>
      <c r="E178" s="37"/>
      <c r="F178" s="37"/>
    </row>
    <row r="179" spans="1:6" ht="18" customHeight="1" x14ac:dyDescent="0.25">
      <c r="A179" s="114"/>
      <c r="B179" s="37"/>
      <c r="E179" s="37"/>
      <c r="F179" s="37"/>
    </row>
    <row r="180" spans="1:6" ht="18" customHeight="1" x14ac:dyDescent="0.25">
      <c r="A180" s="114"/>
      <c r="B180" s="37"/>
      <c r="E180" s="37"/>
      <c r="F180" s="37"/>
    </row>
    <row r="181" spans="1:6" ht="18" customHeight="1" x14ac:dyDescent="0.25">
      <c r="A181" s="114"/>
      <c r="B181" s="37"/>
      <c r="E181" s="37"/>
      <c r="F181" s="37"/>
    </row>
    <row r="182" spans="1:6" ht="18" customHeight="1" x14ac:dyDescent="0.25">
      <c r="A182" s="114"/>
      <c r="B182" s="37"/>
      <c r="E182" s="37"/>
      <c r="F182" s="37"/>
    </row>
    <row r="183" spans="1:6" ht="18" customHeight="1" x14ac:dyDescent="0.25">
      <c r="A183" s="114"/>
      <c r="B183" s="37"/>
      <c r="E183" s="37"/>
      <c r="F183" s="37"/>
    </row>
    <row r="184" spans="1:6" ht="18" customHeight="1" x14ac:dyDescent="0.25">
      <c r="A184" s="114"/>
      <c r="B184" s="37"/>
      <c r="E184" s="37"/>
      <c r="F184" s="37"/>
    </row>
    <row r="185" spans="1:6" ht="18" customHeight="1" x14ac:dyDescent="0.25">
      <c r="A185" s="114"/>
      <c r="B185" s="37"/>
      <c r="E185" s="37"/>
      <c r="F185" s="37"/>
    </row>
    <row r="186" spans="1:6" ht="18" customHeight="1" x14ac:dyDescent="0.25">
      <c r="A186" s="114"/>
      <c r="B186" s="37"/>
      <c r="E186" s="37"/>
      <c r="F186" s="37"/>
    </row>
    <row r="187" spans="1:6" ht="18" customHeight="1" x14ac:dyDescent="0.25">
      <c r="A187" s="114"/>
      <c r="B187" s="37"/>
      <c r="E187" s="37"/>
      <c r="F187" s="37"/>
    </row>
    <row r="188" spans="1:6" ht="18" customHeight="1" x14ac:dyDescent="0.25">
      <c r="A188" s="114"/>
      <c r="B188" s="37"/>
      <c r="E188" s="37"/>
      <c r="F188" s="37"/>
    </row>
    <row r="189" spans="1:6" ht="18" customHeight="1" x14ac:dyDescent="0.25">
      <c r="A189" s="114"/>
      <c r="B189" s="37"/>
      <c r="E189" s="37"/>
      <c r="F189" s="37"/>
    </row>
    <row r="190" spans="1:6" ht="18" customHeight="1" x14ac:dyDescent="0.25">
      <c r="A190" s="114"/>
      <c r="B190" s="37"/>
      <c r="E190" s="37"/>
      <c r="F190" s="37"/>
    </row>
    <row r="191" spans="1:6" ht="18" customHeight="1" x14ac:dyDescent="0.25">
      <c r="A191" s="114"/>
      <c r="B191" s="37"/>
      <c r="E191" s="37"/>
      <c r="F191" s="37"/>
    </row>
    <row r="192" spans="1:6" ht="18" customHeight="1" x14ac:dyDescent="0.25">
      <c r="A192" s="114"/>
      <c r="B192" s="37"/>
      <c r="E192" s="37"/>
      <c r="F192" s="37"/>
    </row>
    <row r="193" spans="1:6" ht="18" customHeight="1" x14ac:dyDescent="0.25">
      <c r="A193" s="114"/>
      <c r="B193" s="37"/>
      <c r="E193" s="37"/>
      <c r="F193" s="37"/>
    </row>
    <row r="194" spans="1:6" ht="18" customHeight="1" x14ac:dyDescent="0.25">
      <c r="A194" s="114"/>
      <c r="B194" s="37"/>
      <c r="E194" s="37"/>
      <c r="F194" s="37"/>
    </row>
    <row r="195" spans="1:6" ht="18" customHeight="1" x14ac:dyDescent="0.25">
      <c r="A195" s="114"/>
      <c r="B195" s="37"/>
      <c r="E195" s="37"/>
      <c r="F195" s="37"/>
    </row>
    <row r="196" spans="1:6" ht="18" customHeight="1" x14ac:dyDescent="0.25">
      <c r="A196" s="114"/>
      <c r="B196" s="37"/>
      <c r="E196" s="37"/>
      <c r="F196" s="37"/>
    </row>
    <row r="197" spans="1:6" ht="18" customHeight="1" x14ac:dyDescent="0.25">
      <c r="A197" s="114"/>
      <c r="B197" s="37"/>
      <c r="E197" s="37"/>
      <c r="F197" s="37"/>
    </row>
    <row r="198" spans="1:6" ht="18" customHeight="1" x14ac:dyDescent="0.25">
      <c r="A198" s="114"/>
      <c r="B198" s="37"/>
      <c r="E198" s="37"/>
      <c r="F198" s="37"/>
    </row>
    <row r="199" spans="1:6" ht="18" customHeight="1" x14ac:dyDescent="0.25">
      <c r="A199" s="114"/>
      <c r="B199" s="37"/>
      <c r="E199" s="37"/>
      <c r="F199" s="37"/>
    </row>
    <row r="200" spans="1:6" ht="18" customHeight="1" x14ac:dyDescent="0.25">
      <c r="A200" s="114"/>
      <c r="B200" s="37"/>
      <c r="E200" s="37"/>
      <c r="F200" s="37"/>
    </row>
    <row r="201" spans="1:6" ht="18" customHeight="1" x14ac:dyDescent="0.25">
      <c r="A201" s="114"/>
      <c r="B201" s="37"/>
      <c r="E201" s="37"/>
      <c r="F201" s="37"/>
    </row>
    <row r="202" spans="1:6" ht="18" customHeight="1" x14ac:dyDescent="0.25">
      <c r="A202" s="114"/>
      <c r="B202" s="37"/>
      <c r="E202" s="37"/>
      <c r="F202" s="37"/>
    </row>
    <row r="203" spans="1:6" ht="18" customHeight="1" x14ac:dyDescent="0.25">
      <c r="A203" s="114"/>
      <c r="B203" s="37"/>
      <c r="E203" s="37"/>
      <c r="F203" s="37"/>
    </row>
    <row r="204" spans="1:6" ht="18" customHeight="1" x14ac:dyDescent="0.25">
      <c r="A204" s="114"/>
      <c r="B204" s="37"/>
      <c r="E204" s="37"/>
      <c r="F204" s="37"/>
    </row>
    <row r="205" spans="1:6" ht="18" customHeight="1" x14ac:dyDescent="0.25">
      <c r="A205" s="114"/>
      <c r="B205" s="37"/>
      <c r="E205" s="37"/>
      <c r="F205" s="37"/>
    </row>
    <row r="206" spans="1:6" ht="18" customHeight="1" x14ac:dyDescent="0.25">
      <c r="A206" s="114"/>
      <c r="B206" s="37"/>
      <c r="E206" s="37"/>
      <c r="F206" s="37"/>
    </row>
    <row r="207" spans="1:6" ht="18" customHeight="1" x14ac:dyDescent="0.25">
      <c r="A207" s="114"/>
      <c r="B207" s="37"/>
      <c r="E207" s="37"/>
      <c r="F207" s="37"/>
    </row>
    <row r="208" spans="1:6" ht="18" customHeight="1" x14ac:dyDescent="0.25">
      <c r="A208" s="114"/>
      <c r="B208" s="37"/>
      <c r="E208" s="37"/>
      <c r="F208" s="37"/>
    </row>
    <row r="209" spans="1:6" ht="18" customHeight="1" x14ac:dyDescent="0.25">
      <c r="A209" s="114"/>
      <c r="B209" s="37"/>
      <c r="E209" s="37"/>
      <c r="F209" s="37"/>
    </row>
    <row r="210" spans="1:6" ht="18" customHeight="1" x14ac:dyDescent="0.25">
      <c r="A210" s="114"/>
      <c r="B210" s="37"/>
      <c r="E210" s="37"/>
      <c r="F210" s="37"/>
    </row>
    <row r="211" spans="1:6" ht="18" customHeight="1" x14ac:dyDescent="0.25">
      <c r="A211" s="114"/>
      <c r="B211" s="37"/>
      <c r="E211" s="37"/>
      <c r="F211" s="37"/>
    </row>
    <row r="212" spans="1:6" ht="18" customHeight="1" x14ac:dyDescent="0.25">
      <c r="A212" s="114"/>
      <c r="B212" s="37"/>
      <c r="E212" s="37"/>
      <c r="F212" s="37"/>
    </row>
    <row r="213" spans="1:6" ht="18" customHeight="1" x14ac:dyDescent="0.25">
      <c r="A213" s="114"/>
      <c r="B213" s="37"/>
      <c r="E213" s="37"/>
      <c r="F213" s="37"/>
    </row>
    <row r="214" spans="1:6" ht="18" customHeight="1" x14ac:dyDescent="0.25">
      <c r="A214" s="114"/>
      <c r="B214" s="37"/>
      <c r="E214" s="37"/>
      <c r="F214" s="37"/>
    </row>
    <row r="215" spans="1:6" ht="18" customHeight="1" x14ac:dyDescent="0.25">
      <c r="A215" s="114"/>
      <c r="B215" s="37"/>
      <c r="E215" s="37"/>
      <c r="F215" s="37"/>
    </row>
    <row r="216" spans="1:6" ht="18" customHeight="1" x14ac:dyDescent="0.25">
      <c r="A216" s="114"/>
      <c r="B216" s="37"/>
      <c r="E216" s="37"/>
      <c r="F216" s="37"/>
    </row>
    <row r="217" spans="1:6" ht="18" customHeight="1" x14ac:dyDescent="0.25">
      <c r="A217" s="114"/>
      <c r="B217" s="37"/>
      <c r="E217" s="37"/>
      <c r="F217" s="37"/>
    </row>
    <row r="218" spans="1:6" ht="18" customHeight="1" x14ac:dyDescent="0.25">
      <c r="A218" s="114"/>
      <c r="B218" s="37"/>
      <c r="E218" s="37"/>
      <c r="F218" s="37"/>
    </row>
    <row r="219" spans="1:6" ht="18" customHeight="1" x14ac:dyDescent="0.25">
      <c r="A219" s="114"/>
      <c r="B219" s="37"/>
      <c r="E219" s="37"/>
      <c r="F219" s="37"/>
    </row>
    <row r="220" spans="1:6" ht="18" customHeight="1" x14ac:dyDescent="0.25">
      <c r="A220" s="114"/>
      <c r="B220" s="37"/>
      <c r="E220" s="37"/>
      <c r="F220" s="37"/>
    </row>
    <row r="221" spans="1:6" ht="18" customHeight="1" x14ac:dyDescent="0.25">
      <c r="A221" s="114"/>
      <c r="B221" s="37"/>
      <c r="E221" s="37"/>
      <c r="F221" s="37"/>
    </row>
    <row r="222" spans="1:6" ht="18" customHeight="1" x14ac:dyDescent="0.25">
      <c r="A222" s="114"/>
      <c r="B222" s="37"/>
      <c r="E222" s="37"/>
      <c r="F222" s="37"/>
    </row>
    <row r="223" spans="1:6" ht="18" customHeight="1" x14ac:dyDescent="0.25">
      <c r="A223" s="114"/>
      <c r="B223" s="37"/>
      <c r="E223" s="37"/>
      <c r="F223" s="37"/>
    </row>
    <row r="224" spans="1:6" ht="18" customHeight="1" x14ac:dyDescent="0.25">
      <c r="A224" s="114"/>
      <c r="B224" s="37"/>
      <c r="E224" s="37"/>
      <c r="F224" s="37"/>
    </row>
    <row r="225" spans="1:6" ht="18" customHeight="1" x14ac:dyDescent="0.25">
      <c r="A225" s="114"/>
      <c r="B225" s="37"/>
      <c r="E225" s="37"/>
      <c r="F225" s="37"/>
    </row>
    <row r="226" spans="1:6" ht="18" customHeight="1" x14ac:dyDescent="0.25">
      <c r="A226" s="114"/>
      <c r="B226" s="37"/>
      <c r="E226" s="37"/>
      <c r="F226" s="37"/>
    </row>
    <row r="227" spans="1:6" ht="18" customHeight="1" x14ac:dyDescent="0.25">
      <c r="A227" s="114"/>
      <c r="B227" s="37"/>
      <c r="E227" s="37"/>
      <c r="F227" s="37"/>
    </row>
    <row r="228" spans="1:6" ht="18" customHeight="1" x14ac:dyDescent="0.25">
      <c r="A228" s="114"/>
      <c r="B228" s="37"/>
      <c r="E228" s="37"/>
      <c r="F228" s="37"/>
    </row>
    <row r="229" spans="1:6" ht="18" customHeight="1" x14ac:dyDescent="0.25">
      <c r="A229" s="114"/>
      <c r="B229" s="37"/>
      <c r="E229" s="37"/>
      <c r="F229" s="37"/>
    </row>
    <row r="230" spans="1:6" ht="18" customHeight="1" x14ac:dyDescent="0.25">
      <c r="A230" s="114"/>
      <c r="B230" s="37"/>
      <c r="E230" s="37"/>
      <c r="F230" s="37"/>
    </row>
    <row r="231" spans="1:6" ht="18" customHeight="1" x14ac:dyDescent="0.25">
      <c r="A231" s="114"/>
      <c r="B231" s="37"/>
      <c r="E231" s="37"/>
      <c r="F231" s="37"/>
    </row>
    <row r="232" spans="1:6" ht="18" customHeight="1" x14ac:dyDescent="0.25">
      <c r="A232" s="114"/>
      <c r="B232" s="37"/>
      <c r="E232" s="37"/>
      <c r="F232" s="37"/>
    </row>
    <row r="233" spans="1:6" ht="18" customHeight="1" x14ac:dyDescent="0.25">
      <c r="A233" s="114"/>
      <c r="B233" s="37"/>
      <c r="E233" s="37"/>
      <c r="F233" s="37"/>
    </row>
    <row r="234" spans="1:6" ht="18" customHeight="1" x14ac:dyDescent="0.25">
      <c r="A234" s="114"/>
      <c r="B234" s="37"/>
      <c r="E234" s="37"/>
      <c r="F234" s="37"/>
    </row>
    <row r="235" spans="1:6" ht="18" customHeight="1" x14ac:dyDescent="0.25">
      <c r="A235" s="114"/>
      <c r="B235" s="37"/>
      <c r="E235" s="37"/>
      <c r="F235" s="37"/>
    </row>
    <row r="236" spans="1:6" ht="18" customHeight="1" x14ac:dyDescent="0.25">
      <c r="A236" s="114"/>
      <c r="B236" s="37"/>
      <c r="E236" s="37"/>
    </row>
    <row r="237" spans="1:6" ht="18" customHeight="1" x14ac:dyDescent="0.25">
      <c r="A237" s="114"/>
      <c r="B237" s="37"/>
      <c r="E237" s="37"/>
    </row>
    <row r="238" spans="1:6" ht="18" customHeight="1" x14ac:dyDescent="0.25">
      <c r="A238" s="114"/>
      <c r="B238" s="37"/>
      <c r="E238" s="37"/>
    </row>
    <row r="239" spans="1:6" ht="18" customHeight="1" x14ac:dyDescent="0.25">
      <c r="A239" s="114"/>
      <c r="B239" s="37"/>
      <c r="E239" s="37"/>
    </row>
    <row r="240" spans="1:6" ht="18" customHeight="1" x14ac:dyDescent="0.25">
      <c r="A240" s="114"/>
      <c r="B240" s="37"/>
      <c r="E240" s="37"/>
    </row>
    <row r="241" spans="1:5" ht="18" customHeight="1" x14ac:dyDescent="0.25">
      <c r="A241" s="114"/>
      <c r="B241" s="37"/>
      <c r="E241" s="37"/>
    </row>
    <row r="242" spans="1:5" ht="18" customHeight="1" x14ac:dyDescent="0.25">
      <c r="A242" s="114"/>
      <c r="B242" s="37"/>
      <c r="E242" s="37"/>
    </row>
    <row r="243" spans="1:5" ht="18" customHeight="1" x14ac:dyDescent="0.25">
      <c r="A243" s="114"/>
      <c r="B243" s="37"/>
      <c r="E243" s="37"/>
    </row>
    <row r="244" spans="1:5" ht="18" customHeight="1" x14ac:dyDescent="0.25">
      <c r="A244" s="114"/>
      <c r="B244" s="37"/>
      <c r="E244" s="37"/>
    </row>
    <row r="245" spans="1:5" ht="18" customHeight="1" x14ac:dyDescent="0.25">
      <c r="A245" s="114"/>
      <c r="B245" s="37"/>
      <c r="E245" s="37"/>
    </row>
    <row r="246" spans="1:5" ht="18" customHeight="1" x14ac:dyDescent="0.25">
      <c r="A246" s="114"/>
      <c r="B246" s="37"/>
      <c r="E246" s="37"/>
    </row>
    <row r="247" spans="1:5" ht="18" customHeight="1" x14ac:dyDescent="0.25">
      <c r="A247" s="114"/>
      <c r="B247" s="37"/>
      <c r="E247" s="37"/>
    </row>
    <row r="248" spans="1:5" ht="18" customHeight="1" x14ac:dyDescent="0.25">
      <c r="A248" s="114"/>
      <c r="B248" s="37"/>
      <c r="E248" s="37"/>
    </row>
    <row r="249" spans="1:5" ht="18" customHeight="1" x14ac:dyDescent="0.25">
      <c r="A249" s="114"/>
      <c r="B249" s="37"/>
      <c r="E249" s="37"/>
    </row>
    <row r="250" spans="1:5" ht="18" customHeight="1" x14ac:dyDescent="0.25">
      <c r="A250" s="114"/>
      <c r="B250" s="37"/>
      <c r="E250" s="37"/>
    </row>
    <row r="251" spans="1:5" ht="18" customHeight="1" x14ac:dyDescent="0.25">
      <c r="A251" s="114"/>
      <c r="B251" s="37"/>
      <c r="E251" s="37"/>
    </row>
    <row r="252" spans="1:5" ht="18" customHeight="1" x14ac:dyDescent="0.25">
      <c r="A252" s="114"/>
      <c r="B252" s="37"/>
    </row>
    <row r="253" spans="1:5" ht="18" customHeight="1" x14ac:dyDescent="0.25">
      <c r="A253" s="114"/>
      <c r="B253" s="37"/>
      <c r="E253" s="45"/>
    </row>
    <row r="254" spans="1:5" ht="18" customHeight="1" x14ac:dyDescent="0.25">
      <c r="A254" s="114"/>
      <c r="B254" s="37"/>
    </row>
    <row r="255" spans="1:5" ht="18" customHeight="1" x14ac:dyDescent="0.25">
      <c r="A255" s="114"/>
      <c r="B255" s="37"/>
    </row>
    <row r="256" spans="1:5" ht="18" customHeight="1" x14ac:dyDescent="0.25">
      <c r="A256" s="114"/>
      <c r="B256" s="37"/>
    </row>
    <row r="257" spans="1:5" ht="18" customHeight="1" x14ac:dyDescent="0.25">
      <c r="A257" s="114"/>
      <c r="B257" s="37"/>
    </row>
    <row r="258" spans="1:5" ht="18" customHeight="1" x14ac:dyDescent="0.25">
      <c r="A258" s="114"/>
      <c r="B258" s="37"/>
    </row>
    <row r="259" spans="1:5" ht="18" customHeight="1" x14ac:dyDescent="0.25">
      <c r="A259" s="114"/>
      <c r="B259" s="37"/>
    </row>
    <row r="260" spans="1:5" ht="18" customHeight="1" x14ac:dyDescent="0.25">
      <c r="A260" s="114"/>
      <c r="B260" s="37"/>
    </row>
    <row r="261" spans="1:5" ht="18" customHeight="1" x14ac:dyDescent="0.25">
      <c r="A261" s="114"/>
      <c r="B261" s="37"/>
    </row>
    <row r="262" spans="1:5" ht="18" customHeight="1" x14ac:dyDescent="0.25">
      <c r="A262" s="114"/>
      <c r="B262" s="37"/>
    </row>
    <row r="263" spans="1:5" ht="18" customHeight="1" x14ac:dyDescent="0.25">
      <c r="A263" s="114"/>
      <c r="B263" s="37"/>
    </row>
    <row r="264" spans="1:5" ht="18" customHeight="1" x14ac:dyDescent="0.25">
      <c r="A264" s="114"/>
      <c r="B264" s="37"/>
    </row>
    <row r="265" spans="1:5" ht="18" customHeight="1" x14ac:dyDescent="0.25">
      <c r="A265" s="114"/>
      <c r="B265" s="37"/>
    </row>
    <row r="266" spans="1:5" ht="18" customHeight="1" x14ac:dyDescent="0.25">
      <c r="A266" s="114"/>
      <c r="B266" s="37"/>
    </row>
    <row r="267" spans="1:5" ht="18" customHeight="1" x14ac:dyDescent="0.25">
      <c r="A267" s="114"/>
      <c r="B267" s="37"/>
    </row>
    <row r="268" spans="1:5" ht="18" customHeight="1" x14ac:dyDescent="0.25">
      <c r="A268" s="114"/>
      <c r="B268" s="37"/>
      <c r="E268" s="37"/>
    </row>
    <row r="269" spans="1:5" ht="18" customHeight="1" x14ac:dyDescent="0.25">
      <c r="A269" s="114"/>
      <c r="B269" s="37"/>
      <c r="E269" s="37"/>
    </row>
    <row r="270" spans="1:5" ht="18" customHeight="1" x14ac:dyDescent="0.25">
      <c r="A270" s="114"/>
      <c r="B270" s="37"/>
      <c r="E270" s="37"/>
    </row>
    <row r="271" spans="1:5" ht="18" customHeight="1" x14ac:dyDescent="0.25">
      <c r="A271" s="114"/>
      <c r="B271" s="37"/>
      <c r="E271" s="37"/>
    </row>
    <row r="272" spans="1:5" ht="18" customHeight="1" x14ac:dyDescent="0.25">
      <c r="A272" s="114"/>
      <c r="B272" s="37"/>
      <c r="E272" s="37"/>
    </row>
    <row r="273" spans="1:6" ht="18" customHeight="1" x14ac:dyDescent="0.25">
      <c r="A273" s="114"/>
      <c r="B273" s="37"/>
      <c r="E273" s="37"/>
    </row>
    <row r="274" spans="1:6" ht="18" customHeight="1" x14ac:dyDescent="0.25">
      <c r="A274" s="114"/>
      <c r="B274" s="37"/>
      <c r="E274" s="37"/>
    </row>
    <row r="275" spans="1:6" ht="18" customHeight="1" x14ac:dyDescent="0.25">
      <c r="A275" s="114"/>
      <c r="B275" s="37"/>
      <c r="E275" s="37"/>
    </row>
    <row r="276" spans="1:6" ht="18" customHeight="1" x14ac:dyDescent="0.25">
      <c r="A276" s="114"/>
      <c r="B276" s="37"/>
      <c r="E276" s="37"/>
    </row>
    <row r="277" spans="1:6" ht="18" customHeight="1" x14ac:dyDescent="0.25">
      <c r="A277" s="114"/>
      <c r="B277" s="37"/>
      <c r="E277" s="37"/>
    </row>
    <row r="278" spans="1:6" ht="18" customHeight="1" x14ac:dyDescent="0.25">
      <c r="A278" s="114"/>
      <c r="B278" s="37"/>
      <c r="E278" s="37"/>
    </row>
    <row r="279" spans="1:6" ht="18" customHeight="1" x14ac:dyDescent="0.25">
      <c r="A279" s="114"/>
      <c r="B279" s="37"/>
      <c r="E279" s="37"/>
    </row>
    <row r="280" spans="1:6" ht="18" customHeight="1" x14ac:dyDescent="0.25">
      <c r="A280" s="114"/>
      <c r="B280" s="37"/>
      <c r="E280" s="37"/>
    </row>
    <row r="281" spans="1:6" ht="18" customHeight="1" x14ac:dyDescent="0.25">
      <c r="A281" s="114"/>
      <c r="B281" s="37"/>
      <c r="E281" s="37"/>
    </row>
    <row r="282" spans="1:6" ht="18" customHeight="1" x14ac:dyDescent="0.25">
      <c r="A282" s="114"/>
      <c r="B282" s="37"/>
      <c r="E282" s="37"/>
    </row>
    <row r="283" spans="1:6" ht="18" customHeight="1" x14ac:dyDescent="0.25">
      <c r="A283" s="114"/>
      <c r="B283" s="37"/>
      <c r="E283" s="37"/>
    </row>
    <row r="284" spans="1:6" ht="18" customHeight="1" x14ac:dyDescent="0.25">
      <c r="A284" s="114"/>
      <c r="B284" s="37"/>
      <c r="E284" s="37"/>
      <c r="F284" s="37"/>
    </row>
    <row r="285" spans="1:6" ht="18" customHeight="1" x14ac:dyDescent="0.25">
      <c r="A285" s="114"/>
      <c r="B285" s="37"/>
      <c r="E285" s="37"/>
      <c r="F285" s="37"/>
    </row>
    <row r="286" spans="1:6" ht="18" customHeight="1" x14ac:dyDescent="0.25">
      <c r="A286" s="114"/>
      <c r="B286" s="37"/>
      <c r="E286" s="37"/>
      <c r="F286" s="37"/>
    </row>
    <row r="287" spans="1:6" ht="18" customHeight="1" x14ac:dyDescent="0.25">
      <c r="A287" s="114"/>
      <c r="B287" s="37"/>
      <c r="E287" s="37"/>
      <c r="F287" s="37"/>
    </row>
    <row r="288" spans="1:6" ht="18" customHeight="1" x14ac:dyDescent="0.25">
      <c r="A288" s="114"/>
      <c r="B288" s="37"/>
      <c r="E288" s="37"/>
      <c r="F288" s="37"/>
    </row>
    <row r="289" spans="1:6" ht="18" customHeight="1" x14ac:dyDescent="0.25">
      <c r="A289" s="114"/>
      <c r="B289" s="37"/>
      <c r="E289" s="37"/>
      <c r="F289" s="37"/>
    </row>
    <row r="290" spans="1:6" ht="18" customHeight="1" x14ac:dyDescent="0.25">
      <c r="A290" s="114"/>
      <c r="B290" s="37"/>
      <c r="E290" s="37"/>
      <c r="F290" s="37"/>
    </row>
    <row r="291" spans="1:6" ht="18" customHeight="1" x14ac:dyDescent="0.25">
      <c r="A291" s="114"/>
      <c r="B291" s="37"/>
      <c r="E291" s="37"/>
      <c r="F291" s="37"/>
    </row>
    <row r="292" spans="1:6" ht="18" customHeight="1" x14ac:dyDescent="0.25">
      <c r="A292" s="114"/>
      <c r="B292" s="37"/>
      <c r="E292" s="37"/>
      <c r="F292" s="37"/>
    </row>
    <row r="293" spans="1:6" ht="18" customHeight="1" x14ac:dyDescent="0.25">
      <c r="A293" s="114"/>
      <c r="B293" s="37"/>
      <c r="E293" s="37"/>
      <c r="F293" s="37"/>
    </row>
    <row r="294" spans="1:6" ht="18" customHeight="1" x14ac:dyDescent="0.25">
      <c r="A294" s="114"/>
      <c r="B294" s="37"/>
      <c r="E294" s="37"/>
      <c r="F294" s="37"/>
    </row>
    <row r="295" spans="1:6" ht="18" customHeight="1" x14ac:dyDescent="0.25">
      <c r="A295" s="114"/>
      <c r="B295" s="37"/>
      <c r="E295" s="37"/>
      <c r="F295" s="37"/>
    </row>
    <row r="296" spans="1:6" ht="18" customHeight="1" x14ac:dyDescent="0.25">
      <c r="A296" s="114"/>
      <c r="B296" s="37"/>
      <c r="E296" s="37"/>
      <c r="F296" s="37"/>
    </row>
    <row r="297" spans="1:6" ht="18" customHeight="1" x14ac:dyDescent="0.25">
      <c r="A297" s="114"/>
      <c r="B297" s="37"/>
      <c r="E297" s="37"/>
      <c r="F297" s="37"/>
    </row>
    <row r="298" spans="1:6" ht="18" customHeight="1" x14ac:dyDescent="0.25">
      <c r="A298" s="114"/>
      <c r="B298" s="37"/>
      <c r="E298" s="37"/>
      <c r="F298" s="37"/>
    </row>
    <row r="299" spans="1:6" ht="18" customHeight="1" x14ac:dyDescent="0.25">
      <c r="A299" s="114"/>
      <c r="B299" s="37"/>
      <c r="E299" s="37"/>
      <c r="F299" s="37"/>
    </row>
    <row r="300" spans="1:6" ht="18" customHeight="1" x14ac:dyDescent="0.25">
      <c r="A300" s="114"/>
      <c r="B300" s="37"/>
      <c r="E300" s="37"/>
      <c r="F300" s="37"/>
    </row>
    <row r="301" spans="1:6" ht="18" customHeight="1" x14ac:dyDescent="0.25">
      <c r="A301" s="114"/>
      <c r="B301" s="37"/>
      <c r="E301" s="37"/>
      <c r="F301" s="37"/>
    </row>
    <row r="302" spans="1:6" ht="18" customHeight="1" x14ac:dyDescent="0.25">
      <c r="A302" s="114"/>
      <c r="B302" s="37"/>
      <c r="E302" s="37"/>
      <c r="F302" s="37"/>
    </row>
    <row r="303" spans="1:6" ht="18" customHeight="1" x14ac:dyDescent="0.25">
      <c r="A303" s="114"/>
      <c r="B303" s="37"/>
      <c r="E303" s="37"/>
      <c r="F303" s="37"/>
    </row>
    <row r="304" spans="1:6" ht="18" customHeight="1" x14ac:dyDescent="0.25">
      <c r="A304" s="114"/>
      <c r="B304" s="37"/>
      <c r="E304" s="37"/>
      <c r="F304" s="37"/>
    </row>
    <row r="305" spans="1:6" ht="18" customHeight="1" x14ac:dyDescent="0.25">
      <c r="A305" s="114"/>
      <c r="B305" s="37"/>
      <c r="E305" s="37"/>
      <c r="F305" s="37"/>
    </row>
    <row r="306" spans="1:6" ht="18" customHeight="1" x14ac:dyDescent="0.25">
      <c r="A306" s="114"/>
      <c r="B306" s="37"/>
      <c r="E306" s="37"/>
      <c r="F306" s="37"/>
    </row>
    <row r="307" spans="1:6" ht="18" customHeight="1" x14ac:dyDescent="0.25">
      <c r="A307" s="114"/>
      <c r="B307" s="37"/>
      <c r="E307" s="37"/>
      <c r="F307" s="37"/>
    </row>
    <row r="308" spans="1:6" ht="18" customHeight="1" x14ac:dyDescent="0.25">
      <c r="A308" s="114"/>
      <c r="B308" s="37"/>
      <c r="E308" s="37"/>
      <c r="F308" s="37"/>
    </row>
    <row r="309" spans="1:6" ht="18" customHeight="1" x14ac:dyDescent="0.25">
      <c r="A309" s="114"/>
      <c r="B309" s="37"/>
      <c r="E309" s="37"/>
      <c r="F309" s="37"/>
    </row>
    <row r="310" spans="1:6" ht="18" customHeight="1" x14ac:dyDescent="0.25">
      <c r="A310" s="114"/>
      <c r="B310" s="37"/>
      <c r="E310" s="37"/>
      <c r="F310" s="37"/>
    </row>
    <row r="311" spans="1:6" ht="18" customHeight="1" x14ac:dyDescent="0.25">
      <c r="A311" s="114"/>
      <c r="B311" s="37"/>
      <c r="E311" s="37"/>
      <c r="F311" s="37"/>
    </row>
    <row r="312" spans="1:6" ht="18" customHeight="1" x14ac:dyDescent="0.25">
      <c r="A312" s="114"/>
      <c r="B312" s="37"/>
      <c r="E312" s="37"/>
      <c r="F312" s="37"/>
    </row>
    <row r="313" spans="1:6" ht="18" customHeight="1" x14ac:dyDescent="0.25">
      <c r="A313" s="114"/>
      <c r="B313" s="37"/>
      <c r="E313" s="37"/>
      <c r="F313" s="37"/>
    </row>
    <row r="314" spans="1:6" ht="18" customHeight="1" x14ac:dyDescent="0.25">
      <c r="A314" s="114"/>
      <c r="B314" s="37"/>
      <c r="E314" s="37"/>
      <c r="F314" s="37"/>
    </row>
    <row r="315" spans="1:6" ht="18" customHeight="1" x14ac:dyDescent="0.25">
      <c r="A315" s="114"/>
      <c r="B315" s="37"/>
      <c r="E315" s="37"/>
      <c r="F315" s="37"/>
    </row>
    <row r="316" spans="1:6" ht="18" customHeight="1" x14ac:dyDescent="0.25">
      <c r="A316" s="114"/>
      <c r="B316" s="37"/>
      <c r="E316" s="37"/>
      <c r="F316" s="37"/>
    </row>
    <row r="317" spans="1:6" ht="18" customHeight="1" x14ac:dyDescent="0.25">
      <c r="A317" s="114"/>
      <c r="B317" s="37"/>
      <c r="E317" s="37"/>
      <c r="F317" s="37"/>
    </row>
    <row r="318" spans="1:6" ht="18" customHeight="1" x14ac:dyDescent="0.25">
      <c r="A318" s="114"/>
      <c r="B318" s="37"/>
      <c r="E318" s="37"/>
      <c r="F318" s="37"/>
    </row>
    <row r="319" spans="1:6" ht="18" customHeight="1" x14ac:dyDescent="0.25">
      <c r="A319" s="114"/>
      <c r="B319" s="37"/>
      <c r="E319" s="37"/>
      <c r="F319" s="37"/>
    </row>
    <row r="320" spans="1:6" ht="18" customHeight="1" x14ac:dyDescent="0.25">
      <c r="A320" s="114"/>
      <c r="B320" s="37"/>
      <c r="E320" s="37"/>
      <c r="F320" s="37"/>
    </row>
    <row r="321" spans="1:6" ht="18" customHeight="1" x14ac:dyDescent="0.25">
      <c r="A321" s="114"/>
      <c r="B321" s="37"/>
      <c r="E321" s="37"/>
      <c r="F321" s="37"/>
    </row>
    <row r="322" spans="1:6" ht="18" customHeight="1" x14ac:dyDescent="0.25">
      <c r="A322" s="114"/>
      <c r="B322" s="37"/>
      <c r="E322" s="37"/>
      <c r="F322" s="37"/>
    </row>
    <row r="323" spans="1:6" ht="18" customHeight="1" x14ac:dyDescent="0.25">
      <c r="A323" s="114"/>
      <c r="B323" s="37"/>
      <c r="E323" s="37"/>
      <c r="F323" s="37"/>
    </row>
    <row r="324" spans="1:6" ht="18" customHeight="1" x14ac:dyDescent="0.25">
      <c r="A324" s="114"/>
      <c r="B324" s="37"/>
      <c r="E324" s="37"/>
      <c r="F324" s="37"/>
    </row>
    <row r="325" spans="1:6" ht="18" customHeight="1" x14ac:dyDescent="0.25">
      <c r="A325" s="114"/>
      <c r="B325" s="37"/>
      <c r="E325" s="37"/>
      <c r="F325" s="37"/>
    </row>
    <row r="326" spans="1:6" ht="18" customHeight="1" x14ac:dyDescent="0.25">
      <c r="A326" s="114"/>
      <c r="B326" s="37"/>
      <c r="E326" s="37"/>
      <c r="F326" s="37"/>
    </row>
    <row r="327" spans="1:6" ht="18" customHeight="1" x14ac:dyDescent="0.25">
      <c r="A327" s="114"/>
      <c r="B327" s="37"/>
      <c r="E327" s="37"/>
      <c r="F327" s="37"/>
    </row>
    <row r="328" spans="1:6" ht="18" customHeight="1" x14ac:dyDescent="0.25">
      <c r="A328" s="114"/>
      <c r="B328" s="37"/>
      <c r="E328" s="37"/>
      <c r="F328" s="37"/>
    </row>
    <row r="329" spans="1:6" ht="18" customHeight="1" x14ac:dyDescent="0.25">
      <c r="A329" s="114"/>
      <c r="B329" s="37"/>
      <c r="E329" s="37"/>
      <c r="F329" s="37"/>
    </row>
    <row r="330" spans="1:6" ht="18" customHeight="1" x14ac:dyDescent="0.25">
      <c r="A330" s="114"/>
      <c r="B330" s="37"/>
      <c r="E330" s="37"/>
      <c r="F330" s="37"/>
    </row>
    <row r="331" spans="1:6" ht="18" customHeight="1" x14ac:dyDescent="0.25">
      <c r="A331" s="114"/>
      <c r="B331" s="37"/>
      <c r="E331" s="37"/>
      <c r="F331" s="37"/>
    </row>
    <row r="332" spans="1:6" ht="18" customHeight="1" x14ac:dyDescent="0.25">
      <c r="A332" s="114"/>
      <c r="B332" s="37"/>
      <c r="E332" s="37"/>
      <c r="F332" s="37"/>
    </row>
    <row r="333" spans="1:6" ht="18" customHeight="1" x14ac:dyDescent="0.25">
      <c r="A333" s="114"/>
      <c r="B333" s="37"/>
      <c r="E333" s="37"/>
      <c r="F333" s="37"/>
    </row>
    <row r="334" spans="1:6" ht="18" customHeight="1" x14ac:dyDescent="0.25">
      <c r="A334" s="114"/>
      <c r="B334" s="37"/>
      <c r="E334" s="37"/>
      <c r="F334" s="37"/>
    </row>
    <row r="335" spans="1:6" ht="18" customHeight="1" x14ac:dyDescent="0.25">
      <c r="A335" s="114"/>
      <c r="B335" s="37"/>
      <c r="E335" s="37"/>
      <c r="F335" s="37"/>
    </row>
    <row r="336" spans="1:6" ht="18" customHeight="1" x14ac:dyDescent="0.25">
      <c r="A336" s="114"/>
      <c r="B336" s="37"/>
      <c r="E336" s="37"/>
      <c r="F336" s="37"/>
    </row>
    <row r="337" spans="1:6" ht="18" customHeight="1" x14ac:dyDescent="0.25">
      <c r="A337" s="114"/>
      <c r="B337" s="37"/>
      <c r="E337" s="37"/>
      <c r="F337" s="37"/>
    </row>
    <row r="338" spans="1:6" ht="18" customHeight="1" x14ac:dyDescent="0.25">
      <c r="A338" s="114"/>
      <c r="B338" s="37"/>
      <c r="E338" s="37"/>
      <c r="F338" s="37"/>
    </row>
    <row r="339" spans="1:6" ht="18" customHeight="1" x14ac:dyDescent="0.25">
      <c r="A339" s="114"/>
      <c r="B339" s="37"/>
      <c r="E339" s="37"/>
      <c r="F339" s="37"/>
    </row>
    <row r="340" spans="1:6" ht="18" customHeight="1" x14ac:dyDescent="0.25">
      <c r="A340" s="114"/>
      <c r="B340" s="37"/>
      <c r="E340" s="37"/>
      <c r="F340" s="37"/>
    </row>
    <row r="341" spans="1:6" ht="18" customHeight="1" x14ac:dyDescent="0.25">
      <c r="A341" s="114"/>
      <c r="B341" s="37"/>
      <c r="E341" s="37"/>
      <c r="F341" s="37"/>
    </row>
    <row r="342" spans="1:6" ht="18" customHeight="1" x14ac:dyDescent="0.25">
      <c r="A342" s="114"/>
      <c r="B342" s="37"/>
      <c r="E342" s="37"/>
      <c r="F342" s="37"/>
    </row>
    <row r="343" spans="1:6" ht="18" customHeight="1" x14ac:dyDescent="0.25">
      <c r="A343" s="114"/>
      <c r="B343" s="37"/>
      <c r="E343" s="37"/>
      <c r="F343" s="37"/>
    </row>
    <row r="344" spans="1:6" ht="18" customHeight="1" x14ac:dyDescent="0.25">
      <c r="A344" s="114"/>
      <c r="B344" s="37"/>
      <c r="E344" s="37"/>
      <c r="F344" s="37"/>
    </row>
    <row r="345" spans="1:6" ht="18" customHeight="1" x14ac:dyDescent="0.25">
      <c r="A345" s="114"/>
      <c r="B345" s="37"/>
      <c r="E345" s="37"/>
      <c r="F345" s="37"/>
    </row>
    <row r="346" spans="1:6" ht="18" customHeight="1" x14ac:dyDescent="0.25">
      <c r="A346" s="114"/>
      <c r="B346" s="37"/>
      <c r="E346" s="37"/>
      <c r="F346" s="37"/>
    </row>
    <row r="347" spans="1:6" ht="18" customHeight="1" x14ac:dyDescent="0.25">
      <c r="A347" s="114"/>
      <c r="B347" s="37"/>
      <c r="E347" s="37"/>
      <c r="F347" s="37"/>
    </row>
    <row r="348" spans="1:6" ht="18" customHeight="1" x14ac:dyDescent="0.25">
      <c r="A348" s="114"/>
      <c r="B348" s="37"/>
      <c r="E348" s="37"/>
      <c r="F348" s="37"/>
    </row>
    <row r="349" spans="1:6" ht="18" customHeight="1" x14ac:dyDescent="0.25">
      <c r="A349" s="114"/>
      <c r="B349" s="37"/>
      <c r="E349" s="37"/>
      <c r="F349" s="37"/>
    </row>
    <row r="350" spans="1:6" ht="18" customHeight="1" x14ac:dyDescent="0.25">
      <c r="A350" s="114"/>
      <c r="B350" s="37"/>
      <c r="E350" s="37"/>
      <c r="F350" s="37"/>
    </row>
    <row r="351" spans="1:6" ht="18" customHeight="1" x14ac:dyDescent="0.25">
      <c r="A351" s="114"/>
      <c r="B351" s="37"/>
      <c r="E351" s="37"/>
      <c r="F351" s="37"/>
    </row>
    <row r="352" spans="1:6" ht="18" customHeight="1" x14ac:dyDescent="0.25">
      <c r="A352" s="114"/>
      <c r="B352" s="37"/>
      <c r="E352" s="37"/>
      <c r="F352" s="37"/>
    </row>
    <row r="353" spans="1:6" ht="18" customHeight="1" x14ac:dyDescent="0.25">
      <c r="A353" s="114"/>
      <c r="B353" s="37"/>
      <c r="E353" s="37"/>
      <c r="F353" s="37"/>
    </row>
    <row r="354" spans="1:6" ht="18" customHeight="1" x14ac:dyDescent="0.25">
      <c r="A354" s="114"/>
      <c r="B354" s="37"/>
      <c r="E354" s="37"/>
      <c r="F354" s="37"/>
    </row>
    <row r="355" spans="1:6" ht="18" customHeight="1" x14ac:dyDescent="0.25">
      <c r="A355" s="114"/>
      <c r="B355" s="37"/>
      <c r="E355" s="37"/>
      <c r="F355" s="37"/>
    </row>
    <row r="356" spans="1:6" ht="18" customHeight="1" x14ac:dyDescent="0.25">
      <c r="A356" s="114"/>
      <c r="B356" s="37"/>
      <c r="E356" s="37"/>
      <c r="F356" s="37"/>
    </row>
    <row r="357" spans="1:6" ht="18" customHeight="1" x14ac:dyDescent="0.25">
      <c r="A357" s="114"/>
      <c r="B357" s="37"/>
      <c r="E357" s="37"/>
      <c r="F357" s="37"/>
    </row>
    <row r="358" spans="1:6" ht="18" customHeight="1" x14ac:dyDescent="0.25">
      <c r="A358" s="114"/>
      <c r="B358" s="37"/>
      <c r="E358" s="37"/>
      <c r="F358" s="37"/>
    </row>
    <row r="359" spans="1:6" ht="18" customHeight="1" x14ac:dyDescent="0.25">
      <c r="A359" s="114"/>
      <c r="B359" s="37"/>
      <c r="E359" s="37"/>
      <c r="F359" s="37"/>
    </row>
    <row r="360" spans="1:6" ht="18" customHeight="1" x14ac:dyDescent="0.25">
      <c r="A360" s="114"/>
      <c r="B360" s="37"/>
      <c r="E360" s="37"/>
      <c r="F360" s="37"/>
    </row>
    <row r="361" spans="1:6" ht="18" customHeight="1" x14ac:dyDescent="0.25">
      <c r="A361" s="114"/>
      <c r="B361" s="37"/>
      <c r="E361" s="37"/>
      <c r="F361" s="37"/>
    </row>
    <row r="362" spans="1:6" ht="18" customHeight="1" x14ac:dyDescent="0.25">
      <c r="A362" s="114"/>
      <c r="B362" s="37"/>
      <c r="E362" s="37"/>
      <c r="F362" s="37"/>
    </row>
    <row r="363" spans="1:6" ht="18" customHeight="1" x14ac:dyDescent="0.25">
      <c r="A363" s="114"/>
      <c r="B363" s="37"/>
      <c r="E363" s="37"/>
      <c r="F363" s="37"/>
    </row>
    <row r="364" spans="1:6" ht="18" customHeight="1" x14ac:dyDescent="0.25">
      <c r="A364" s="114"/>
      <c r="B364" s="37"/>
      <c r="E364" s="37"/>
      <c r="F364" s="37"/>
    </row>
    <row r="365" spans="1:6" ht="18" customHeight="1" x14ac:dyDescent="0.25">
      <c r="A365" s="114"/>
      <c r="B365" s="37"/>
      <c r="E365" s="37"/>
      <c r="F365" s="37"/>
    </row>
    <row r="366" spans="1:6" ht="18" customHeight="1" x14ac:dyDescent="0.25">
      <c r="A366" s="114"/>
      <c r="B366" s="37"/>
      <c r="E366" s="37"/>
      <c r="F366" s="37"/>
    </row>
    <row r="367" spans="1:6" ht="18" customHeight="1" x14ac:dyDescent="0.25">
      <c r="A367" s="114"/>
      <c r="B367" s="37"/>
      <c r="E367" s="37"/>
      <c r="F367" s="37"/>
    </row>
    <row r="368" spans="1:6" ht="18" customHeight="1" x14ac:dyDescent="0.25">
      <c r="A368" s="114"/>
      <c r="B368" s="37"/>
      <c r="E368" s="37"/>
      <c r="F368" s="37"/>
    </row>
    <row r="369" spans="1:6" ht="18" customHeight="1" x14ac:dyDescent="0.25">
      <c r="A369" s="114"/>
      <c r="B369" s="37"/>
      <c r="E369" s="37"/>
      <c r="F369" s="37"/>
    </row>
    <row r="370" spans="1:6" ht="18" customHeight="1" x14ac:dyDescent="0.25">
      <c r="A370" s="114"/>
      <c r="B370" s="37"/>
      <c r="E370" s="37"/>
      <c r="F370" s="37"/>
    </row>
    <row r="371" spans="1:6" ht="18" customHeight="1" x14ac:dyDescent="0.25">
      <c r="A371" s="114"/>
      <c r="B371" s="37"/>
      <c r="E371" s="37"/>
      <c r="F371" s="37"/>
    </row>
    <row r="372" spans="1:6" ht="18" customHeight="1" x14ac:dyDescent="0.25">
      <c r="A372" s="114"/>
      <c r="B372" s="37"/>
      <c r="E372" s="37"/>
      <c r="F372" s="37"/>
    </row>
    <row r="373" spans="1:6" ht="18" customHeight="1" x14ac:dyDescent="0.25">
      <c r="A373" s="114"/>
      <c r="B373" s="37"/>
      <c r="E373" s="37"/>
      <c r="F373" s="37"/>
    </row>
    <row r="374" spans="1:6" ht="18" customHeight="1" x14ac:dyDescent="0.25">
      <c r="A374" s="114"/>
      <c r="B374" s="37"/>
      <c r="E374" s="37"/>
      <c r="F374" s="37"/>
    </row>
    <row r="375" spans="1:6" ht="18" customHeight="1" x14ac:dyDescent="0.25">
      <c r="A375" s="114"/>
      <c r="B375" s="37"/>
      <c r="E375" s="37"/>
      <c r="F375" s="37"/>
    </row>
    <row r="376" spans="1:6" ht="18" customHeight="1" x14ac:dyDescent="0.25">
      <c r="A376" s="114"/>
      <c r="B376" s="37"/>
      <c r="E376" s="37"/>
      <c r="F376" s="37"/>
    </row>
    <row r="377" spans="1:6" ht="18" customHeight="1" x14ac:dyDescent="0.25">
      <c r="A377" s="114"/>
      <c r="B377" s="37"/>
      <c r="E377" s="37"/>
      <c r="F377" s="37"/>
    </row>
    <row r="378" spans="1:6" ht="18" customHeight="1" x14ac:dyDescent="0.25">
      <c r="A378" s="114"/>
      <c r="B378" s="37"/>
      <c r="E378" s="37"/>
      <c r="F378" s="37"/>
    </row>
    <row r="379" spans="1:6" ht="18" customHeight="1" x14ac:dyDescent="0.25">
      <c r="A379" s="114"/>
      <c r="B379" s="37"/>
      <c r="E379" s="37"/>
      <c r="F379" s="37"/>
    </row>
    <row r="380" spans="1:6" ht="18" customHeight="1" x14ac:dyDescent="0.25">
      <c r="A380" s="114"/>
      <c r="B380" s="37"/>
      <c r="E380" s="37"/>
      <c r="F380" s="37"/>
    </row>
    <row r="381" spans="1:6" ht="18" customHeight="1" x14ac:dyDescent="0.25">
      <c r="A381" s="114"/>
      <c r="B381" s="37"/>
      <c r="E381" s="37"/>
      <c r="F381" s="37"/>
    </row>
    <row r="382" spans="1:6" ht="18" customHeight="1" x14ac:dyDescent="0.25">
      <c r="A382" s="114"/>
      <c r="B382" s="37"/>
      <c r="E382" s="37"/>
      <c r="F382" s="37"/>
    </row>
    <row r="383" spans="1:6" ht="18" customHeight="1" x14ac:dyDescent="0.25">
      <c r="A383" s="114"/>
      <c r="B383" s="37"/>
      <c r="E383" s="37"/>
      <c r="F383" s="37"/>
    </row>
    <row r="384" spans="1:6" ht="18" customHeight="1" x14ac:dyDescent="0.25">
      <c r="A384" s="114"/>
      <c r="B384" s="37"/>
      <c r="E384" s="37"/>
      <c r="F384" s="37"/>
    </row>
    <row r="385" spans="1:6" ht="18" customHeight="1" x14ac:dyDescent="0.25">
      <c r="A385" s="114"/>
      <c r="B385" s="37"/>
      <c r="E385" s="37"/>
      <c r="F385" s="37"/>
    </row>
    <row r="386" spans="1:6" ht="18" customHeight="1" x14ac:dyDescent="0.25">
      <c r="A386" s="114"/>
      <c r="B386" s="37"/>
      <c r="E386" s="37"/>
      <c r="F386" s="37"/>
    </row>
    <row r="387" spans="1:6" ht="18" customHeight="1" x14ac:dyDescent="0.25">
      <c r="A387" s="114"/>
      <c r="B387" s="37"/>
      <c r="E387" s="37"/>
      <c r="F387" s="37"/>
    </row>
    <row r="388" spans="1:6" ht="18" customHeight="1" x14ac:dyDescent="0.25">
      <c r="A388" s="114"/>
      <c r="B388" s="37"/>
      <c r="E388" s="37"/>
      <c r="F388" s="37"/>
    </row>
    <row r="389" spans="1:6" ht="18" customHeight="1" x14ac:dyDescent="0.25">
      <c r="A389" s="114"/>
      <c r="B389" s="37"/>
      <c r="E389" s="37"/>
      <c r="F389" s="37"/>
    </row>
    <row r="390" spans="1:6" ht="18" customHeight="1" x14ac:dyDescent="0.25">
      <c r="A390" s="114"/>
      <c r="B390" s="37"/>
      <c r="E390" s="37"/>
      <c r="F390" s="37"/>
    </row>
    <row r="391" spans="1:6" ht="18" customHeight="1" x14ac:dyDescent="0.25">
      <c r="A391" s="114"/>
      <c r="B391" s="37"/>
      <c r="E391" s="37"/>
      <c r="F391" s="37"/>
    </row>
    <row r="392" spans="1:6" ht="18" customHeight="1" x14ac:dyDescent="0.25">
      <c r="A392" s="114"/>
      <c r="B392" s="37"/>
      <c r="E392" s="37"/>
      <c r="F392" s="37"/>
    </row>
    <row r="393" spans="1:6" ht="18" customHeight="1" x14ac:dyDescent="0.25">
      <c r="A393" s="114"/>
      <c r="B393" s="37"/>
      <c r="E393" s="37"/>
      <c r="F393" s="37"/>
    </row>
    <row r="394" spans="1:6" ht="18" customHeight="1" x14ac:dyDescent="0.25">
      <c r="A394" s="114"/>
      <c r="B394" s="37"/>
      <c r="E394" s="37"/>
      <c r="F394" s="37"/>
    </row>
    <row r="395" spans="1:6" ht="18" customHeight="1" x14ac:dyDescent="0.25">
      <c r="A395" s="114"/>
      <c r="B395" s="37"/>
      <c r="E395" s="37"/>
      <c r="F395" s="37"/>
    </row>
    <row r="396" spans="1:6" ht="18" customHeight="1" x14ac:dyDescent="0.25">
      <c r="A396" s="114"/>
      <c r="B396" s="37"/>
      <c r="E396" s="37"/>
      <c r="F396" s="37"/>
    </row>
    <row r="397" spans="1:6" ht="18" customHeight="1" x14ac:dyDescent="0.25">
      <c r="A397" s="114"/>
      <c r="B397" s="37"/>
      <c r="E397" s="37"/>
      <c r="F397" s="37"/>
    </row>
    <row r="398" spans="1:6" ht="18" customHeight="1" x14ac:dyDescent="0.25">
      <c r="A398" s="114"/>
      <c r="B398" s="37"/>
      <c r="E398" s="37"/>
      <c r="F398" s="37"/>
    </row>
    <row r="399" spans="1:6" ht="18" customHeight="1" x14ac:dyDescent="0.25">
      <c r="A399" s="114"/>
      <c r="B399" s="37"/>
      <c r="E399" s="37"/>
      <c r="F399" s="37"/>
    </row>
    <row r="400" spans="1:6" ht="18" customHeight="1" x14ac:dyDescent="0.25">
      <c r="A400" s="114"/>
      <c r="B400" s="37"/>
      <c r="E400" s="37"/>
      <c r="F400" s="37"/>
    </row>
    <row r="401" spans="1:6" ht="18" customHeight="1" x14ac:dyDescent="0.25">
      <c r="A401" s="114"/>
      <c r="B401" s="37"/>
      <c r="E401" s="37"/>
      <c r="F401" s="37"/>
    </row>
    <row r="402" spans="1:6" ht="18" customHeight="1" x14ac:dyDescent="0.25">
      <c r="A402" s="114"/>
      <c r="B402" s="37"/>
      <c r="E402" s="37"/>
      <c r="F402" s="37"/>
    </row>
    <row r="403" spans="1:6" ht="18" customHeight="1" x14ac:dyDescent="0.25">
      <c r="A403" s="114"/>
      <c r="B403" s="37"/>
      <c r="E403" s="37"/>
      <c r="F403" s="37"/>
    </row>
    <row r="404" spans="1:6" ht="18" customHeight="1" x14ac:dyDescent="0.25">
      <c r="A404" s="114"/>
      <c r="B404" s="37"/>
      <c r="E404" s="37"/>
      <c r="F404" s="37"/>
    </row>
    <row r="405" spans="1:6" ht="18" customHeight="1" x14ac:dyDescent="0.25">
      <c r="A405" s="114"/>
      <c r="B405" s="37"/>
      <c r="E405" s="37"/>
      <c r="F405" s="37"/>
    </row>
    <row r="406" spans="1:6" ht="18" customHeight="1" x14ac:dyDescent="0.25">
      <c r="A406" s="114"/>
      <c r="B406" s="37"/>
      <c r="E406" s="37"/>
      <c r="F406" s="37"/>
    </row>
    <row r="407" spans="1:6" ht="18" customHeight="1" x14ac:dyDescent="0.25">
      <c r="A407" s="114"/>
      <c r="B407" s="37"/>
      <c r="E407" s="37"/>
      <c r="F407" s="37"/>
    </row>
    <row r="408" spans="1:6" ht="18" customHeight="1" x14ac:dyDescent="0.25">
      <c r="A408" s="114"/>
      <c r="B408" s="37"/>
      <c r="E408" s="37"/>
      <c r="F408" s="37"/>
    </row>
    <row r="409" spans="1:6" ht="18" customHeight="1" x14ac:dyDescent="0.25">
      <c r="A409" s="114"/>
      <c r="B409" s="37"/>
      <c r="E409" s="37"/>
      <c r="F409" s="37"/>
    </row>
    <row r="410" spans="1:6" ht="18" customHeight="1" x14ac:dyDescent="0.25">
      <c r="A410" s="114"/>
      <c r="B410" s="37"/>
      <c r="E410" s="37"/>
      <c r="F410" s="37"/>
    </row>
    <row r="411" spans="1:6" ht="18" customHeight="1" x14ac:dyDescent="0.25">
      <c r="A411" s="114"/>
      <c r="B411" s="37"/>
      <c r="E411" s="37"/>
      <c r="F411" s="37"/>
    </row>
    <row r="412" spans="1:6" ht="18" customHeight="1" x14ac:dyDescent="0.25">
      <c r="A412" s="114"/>
      <c r="B412" s="37"/>
      <c r="E412" s="37"/>
      <c r="F412" s="37"/>
    </row>
    <row r="413" spans="1:6" ht="18" customHeight="1" x14ac:dyDescent="0.25">
      <c r="A413" s="114"/>
      <c r="B413" s="37"/>
      <c r="E413" s="37"/>
      <c r="F413" s="37"/>
    </row>
    <row r="414" spans="1:6" ht="18" customHeight="1" x14ac:dyDescent="0.25">
      <c r="A414" s="114"/>
      <c r="B414" s="37"/>
      <c r="E414" s="37"/>
      <c r="F414" s="37"/>
    </row>
    <row r="415" spans="1:6" ht="18" customHeight="1" x14ac:dyDescent="0.25">
      <c r="A415" s="114"/>
      <c r="B415" s="37"/>
      <c r="E415" s="37"/>
      <c r="F415" s="37"/>
    </row>
    <row r="416" spans="1:6" ht="18" customHeight="1" x14ac:dyDescent="0.25">
      <c r="A416" s="114"/>
      <c r="B416" s="37"/>
      <c r="E416" s="37"/>
      <c r="F416" s="37"/>
    </row>
    <row r="417" spans="1:6" ht="18" customHeight="1" x14ac:dyDescent="0.25">
      <c r="A417" s="114"/>
      <c r="B417" s="37"/>
      <c r="E417" s="37"/>
      <c r="F417" s="37"/>
    </row>
    <row r="418" spans="1:6" ht="18" customHeight="1" x14ac:dyDescent="0.25">
      <c r="A418" s="114"/>
      <c r="B418" s="37"/>
      <c r="E418" s="37"/>
      <c r="F418" s="37"/>
    </row>
    <row r="419" spans="1:6" ht="18" customHeight="1" x14ac:dyDescent="0.25">
      <c r="A419" s="114"/>
      <c r="B419" s="37"/>
      <c r="E419" s="37"/>
      <c r="F419" s="37"/>
    </row>
    <row r="420" spans="1:6" ht="18" customHeight="1" x14ac:dyDescent="0.25">
      <c r="A420" s="114"/>
      <c r="B420" s="37"/>
      <c r="E420" s="37"/>
      <c r="F420" s="37"/>
    </row>
    <row r="421" spans="1:6" ht="18" customHeight="1" x14ac:dyDescent="0.25">
      <c r="A421" s="114"/>
      <c r="B421" s="37"/>
      <c r="E421" s="37"/>
      <c r="F421" s="37"/>
    </row>
    <row r="422" spans="1:6" ht="18" customHeight="1" x14ac:dyDescent="0.25">
      <c r="A422" s="114"/>
      <c r="B422" s="37"/>
      <c r="E422" s="37"/>
      <c r="F422" s="37"/>
    </row>
    <row r="423" spans="1:6" ht="18" customHeight="1" x14ac:dyDescent="0.25">
      <c r="A423" s="114"/>
      <c r="B423" s="37"/>
      <c r="E423" s="37"/>
      <c r="F423" s="37"/>
    </row>
    <row r="424" spans="1:6" ht="18" customHeight="1" x14ac:dyDescent="0.25">
      <c r="A424" s="114"/>
      <c r="B424" s="37"/>
      <c r="E424" s="37"/>
      <c r="F424" s="37"/>
    </row>
    <row r="425" spans="1:6" ht="18" customHeight="1" x14ac:dyDescent="0.25">
      <c r="A425" s="114"/>
      <c r="B425" s="37"/>
      <c r="E425" s="37"/>
      <c r="F425" s="37"/>
    </row>
    <row r="426" spans="1:6" ht="18" customHeight="1" x14ac:dyDescent="0.25">
      <c r="A426" s="114"/>
      <c r="B426" s="37"/>
      <c r="E426" s="37"/>
      <c r="F426" s="37"/>
    </row>
    <row r="427" spans="1:6" ht="18" customHeight="1" x14ac:dyDescent="0.25">
      <c r="A427" s="114"/>
      <c r="B427" s="37"/>
      <c r="E427" s="37"/>
      <c r="F427" s="37"/>
    </row>
    <row r="428" spans="1:6" ht="18" customHeight="1" x14ac:dyDescent="0.25">
      <c r="A428" s="114"/>
      <c r="B428" s="37"/>
      <c r="E428" s="37"/>
      <c r="F428" s="37"/>
    </row>
    <row r="429" spans="1:6" ht="18" customHeight="1" x14ac:dyDescent="0.25">
      <c r="A429" s="114"/>
      <c r="B429" s="37"/>
      <c r="E429" s="37"/>
      <c r="F429" s="37"/>
    </row>
    <row r="430" spans="1:6" ht="18" customHeight="1" x14ac:dyDescent="0.25">
      <c r="A430" s="114"/>
      <c r="B430" s="37"/>
      <c r="E430" s="37"/>
      <c r="F430" s="37"/>
    </row>
    <row r="431" spans="1:6" ht="18" customHeight="1" x14ac:dyDescent="0.25">
      <c r="A431" s="114"/>
      <c r="B431" s="37"/>
      <c r="E431" s="37"/>
      <c r="F431" s="37"/>
    </row>
    <row r="432" spans="1:6" ht="18" customHeight="1" x14ac:dyDescent="0.25">
      <c r="A432" s="114"/>
      <c r="B432" s="37"/>
      <c r="E432" s="37"/>
      <c r="F432" s="37"/>
    </row>
    <row r="433" spans="1:6" ht="18" customHeight="1" x14ac:dyDescent="0.25">
      <c r="A433" s="114"/>
      <c r="B433" s="37"/>
      <c r="E433" s="37"/>
      <c r="F433" s="37"/>
    </row>
    <row r="434" spans="1:6" ht="18" customHeight="1" x14ac:dyDescent="0.25">
      <c r="A434" s="114"/>
      <c r="B434" s="37"/>
      <c r="E434" s="37"/>
      <c r="F434" s="37"/>
    </row>
    <row r="435" spans="1:6" ht="18" customHeight="1" x14ac:dyDescent="0.25">
      <c r="A435" s="114"/>
      <c r="B435" s="37"/>
      <c r="E435" s="37"/>
      <c r="F435" s="37"/>
    </row>
    <row r="436" spans="1:6" ht="18" customHeight="1" x14ac:dyDescent="0.25">
      <c r="A436" s="114"/>
      <c r="B436" s="37"/>
      <c r="E436" s="37"/>
      <c r="F436" s="37"/>
    </row>
    <row r="437" spans="1:6" ht="18" customHeight="1" x14ac:dyDescent="0.25">
      <c r="A437" s="114"/>
      <c r="B437" s="37"/>
      <c r="E437" s="37"/>
      <c r="F437" s="37"/>
    </row>
    <row r="438" spans="1:6" ht="18" customHeight="1" x14ac:dyDescent="0.25">
      <c r="A438" s="114"/>
      <c r="B438" s="37"/>
      <c r="E438" s="37"/>
      <c r="F438" s="37"/>
    </row>
    <row r="439" spans="1:6" ht="18" customHeight="1" x14ac:dyDescent="0.25">
      <c r="A439" s="114"/>
      <c r="B439" s="37"/>
      <c r="E439" s="37"/>
      <c r="F439" s="37"/>
    </row>
    <row r="440" spans="1:6" ht="18" customHeight="1" x14ac:dyDescent="0.25">
      <c r="A440" s="114"/>
      <c r="B440" s="37"/>
      <c r="E440" s="37"/>
      <c r="F440" s="37"/>
    </row>
    <row r="441" spans="1:6" ht="18" customHeight="1" x14ac:dyDescent="0.25">
      <c r="A441" s="114"/>
      <c r="B441" s="37"/>
      <c r="E441" s="37"/>
      <c r="F441" s="37"/>
    </row>
    <row r="442" spans="1:6" ht="18" customHeight="1" x14ac:dyDescent="0.25">
      <c r="A442" s="114"/>
      <c r="B442" s="37"/>
      <c r="E442" s="37"/>
      <c r="F442" s="37"/>
    </row>
    <row r="443" spans="1:6" ht="18" customHeight="1" x14ac:dyDescent="0.25">
      <c r="A443" s="114"/>
      <c r="B443" s="37"/>
      <c r="E443" s="37"/>
      <c r="F443" s="37"/>
    </row>
    <row r="444" spans="1:6" ht="18" customHeight="1" x14ac:dyDescent="0.25">
      <c r="A444" s="114"/>
      <c r="B444" s="37"/>
      <c r="E444" s="37"/>
      <c r="F444" s="37"/>
    </row>
    <row r="445" spans="1:6" ht="18" customHeight="1" x14ac:dyDescent="0.25">
      <c r="A445" s="114"/>
      <c r="B445" s="37"/>
      <c r="E445" s="37"/>
      <c r="F445" s="37"/>
    </row>
    <row r="446" spans="1:6" ht="18" customHeight="1" x14ac:dyDescent="0.25">
      <c r="A446" s="114"/>
      <c r="B446" s="37"/>
      <c r="E446" s="37"/>
      <c r="F446" s="37"/>
    </row>
    <row r="447" spans="1:6" ht="18" customHeight="1" x14ac:dyDescent="0.25">
      <c r="A447" s="114"/>
      <c r="B447" s="37"/>
      <c r="E447" s="37"/>
      <c r="F447" s="37"/>
    </row>
    <row r="448" spans="1:6" ht="18" customHeight="1" x14ac:dyDescent="0.25">
      <c r="A448" s="114"/>
      <c r="B448" s="37"/>
      <c r="E448" s="37"/>
      <c r="F448" s="37"/>
    </row>
    <row r="449" spans="1:6" ht="18" customHeight="1" x14ac:dyDescent="0.25">
      <c r="A449" s="114"/>
      <c r="B449" s="37"/>
      <c r="E449" s="37"/>
      <c r="F449" s="37"/>
    </row>
    <row r="450" spans="1:6" ht="18" customHeight="1" x14ac:dyDescent="0.25">
      <c r="A450" s="114"/>
      <c r="B450" s="37"/>
      <c r="E450" s="37"/>
      <c r="F450" s="37"/>
    </row>
    <row r="451" spans="1:6" ht="18" customHeight="1" x14ac:dyDescent="0.25">
      <c r="A451" s="114"/>
      <c r="B451" s="37"/>
      <c r="E451" s="37"/>
      <c r="F451" s="37"/>
    </row>
    <row r="452" spans="1:6" ht="18" customHeight="1" x14ac:dyDescent="0.25">
      <c r="A452" s="114"/>
      <c r="B452" s="37"/>
      <c r="E452" s="37"/>
      <c r="F452" s="37"/>
    </row>
    <row r="453" spans="1:6" ht="18" customHeight="1" x14ac:dyDescent="0.25">
      <c r="A453" s="114"/>
      <c r="B453" s="37"/>
      <c r="E453" s="37"/>
      <c r="F453" s="37"/>
    </row>
    <row r="454" spans="1:6" ht="18" customHeight="1" x14ac:dyDescent="0.25">
      <c r="A454" s="114"/>
      <c r="B454" s="37"/>
      <c r="E454" s="37"/>
      <c r="F454" s="37"/>
    </row>
    <row r="455" spans="1:6" ht="18" customHeight="1" x14ac:dyDescent="0.25">
      <c r="A455" s="114"/>
      <c r="B455" s="37"/>
      <c r="E455" s="37"/>
      <c r="F455" s="37"/>
    </row>
    <row r="456" spans="1:6" ht="18" customHeight="1" x14ac:dyDescent="0.25">
      <c r="A456" s="114"/>
      <c r="B456" s="37"/>
      <c r="E456" s="37"/>
      <c r="F456" s="37"/>
    </row>
    <row r="457" spans="1:6" ht="18" customHeight="1" x14ac:dyDescent="0.25">
      <c r="A457" s="114"/>
      <c r="B457" s="37"/>
      <c r="E457" s="37"/>
      <c r="F457" s="37"/>
    </row>
    <row r="458" spans="1:6" ht="18" customHeight="1" x14ac:dyDescent="0.25">
      <c r="A458" s="114"/>
      <c r="B458" s="37"/>
      <c r="E458" s="37"/>
      <c r="F458" s="37"/>
    </row>
    <row r="459" spans="1:6" ht="18" customHeight="1" x14ac:dyDescent="0.25">
      <c r="A459" s="114"/>
      <c r="B459" s="37"/>
      <c r="E459" s="37"/>
      <c r="F459" s="37"/>
    </row>
    <row r="460" spans="1:6" ht="18" customHeight="1" x14ac:dyDescent="0.25">
      <c r="A460" s="114"/>
      <c r="B460" s="37"/>
      <c r="E460" s="37"/>
      <c r="F460" s="37"/>
    </row>
    <row r="461" spans="1:6" ht="18" customHeight="1" x14ac:dyDescent="0.25">
      <c r="A461" s="114"/>
      <c r="B461" s="37"/>
      <c r="E461" s="37"/>
      <c r="F461" s="37"/>
    </row>
    <row r="462" spans="1:6" ht="18" customHeight="1" x14ac:dyDescent="0.25">
      <c r="A462" s="114"/>
      <c r="B462" s="37"/>
      <c r="E462" s="37"/>
      <c r="F462" s="37"/>
    </row>
    <row r="463" spans="1:6" ht="18" customHeight="1" x14ac:dyDescent="0.25">
      <c r="A463" s="114"/>
      <c r="B463" s="37"/>
      <c r="E463" s="37"/>
      <c r="F463" s="37"/>
    </row>
    <row r="464" spans="1:6" ht="18" customHeight="1" x14ac:dyDescent="0.25">
      <c r="A464" s="114"/>
      <c r="B464" s="37"/>
      <c r="E464" s="37"/>
      <c r="F464" s="37"/>
    </row>
    <row r="465" spans="1:6" ht="18" customHeight="1" x14ac:dyDescent="0.25">
      <c r="A465" s="114"/>
      <c r="B465" s="37"/>
      <c r="E465" s="37"/>
      <c r="F465" s="37"/>
    </row>
    <row r="466" spans="1:6" ht="18" customHeight="1" x14ac:dyDescent="0.25">
      <c r="A466" s="114"/>
      <c r="B466" s="37"/>
      <c r="E466" s="37"/>
      <c r="F466" s="37"/>
    </row>
    <row r="467" spans="1:6" ht="18" customHeight="1" x14ac:dyDescent="0.25">
      <c r="A467" s="114"/>
      <c r="B467" s="37"/>
      <c r="E467" s="37"/>
      <c r="F467" s="37"/>
    </row>
    <row r="468" spans="1:6" ht="18" customHeight="1" x14ac:dyDescent="0.25">
      <c r="A468" s="114"/>
      <c r="B468" s="37"/>
      <c r="E468" s="37"/>
      <c r="F468" s="37"/>
    </row>
    <row r="469" spans="1:6" ht="18" customHeight="1" x14ac:dyDescent="0.25">
      <c r="A469" s="114"/>
      <c r="B469" s="37"/>
      <c r="E469" s="37"/>
      <c r="F469" s="37"/>
    </row>
    <row r="470" spans="1:6" ht="18" customHeight="1" x14ac:dyDescent="0.25">
      <c r="A470" s="114"/>
      <c r="B470" s="37"/>
      <c r="E470" s="37"/>
      <c r="F470" s="37"/>
    </row>
    <row r="471" spans="1:6" ht="18" customHeight="1" x14ac:dyDescent="0.25">
      <c r="A471" s="114"/>
      <c r="B471" s="37"/>
      <c r="E471" s="37"/>
      <c r="F471" s="37"/>
    </row>
    <row r="472" spans="1:6" ht="18" customHeight="1" x14ac:dyDescent="0.25">
      <c r="A472" s="114"/>
      <c r="B472" s="37"/>
      <c r="E472" s="37"/>
      <c r="F472" s="37"/>
    </row>
    <row r="473" spans="1:6" ht="18" customHeight="1" x14ac:dyDescent="0.25">
      <c r="A473" s="114"/>
      <c r="B473" s="37"/>
      <c r="E473" s="37"/>
      <c r="F473" s="37"/>
    </row>
    <row r="474" spans="1:6" ht="18" customHeight="1" x14ac:dyDescent="0.25">
      <c r="A474" s="114"/>
      <c r="B474" s="37"/>
      <c r="E474" s="37"/>
      <c r="F474" s="37"/>
    </row>
    <row r="475" spans="1:6" ht="18" customHeight="1" x14ac:dyDescent="0.25">
      <c r="A475" s="114"/>
      <c r="B475" s="37"/>
      <c r="E475" s="37"/>
      <c r="F475" s="37"/>
    </row>
    <row r="476" spans="1:6" ht="18" customHeight="1" x14ac:dyDescent="0.25">
      <c r="A476" s="114"/>
      <c r="B476" s="37"/>
      <c r="E476" s="37"/>
      <c r="F476" s="37"/>
    </row>
    <row r="477" spans="1:6" ht="18" customHeight="1" x14ac:dyDescent="0.25">
      <c r="A477" s="114"/>
      <c r="B477" s="37"/>
      <c r="E477" s="37"/>
      <c r="F477" s="37"/>
    </row>
    <row r="478" spans="1:6" ht="18" customHeight="1" x14ac:dyDescent="0.25">
      <c r="A478" s="114"/>
      <c r="B478" s="37"/>
      <c r="E478" s="37"/>
      <c r="F478" s="37"/>
    </row>
    <row r="479" spans="1:6" ht="18" customHeight="1" x14ac:dyDescent="0.25">
      <c r="A479" s="114"/>
      <c r="B479" s="37"/>
      <c r="E479" s="37"/>
      <c r="F479" s="37"/>
    </row>
    <row r="480" spans="1:6" ht="18" customHeight="1" x14ac:dyDescent="0.25">
      <c r="A480" s="114"/>
      <c r="B480" s="37"/>
      <c r="E480" s="37"/>
      <c r="F480" s="37"/>
    </row>
    <row r="481" spans="1:6" ht="18" customHeight="1" x14ac:dyDescent="0.25">
      <c r="A481" s="114"/>
      <c r="B481" s="37"/>
      <c r="E481" s="37"/>
      <c r="F481" s="37"/>
    </row>
    <row r="482" spans="1:6" ht="18" customHeight="1" x14ac:dyDescent="0.25">
      <c r="A482" s="114"/>
      <c r="B482" s="37"/>
      <c r="E482" s="37"/>
      <c r="F482" s="37"/>
    </row>
    <row r="483" spans="1:6" ht="18" customHeight="1" x14ac:dyDescent="0.25">
      <c r="A483" s="114"/>
      <c r="B483" s="37"/>
      <c r="E483" s="37"/>
      <c r="F483" s="37"/>
    </row>
    <row r="484" spans="1:6" ht="18" customHeight="1" x14ac:dyDescent="0.25">
      <c r="A484" s="114"/>
      <c r="B484" s="37"/>
      <c r="E484" s="37"/>
      <c r="F484" s="37"/>
    </row>
    <row r="485" spans="1:6" ht="18" customHeight="1" x14ac:dyDescent="0.25">
      <c r="A485" s="114"/>
      <c r="B485" s="37"/>
      <c r="E485" s="37"/>
      <c r="F485" s="37"/>
    </row>
    <row r="486" spans="1:6" ht="18" customHeight="1" x14ac:dyDescent="0.25">
      <c r="A486" s="114"/>
      <c r="B486" s="37"/>
      <c r="E486" s="37"/>
      <c r="F486" s="37"/>
    </row>
    <row r="487" spans="1:6" ht="18" customHeight="1" x14ac:dyDescent="0.25">
      <c r="A487" s="114"/>
      <c r="B487" s="37"/>
      <c r="E487" s="37"/>
      <c r="F487" s="37"/>
    </row>
    <row r="488" spans="1:6" ht="18" customHeight="1" x14ac:dyDescent="0.25">
      <c r="A488" s="114"/>
      <c r="B488" s="37"/>
      <c r="E488" s="37"/>
      <c r="F488" s="37"/>
    </row>
    <row r="489" spans="1:6" ht="18" customHeight="1" x14ac:dyDescent="0.25">
      <c r="A489" s="114"/>
      <c r="B489" s="37"/>
      <c r="E489" s="37"/>
      <c r="F489" s="37"/>
    </row>
    <row r="490" spans="1:6" ht="18" customHeight="1" x14ac:dyDescent="0.25">
      <c r="A490" s="114"/>
      <c r="B490" s="37"/>
      <c r="E490" s="37"/>
      <c r="F490" s="37"/>
    </row>
    <row r="491" spans="1:6" ht="18" customHeight="1" x14ac:dyDescent="0.25">
      <c r="A491" s="114"/>
      <c r="B491" s="37"/>
      <c r="E491" s="37"/>
      <c r="F491" s="37"/>
    </row>
    <row r="492" spans="1:6" ht="18" customHeight="1" x14ac:dyDescent="0.25">
      <c r="A492" s="114"/>
      <c r="B492" s="37"/>
      <c r="E492" s="37"/>
      <c r="F492" s="37"/>
    </row>
    <row r="493" spans="1:6" ht="18" customHeight="1" x14ac:dyDescent="0.25">
      <c r="A493" s="114"/>
      <c r="B493" s="37"/>
      <c r="E493" s="37"/>
      <c r="F493" s="37"/>
    </row>
    <row r="494" spans="1:6" ht="18" customHeight="1" x14ac:dyDescent="0.25">
      <c r="A494" s="114"/>
      <c r="B494" s="37"/>
      <c r="E494" s="37"/>
      <c r="F494" s="37"/>
    </row>
    <row r="495" spans="1:6" ht="18" customHeight="1" x14ac:dyDescent="0.25">
      <c r="A495" s="114"/>
      <c r="B495" s="37"/>
      <c r="E495" s="37"/>
      <c r="F495" s="37"/>
    </row>
    <row r="496" spans="1:6" ht="18" customHeight="1" x14ac:dyDescent="0.25">
      <c r="A496" s="114"/>
      <c r="B496" s="37"/>
      <c r="E496" s="37"/>
      <c r="F496" s="37"/>
    </row>
    <row r="497" spans="1:6" ht="18" customHeight="1" x14ac:dyDescent="0.25">
      <c r="A497" s="114"/>
      <c r="B497" s="37"/>
      <c r="E497" s="37"/>
      <c r="F497" s="37"/>
    </row>
    <row r="498" spans="1:6" ht="18" customHeight="1" x14ac:dyDescent="0.25">
      <c r="A498" s="114"/>
      <c r="B498" s="37"/>
      <c r="E498" s="37"/>
      <c r="F498" s="37"/>
    </row>
    <row r="499" spans="1:6" ht="18" customHeight="1" x14ac:dyDescent="0.25">
      <c r="A499" s="114"/>
      <c r="B499" s="37"/>
      <c r="E499" s="37"/>
      <c r="F499" s="37"/>
    </row>
    <row r="500" spans="1:6" ht="18" customHeight="1" x14ac:dyDescent="0.25">
      <c r="A500" s="114"/>
      <c r="B500" s="37"/>
      <c r="E500" s="37"/>
      <c r="F500" s="37"/>
    </row>
    <row r="501" spans="1:6" ht="18" customHeight="1" x14ac:dyDescent="0.25">
      <c r="A501" s="114"/>
      <c r="B501" s="37"/>
      <c r="E501" s="37"/>
      <c r="F501" s="37"/>
    </row>
    <row r="502" spans="1:6" ht="18" customHeight="1" x14ac:dyDescent="0.25">
      <c r="A502" s="114"/>
      <c r="B502" s="37"/>
      <c r="E502" s="37"/>
      <c r="F502" s="37"/>
    </row>
    <row r="503" spans="1:6" ht="18" customHeight="1" x14ac:dyDescent="0.25">
      <c r="A503" s="114"/>
      <c r="B503" s="37"/>
      <c r="E503" s="37"/>
      <c r="F503" s="37"/>
    </row>
    <row r="504" spans="1:6" ht="18" customHeight="1" x14ac:dyDescent="0.25">
      <c r="A504" s="114"/>
      <c r="B504" s="37"/>
      <c r="E504" s="37"/>
      <c r="F504" s="37"/>
    </row>
    <row r="505" spans="1:6" ht="18" customHeight="1" x14ac:dyDescent="0.25">
      <c r="A505" s="114"/>
      <c r="B505" s="37"/>
      <c r="E505" s="37"/>
      <c r="F505" s="37"/>
    </row>
    <row r="506" spans="1:6" ht="18" customHeight="1" x14ac:dyDescent="0.25">
      <c r="A506" s="114"/>
      <c r="B506" s="37"/>
      <c r="E506" s="37"/>
      <c r="F506" s="37"/>
    </row>
    <row r="507" spans="1:6" ht="18" customHeight="1" x14ac:dyDescent="0.25">
      <c r="A507" s="114"/>
      <c r="B507" s="37"/>
      <c r="E507" s="37"/>
      <c r="F507" s="37"/>
    </row>
    <row r="508" spans="1:6" ht="18" customHeight="1" x14ac:dyDescent="0.25">
      <c r="A508" s="114"/>
      <c r="B508" s="37"/>
      <c r="E508" s="37"/>
      <c r="F508" s="37"/>
    </row>
    <row r="509" spans="1:6" ht="18" customHeight="1" x14ac:dyDescent="0.25">
      <c r="A509" s="114"/>
      <c r="B509" s="37"/>
      <c r="E509" s="37"/>
      <c r="F509" s="37"/>
    </row>
    <row r="510" spans="1:6" ht="18" customHeight="1" x14ac:dyDescent="0.25">
      <c r="A510" s="114"/>
      <c r="B510" s="37"/>
      <c r="E510" s="37"/>
      <c r="F510" s="37"/>
    </row>
    <row r="511" spans="1:6" ht="18" customHeight="1" x14ac:dyDescent="0.25">
      <c r="A511" s="114"/>
      <c r="B511" s="37"/>
      <c r="E511" s="37"/>
      <c r="F511" s="37"/>
    </row>
    <row r="512" spans="1:6" ht="18" customHeight="1" x14ac:dyDescent="0.25">
      <c r="A512" s="114"/>
      <c r="B512" s="37"/>
      <c r="E512" s="37"/>
      <c r="F512" s="37"/>
    </row>
    <row r="513" spans="1:6" ht="18" customHeight="1" x14ac:dyDescent="0.25">
      <c r="A513" s="114"/>
      <c r="B513" s="37"/>
      <c r="E513" s="37"/>
      <c r="F513" s="37"/>
    </row>
    <row r="514" spans="1:6" ht="18" customHeight="1" x14ac:dyDescent="0.25">
      <c r="A514" s="114"/>
      <c r="B514" s="37"/>
      <c r="E514" s="37"/>
      <c r="F514" s="37"/>
    </row>
    <row r="515" spans="1:6" ht="18" customHeight="1" x14ac:dyDescent="0.25">
      <c r="A515" s="114"/>
      <c r="B515" s="37"/>
      <c r="E515" s="37"/>
      <c r="F515" s="37"/>
    </row>
    <row r="516" spans="1:6" ht="18" customHeight="1" x14ac:dyDescent="0.25">
      <c r="A516" s="114"/>
      <c r="B516" s="37"/>
      <c r="E516" s="37"/>
      <c r="F516" s="37"/>
    </row>
    <row r="517" spans="1:6" ht="18" customHeight="1" x14ac:dyDescent="0.25">
      <c r="A517" s="114"/>
      <c r="B517" s="37"/>
      <c r="E517" s="37"/>
      <c r="F517" s="37"/>
    </row>
    <row r="518" spans="1:6" ht="18" customHeight="1" x14ac:dyDescent="0.25">
      <c r="A518" s="114"/>
      <c r="B518" s="37"/>
      <c r="E518" s="37"/>
      <c r="F518" s="37"/>
    </row>
    <row r="519" spans="1:6" ht="18" customHeight="1" x14ac:dyDescent="0.25">
      <c r="A519" s="114"/>
      <c r="B519" s="37"/>
      <c r="E519" s="37"/>
      <c r="F519" s="37"/>
    </row>
    <row r="520" spans="1:6" ht="18" customHeight="1" x14ac:dyDescent="0.25">
      <c r="A520" s="114"/>
      <c r="B520" s="37"/>
      <c r="E520" s="37"/>
      <c r="F520" s="37"/>
    </row>
    <row r="521" spans="1:6" ht="18" customHeight="1" x14ac:dyDescent="0.25">
      <c r="A521" s="114"/>
      <c r="B521" s="37"/>
      <c r="E521" s="37"/>
      <c r="F521" s="37"/>
    </row>
    <row r="522" spans="1:6" ht="18" customHeight="1" x14ac:dyDescent="0.25">
      <c r="A522" s="114"/>
      <c r="B522" s="37"/>
      <c r="E522" s="37"/>
      <c r="F522" s="37"/>
    </row>
    <row r="523" spans="1:6" ht="18" customHeight="1" x14ac:dyDescent="0.25">
      <c r="A523" s="114"/>
      <c r="B523" s="37"/>
      <c r="E523" s="37"/>
      <c r="F523" s="37"/>
    </row>
    <row r="524" spans="1:6" ht="18" customHeight="1" x14ac:dyDescent="0.25">
      <c r="A524" s="114"/>
      <c r="B524" s="37"/>
      <c r="E524" s="37"/>
      <c r="F524" s="37"/>
    </row>
    <row r="525" spans="1:6" ht="18" customHeight="1" x14ac:dyDescent="0.25">
      <c r="A525" s="114"/>
      <c r="B525" s="37"/>
      <c r="E525" s="37"/>
      <c r="F525" s="37"/>
    </row>
    <row r="526" spans="1:6" ht="18" customHeight="1" x14ac:dyDescent="0.25">
      <c r="A526" s="114"/>
      <c r="B526" s="37"/>
      <c r="E526" s="37"/>
      <c r="F526" s="37"/>
    </row>
    <row r="527" spans="1:6" ht="18" customHeight="1" x14ac:dyDescent="0.25">
      <c r="A527" s="114"/>
      <c r="B527" s="37"/>
      <c r="E527" s="37"/>
      <c r="F527" s="37"/>
    </row>
    <row r="528" spans="1:6" ht="18" customHeight="1" x14ac:dyDescent="0.25">
      <c r="A528" s="114"/>
      <c r="B528" s="37"/>
      <c r="E528" s="37"/>
      <c r="F528" s="37"/>
    </row>
    <row r="529" spans="1:6" ht="18" customHeight="1" x14ac:dyDescent="0.25">
      <c r="A529" s="114"/>
      <c r="B529" s="37"/>
      <c r="E529" s="37"/>
      <c r="F529" s="37"/>
    </row>
    <row r="530" spans="1:6" ht="18" customHeight="1" x14ac:dyDescent="0.25">
      <c r="A530" s="114"/>
      <c r="B530" s="37"/>
      <c r="E530" s="37"/>
      <c r="F530" s="37"/>
    </row>
    <row r="531" spans="1:6" ht="18" customHeight="1" x14ac:dyDescent="0.25">
      <c r="A531" s="114"/>
      <c r="B531" s="37"/>
      <c r="E531" s="37"/>
      <c r="F531" s="37"/>
    </row>
    <row r="532" spans="1:6" ht="18" customHeight="1" x14ac:dyDescent="0.25">
      <c r="A532" s="114"/>
      <c r="B532" s="37"/>
      <c r="E532" s="37"/>
      <c r="F532" s="37"/>
    </row>
    <row r="533" spans="1:6" ht="18" customHeight="1" x14ac:dyDescent="0.25">
      <c r="A533" s="114"/>
      <c r="B533" s="37"/>
      <c r="E533" s="37"/>
      <c r="F533" s="37"/>
    </row>
    <row r="534" spans="1:6" ht="18" customHeight="1" x14ac:dyDescent="0.25">
      <c r="A534" s="114"/>
      <c r="B534" s="37"/>
      <c r="E534" s="37"/>
      <c r="F534" s="37"/>
    </row>
    <row r="535" spans="1:6" ht="18" customHeight="1" x14ac:dyDescent="0.25">
      <c r="A535" s="114"/>
      <c r="B535" s="37"/>
      <c r="E535" s="37"/>
      <c r="F535" s="37"/>
    </row>
    <row r="536" spans="1:6" ht="18" customHeight="1" x14ac:dyDescent="0.25">
      <c r="A536" s="114"/>
      <c r="B536" s="37"/>
      <c r="E536" s="37"/>
      <c r="F536" s="37"/>
    </row>
    <row r="537" spans="1:6" ht="18" customHeight="1" x14ac:dyDescent="0.25">
      <c r="A537" s="114"/>
      <c r="B537" s="37"/>
      <c r="E537" s="37"/>
      <c r="F537" s="37"/>
    </row>
    <row r="538" spans="1:6" ht="18" customHeight="1" x14ac:dyDescent="0.25">
      <c r="A538" s="114"/>
      <c r="B538" s="37"/>
      <c r="E538" s="37"/>
      <c r="F538" s="37"/>
    </row>
    <row r="539" spans="1:6" ht="18" customHeight="1" x14ac:dyDescent="0.25">
      <c r="A539" s="114"/>
      <c r="B539" s="37"/>
      <c r="E539" s="37"/>
      <c r="F539" s="37"/>
    </row>
    <row r="540" spans="1:6" ht="18" customHeight="1" x14ac:dyDescent="0.25">
      <c r="A540" s="114"/>
      <c r="B540" s="37"/>
      <c r="E540" s="37"/>
      <c r="F540" s="37"/>
    </row>
    <row r="541" spans="1:6" ht="18" customHeight="1" x14ac:dyDescent="0.25">
      <c r="A541" s="114"/>
      <c r="B541" s="37"/>
      <c r="E541" s="37"/>
      <c r="F541" s="37"/>
    </row>
    <row r="542" spans="1:6" ht="18" customHeight="1" x14ac:dyDescent="0.25">
      <c r="A542" s="114"/>
      <c r="B542" s="37"/>
      <c r="E542" s="37"/>
      <c r="F542" s="37"/>
    </row>
    <row r="543" spans="1:6" ht="18" customHeight="1" x14ac:dyDescent="0.25">
      <c r="A543" s="114"/>
      <c r="B543" s="37"/>
      <c r="E543" s="37"/>
      <c r="F543" s="37"/>
    </row>
    <row r="544" spans="1:6" ht="18" customHeight="1" x14ac:dyDescent="0.25">
      <c r="A544" s="114"/>
      <c r="B544" s="37"/>
      <c r="E544" s="37"/>
      <c r="F544" s="37"/>
    </row>
    <row r="545" spans="1:6" ht="18" customHeight="1" x14ac:dyDescent="0.25">
      <c r="A545" s="114"/>
      <c r="B545" s="37"/>
      <c r="E545" s="37"/>
      <c r="F545" s="37"/>
    </row>
    <row r="546" spans="1:6" ht="18" customHeight="1" x14ac:dyDescent="0.25">
      <c r="A546" s="114"/>
      <c r="B546" s="37"/>
      <c r="E546" s="37"/>
      <c r="F546" s="37"/>
    </row>
    <row r="547" spans="1:6" ht="18" customHeight="1" x14ac:dyDescent="0.25">
      <c r="A547" s="114"/>
      <c r="B547" s="37"/>
      <c r="E547" s="37"/>
      <c r="F547" s="37"/>
    </row>
    <row r="548" spans="1:6" ht="18" customHeight="1" x14ac:dyDescent="0.25">
      <c r="A548" s="114"/>
      <c r="B548" s="37"/>
      <c r="E548" s="37"/>
      <c r="F548" s="37"/>
    </row>
    <row r="549" spans="1:6" ht="18" customHeight="1" x14ac:dyDescent="0.25">
      <c r="A549" s="114"/>
      <c r="B549" s="37"/>
      <c r="E549" s="37"/>
      <c r="F549" s="37"/>
    </row>
    <row r="550" spans="1:6" ht="18" customHeight="1" x14ac:dyDescent="0.25">
      <c r="A550" s="114"/>
      <c r="B550" s="37"/>
      <c r="E550" s="37"/>
      <c r="F550" s="37"/>
    </row>
    <row r="551" spans="1:6" ht="18" customHeight="1" x14ac:dyDescent="0.25">
      <c r="A551" s="114"/>
      <c r="B551" s="37"/>
      <c r="E551" s="37"/>
      <c r="F551" s="37"/>
    </row>
    <row r="552" spans="1:6" ht="18" customHeight="1" x14ac:dyDescent="0.25">
      <c r="A552" s="114"/>
      <c r="B552" s="37"/>
      <c r="E552" s="37"/>
      <c r="F552" s="37"/>
    </row>
    <row r="553" spans="1:6" ht="18" customHeight="1" x14ac:dyDescent="0.25">
      <c r="A553" s="114"/>
      <c r="B553" s="37"/>
      <c r="E553" s="37"/>
      <c r="F553" s="37"/>
    </row>
    <row r="554" spans="1:6" ht="18" customHeight="1" x14ac:dyDescent="0.25">
      <c r="A554" s="114"/>
      <c r="B554" s="37"/>
      <c r="E554" s="37"/>
      <c r="F554" s="37"/>
    </row>
    <row r="555" spans="1:6" ht="18" customHeight="1" x14ac:dyDescent="0.25">
      <c r="A555" s="114"/>
      <c r="B555" s="37"/>
      <c r="E555" s="37"/>
      <c r="F555" s="37"/>
    </row>
    <row r="556" spans="1:6" ht="18" customHeight="1" x14ac:dyDescent="0.25">
      <c r="A556" s="114"/>
      <c r="B556" s="37"/>
      <c r="E556" s="37"/>
      <c r="F556" s="37"/>
    </row>
    <row r="557" spans="1:6" ht="18" customHeight="1" x14ac:dyDescent="0.25">
      <c r="A557" s="114"/>
      <c r="B557" s="37"/>
      <c r="E557" s="37"/>
      <c r="F557" s="37"/>
    </row>
    <row r="558" spans="1:6" ht="18" customHeight="1" x14ac:dyDescent="0.25">
      <c r="A558" s="114"/>
      <c r="B558" s="37"/>
      <c r="E558" s="37"/>
      <c r="F558" s="37"/>
    </row>
    <row r="559" spans="1:6" ht="18" customHeight="1" x14ac:dyDescent="0.25">
      <c r="A559" s="114"/>
      <c r="B559" s="37"/>
      <c r="E559" s="37"/>
      <c r="F559" s="37"/>
    </row>
    <row r="560" spans="1:6" ht="18" customHeight="1" x14ac:dyDescent="0.25">
      <c r="A560" s="114"/>
      <c r="B560" s="37"/>
      <c r="E560" s="37"/>
      <c r="F560" s="37"/>
    </row>
    <row r="561" spans="1:6" ht="18" customHeight="1" x14ac:dyDescent="0.25">
      <c r="A561" s="114"/>
      <c r="B561" s="37"/>
      <c r="E561" s="37"/>
      <c r="F561" s="37"/>
    </row>
    <row r="562" spans="1:6" ht="18" customHeight="1" x14ac:dyDescent="0.25">
      <c r="A562" s="114"/>
      <c r="B562" s="37"/>
      <c r="E562" s="37"/>
      <c r="F562" s="37"/>
    </row>
    <row r="563" spans="1:6" ht="18" customHeight="1" x14ac:dyDescent="0.25">
      <c r="A563" s="114"/>
      <c r="B563" s="37"/>
      <c r="E563" s="37"/>
      <c r="F563" s="37"/>
    </row>
    <row r="564" spans="1:6" ht="18" customHeight="1" x14ac:dyDescent="0.25">
      <c r="A564" s="114"/>
      <c r="B564" s="37"/>
      <c r="E564" s="37"/>
      <c r="F564" s="37"/>
    </row>
    <row r="565" spans="1:6" ht="18" customHeight="1" x14ac:dyDescent="0.25">
      <c r="A565" s="114"/>
      <c r="B565" s="37"/>
      <c r="E565" s="37"/>
      <c r="F565" s="37"/>
    </row>
    <row r="566" spans="1:6" ht="18" customHeight="1" x14ac:dyDescent="0.25">
      <c r="A566" s="114"/>
      <c r="B566" s="37"/>
      <c r="E566" s="37"/>
      <c r="F566" s="37"/>
    </row>
    <row r="567" spans="1:6" ht="18" customHeight="1" x14ac:dyDescent="0.25">
      <c r="A567" s="114"/>
      <c r="B567" s="37"/>
      <c r="E567" s="37"/>
      <c r="F567" s="37"/>
    </row>
    <row r="568" spans="1:6" ht="18" customHeight="1" x14ac:dyDescent="0.25">
      <c r="A568" s="114"/>
      <c r="B568" s="37"/>
      <c r="E568" s="37"/>
      <c r="F568" s="37"/>
    </row>
    <row r="569" spans="1:6" ht="18" customHeight="1" x14ac:dyDescent="0.25">
      <c r="A569" s="114"/>
      <c r="B569" s="37"/>
      <c r="E569" s="37"/>
      <c r="F569" s="37"/>
    </row>
    <row r="570" spans="1:6" ht="18" customHeight="1" x14ac:dyDescent="0.25">
      <c r="A570" s="114"/>
      <c r="B570" s="37"/>
      <c r="E570" s="37"/>
      <c r="F570" s="37"/>
    </row>
    <row r="571" spans="1:6" ht="18" customHeight="1" x14ac:dyDescent="0.25">
      <c r="A571" s="114"/>
      <c r="B571" s="37"/>
      <c r="E571" s="37"/>
      <c r="F571" s="37"/>
    </row>
    <row r="572" spans="1:6" ht="18" customHeight="1" x14ac:dyDescent="0.25">
      <c r="A572" s="114"/>
      <c r="B572" s="37"/>
      <c r="E572" s="37"/>
      <c r="F572" s="37"/>
    </row>
    <row r="573" spans="1:6" ht="18" customHeight="1" x14ac:dyDescent="0.25">
      <c r="A573" s="114"/>
      <c r="B573" s="37"/>
      <c r="E573" s="37"/>
      <c r="F573" s="37"/>
    </row>
    <row r="574" spans="1:6" ht="18" customHeight="1" x14ac:dyDescent="0.25">
      <c r="A574" s="114"/>
      <c r="B574" s="37"/>
      <c r="E574" s="37"/>
      <c r="F574" s="37"/>
    </row>
    <row r="575" spans="1:6" ht="18" customHeight="1" x14ac:dyDescent="0.25">
      <c r="A575" s="114"/>
      <c r="B575" s="37"/>
      <c r="E575" s="37"/>
      <c r="F575" s="37"/>
    </row>
    <row r="576" spans="1:6" ht="18" customHeight="1" x14ac:dyDescent="0.25">
      <c r="A576" s="114"/>
      <c r="B576" s="37"/>
      <c r="E576" s="37"/>
      <c r="F576" s="37"/>
    </row>
    <row r="577" spans="1:6" ht="18" customHeight="1" x14ac:dyDescent="0.25">
      <c r="A577" s="114"/>
      <c r="B577" s="37"/>
      <c r="E577" s="37"/>
      <c r="F577" s="37"/>
    </row>
    <row r="578" spans="1:6" ht="18" customHeight="1" x14ac:dyDescent="0.25">
      <c r="A578" s="114"/>
      <c r="B578" s="37"/>
      <c r="E578" s="37"/>
      <c r="F578" s="37"/>
    </row>
    <row r="579" spans="1:6" ht="18" customHeight="1" x14ac:dyDescent="0.25">
      <c r="A579" s="114"/>
      <c r="B579" s="37"/>
      <c r="E579" s="37"/>
      <c r="F579" s="37"/>
    </row>
    <row r="580" spans="1:6" ht="18" customHeight="1" x14ac:dyDescent="0.25">
      <c r="A580" s="114"/>
      <c r="B580" s="37"/>
      <c r="E580" s="37"/>
      <c r="F580" s="37"/>
    </row>
    <row r="581" spans="1:6" ht="18" customHeight="1" x14ac:dyDescent="0.25">
      <c r="A581" s="114"/>
      <c r="B581" s="37"/>
      <c r="E581" s="37"/>
      <c r="F581" s="37"/>
    </row>
    <row r="582" spans="1:6" ht="18" customHeight="1" x14ac:dyDescent="0.25">
      <c r="A582" s="114"/>
      <c r="B582" s="37"/>
      <c r="E582" s="37"/>
      <c r="F582" s="37"/>
    </row>
    <row r="583" spans="1:6" ht="18" customHeight="1" x14ac:dyDescent="0.25">
      <c r="A583" s="114"/>
      <c r="B583" s="37"/>
      <c r="E583" s="37"/>
      <c r="F583" s="37"/>
    </row>
    <row r="584" spans="1:6" ht="18" customHeight="1" x14ac:dyDescent="0.25">
      <c r="A584" s="114"/>
      <c r="B584" s="37"/>
      <c r="E584" s="37"/>
      <c r="F584" s="37"/>
    </row>
    <row r="585" spans="1:6" ht="18" customHeight="1" x14ac:dyDescent="0.25">
      <c r="A585" s="114"/>
      <c r="B585" s="37"/>
      <c r="E585" s="37"/>
      <c r="F585" s="37"/>
    </row>
    <row r="586" spans="1:6" ht="18" customHeight="1" x14ac:dyDescent="0.25">
      <c r="A586" s="114"/>
      <c r="B586" s="37"/>
      <c r="E586" s="37"/>
      <c r="F586" s="37"/>
    </row>
    <row r="587" spans="1:6" ht="18" customHeight="1" x14ac:dyDescent="0.25">
      <c r="A587" s="114"/>
      <c r="B587" s="37"/>
      <c r="E587" s="37"/>
      <c r="F587" s="37"/>
    </row>
    <row r="588" spans="1:6" ht="18" customHeight="1" x14ac:dyDescent="0.25">
      <c r="A588" s="114"/>
      <c r="B588" s="37"/>
      <c r="E588" s="37"/>
      <c r="F588" s="37"/>
    </row>
    <row r="589" spans="1:6" ht="18" customHeight="1" x14ac:dyDescent="0.25">
      <c r="A589" s="114"/>
      <c r="B589" s="37"/>
      <c r="E589" s="37"/>
      <c r="F589" s="37"/>
    </row>
    <row r="590" spans="1:6" ht="18" customHeight="1" x14ac:dyDescent="0.25">
      <c r="A590" s="114"/>
      <c r="B590" s="37"/>
      <c r="E590" s="37"/>
      <c r="F590" s="37"/>
    </row>
    <row r="591" spans="1:6" ht="18" customHeight="1" x14ac:dyDescent="0.25">
      <c r="A591" s="114"/>
      <c r="B591" s="37"/>
      <c r="E591" s="37"/>
      <c r="F591" s="37"/>
    </row>
    <row r="592" spans="1:6" ht="18" customHeight="1" x14ac:dyDescent="0.25">
      <c r="A592" s="114"/>
      <c r="B592" s="37"/>
      <c r="E592" s="37"/>
      <c r="F592" s="37"/>
    </row>
    <row r="593" spans="1:6" ht="18" customHeight="1" x14ac:dyDescent="0.25">
      <c r="A593" s="114"/>
      <c r="B593" s="37"/>
      <c r="E593" s="37"/>
      <c r="F593" s="37"/>
    </row>
    <row r="594" spans="1:6" ht="18" customHeight="1" x14ac:dyDescent="0.25">
      <c r="A594" s="114"/>
      <c r="B594" s="37"/>
      <c r="E594" s="37"/>
      <c r="F594" s="37"/>
    </row>
    <row r="595" spans="1:6" ht="18" customHeight="1" x14ac:dyDescent="0.25">
      <c r="A595" s="114"/>
      <c r="B595" s="37"/>
      <c r="E595" s="37"/>
      <c r="F595" s="37"/>
    </row>
    <row r="596" spans="1:6" ht="18" customHeight="1" x14ac:dyDescent="0.25">
      <c r="A596" s="114"/>
      <c r="B596" s="37"/>
      <c r="E596" s="37"/>
      <c r="F596" s="37"/>
    </row>
    <row r="597" spans="1:6" ht="18" customHeight="1" x14ac:dyDescent="0.25">
      <c r="A597" s="114"/>
      <c r="B597" s="37"/>
      <c r="E597" s="37"/>
      <c r="F597" s="37"/>
    </row>
    <row r="598" spans="1:6" ht="18" customHeight="1" x14ac:dyDescent="0.25">
      <c r="A598" s="114"/>
      <c r="B598" s="37"/>
      <c r="E598" s="37"/>
      <c r="F598" s="37"/>
    </row>
    <row r="599" spans="1:6" ht="18" customHeight="1" x14ac:dyDescent="0.25">
      <c r="A599" s="114"/>
      <c r="B599" s="37"/>
      <c r="E599" s="37"/>
      <c r="F599" s="37"/>
    </row>
    <row r="600" spans="1:6" ht="18" customHeight="1" x14ac:dyDescent="0.25">
      <c r="A600" s="114"/>
      <c r="B600" s="37"/>
      <c r="E600" s="37"/>
      <c r="F600" s="37"/>
    </row>
    <row r="601" spans="1:6" ht="18" customHeight="1" x14ac:dyDescent="0.25">
      <c r="A601" s="114"/>
      <c r="B601" s="37"/>
      <c r="E601" s="37"/>
      <c r="F601" s="37"/>
    </row>
    <row r="602" spans="1:6" ht="18" customHeight="1" x14ac:dyDescent="0.25">
      <c r="A602" s="114"/>
      <c r="B602" s="37"/>
      <c r="E602" s="37"/>
      <c r="F602" s="37"/>
    </row>
    <row r="603" spans="1:6" ht="18" customHeight="1" x14ac:dyDescent="0.25">
      <c r="A603" s="114"/>
      <c r="B603" s="37"/>
      <c r="E603" s="37"/>
      <c r="F603" s="37"/>
    </row>
    <row r="604" spans="1:6" ht="18" customHeight="1" x14ac:dyDescent="0.25">
      <c r="A604" s="114"/>
      <c r="B604" s="37"/>
      <c r="E604" s="37"/>
      <c r="F604" s="37"/>
    </row>
    <row r="605" spans="1:6" ht="18" customHeight="1" x14ac:dyDescent="0.25">
      <c r="A605" s="114"/>
      <c r="B605" s="37"/>
      <c r="E605" s="37"/>
      <c r="F605" s="37"/>
    </row>
    <row r="606" spans="1:6" ht="18" customHeight="1" x14ac:dyDescent="0.25">
      <c r="A606" s="114"/>
      <c r="B606" s="37"/>
      <c r="E606" s="37"/>
      <c r="F606" s="37"/>
    </row>
    <row r="607" spans="1:6" ht="18" customHeight="1" x14ac:dyDescent="0.25">
      <c r="A607" s="114"/>
      <c r="B607" s="37"/>
      <c r="E607" s="37"/>
      <c r="F607" s="37"/>
    </row>
    <row r="608" spans="1:6" ht="18" customHeight="1" x14ac:dyDescent="0.25">
      <c r="A608" s="114"/>
      <c r="B608" s="37"/>
      <c r="E608" s="37"/>
      <c r="F608" s="37"/>
    </row>
    <row r="609" spans="1:6" ht="18" customHeight="1" x14ac:dyDescent="0.25">
      <c r="A609" s="114"/>
      <c r="B609" s="37"/>
      <c r="E609" s="37"/>
      <c r="F609" s="37"/>
    </row>
    <row r="610" spans="1:6" ht="18" customHeight="1" x14ac:dyDescent="0.25">
      <c r="A610" s="114"/>
      <c r="B610" s="37"/>
      <c r="E610" s="37"/>
      <c r="F610" s="37"/>
    </row>
    <row r="611" spans="1:6" ht="18" customHeight="1" x14ac:dyDescent="0.25">
      <c r="A611" s="114"/>
      <c r="B611" s="37"/>
      <c r="E611" s="37"/>
      <c r="F611" s="37"/>
    </row>
    <row r="612" spans="1:6" ht="18" customHeight="1" x14ac:dyDescent="0.25">
      <c r="A612" s="114"/>
      <c r="B612" s="37"/>
      <c r="E612" s="37"/>
      <c r="F612" s="37"/>
    </row>
    <row r="613" spans="1:6" ht="18" customHeight="1" x14ac:dyDescent="0.25">
      <c r="A613" s="114"/>
      <c r="B613" s="37"/>
      <c r="E613" s="37"/>
      <c r="F613" s="37"/>
    </row>
    <row r="614" spans="1:6" ht="18" customHeight="1" x14ac:dyDescent="0.25">
      <c r="A614" s="114"/>
      <c r="B614" s="37"/>
      <c r="E614" s="37"/>
      <c r="F614" s="37"/>
    </row>
    <row r="615" spans="1:6" ht="18" customHeight="1" x14ac:dyDescent="0.25">
      <c r="A615" s="114"/>
      <c r="B615" s="37"/>
      <c r="E615" s="37"/>
      <c r="F615" s="37"/>
    </row>
    <row r="616" spans="1:6" ht="18" customHeight="1" x14ac:dyDescent="0.25">
      <c r="A616" s="114"/>
      <c r="B616" s="37"/>
      <c r="E616" s="37"/>
      <c r="F616" s="37"/>
    </row>
    <row r="617" spans="1:6" ht="18" customHeight="1" x14ac:dyDescent="0.25">
      <c r="A617" s="114"/>
      <c r="B617" s="37"/>
      <c r="E617" s="37"/>
      <c r="F617" s="37"/>
    </row>
    <row r="618" spans="1:6" ht="18" customHeight="1" x14ac:dyDescent="0.25">
      <c r="A618" s="114"/>
      <c r="B618" s="37"/>
      <c r="E618" s="37"/>
      <c r="F618" s="37"/>
    </row>
    <row r="619" spans="1:6" ht="18" customHeight="1" x14ac:dyDescent="0.25">
      <c r="A619" s="114"/>
      <c r="B619" s="37"/>
      <c r="E619" s="37"/>
      <c r="F619" s="37"/>
    </row>
    <row r="620" spans="1:6" ht="18" customHeight="1" x14ac:dyDescent="0.25">
      <c r="A620" s="114"/>
      <c r="B620" s="37"/>
      <c r="E620" s="37"/>
      <c r="F620" s="37"/>
    </row>
    <row r="621" spans="1:6" ht="18" customHeight="1" x14ac:dyDescent="0.25">
      <c r="A621" s="114"/>
      <c r="B621" s="37"/>
      <c r="E621" s="37"/>
      <c r="F621" s="37"/>
    </row>
    <row r="622" spans="1:6" ht="18" customHeight="1" x14ac:dyDescent="0.25">
      <c r="A622" s="114"/>
      <c r="B622" s="37"/>
      <c r="E622" s="37"/>
      <c r="F622" s="37"/>
    </row>
    <row r="623" spans="1:6" ht="18" customHeight="1" x14ac:dyDescent="0.25">
      <c r="A623" s="114"/>
      <c r="B623" s="37"/>
      <c r="E623" s="37"/>
      <c r="F623" s="37"/>
    </row>
    <row r="624" spans="1:6" ht="18" customHeight="1" x14ac:dyDescent="0.25">
      <c r="A624" s="114"/>
      <c r="B624" s="37"/>
      <c r="E624" s="37"/>
      <c r="F624" s="37"/>
    </row>
    <row r="625" spans="1:6" ht="18" customHeight="1" x14ac:dyDescent="0.25">
      <c r="A625" s="114"/>
      <c r="B625" s="37"/>
      <c r="E625" s="37"/>
      <c r="F625" s="37"/>
    </row>
    <row r="626" spans="1:6" ht="18" customHeight="1" x14ac:dyDescent="0.25">
      <c r="A626" s="114"/>
      <c r="B626" s="37"/>
      <c r="E626" s="37"/>
      <c r="F626" s="37"/>
    </row>
    <row r="627" spans="1:6" ht="18" customHeight="1" x14ac:dyDescent="0.25">
      <c r="A627" s="114"/>
      <c r="B627" s="37"/>
      <c r="E627" s="37"/>
      <c r="F627" s="37"/>
    </row>
    <row r="628" spans="1:6" ht="18" customHeight="1" x14ac:dyDescent="0.25">
      <c r="A628" s="114"/>
      <c r="B628" s="37"/>
      <c r="E628" s="37"/>
      <c r="F628" s="37"/>
    </row>
    <row r="629" spans="1:6" ht="18" customHeight="1" x14ac:dyDescent="0.25">
      <c r="A629" s="114"/>
      <c r="B629" s="37"/>
      <c r="E629" s="37"/>
      <c r="F629" s="37"/>
    </row>
    <row r="630" spans="1:6" ht="18" customHeight="1" x14ac:dyDescent="0.25">
      <c r="A630" s="114"/>
      <c r="B630" s="37"/>
      <c r="E630" s="37"/>
      <c r="F630" s="37"/>
    </row>
    <row r="631" spans="1:6" ht="18" customHeight="1" x14ac:dyDescent="0.25">
      <c r="A631" s="114"/>
      <c r="B631" s="37"/>
      <c r="E631" s="37"/>
      <c r="F631" s="37"/>
    </row>
    <row r="632" spans="1:6" ht="18" customHeight="1" x14ac:dyDescent="0.25">
      <c r="A632" s="114"/>
      <c r="B632" s="37"/>
      <c r="E632" s="37"/>
      <c r="F632" s="37"/>
    </row>
    <row r="633" spans="1:6" ht="18" customHeight="1" x14ac:dyDescent="0.25">
      <c r="A633" s="114"/>
      <c r="B633" s="37"/>
      <c r="E633" s="37"/>
      <c r="F633" s="37"/>
    </row>
    <row r="634" spans="1:6" ht="18" customHeight="1" x14ac:dyDescent="0.25">
      <c r="A634" s="114"/>
      <c r="B634" s="37"/>
      <c r="E634" s="37"/>
      <c r="F634" s="37"/>
    </row>
    <row r="635" spans="1:6" ht="18" customHeight="1" x14ac:dyDescent="0.25">
      <c r="A635" s="114"/>
      <c r="B635" s="37"/>
      <c r="E635" s="37"/>
      <c r="F635" s="37"/>
    </row>
    <row r="636" spans="1:6" ht="18" customHeight="1" x14ac:dyDescent="0.25">
      <c r="A636" s="114"/>
      <c r="B636" s="37"/>
      <c r="E636" s="37"/>
      <c r="F636" s="37"/>
    </row>
    <row r="637" spans="1:6" ht="18" customHeight="1" x14ac:dyDescent="0.25">
      <c r="A637" s="114"/>
      <c r="B637" s="37"/>
      <c r="E637" s="37"/>
      <c r="F637" s="37"/>
    </row>
    <row r="638" spans="1:6" ht="18" customHeight="1" x14ac:dyDescent="0.25">
      <c r="A638" s="114"/>
      <c r="B638" s="37"/>
      <c r="E638" s="37"/>
      <c r="F638" s="37"/>
    </row>
    <row r="639" spans="1:6" ht="18" customHeight="1" x14ac:dyDescent="0.25">
      <c r="A639" s="114"/>
      <c r="B639" s="37"/>
      <c r="E639" s="37"/>
      <c r="F639" s="37"/>
    </row>
    <row r="640" spans="1:6" ht="18" customHeight="1" x14ac:dyDescent="0.25">
      <c r="A640" s="114"/>
      <c r="B640" s="37"/>
      <c r="E640" s="37"/>
      <c r="F640" s="37"/>
    </row>
    <row r="641" spans="1:6" ht="18" customHeight="1" x14ac:dyDescent="0.25">
      <c r="A641" s="114"/>
      <c r="B641" s="37"/>
      <c r="E641" s="37"/>
      <c r="F641" s="37"/>
    </row>
    <row r="642" spans="1:6" ht="18" customHeight="1" x14ac:dyDescent="0.25">
      <c r="A642" s="114"/>
      <c r="B642" s="37"/>
      <c r="E642" s="37"/>
      <c r="F642" s="37"/>
    </row>
    <row r="643" spans="1:6" ht="18" customHeight="1" x14ac:dyDescent="0.25">
      <c r="A643" s="114"/>
      <c r="B643" s="37"/>
      <c r="E643" s="37"/>
      <c r="F643" s="37"/>
    </row>
    <row r="644" spans="1:6" ht="18" customHeight="1" x14ac:dyDescent="0.25">
      <c r="A644" s="114"/>
      <c r="B644" s="37"/>
      <c r="E644" s="37"/>
      <c r="F644" s="37"/>
    </row>
    <row r="645" spans="1:6" ht="18" customHeight="1" x14ac:dyDescent="0.25">
      <c r="A645" s="114"/>
      <c r="B645" s="37"/>
      <c r="E645" s="37"/>
      <c r="F645" s="37"/>
    </row>
    <row r="646" spans="1:6" ht="18" customHeight="1" x14ac:dyDescent="0.25">
      <c r="A646" s="114"/>
      <c r="B646" s="37"/>
      <c r="E646" s="37"/>
      <c r="F646" s="37"/>
    </row>
    <row r="647" spans="1:6" ht="18" customHeight="1" x14ac:dyDescent="0.25">
      <c r="A647" s="114"/>
      <c r="B647" s="37"/>
      <c r="E647" s="37"/>
      <c r="F647" s="37"/>
    </row>
    <row r="648" spans="1:6" ht="18" customHeight="1" x14ac:dyDescent="0.25">
      <c r="A648" s="114"/>
      <c r="B648" s="37"/>
      <c r="E648" s="37"/>
      <c r="F648" s="37"/>
    </row>
    <row r="649" spans="1:6" ht="18" customHeight="1" x14ac:dyDescent="0.25">
      <c r="A649" s="114"/>
      <c r="B649" s="37"/>
      <c r="E649" s="37"/>
      <c r="F649" s="37"/>
    </row>
    <row r="650" spans="1:6" ht="18" customHeight="1" x14ac:dyDescent="0.25">
      <c r="A650" s="114"/>
      <c r="B650" s="37"/>
      <c r="E650" s="37"/>
      <c r="F650" s="37"/>
    </row>
    <row r="651" spans="1:6" ht="18" customHeight="1" x14ac:dyDescent="0.25">
      <c r="A651" s="114"/>
      <c r="B651" s="37"/>
      <c r="E651" s="37"/>
      <c r="F651" s="37"/>
    </row>
    <row r="652" spans="1:6" ht="18" customHeight="1" x14ac:dyDescent="0.25">
      <c r="A652" s="114"/>
      <c r="B652" s="37"/>
      <c r="E652" s="37"/>
      <c r="F652" s="37"/>
    </row>
    <row r="653" spans="1:6" ht="18" customHeight="1" x14ac:dyDescent="0.25">
      <c r="A653" s="114"/>
      <c r="B653" s="37"/>
      <c r="E653" s="37"/>
      <c r="F653" s="37"/>
    </row>
    <row r="654" spans="1:6" ht="18" customHeight="1" x14ac:dyDescent="0.25">
      <c r="A654" s="114"/>
      <c r="B654" s="37"/>
      <c r="E654" s="37"/>
      <c r="F654" s="37"/>
    </row>
    <row r="655" spans="1:6" ht="18" customHeight="1" x14ac:dyDescent="0.25">
      <c r="A655" s="114"/>
      <c r="B655" s="37"/>
      <c r="E655" s="37"/>
      <c r="F655" s="37"/>
    </row>
    <row r="656" spans="1:6" ht="18" customHeight="1" x14ac:dyDescent="0.25">
      <c r="A656" s="114"/>
      <c r="B656" s="37"/>
      <c r="E656" s="37"/>
      <c r="F656" s="37"/>
    </row>
    <row r="657" spans="1:6" ht="18" customHeight="1" x14ac:dyDescent="0.25">
      <c r="A657" s="114"/>
      <c r="B657" s="37"/>
      <c r="E657" s="37"/>
      <c r="F657" s="37"/>
    </row>
    <row r="658" spans="1:6" ht="18" customHeight="1" x14ac:dyDescent="0.25">
      <c r="A658" s="114"/>
      <c r="B658" s="37"/>
      <c r="E658" s="37"/>
      <c r="F658" s="37"/>
    </row>
    <row r="659" spans="1:6" ht="18" customHeight="1" x14ac:dyDescent="0.25">
      <c r="A659" s="114"/>
      <c r="B659" s="37"/>
      <c r="E659" s="37"/>
      <c r="F659" s="37"/>
    </row>
    <row r="660" spans="1:6" ht="18" customHeight="1" x14ac:dyDescent="0.25">
      <c r="A660" s="114"/>
      <c r="B660" s="37"/>
      <c r="E660" s="37"/>
      <c r="F660" s="37"/>
    </row>
    <row r="661" spans="1:6" ht="18" customHeight="1" x14ac:dyDescent="0.25">
      <c r="A661" s="114"/>
      <c r="B661" s="37"/>
      <c r="E661" s="37"/>
      <c r="F661" s="37"/>
    </row>
    <row r="662" spans="1:6" ht="18" customHeight="1" x14ac:dyDescent="0.25">
      <c r="A662" s="114"/>
      <c r="B662" s="37"/>
      <c r="E662" s="37"/>
      <c r="F662" s="37"/>
    </row>
    <row r="663" spans="1:6" ht="18" customHeight="1" x14ac:dyDescent="0.25">
      <c r="A663" s="114"/>
      <c r="B663" s="37"/>
      <c r="E663" s="37"/>
      <c r="F663" s="37"/>
    </row>
    <row r="664" spans="1:6" ht="18" customHeight="1" x14ac:dyDescent="0.25">
      <c r="A664" s="114"/>
      <c r="B664" s="37"/>
      <c r="E664" s="37"/>
      <c r="F664" s="37"/>
    </row>
    <row r="665" spans="1:6" ht="18" customHeight="1" x14ac:dyDescent="0.25">
      <c r="A665" s="114"/>
      <c r="B665" s="37"/>
      <c r="E665" s="37"/>
      <c r="F665" s="37"/>
    </row>
    <row r="666" spans="1:6" ht="18" customHeight="1" x14ac:dyDescent="0.25">
      <c r="A666" s="114"/>
      <c r="B666" s="37"/>
      <c r="E666" s="37"/>
      <c r="F666" s="37"/>
    </row>
    <row r="667" spans="1:6" ht="18" customHeight="1" x14ac:dyDescent="0.25">
      <c r="A667" s="114"/>
      <c r="B667" s="37"/>
      <c r="E667" s="37"/>
      <c r="F667" s="37"/>
    </row>
    <row r="668" spans="1:6" ht="18" customHeight="1" x14ac:dyDescent="0.25">
      <c r="A668" s="114"/>
      <c r="B668" s="37"/>
      <c r="E668" s="37"/>
      <c r="F668" s="37"/>
    </row>
    <row r="669" spans="1:6" ht="18" customHeight="1" x14ac:dyDescent="0.25">
      <c r="A669" s="114"/>
      <c r="B669" s="37"/>
      <c r="E669" s="37"/>
      <c r="F669" s="37"/>
    </row>
    <row r="670" spans="1:6" ht="18" customHeight="1" x14ac:dyDescent="0.25">
      <c r="A670" s="114"/>
      <c r="B670" s="37"/>
      <c r="E670" s="37"/>
      <c r="F670" s="37"/>
    </row>
    <row r="671" spans="1:6" ht="18" customHeight="1" x14ac:dyDescent="0.25">
      <c r="A671" s="114"/>
      <c r="B671" s="37"/>
      <c r="E671" s="37"/>
      <c r="F671" s="37"/>
    </row>
    <row r="672" spans="1:6" ht="18" customHeight="1" x14ac:dyDescent="0.25">
      <c r="A672" s="114"/>
      <c r="B672" s="37"/>
      <c r="E672" s="37"/>
      <c r="F672" s="37"/>
    </row>
    <row r="673" spans="1:6" ht="18" customHeight="1" x14ac:dyDescent="0.25">
      <c r="A673" s="114"/>
      <c r="B673" s="37"/>
      <c r="E673" s="37"/>
      <c r="F673" s="37"/>
    </row>
    <row r="674" spans="1:6" ht="18" customHeight="1" x14ac:dyDescent="0.25">
      <c r="A674" s="114"/>
      <c r="B674" s="37"/>
      <c r="E674" s="37"/>
      <c r="F674" s="37"/>
    </row>
    <row r="675" spans="1:6" ht="18" customHeight="1" x14ac:dyDescent="0.25">
      <c r="A675" s="114"/>
      <c r="B675" s="37"/>
      <c r="E675" s="37"/>
      <c r="F675" s="37"/>
    </row>
    <row r="676" spans="1:6" ht="18" customHeight="1" x14ac:dyDescent="0.25">
      <c r="A676" s="114"/>
      <c r="B676" s="37"/>
      <c r="E676" s="37"/>
      <c r="F676" s="37"/>
    </row>
    <row r="677" spans="1:6" ht="18" customHeight="1" x14ac:dyDescent="0.25">
      <c r="A677" s="114"/>
      <c r="B677" s="37"/>
      <c r="E677" s="37"/>
      <c r="F677" s="37"/>
    </row>
    <row r="678" spans="1:6" ht="18" customHeight="1" x14ac:dyDescent="0.25">
      <c r="A678" s="114"/>
      <c r="B678" s="37"/>
      <c r="E678" s="37"/>
      <c r="F678" s="37"/>
    </row>
    <row r="679" spans="1:6" ht="18" customHeight="1" x14ac:dyDescent="0.25">
      <c r="A679" s="114"/>
      <c r="B679" s="37"/>
      <c r="E679" s="37"/>
      <c r="F679" s="37"/>
    </row>
    <row r="680" spans="1:6" ht="18" customHeight="1" x14ac:dyDescent="0.25">
      <c r="A680" s="114"/>
      <c r="B680" s="37"/>
      <c r="E680" s="37"/>
      <c r="F680" s="37"/>
    </row>
    <row r="681" spans="1:6" ht="18" customHeight="1" x14ac:dyDescent="0.25">
      <c r="A681" s="114"/>
      <c r="B681" s="37"/>
      <c r="E681" s="37"/>
      <c r="F681" s="37"/>
    </row>
    <row r="682" spans="1:6" ht="18" customHeight="1" x14ac:dyDescent="0.25">
      <c r="A682" s="114"/>
      <c r="B682" s="37"/>
      <c r="E682" s="37"/>
      <c r="F682" s="37"/>
    </row>
    <row r="683" spans="1:6" ht="18" customHeight="1" x14ac:dyDescent="0.25">
      <c r="A683" s="114"/>
      <c r="B683" s="37"/>
      <c r="E683" s="37"/>
      <c r="F683" s="37"/>
    </row>
    <row r="684" spans="1:6" ht="18" customHeight="1" x14ac:dyDescent="0.25">
      <c r="A684" s="114"/>
      <c r="B684" s="37"/>
      <c r="E684" s="37"/>
      <c r="F684" s="37"/>
    </row>
    <row r="685" spans="1:6" ht="18" customHeight="1" x14ac:dyDescent="0.25">
      <c r="A685" s="114"/>
      <c r="B685" s="37"/>
      <c r="E685" s="37"/>
      <c r="F685" s="37"/>
    </row>
    <row r="686" spans="1:6" ht="18" customHeight="1" x14ac:dyDescent="0.25">
      <c r="A686" s="114"/>
      <c r="B686" s="37"/>
      <c r="E686" s="37"/>
      <c r="F686" s="37"/>
    </row>
    <row r="687" spans="1:6" ht="18" customHeight="1" x14ac:dyDescent="0.25">
      <c r="A687" s="114"/>
      <c r="B687" s="37"/>
      <c r="E687" s="37"/>
      <c r="F687" s="37"/>
    </row>
    <row r="688" spans="1:6" ht="18" customHeight="1" x14ac:dyDescent="0.25">
      <c r="A688" s="114"/>
      <c r="B688" s="37"/>
      <c r="E688" s="37"/>
      <c r="F688" s="37"/>
    </row>
    <row r="689" spans="1:6" ht="18" customHeight="1" x14ac:dyDescent="0.25">
      <c r="A689" s="114"/>
      <c r="B689" s="37"/>
      <c r="E689" s="37"/>
      <c r="F689" s="37"/>
    </row>
    <row r="690" spans="1:6" ht="18" customHeight="1" x14ac:dyDescent="0.25">
      <c r="A690" s="114"/>
      <c r="B690" s="37"/>
      <c r="E690" s="37"/>
      <c r="F690" s="37"/>
    </row>
    <row r="691" spans="1:6" ht="18" customHeight="1" x14ac:dyDescent="0.25">
      <c r="A691" s="114"/>
      <c r="B691" s="37"/>
      <c r="E691" s="37"/>
      <c r="F691" s="37"/>
    </row>
    <row r="692" spans="1:6" ht="18" customHeight="1" x14ac:dyDescent="0.25">
      <c r="A692" s="114"/>
      <c r="B692" s="37"/>
      <c r="E692" s="37"/>
      <c r="F692" s="37"/>
    </row>
    <row r="693" spans="1:6" ht="18" customHeight="1" x14ac:dyDescent="0.25">
      <c r="A693" s="114"/>
      <c r="B693" s="37"/>
      <c r="E693" s="37"/>
      <c r="F693" s="37"/>
    </row>
    <row r="694" spans="1:6" ht="18" customHeight="1" x14ac:dyDescent="0.25">
      <c r="A694" s="114"/>
      <c r="B694" s="37"/>
      <c r="E694" s="37"/>
      <c r="F694" s="37"/>
    </row>
    <row r="695" spans="1:6" ht="18" customHeight="1" x14ac:dyDescent="0.25">
      <c r="A695" s="114"/>
      <c r="B695" s="37"/>
      <c r="E695" s="37"/>
      <c r="F695" s="37"/>
    </row>
    <row r="696" spans="1:6" ht="18" customHeight="1" x14ac:dyDescent="0.25">
      <c r="A696" s="114"/>
      <c r="B696" s="37"/>
      <c r="E696" s="37"/>
      <c r="F696" s="37"/>
    </row>
    <row r="697" spans="1:6" ht="18" customHeight="1" x14ac:dyDescent="0.25">
      <c r="A697" s="114"/>
      <c r="B697" s="37"/>
      <c r="E697" s="37"/>
      <c r="F697" s="37"/>
    </row>
    <row r="698" spans="1:6" ht="18" customHeight="1" x14ac:dyDescent="0.25">
      <c r="A698" s="114"/>
      <c r="B698" s="37"/>
      <c r="E698" s="37"/>
      <c r="F698" s="37"/>
    </row>
    <row r="699" spans="1:6" ht="18" customHeight="1" x14ac:dyDescent="0.25">
      <c r="A699" s="114"/>
      <c r="B699" s="37"/>
      <c r="E699" s="37"/>
      <c r="F699" s="37"/>
    </row>
    <row r="700" spans="1:6" ht="18" customHeight="1" x14ac:dyDescent="0.25">
      <c r="A700" s="114"/>
      <c r="B700" s="37"/>
      <c r="E700" s="37"/>
      <c r="F700" s="37"/>
    </row>
    <row r="701" spans="1:6" ht="18" customHeight="1" x14ac:dyDescent="0.25">
      <c r="A701" s="114"/>
      <c r="B701" s="37"/>
      <c r="E701" s="37"/>
      <c r="F701" s="37"/>
    </row>
    <row r="702" spans="1:6" ht="18" customHeight="1" x14ac:dyDescent="0.25">
      <c r="A702" s="114"/>
      <c r="B702" s="37"/>
      <c r="E702" s="37"/>
      <c r="F702" s="37"/>
    </row>
    <row r="703" spans="1:6" ht="18" customHeight="1" x14ac:dyDescent="0.25">
      <c r="A703" s="114"/>
      <c r="B703" s="37"/>
      <c r="E703" s="37"/>
      <c r="F703" s="37"/>
    </row>
    <row r="704" spans="1:6" ht="18" customHeight="1" x14ac:dyDescent="0.25">
      <c r="A704" s="114"/>
      <c r="B704" s="37"/>
      <c r="E704" s="37"/>
      <c r="F704" s="37"/>
    </row>
    <row r="705" spans="1:6" ht="18" customHeight="1" x14ac:dyDescent="0.25">
      <c r="A705" s="114"/>
      <c r="B705" s="37"/>
      <c r="E705" s="37"/>
      <c r="F705" s="37"/>
    </row>
    <row r="706" spans="1:6" ht="18" customHeight="1" x14ac:dyDescent="0.25">
      <c r="A706" s="114"/>
      <c r="B706" s="37"/>
      <c r="E706" s="37"/>
      <c r="F706" s="37"/>
    </row>
    <row r="707" spans="1:6" ht="18" customHeight="1" x14ac:dyDescent="0.25">
      <c r="A707" s="114"/>
      <c r="B707" s="37"/>
      <c r="E707" s="37"/>
      <c r="F707" s="37"/>
    </row>
    <row r="708" spans="1:6" ht="18" customHeight="1" x14ac:dyDescent="0.25">
      <c r="A708" s="114"/>
      <c r="B708" s="37"/>
      <c r="E708" s="37"/>
      <c r="F708" s="37"/>
    </row>
    <row r="709" spans="1:6" ht="18" customHeight="1" x14ac:dyDescent="0.25">
      <c r="A709" s="114"/>
      <c r="B709" s="37"/>
      <c r="E709" s="37"/>
      <c r="F709" s="37"/>
    </row>
    <row r="710" spans="1:6" ht="18" customHeight="1" x14ac:dyDescent="0.25">
      <c r="A710" s="114"/>
      <c r="B710" s="37"/>
      <c r="E710" s="37"/>
      <c r="F710" s="37"/>
    </row>
    <row r="711" spans="1:6" ht="18" customHeight="1" x14ac:dyDescent="0.25">
      <c r="A711" s="114"/>
      <c r="B711" s="37"/>
      <c r="E711" s="37"/>
      <c r="F711" s="37"/>
    </row>
    <row r="712" spans="1:6" ht="18" customHeight="1" x14ac:dyDescent="0.25">
      <c r="A712" s="114"/>
      <c r="B712" s="37"/>
      <c r="E712" s="37"/>
      <c r="F712" s="37"/>
    </row>
    <row r="713" spans="1:6" ht="18" customHeight="1" x14ac:dyDescent="0.25">
      <c r="A713" s="114"/>
      <c r="B713" s="37"/>
      <c r="E713" s="37"/>
      <c r="F713" s="37"/>
    </row>
    <row r="714" spans="1:6" ht="18" customHeight="1" x14ac:dyDescent="0.25">
      <c r="A714" s="114"/>
      <c r="B714" s="37"/>
      <c r="E714" s="37"/>
      <c r="F714" s="37"/>
    </row>
    <row r="715" spans="1:6" ht="18" customHeight="1" x14ac:dyDescent="0.25">
      <c r="A715" s="114"/>
      <c r="B715" s="37"/>
      <c r="E715" s="37"/>
      <c r="F715" s="37"/>
    </row>
    <row r="716" spans="1:6" ht="18" customHeight="1" x14ac:dyDescent="0.25">
      <c r="A716" s="114"/>
      <c r="B716" s="37"/>
      <c r="E716" s="37"/>
      <c r="F716" s="37"/>
    </row>
    <row r="717" spans="1:6" ht="18" customHeight="1" x14ac:dyDescent="0.25">
      <c r="A717" s="114"/>
      <c r="B717" s="37"/>
      <c r="E717" s="37"/>
      <c r="F717" s="37"/>
    </row>
    <row r="718" spans="1:6" ht="18" customHeight="1" x14ac:dyDescent="0.25">
      <c r="A718" s="114"/>
      <c r="B718" s="37"/>
      <c r="E718" s="37"/>
      <c r="F718" s="37"/>
    </row>
    <row r="719" spans="1:6" ht="18" customHeight="1" x14ac:dyDescent="0.25">
      <c r="A719" s="114"/>
      <c r="B719" s="37"/>
      <c r="E719" s="37"/>
      <c r="F719" s="37"/>
    </row>
    <row r="720" spans="1:6" ht="18" customHeight="1" x14ac:dyDescent="0.25">
      <c r="A720" s="114"/>
      <c r="B720" s="37"/>
      <c r="E720" s="37"/>
      <c r="F720" s="37"/>
    </row>
    <row r="721" spans="1:6" ht="18" customHeight="1" x14ac:dyDescent="0.25">
      <c r="A721" s="114"/>
      <c r="B721" s="37"/>
      <c r="E721" s="37"/>
      <c r="F721" s="37"/>
    </row>
    <row r="722" spans="1:6" ht="18" customHeight="1" x14ac:dyDescent="0.25">
      <c r="A722" s="114"/>
      <c r="B722" s="37"/>
      <c r="E722" s="37"/>
      <c r="F722" s="37"/>
    </row>
    <row r="723" spans="1:6" ht="18" customHeight="1" x14ac:dyDescent="0.25">
      <c r="A723" s="114"/>
      <c r="B723" s="37"/>
      <c r="E723" s="37"/>
      <c r="F723" s="37"/>
    </row>
    <row r="724" spans="1:6" ht="18" customHeight="1" x14ac:dyDescent="0.25">
      <c r="A724" s="114"/>
      <c r="B724" s="37"/>
      <c r="E724" s="37"/>
      <c r="F724" s="37"/>
    </row>
    <row r="725" spans="1:6" ht="18" customHeight="1" x14ac:dyDescent="0.25">
      <c r="A725" s="114"/>
      <c r="B725" s="37"/>
      <c r="E725" s="37"/>
      <c r="F725" s="37"/>
    </row>
    <row r="726" spans="1:6" ht="18" customHeight="1" x14ac:dyDescent="0.25">
      <c r="A726" s="114"/>
      <c r="B726" s="37"/>
      <c r="E726" s="37"/>
      <c r="F726" s="37"/>
    </row>
    <row r="727" spans="1:6" ht="18" customHeight="1" x14ac:dyDescent="0.25">
      <c r="A727" s="114"/>
      <c r="B727" s="37"/>
      <c r="E727" s="37"/>
      <c r="F727" s="37"/>
    </row>
    <row r="728" spans="1:6" ht="18" customHeight="1" x14ac:dyDescent="0.25">
      <c r="A728" s="114"/>
      <c r="B728" s="37"/>
      <c r="E728" s="37"/>
      <c r="F728" s="37"/>
    </row>
    <row r="729" spans="1:6" ht="18" customHeight="1" x14ac:dyDescent="0.25">
      <c r="A729" s="114"/>
      <c r="B729" s="37"/>
      <c r="E729" s="37"/>
      <c r="F729" s="37"/>
    </row>
    <row r="730" spans="1:6" ht="18" customHeight="1" x14ac:dyDescent="0.25">
      <c r="A730" s="114"/>
      <c r="B730" s="37"/>
      <c r="E730" s="37"/>
      <c r="F730" s="37"/>
    </row>
    <row r="731" spans="1:6" ht="18" customHeight="1" x14ac:dyDescent="0.25">
      <c r="A731" s="114"/>
      <c r="B731" s="37"/>
      <c r="E731" s="37"/>
      <c r="F731" s="37"/>
    </row>
    <row r="732" spans="1:6" ht="18" customHeight="1" x14ac:dyDescent="0.25">
      <c r="A732" s="114"/>
      <c r="B732" s="37"/>
      <c r="E732" s="37"/>
      <c r="F732" s="37"/>
    </row>
    <row r="733" spans="1:6" ht="18" customHeight="1" x14ac:dyDescent="0.25">
      <c r="A733" s="114"/>
      <c r="B733" s="37"/>
      <c r="E733" s="37"/>
      <c r="F733" s="37"/>
    </row>
    <row r="734" spans="1:6" ht="18" customHeight="1" x14ac:dyDescent="0.25">
      <c r="A734" s="114"/>
      <c r="B734" s="37"/>
      <c r="E734" s="37"/>
      <c r="F734" s="37"/>
    </row>
    <row r="735" spans="1:6" ht="18" customHeight="1" x14ac:dyDescent="0.25">
      <c r="A735" s="114"/>
      <c r="B735" s="37"/>
      <c r="E735" s="37"/>
      <c r="F735" s="37"/>
    </row>
    <row r="736" spans="1:6" ht="18" customHeight="1" x14ac:dyDescent="0.25">
      <c r="A736" s="114"/>
      <c r="B736" s="37"/>
      <c r="E736" s="37"/>
      <c r="F736" s="37"/>
    </row>
    <row r="737" spans="1:6" ht="18" customHeight="1" x14ac:dyDescent="0.25">
      <c r="A737" s="114"/>
      <c r="B737" s="37"/>
      <c r="E737" s="37"/>
      <c r="F737" s="37"/>
    </row>
    <row r="738" spans="1:6" ht="18" customHeight="1" x14ac:dyDescent="0.25">
      <c r="A738" s="114"/>
      <c r="B738" s="37"/>
      <c r="E738" s="37"/>
      <c r="F738" s="37"/>
    </row>
    <row r="739" spans="1:6" ht="18" customHeight="1" x14ac:dyDescent="0.25">
      <c r="A739" s="114"/>
      <c r="B739" s="37"/>
      <c r="E739" s="37"/>
      <c r="F739" s="37"/>
    </row>
    <row r="740" spans="1:6" ht="18" customHeight="1" x14ac:dyDescent="0.25">
      <c r="A740" s="114"/>
      <c r="B740" s="37"/>
      <c r="E740" s="37"/>
      <c r="F740" s="37"/>
    </row>
    <row r="741" spans="1:6" ht="18" customHeight="1" x14ac:dyDescent="0.25">
      <c r="A741" s="114"/>
      <c r="B741" s="37"/>
      <c r="E741" s="37"/>
      <c r="F741" s="37"/>
    </row>
    <row r="742" spans="1:6" ht="18" customHeight="1" x14ac:dyDescent="0.25">
      <c r="A742" s="114"/>
      <c r="B742" s="37"/>
      <c r="E742" s="37"/>
      <c r="F742" s="37"/>
    </row>
    <row r="743" spans="1:6" ht="18" customHeight="1" x14ac:dyDescent="0.25">
      <c r="A743" s="114"/>
      <c r="B743" s="37"/>
      <c r="E743" s="37"/>
      <c r="F743" s="37"/>
    </row>
    <row r="744" spans="1:6" ht="18" customHeight="1" x14ac:dyDescent="0.25">
      <c r="A744" s="114"/>
      <c r="B744" s="37"/>
      <c r="E744" s="37"/>
      <c r="F744" s="37"/>
    </row>
    <row r="745" spans="1:6" ht="18" customHeight="1" x14ac:dyDescent="0.25">
      <c r="A745" s="114"/>
      <c r="B745" s="37"/>
      <c r="E745" s="37"/>
      <c r="F745" s="37"/>
    </row>
    <row r="746" spans="1:6" ht="18" customHeight="1" x14ac:dyDescent="0.25">
      <c r="A746" s="114"/>
      <c r="B746" s="37"/>
      <c r="E746" s="37"/>
      <c r="F746" s="37"/>
    </row>
    <row r="747" spans="1:6" ht="18" customHeight="1" x14ac:dyDescent="0.25">
      <c r="A747" s="114"/>
      <c r="B747" s="37"/>
      <c r="E747" s="37"/>
      <c r="F747" s="37"/>
    </row>
    <row r="748" spans="1:6" ht="18" customHeight="1" x14ac:dyDescent="0.25">
      <c r="A748" s="114"/>
      <c r="B748" s="37"/>
      <c r="E748" s="37"/>
      <c r="F748" s="37"/>
    </row>
    <row r="749" spans="1:6" ht="18" customHeight="1" x14ac:dyDescent="0.25">
      <c r="A749" s="114"/>
      <c r="B749" s="37"/>
      <c r="E749" s="37"/>
      <c r="F749" s="37"/>
    </row>
    <row r="750" spans="1:6" ht="18" customHeight="1" x14ac:dyDescent="0.25">
      <c r="A750" s="114"/>
      <c r="B750" s="37"/>
      <c r="E750" s="37"/>
      <c r="F750" s="37"/>
    </row>
    <row r="751" spans="1:6" ht="18" customHeight="1" x14ac:dyDescent="0.25">
      <c r="A751" s="114"/>
      <c r="B751" s="37"/>
      <c r="E751" s="37"/>
      <c r="F751" s="37"/>
    </row>
    <row r="752" spans="1:6" ht="18" customHeight="1" x14ac:dyDescent="0.25">
      <c r="A752" s="114"/>
      <c r="B752" s="37"/>
      <c r="E752" s="37"/>
      <c r="F752" s="37"/>
    </row>
    <row r="753" spans="1:6" ht="18" customHeight="1" x14ac:dyDescent="0.25">
      <c r="A753" s="114"/>
      <c r="B753" s="37"/>
      <c r="E753" s="37"/>
      <c r="F753" s="37"/>
    </row>
    <row r="754" spans="1:6" ht="18" customHeight="1" x14ac:dyDescent="0.25">
      <c r="A754" s="114"/>
      <c r="B754" s="37"/>
      <c r="E754" s="37"/>
      <c r="F754" s="37"/>
    </row>
    <row r="755" spans="1:6" ht="18" customHeight="1" x14ac:dyDescent="0.25">
      <c r="A755" s="114"/>
      <c r="B755" s="37"/>
      <c r="E755" s="37"/>
      <c r="F755" s="37"/>
    </row>
    <row r="756" spans="1:6" ht="18" customHeight="1" x14ac:dyDescent="0.25">
      <c r="A756" s="114"/>
      <c r="B756" s="37"/>
      <c r="E756" s="37"/>
      <c r="F756" s="37"/>
    </row>
    <row r="757" spans="1:6" ht="18" customHeight="1" x14ac:dyDescent="0.25">
      <c r="A757" s="114"/>
      <c r="B757" s="37"/>
      <c r="E757" s="37"/>
      <c r="F757" s="37"/>
    </row>
    <row r="758" spans="1:6" ht="18" customHeight="1" x14ac:dyDescent="0.25">
      <c r="A758" s="114"/>
      <c r="B758" s="37"/>
      <c r="E758" s="37"/>
      <c r="F758" s="37"/>
    </row>
    <row r="759" spans="1:6" ht="18" customHeight="1" x14ac:dyDescent="0.25">
      <c r="A759" s="114"/>
      <c r="B759" s="37"/>
      <c r="E759" s="37"/>
      <c r="F759" s="37"/>
    </row>
    <row r="760" spans="1:6" ht="18" customHeight="1" x14ac:dyDescent="0.25">
      <c r="A760" s="114"/>
      <c r="B760" s="37"/>
      <c r="E760" s="37"/>
      <c r="F760" s="37"/>
    </row>
    <row r="761" spans="1:6" ht="18" customHeight="1" x14ac:dyDescent="0.25">
      <c r="A761" s="114"/>
      <c r="B761" s="37"/>
      <c r="E761" s="37"/>
      <c r="F761" s="37"/>
    </row>
    <row r="762" spans="1:6" ht="18" customHeight="1" x14ac:dyDescent="0.25">
      <c r="A762" s="114"/>
      <c r="B762" s="37"/>
      <c r="E762" s="37"/>
      <c r="F762" s="37"/>
    </row>
    <row r="763" spans="1:6" ht="18" customHeight="1" x14ac:dyDescent="0.25">
      <c r="A763" s="114"/>
      <c r="B763" s="37"/>
      <c r="E763" s="37"/>
      <c r="F763" s="37"/>
    </row>
    <row r="764" spans="1:6" ht="18" customHeight="1" x14ac:dyDescent="0.25">
      <c r="A764" s="114"/>
      <c r="B764" s="37"/>
      <c r="E764" s="37"/>
      <c r="F764" s="37"/>
    </row>
    <row r="765" spans="1:6" ht="18" customHeight="1" x14ac:dyDescent="0.25">
      <c r="A765" s="114"/>
      <c r="B765" s="37"/>
      <c r="E765" s="37"/>
      <c r="F765" s="37"/>
    </row>
    <row r="766" spans="1:6" ht="18" customHeight="1" x14ac:dyDescent="0.25">
      <c r="A766" s="114"/>
      <c r="B766" s="37"/>
      <c r="E766" s="37"/>
      <c r="F766" s="37"/>
    </row>
    <row r="767" spans="1:6" ht="18" customHeight="1" x14ac:dyDescent="0.25">
      <c r="A767" s="114"/>
      <c r="B767" s="37"/>
      <c r="E767" s="37"/>
      <c r="F767" s="37"/>
    </row>
    <row r="768" spans="1:6" ht="18" customHeight="1" x14ac:dyDescent="0.25">
      <c r="A768" s="114"/>
      <c r="B768" s="37"/>
      <c r="E768" s="37"/>
      <c r="F768" s="37"/>
    </row>
    <row r="769" spans="1:6" ht="18" customHeight="1" x14ac:dyDescent="0.25">
      <c r="A769" s="114"/>
      <c r="B769" s="37"/>
      <c r="E769" s="37"/>
      <c r="F769" s="37"/>
    </row>
    <row r="770" spans="1:6" ht="18" customHeight="1" x14ac:dyDescent="0.25">
      <c r="A770" s="114"/>
      <c r="B770" s="37"/>
      <c r="E770" s="37"/>
      <c r="F770" s="37"/>
    </row>
    <row r="771" spans="1:6" ht="18" customHeight="1" x14ac:dyDescent="0.25">
      <c r="A771" s="114"/>
      <c r="B771" s="37"/>
      <c r="E771" s="37"/>
      <c r="F771" s="37"/>
    </row>
    <row r="772" spans="1:6" ht="18" customHeight="1" x14ac:dyDescent="0.25">
      <c r="A772" s="114"/>
      <c r="B772" s="37"/>
      <c r="E772" s="37"/>
      <c r="F772" s="37"/>
    </row>
    <row r="773" spans="1:6" ht="18" customHeight="1" x14ac:dyDescent="0.25">
      <c r="A773" s="114"/>
      <c r="B773" s="37"/>
      <c r="E773" s="37"/>
      <c r="F773" s="37"/>
    </row>
    <row r="774" spans="1:6" ht="18" customHeight="1" x14ac:dyDescent="0.25">
      <c r="A774" s="114"/>
      <c r="B774" s="37"/>
      <c r="E774" s="37"/>
      <c r="F774" s="37"/>
    </row>
    <row r="775" spans="1:6" ht="18" customHeight="1" x14ac:dyDescent="0.25">
      <c r="A775" s="114"/>
      <c r="B775" s="37"/>
      <c r="E775" s="37"/>
      <c r="F775" s="37"/>
    </row>
    <row r="776" spans="1:6" ht="18" customHeight="1" x14ac:dyDescent="0.25">
      <c r="A776" s="114"/>
      <c r="B776" s="37"/>
      <c r="E776" s="37"/>
      <c r="F776" s="37"/>
    </row>
    <row r="777" spans="1:6" ht="18" customHeight="1" x14ac:dyDescent="0.25">
      <c r="A777" s="114"/>
      <c r="B777" s="37"/>
      <c r="E777" s="37"/>
      <c r="F777" s="37"/>
    </row>
    <row r="778" spans="1:6" ht="18" customHeight="1" x14ac:dyDescent="0.25">
      <c r="A778" s="114"/>
      <c r="B778" s="37"/>
      <c r="E778" s="37"/>
      <c r="F778" s="37"/>
    </row>
    <row r="779" spans="1:6" ht="18" customHeight="1" x14ac:dyDescent="0.25">
      <c r="A779" s="114"/>
      <c r="B779" s="37"/>
      <c r="E779" s="37"/>
      <c r="F779" s="37"/>
    </row>
    <row r="780" spans="1:6" ht="18" customHeight="1" x14ac:dyDescent="0.25">
      <c r="A780" s="114"/>
      <c r="B780" s="37"/>
      <c r="E780" s="37"/>
      <c r="F780" s="37"/>
    </row>
    <row r="781" spans="1:6" ht="18" customHeight="1" x14ac:dyDescent="0.25">
      <c r="A781" s="114"/>
      <c r="B781" s="37"/>
      <c r="E781" s="37"/>
      <c r="F781" s="37"/>
    </row>
    <row r="782" spans="1:6" ht="18" customHeight="1" x14ac:dyDescent="0.25">
      <c r="A782" s="114"/>
      <c r="B782" s="37"/>
      <c r="E782" s="37"/>
      <c r="F782" s="37"/>
    </row>
    <row r="783" spans="1:6" ht="18" customHeight="1" x14ac:dyDescent="0.25">
      <c r="A783" s="114"/>
      <c r="B783" s="37"/>
      <c r="E783" s="37"/>
      <c r="F783" s="37"/>
    </row>
    <row r="784" spans="1:6" ht="18" customHeight="1" x14ac:dyDescent="0.25">
      <c r="A784" s="114"/>
      <c r="B784" s="37"/>
      <c r="E784" s="37"/>
      <c r="F784" s="37"/>
    </row>
    <row r="785" spans="1:6" ht="18" customHeight="1" x14ac:dyDescent="0.25">
      <c r="A785" s="114"/>
      <c r="B785" s="37"/>
      <c r="E785" s="37"/>
      <c r="F785" s="37"/>
    </row>
    <row r="786" spans="1:6" ht="18" customHeight="1" x14ac:dyDescent="0.25">
      <c r="A786" s="114"/>
      <c r="B786" s="37"/>
      <c r="E786" s="37"/>
      <c r="F786" s="37"/>
    </row>
    <row r="787" spans="1:6" ht="18" customHeight="1" x14ac:dyDescent="0.25">
      <c r="A787" s="114"/>
      <c r="B787" s="37"/>
      <c r="E787" s="37"/>
      <c r="F787" s="37"/>
    </row>
    <row r="788" spans="1:6" ht="18" customHeight="1" x14ac:dyDescent="0.25">
      <c r="A788" s="114"/>
      <c r="B788" s="37"/>
      <c r="E788" s="37"/>
      <c r="F788" s="37"/>
    </row>
    <row r="789" spans="1:6" ht="18" customHeight="1" x14ac:dyDescent="0.25">
      <c r="A789" s="114"/>
      <c r="B789" s="37"/>
      <c r="E789" s="37"/>
      <c r="F789" s="37"/>
    </row>
    <row r="790" spans="1:6" ht="18" customHeight="1" x14ac:dyDescent="0.25">
      <c r="A790" s="114"/>
      <c r="B790" s="37"/>
      <c r="E790" s="37"/>
      <c r="F790" s="37"/>
    </row>
    <row r="791" spans="1:6" ht="18" customHeight="1" x14ac:dyDescent="0.25">
      <c r="A791" s="114"/>
      <c r="B791" s="37"/>
      <c r="E791" s="37"/>
      <c r="F791" s="37"/>
    </row>
    <row r="792" spans="1:6" ht="18" customHeight="1" x14ac:dyDescent="0.25">
      <c r="A792" s="114"/>
      <c r="B792" s="37"/>
      <c r="E792" s="37"/>
      <c r="F792" s="37"/>
    </row>
    <row r="793" spans="1:6" ht="18" customHeight="1" x14ac:dyDescent="0.25">
      <c r="A793" s="114"/>
      <c r="B793" s="37"/>
      <c r="E793" s="37"/>
      <c r="F793" s="37"/>
    </row>
    <row r="794" spans="1:6" ht="18" customHeight="1" x14ac:dyDescent="0.25">
      <c r="A794" s="114"/>
      <c r="B794" s="37"/>
      <c r="E794" s="37"/>
      <c r="F794" s="37"/>
    </row>
    <row r="795" spans="1:6" ht="18" customHeight="1" x14ac:dyDescent="0.25">
      <c r="A795" s="114"/>
      <c r="B795" s="37"/>
      <c r="E795" s="37"/>
      <c r="F795" s="37"/>
    </row>
    <row r="796" spans="1:6" ht="18" customHeight="1" x14ac:dyDescent="0.25">
      <c r="A796" s="114"/>
      <c r="B796" s="37"/>
      <c r="E796" s="37"/>
      <c r="F796" s="37"/>
    </row>
    <row r="797" spans="1:6" ht="18" customHeight="1" x14ac:dyDescent="0.25">
      <c r="A797" s="114"/>
      <c r="B797" s="37"/>
      <c r="E797" s="37"/>
      <c r="F797" s="37"/>
    </row>
    <row r="798" spans="1:6" ht="18" customHeight="1" x14ac:dyDescent="0.25">
      <c r="A798" s="114"/>
      <c r="B798" s="37"/>
      <c r="E798" s="37"/>
      <c r="F798" s="37"/>
    </row>
    <row r="799" spans="1:6" ht="18" customHeight="1" x14ac:dyDescent="0.25">
      <c r="A799" s="114"/>
      <c r="B799" s="37"/>
      <c r="E799" s="37"/>
      <c r="F799" s="37"/>
    </row>
    <row r="800" spans="1:6" ht="18" customHeight="1" x14ac:dyDescent="0.25">
      <c r="A800" s="114"/>
      <c r="B800" s="37"/>
      <c r="E800" s="37"/>
      <c r="F800" s="37"/>
    </row>
    <row r="801" spans="1:6" ht="18" customHeight="1" x14ac:dyDescent="0.25">
      <c r="A801" s="114"/>
      <c r="B801" s="37"/>
      <c r="E801" s="37"/>
      <c r="F801" s="37"/>
    </row>
    <row r="802" spans="1:6" ht="18" customHeight="1" x14ac:dyDescent="0.25">
      <c r="A802" s="114"/>
      <c r="B802" s="37"/>
      <c r="E802" s="37"/>
      <c r="F802" s="37"/>
    </row>
    <row r="803" spans="1:6" ht="18" customHeight="1" x14ac:dyDescent="0.25">
      <c r="A803" s="114"/>
      <c r="B803" s="37"/>
      <c r="E803" s="37"/>
      <c r="F803" s="37"/>
    </row>
    <row r="804" spans="1:6" ht="18" customHeight="1" x14ac:dyDescent="0.25">
      <c r="A804" s="114"/>
      <c r="B804" s="37"/>
      <c r="E804" s="37"/>
      <c r="F804" s="37"/>
    </row>
    <row r="805" spans="1:6" ht="18" customHeight="1" x14ac:dyDescent="0.25">
      <c r="A805" s="114"/>
      <c r="B805" s="37"/>
      <c r="E805" s="37"/>
      <c r="F805" s="37"/>
    </row>
    <row r="806" spans="1:6" ht="18" customHeight="1" x14ac:dyDescent="0.25">
      <c r="A806" s="114"/>
      <c r="B806" s="37"/>
      <c r="E806" s="37"/>
      <c r="F806" s="37"/>
    </row>
    <row r="807" spans="1:6" ht="18" customHeight="1" x14ac:dyDescent="0.25">
      <c r="A807" s="114"/>
      <c r="B807" s="37"/>
      <c r="E807" s="37"/>
      <c r="F807" s="37"/>
    </row>
    <row r="808" spans="1:6" ht="18" customHeight="1" x14ac:dyDescent="0.25">
      <c r="A808" s="114"/>
      <c r="B808" s="37"/>
      <c r="E808" s="37"/>
      <c r="F808" s="37"/>
    </row>
    <row r="809" spans="1:6" ht="18" customHeight="1" x14ac:dyDescent="0.25">
      <c r="A809" s="114"/>
      <c r="B809" s="37"/>
      <c r="E809" s="37"/>
      <c r="F809" s="37"/>
    </row>
    <row r="810" spans="1:6" ht="18" customHeight="1" x14ac:dyDescent="0.25">
      <c r="A810" s="114"/>
      <c r="B810" s="37"/>
      <c r="E810" s="37"/>
      <c r="F810" s="37"/>
    </row>
    <row r="811" spans="1:6" ht="18" customHeight="1" x14ac:dyDescent="0.25">
      <c r="A811" s="114"/>
      <c r="B811" s="37"/>
      <c r="E811" s="37"/>
      <c r="F811" s="37"/>
    </row>
    <row r="812" spans="1:6" ht="18" customHeight="1" x14ac:dyDescent="0.25">
      <c r="A812" s="114"/>
      <c r="B812" s="37"/>
      <c r="E812" s="37"/>
      <c r="F812" s="37"/>
    </row>
    <row r="813" spans="1:6" ht="18" customHeight="1" x14ac:dyDescent="0.25">
      <c r="A813" s="114"/>
      <c r="B813" s="37"/>
      <c r="E813" s="37"/>
      <c r="F813" s="37"/>
    </row>
    <row r="814" spans="1:6" ht="18" customHeight="1" x14ac:dyDescent="0.25">
      <c r="A814" s="114"/>
      <c r="B814" s="37"/>
      <c r="E814" s="37"/>
      <c r="F814" s="37"/>
    </row>
    <row r="815" spans="1:6" ht="18" customHeight="1" x14ac:dyDescent="0.25">
      <c r="A815" s="114"/>
      <c r="B815" s="37"/>
      <c r="E815" s="37"/>
      <c r="F815" s="37"/>
    </row>
    <row r="816" spans="1:6" ht="18" customHeight="1" x14ac:dyDescent="0.25">
      <c r="A816" s="114"/>
      <c r="B816" s="37"/>
      <c r="E816" s="37"/>
      <c r="F816" s="37"/>
    </row>
    <row r="817" spans="1:6" ht="18" customHeight="1" x14ac:dyDescent="0.25">
      <c r="A817" s="114"/>
      <c r="B817" s="37"/>
      <c r="E817" s="37"/>
      <c r="F817" s="37"/>
    </row>
    <row r="818" spans="1:6" ht="18" customHeight="1" x14ac:dyDescent="0.25">
      <c r="A818" s="114"/>
      <c r="B818" s="37"/>
      <c r="E818" s="37"/>
      <c r="F818" s="37"/>
    </row>
    <row r="819" spans="1:6" ht="18" customHeight="1" x14ac:dyDescent="0.25">
      <c r="A819" s="114"/>
      <c r="B819" s="37"/>
      <c r="E819" s="37"/>
      <c r="F819" s="37"/>
    </row>
    <row r="820" spans="1:6" ht="18" customHeight="1" x14ac:dyDescent="0.25">
      <c r="A820" s="114"/>
      <c r="B820" s="37"/>
      <c r="E820" s="37"/>
      <c r="F820" s="37"/>
    </row>
    <row r="821" spans="1:6" ht="18" customHeight="1" x14ac:dyDescent="0.25">
      <c r="A821" s="114"/>
      <c r="B821" s="37"/>
      <c r="E821" s="37"/>
      <c r="F821" s="37"/>
    </row>
    <row r="822" spans="1:6" ht="18" customHeight="1" x14ac:dyDescent="0.25">
      <c r="A822" s="114"/>
      <c r="B822" s="37"/>
      <c r="E822" s="37"/>
      <c r="F822" s="37"/>
    </row>
    <row r="823" spans="1:6" ht="18" customHeight="1" x14ac:dyDescent="0.25">
      <c r="A823" s="114"/>
      <c r="B823" s="37"/>
      <c r="E823" s="37"/>
      <c r="F823" s="37"/>
    </row>
    <row r="824" spans="1:6" ht="18" customHeight="1" x14ac:dyDescent="0.25">
      <c r="A824" s="114"/>
      <c r="B824" s="37"/>
      <c r="E824" s="37"/>
      <c r="F824" s="37"/>
    </row>
    <row r="825" spans="1:6" ht="18" customHeight="1" x14ac:dyDescent="0.25">
      <c r="A825" s="114"/>
      <c r="B825" s="37"/>
      <c r="E825" s="37"/>
      <c r="F825" s="37"/>
    </row>
    <row r="826" spans="1:6" ht="18" customHeight="1" x14ac:dyDescent="0.25">
      <c r="A826" s="114"/>
      <c r="B826" s="37"/>
      <c r="E826" s="37"/>
      <c r="F826" s="37"/>
    </row>
    <row r="827" spans="1:6" ht="18" customHeight="1" x14ac:dyDescent="0.25">
      <c r="A827" s="114"/>
      <c r="B827" s="37"/>
      <c r="E827" s="37"/>
      <c r="F827" s="37"/>
    </row>
    <row r="828" spans="1:6" ht="18" customHeight="1" x14ac:dyDescent="0.25">
      <c r="A828" s="114"/>
      <c r="B828" s="37"/>
      <c r="E828" s="37"/>
      <c r="F828" s="37"/>
    </row>
    <row r="829" spans="1:6" ht="18" customHeight="1" x14ac:dyDescent="0.25">
      <c r="A829" s="114"/>
      <c r="B829" s="37"/>
      <c r="E829" s="37"/>
      <c r="F829" s="37"/>
    </row>
    <row r="830" spans="1:6" ht="18" customHeight="1" x14ac:dyDescent="0.25">
      <c r="A830" s="114"/>
      <c r="B830" s="37"/>
      <c r="E830" s="37"/>
      <c r="F830" s="37"/>
    </row>
    <row r="831" spans="1:6" ht="18" customHeight="1" x14ac:dyDescent="0.25">
      <c r="A831" s="114"/>
      <c r="B831" s="37"/>
      <c r="E831" s="37"/>
      <c r="F831" s="37"/>
    </row>
    <row r="832" spans="1:6" ht="18" customHeight="1" x14ac:dyDescent="0.25">
      <c r="A832" s="114"/>
      <c r="B832" s="37"/>
      <c r="E832" s="37"/>
      <c r="F832" s="37"/>
    </row>
    <row r="833" spans="1:6" ht="18" customHeight="1" x14ac:dyDescent="0.25">
      <c r="A833" s="114"/>
      <c r="B833" s="37"/>
      <c r="E833" s="37"/>
      <c r="F833" s="37"/>
    </row>
    <row r="834" spans="1:6" ht="18" customHeight="1" x14ac:dyDescent="0.25">
      <c r="A834" s="114"/>
      <c r="B834" s="37"/>
      <c r="E834" s="37"/>
      <c r="F834" s="37"/>
    </row>
    <row r="835" spans="1:6" ht="18" customHeight="1" x14ac:dyDescent="0.25">
      <c r="A835" s="114"/>
      <c r="B835" s="37"/>
      <c r="E835" s="37"/>
      <c r="F835" s="37"/>
    </row>
    <row r="836" spans="1:6" ht="18" customHeight="1" x14ac:dyDescent="0.25">
      <c r="A836" s="114"/>
      <c r="B836" s="37"/>
      <c r="E836" s="37"/>
      <c r="F836" s="37"/>
    </row>
    <row r="837" spans="1:6" ht="18" customHeight="1" x14ac:dyDescent="0.25">
      <c r="A837" s="114"/>
      <c r="B837" s="37"/>
      <c r="E837" s="37"/>
      <c r="F837" s="37"/>
    </row>
    <row r="838" spans="1:6" ht="18" customHeight="1" x14ac:dyDescent="0.25">
      <c r="A838" s="114"/>
      <c r="B838" s="37"/>
      <c r="E838" s="37"/>
      <c r="F838" s="37"/>
    </row>
    <row r="839" spans="1:6" ht="18" customHeight="1" x14ac:dyDescent="0.25">
      <c r="A839" s="114"/>
      <c r="B839" s="37"/>
      <c r="E839" s="37"/>
      <c r="F839" s="37"/>
    </row>
    <row r="840" spans="1:6" ht="18" customHeight="1" x14ac:dyDescent="0.25">
      <c r="A840" s="114"/>
      <c r="B840" s="37"/>
      <c r="E840" s="37"/>
      <c r="F840" s="37"/>
    </row>
    <row r="841" spans="1:6" ht="18" customHeight="1" x14ac:dyDescent="0.25">
      <c r="A841" s="114"/>
      <c r="B841" s="37"/>
      <c r="E841" s="37"/>
      <c r="F841" s="37"/>
    </row>
    <row r="842" spans="1:6" ht="18" customHeight="1" x14ac:dyDescent="0.25">
      <c r="A842" s="114"/>
      <c r="B842" s="37"/>
      <c r="E842" s="37"/>
      <c r="F842" s="37"/>
    </row>
    <row r="843" spans="1:6" ht="18" customHeight="1" x14ac:dyDescent="0.25">
      <c r="A843" s="114"/>
      <c r="B843" s="37"/>
      <c r="E843" s="37"/>
      <c r="F843" s="37"/>
    </row>
    <row r="844" spans="1:6" ht="18" customHeight="1" x14ac:dyDescent="0.25">
      <c r="A844" s="114"/>
      <c r="B844" s="37"/>
      <c r="E844" s="37"/>
      <c r="F844" s="37"/>
    </row>
    <row r="845" spans="1:6" ht="18" customHeight="1" x14ac:dyDescent="0.25">
      <c r="A845" s="114"/>
      <c r="B845" s="37"/>
      <c r="E845" s="37"/>
      <c r="F845" s="37"/>
    </row>
    <row r="846" spans="1:6" ht="18" customHeight="1" x14ac:dyDescent="0.25">
      <c r="A846" s="114"/>
      <c r="B846" s="37"/>
      <c r="E846" s="37"/>
      <c r="F846" s="37"/>
    </row>
    <row r="847" spans="1:6" ht="18" customHeight="1" x14ac:dyDescent="0.25">
      <c r="A847" s="114"/>
      <c r="B847" s="37"/>
      <c r="E847" s="37"/>
      <c r="F847" s="37"/>
    </row>
    <row r="848" spans="1:6" ht="18" customHeight="1" x14ac:dyDescent="0.25">
      <c r="A848" s="114"/>
      <c r="B848" s="37"/>
      <c r="E848" s="37"/>
      <c r="F848" s="37"/>
    </row>
    <row r="849" spans="1:6" ht="18" customHeight="1" x14ac:dyDescent="0.25">
      <c r="A849" s="114"/>
      <c r="B849" s="37"/>
      <c r="E849" s="37"/>
      <c r="F849" s="37"/>
    </row>
    <row r="850" spans="1:6" ht="18" customHeight="1" x14ac:dyDescent="0.25">
      <c r="A850" s="114"/>
      <c r="B850" s="37"/>
      <c r="E850" s="37"/>
      <c r="F850" s="37"/>
    </row>
    <row r="851" spans="1:6" ht="18" customHeight="1" x14ac:dyDescent="0.25">
      <c r="A851" s="114"/>
      <c r="B851" s="37"/>
      <c r="E851" s="37"/>
      <c r="F851" s="37"/>
    </row>
    <row r="852" spans="1:6" ht="18" customHeight="1" x14ac:dyDescent="0.25">
      <c r="A852" s="114"/>
      <c r="B852" s="37"/>
      <c r="E852" s="37"/>
      <c r="F852" s="37"/>
    </row>
    <row r="853" spans="1:6" ht="18" customHeight="1" x14ac:dyDescent="0.25">
      <c r="A853" s="114"/>
      <c r="B853" s="37"/>
      <c r="E853" s="37"/>
      <c r="F853" s="37"/>
    </row>
    <row r="854" spans="1:6" ht="18" customHeight="1" x14ac:dyDescent="0.25">
      <c r="A854" s="114"/>
      <c r="B854" s="37"/>
      <c r="E854" s="37"/>
      <c r="F854" s="37"/>
    </row>
    <row r="855" spans="1:6" ht="18" customHeight="1" x14ac:dyDescent="0.25">
      <c r="A855" s="114"/>
      <c r="B855" s="37"/>
      <c r="E855" s="37"/>
      <c r="F855" s="37"/>
    </row>
    <row r="856" spans="1:6" ht="18" customHeight="1" x14ac:dyDescent="0.25">
      <c r="A856" s="114"/>
      <c r="B856" s="37"/>
      <c r="E856" s="37"/>
      <c r="F856" s="37"/>
    </row>
    <row r="857" spans="1:6" ht="18" customHeight="1" x14ac:dyDescent="0.25">
      <c r="A857" s="114"/>
      <c r="B857" s="37"/>
      <c r="E857" s="37"/>
      <c r="F857" s="37"/>
    </row>
    <row r="858" spans="1:6" ht="18" customHeight="1" x14ac:dyDescent="0.25">
      <c r="A858" s="114"/>
      <c r="B858" s="37"/>
      <c r="E858" s="37"/>
      <c r="F858" s="37"/>
    </row>
    <row r="859" spans="1:6" ht="18" customHeight="1" x14ac:dyDescent="0.25">
      <c r="A859" s="114"/>
      <c r="B859" s="37"/>
      <c r="E859" s="37"/>
      <c r="F859" s="37"/>
    </row>
    <row r="860" spans="1:6" ht="18" customHeight="1" x14ac:dyDescent="0.25">
      <c r="A860" s="114"/>
      <c r="B860" s="37"/>
      <c r="E860" s="37"/>
      <c r="F860" s="37"/>
    </row>
    <row r="861" spans="1:6" ht="18" customHeight="1" x14ac:dyDescent="0.25">
      <c r="A861" s="114"/>
      <c r="B861" s="37"/>
      <c r="E861" s="37"/>
      <c r="F861" s="37"/>
    </row>
    <row r="862" spans="1:6" ht="18" customHeight="1" x14ac:dyDescent="0.25">
      <c r="A862" s="114"/>
      <c r="B862" s="37"/>
      <c r="E862" s="37"/>
      <c r="F862" s="37"/>
    </row>
    <row r="863" spans="1:6" ht="18" customHeight="1" x14ac:dyDescent="0.25">
      <c r="A863" s="114"/>
      <c r="B863" s="37"/>
      <c r="E863" s="37"/>
      <c r="F863" s="37"/>
    </row>
    <row r="864" spans="1:6" ht="18" customHeight="1" x14ac:dyDescent="0.25">
      <c r="A864" s="114"/>
      <c r="B864" s="37"/>
      <c r="E864" s="37"/>
      <c r="F864" s="37"/>
    </row>
    <row r="865" spans="1:6" ht="18" customHeight="1" x14ac:dyDescent="0.25">
      <c r="A865" s="114"/>
      <c r="B865" s="37"/>
      <c r="E865" s="37"/>
      <c r="F865" s="37"/>
    </row>
    <row r="866" spans="1:6" ht="18" customHeight="1" x14ac:dyDescent="0.25">
      <c r="A866" s="114"/>
      <c r="B866" s="37"/>
      <c r="E866" s="37"/>
      <c r="F866" s="37"/>
    </row>
    <row r="867" spans="1:6" ht="18" customHeight="1" x14ac:dyDescent="0.25">
      <c r="A867" s="114"/>
      <c r="B867" s="37"/>
      <c r="E867" s="37"/>
      <c r="F867" s="37"/>
    </row>
    <row r="868" spans="1:6" ht="18" customHeight="1" x14ac:dyDescent="0.25">
      <c r="A868" s="114"/>
      <c r="B868" s="37"/>
      <c r="E868" s="37"/>
      <c r="F868" s="37"/>
    </row>
    <row r="869" spans="1:6" ht="18" customHeight="1" x14ac:dyDescent="0.25">
      <c r="A869" s="114"/>
      <c r="B869" s="37"/>
      <c r="E869" s="37"/>
      <c r="F869" s="37"/>
    </row>
    <row r="870" spans="1:6" ht="18" customHeight="1" x14ac:dyDescent="0.25">
      <c r="A870" s="114"/>
      <c r="B870" s="37"/>
      <c r="E870" s="37"/>
      <c r="F870" s="37"/>
    </row>
    <row r="871" spans="1:6" ht="18" customHeight="1" x14ac:dyDescent="0.25">
      <c r="A871" s="114"/>
      <c r="B871" s="37"/>
      <c r="E871" s="37"/>
      <c r="F871" s="37"/>
    </row>
    <row r="872" spans="1:6" ht="18" customHeight="1" x14ac:dyDescent="0.25">
      <c r="A872" s="114"/>
      <c r="B872" s="37"/>
      <c r="E872" s="37"/>
      <c r="F872" s="37"/>
    </row>
    <row r="873" spans="1:6" ht="18" customHeight="1" x14ac:dyDescent="0.25">
      <c r="A873" s="114"/>
      <c r="B873" s="37"/>
      <c r="E873" s="37"/>
      <c r="F873" s="37"/>
    </row>
    <row r="874" spans="1:6" ht="18" customHeight="1" x14ac:dyDescent="0.25">
      <c r="A874" s="114"/>
      <c r="B874" s="37"/>
      <c r="E874" s="37"/>
      <c r="F874" s="37"/>
    </row>
    <row r="875" spans="1:6" ht="18" customHeight="1" x14ac:dyDescent="0.25">
      <c r="A875" s="114"/>
      <c r="B875" s="37"/>
      <c r="E875" s="37"/>
      <c r="F875" s="37"/>
    </row>
    <row r="876" spans="1:6" ht="18" customHeight="1" x14ac:dyDescent="0.25">
      <c r="A876" s="114"/>
      <c r="B876" s="37"/>
      <c r="E876" s="37"/>
      <c r="F876" s="37"/>
    </row>
    <row r="877" spans="1:6" ht="18" customHeight="1" x14ac:dyDescent="0.25">
      <c r="A877" s="114"/>
      <c r="B877" s="37"/>
      <c r="E877" s="37"/>
      <c r="F877" s="37"/>
    </row>
    <row r="878" spans="1:6" ht="18" customHeight="1" x14ac:dyDescent="0.25">
      <c r="A878" s="114"/>
      <c r="B878" s="37"/>
      <c r="E878" s="37"/>
      <c r="F878" s="37"/>
    </row>
    <row r="879" spans="1:6" ht="18" customHeight="1" x14ac:dyDescent="0.25">
      <c r="A879" s="114"/>
      <c r="B879" s="37"/>
      <c r="E879" s="37"/>
      <c r="F879" s="37"/>
    </row>
    <row r="880" spans="1:6" ht="18" customHeight="1" x14ac:dyDescent="0.25">
      <c r="A880" s="114"/>
      <c r="B880" s="37"/>
      <c r="E880" s="37"/>
      <c r="F880" s="37"/>
    </row>
    <row r="881" spans="1:6" ht="18" customHeight="1" x14ac:dyDescent="0.25">
      <c r="A881" s="114"/>
      <c r="B881" s="37"/>
      <c r="E881" s="37"/>
      <c r="F881" s="37"/>
    </row>
    <row r="882" spans="1:6" ht="18" customHeight="1" x14ac:dyDescent="0.25">
      <c r="A882" s="114"/>
      <c r="B882" s="37"/>
      <c r="E882" s="37"/>
      <c r="F882" s="37"/>
    </row>
    <row r="883" spans="1:6" ht="18" customHeight="1" x14ac:dyDescent="0.25">
      <c r="A883" s="114"/>
      <c r="B883" s="37"/>
      <c r="E883" s="37"/>
      <c r="F883" s="37"/>
    </row>
    <row r="884" spans="1:6" ht="18" customHeight="1" x14ac:dyDescent="0.25">
      <c r="A884" s="114"/>
      <c r="B884" s="37"/>
      <c r="E884" s="37"/>
      <c r="F884" s="37"/>
    </row>
    <row r="885" spans="1:6" ht="18" customHeight="1" x14ac:dyDescent="0.25">
      <c r="A885" s="114"/>
      <c r="B885" s="37"/>
      <c r="E885" s="37"/>
      <c r="F885" s="37"/>
    </row>
    <row r="886" spans="1:6" ht="18" customHeight="1" x14ac:dyDescent="0.25">
      <c r="A886" s="114"/>
      <c r="B886" s="37"/>
      <c r="E886" s="37"/>
      <c r="F886" s="37"/>
    </row>
    <row r="887" spans="1:6" ht="18" customHeight="1" x14ac:dyDescent="0.25">
      <c r="A887" s="114"/>
      <c r="B887" s="37"/>
      <c r="E887" s="37"/>
      <c r="F887" s="37"/>
    </row>
    <row r="888" spans="1:6" ht="18" customHeight="1" x14ac:dyDescent="0.25">
      <c r="A888" s="114"/>
      <c r="B888" s="37"/>
      <c r="E888" s="37"/>
      <c r="F888" s="37"/>
    </row>
    <row r="889" spans="1:6" ht="18" customHeight="1" x14ac:dyDescent="0.25">
      <c r="A889" s="114"/>
      <c r="B889" s="37"/>
      <c r="E889" s="37"/>
      <c r="F889" s="37"/>
    </row>
    <row r="890" spans="1:6" ht="18" customHeight="1" x14ac:dyDescent="0.25">
      <c r="A890" s="114"/>
      <c r="B890" s="37"/>
      <c r="E890" s="37"/>
      <c r="F890" s="37"/>
    </row>
    <row r="891" spans="1:6" ht="18" customHeight="1" x14ac:dyDescent="0.25">
      <c r="A891" s="114"/>
      <c r="B891" s="37"/>
      <c r="E891" s="37"/>
      <c r="F891" s="37"/>
    </row>
    <row r="892" spans="1:6" ht="18" customHeight="1" x14ac:dyDescent="0.25">
      <c r="A892" s="114"/>
      <c r="B892" s="37"/>
      <c r="E892" s="37"/>
      <c r="F892" s="37"/>
    </row>
    <row r="893" spans="1:6" ht="18" customHeight="1" x14ac:dyDescent="0.25">
      <c r="A893" s="114"/>
      <c r="B893" s="37"/>
      <c r="E893" s="37"/>
      <c r="F893" s="37"/>
    </row>
    <row r="894" spans="1:6" ht="18" customHeight="1" x14ac:dyDescent="0.25">
      <c r="A894" s="114"/>
      <c r="B894" s="37"/>
      <c r="E894" s="37"/>
      <c r="F894" s="37"/>
    </row>
    <row r="895" spans="1:6" ht="18" customHeight="1" x14ac:dyDescent="0.25">
      <c r="A895" s="114"/>
      <c r="B895" s="37"/>
      <c r="E895" s="37"/>
      <c r="F895" s="37"/>
    </row>
    <row r="896" spans="1:6" ht="18" customHeight="1" x14ac:dyDescent="0.25">
      <c r="A896" s="114"/>
      <c r="B896" s="37"/>
      <c r="E896" s="37"/>
      <c r="F896" s="37"/>
    </row>
    <row r="897" spans="1:6" ht="18" customHeight="1" x14ac:dyDescent="0.25">
      <c r="A897" s="114"/>
      <c r="B897" s="37"/>
      <c r="E897" s="37"/>
      <c r="F897" s="37"/>
    </row>
    <row r="898" spans="1:6" ht="18" customHeight="1" x14ac:dyDescent="0.25">
      <c r="A898" s="114"/>
      <c r="B898" s="37"/>
      <c r="E898" s="37"/>
      <c r="F898" s="37"/>
    </row>
    <row r="899" spans="1:6" ht="18" customHeight="1" x14ac:dyDescent="0.25">
      <c r="A899" s="114"/>
      <c r="B899" s="37"/>
      <c r="E899" s="37"/>
      <c r="F899" s="37"/>
    </row>
    <row r="900" spans="1:6" ht="18" customHeight="1" x14ac:dyDescent="0.25">
      <c r="A900" s="114"/>
      <c r="B900" s="37"/>
      <c r="E900" s="37"/>
      <c r="F900" s="37"/>
    </row>
    <row r="901" spans="1:6" ht="18" customHeight="1" x14ac:dyDescent="0.25">
      <c r="A901" s="114"/>
      <c r="B901" s="37"/>
      <c r="E901" s="37"/>
      <c r="F901" s="37"/>
    </row>
    <row r="902" spans="1:6" ht="18" customHeight="1" x14ac:dyDescent="0.25">
      <c r="A902" s="114"/>
      <c r="B902" s="37"/>
      <c r="E902" s="37"/>
      <c r="F902" s="37"/>
    </row>
    <row r="903" spans="1:6" ht="18" customHeight="1" x14ac:dyDescent="0.25">
      <c r="A903" s="114"/>
      <c r="B903" s="37"/>
      <c r="E903" s="37"/>
      <c r="F903" s="37"/>
    </row>
    <row r="904" spans="1:6" ht="18" customHeight="1" x14ac:dyDescent="0.25">
      <c r="A904" s="114"/>
      <c r="B904" s="37"/>
      <c r="E904" s="37"/>
      <c r="F904" s="37"/>
    </row>
    <row r="905" spans="1:6" ht="18" customHeight="1" x14ac:dyDescent="0.25">
      <c r="A905" s="114"/>
      <c r="B905" s="37"/>
      <c r="E905" s="37"/>
      <c r="F905" s="37"/>
    </row>
    <row r="906" spans="1:6" ht="18" customHeight="1" x14ac:dyDescent="0.25">
      <c r="A906" s="114"/>
      <c r="B906" s="37"/>
      <c r="E906" s="37"/>
      <c r="F906" s="37"/>
    </row>
    <row r="907" spans="1:6" ht="18" customHeight="1" x14ac:dyDescent="0.25">
      <c r="A907" s="114"/>
      <c r="B907" s="37"/>
      <c r="E907" s="37"/>
      <c r="F907" s="37"/>
    </row>
    <row r="908" spans="1:6" ht="18" customHeight="1" x14ac:dyDescent="0.25">
      <c r="A908" s="114"/>
      <c r="B908" s="37"/>
      <c r="E908" s="37"/>
      <c r="F908" s="37"/>
    </row>
    <row r="909" spans="1:6" ht="18" customHeight="1" x14ac:dyDescent="0.25">
      <c r="A909" s="114"/>
      <c r="B909" s="37"/>
      <c r="E909" s="37"/>
      <c r="F909" s="37"/>
    </row>
    <row r="910" spans="1:6" ht="18" customHeight="1" x14ac:dyDescent="0.25">
      <c r="A910" s="114"/>
      <c r="B910" s="37"/>
      <c r="E910" s="37"/>
      <c r="F910" s="37"/>
    </row>
    <row r="911" spans="1:6" ht="18" customHeight="1" x14ac:dyDescent="0.25">
      <c r="A911" s="114"/>
      <c r="B911" s="37"/>
      <c r="E911" s="37"/>
      <c r="F911" s="37"/>
    </row>
    <row r="912" spans="1:6" ht="18" customHeight="1" x14ac:dyDescent="0.25">
      <c r="A912" s="114"/>
      <c r="B912" s="37"/>
      <c r="E912" s="37"/>
      <c r="F912" s="37"/>
    </row>
    <row r="913" spans="1:6" ht="18" customHeight="1" x14ac:dyDescent="0.25">
      <c r="A913" s="114"/>
      <c r="B913" s="37"/>
      <c r="E913" s="37"/>
      <c r="F913" s="37"/>
    </row>
    <row r="914" spans="1:6" ht="18" customHeight="1" x14ac:dyDescent="0.25">
      <c r="A914" s="114"/>
      <c r="B914" s="37"/>
      <c r="E914" s="37"/>
      <c r="F914" s="37"/>
    </row>
    <row r="915" spans="1:6" ht="18" customHeight="1" x14ac:dyDescent="0.25">
      <c r="A915" s="114"/>
      <c r="B915" s="37"/>
      <c r="E915" s="37"/>
      <c r="F915" s="37"/>
    </row>
    <row r="916" spans="1:6" ht="18" customHeight="1" x14ac:dyDescent="0.25">
      <c r="A916" s="114"/>
      <c r="B916" s="37"/>
      <c r="E916" s="37"/>
      <c r="F916" s="37"/>
    </row>
    <row r="917" spans="1:6" ht="18" customHeight="1" x14ac:dyDescent="0.25">
      <c r="A917" s="114"/>
      <c r="B917" s="37"/>
      <c r="E917" s="37"/>
      <c r="F917" s="37"/>
    </row>
    <row r="918" spans="1:6" ht="18" customHeight="1" x14ac:dyDescent="0.25">
      <c r="A918" s="114"/>
      <c r="B918" s="37"/>
      <c r="E918" s="37"/>
      <c r="F918" s="37"/>
    </row>
    <row r="919" spans="1:6" ht="18" customHeight="1" x14ac:dyDescent="0.25">
      <c r="A919" s="114"/>
      <c r="B919" s="37"/>
      <c r="E919" s="37"/>
      <c r="F919" s="37"/>
    </row>
    <row r="920" spans="1:6" ht="18" customHeight="1" x14ac:dyDescent="0.25">
      <c r="A920" s="114"/>
      <c r="B920" s="37"/>
      <c r="E920" s="37"/>
      <c r="F920" s="37"/>
    </row>
    <row r="921" spans="1:6" ht="18" customHeight="1" x14ac:dyDescent="0.25">
      <c r="A921" s="114"/>
      <c r="B921" s="37"/>
      <c r="E921" s="37"/>
      <c r="F921" s="37"/>
    </row>
    <row r="922" spans="1:6" ht="18" customHeight="1" x14ac:dyDescent="0.25">
      <c r="A922" s="114"/>
      <c r="B922" s="37"/>
      <c r="E922" s="37"/>
      <c r="F922" s="37"/>
    </row>
    <row r="923" spans="1:6" ht="18" customHeight="1" x14ac:dyDescent="0.25">
      <c r="A923" s="114"/>
      <c r="B923" s="37"/>
      <c r="E923" s="37"/>
      <c r="F923" s="37"/>
    </row>
    <row r="924" spans="1:6" ht="18" customHeight="1" x14ac:dyDescent="0.25">
      <c r="A924" s="114"/>
      <c r="B924" s="37"/>
      <c r="E924" s="37"/>
      <c r="F924" s="37"/>
    </row>
    <row r="925" spans="1:6" ht="18" customHeight="1" x14ac:dyDescent="0.25">
      <c r="A925" s="114"/>
      <c r="B925" s="37"/>
      <c r="E925" s="37"/>
      <c r="F925" s="37"/>
    </row>
    <row r="926" spans="1:6" ht="18" customHeight="1" x14ac:dyDescent="0.25">
      <c r="A926" s="114"/>
      <c r="B926" s="37"/>
      <c r="E926" s="37"/>
      <c r="F926" s="37"/>
    </row>
    <row r="927" spans="1:6" ht="18" customHeight="1" x14ac:dyDescent="0.25">
      <c r="A927" s="114"/>
      <c r="B927" s="37"/>
      <c r="E927" s="37"/>
      <c r="F927" s="37"/>
    </row>
    <row r="928" spans="1:6" ht="18" customHeight="1" x14ac:dyDescent="0.25">
      <c r="A928" s="114"/>
      <c r="B928" s="37"/>
      <c r="E928" s="37"/>
      <c r="F928" s="37"/>
    </row>
    <row r="929" spans="1:6" ht="18" customHeight="1" x14ac:dyDescent="0.25">
      <c r="A929" s="114"/>
      <c r="B929" s="37"/>
      <c r="E929" s="37"/>
      <c r="F929" s="37"/>
    </row>
    <row r="930" spans="1:6" ht="18" customHeight="1" x14ac:dyDescent="0.25">
      <c r="A930" s="114"/>
      <c r="B930" s="37"/>
      <c r="E930" s="37"/>
      <c r="F930" s="37"/>
    </row>
    <row r="931" spans="1:6" ht="18" customHeight="1" x14ac:dyDescent="0.25">
      <c r="A931" s="114"/>
      <c r="B931" s="37"/>
      <c r="E931" s="37"/>
      <c r="F931" s="37"/>
    </row>
    <row r="932" spans="1:6" ht="18" customHeight="1" x14ac:dyDescent="0.25">
      <c r="A932" s="114"/>
      <c r="B932" s="37"/>
      <c r="E932" s="37"/>
      <c r="F932" s="37"/>
    </row>
    <row r="933" spans="1:6" ht="18" customHeight="1" x14ac:dyDescent="0.25">
      <c r="A933" s="114"/>
      <c r="B933" s="37"/>
      <c r="E933" s="37"/>
      <c r="F933" s="37"/>
    </row>
    <row r="934" spans="1:6" ht="18" customHeight="1" x14ac:dyDescent="0.25">
      <c r="A934" s="114"/>
      <c r="B934" s="37"/>
      <c r="E934" s="37"/>
      <c r="F934" s="37"/>
    </row>
    <row r="935" spans="1:6" ht="18" customHeight="1" x14ac:dyDescent="0.25">
      <c r="A935" s="114"/>
      <c r="B935" s="37"/>
      <c r="E935" s="37"/>
      <c r="F935" s="37"/>
    </row>
    <row r="936" spans="1:6" ht="18" customHeight="1" x14ac:dyDescent="0.25">
      <c r="A936" s="114"/>
      <c r="B936" s="37"/>
      <c r="E936" s="37"/>
      <c r="F936" s="37"/>
    </row>
    <row r="937" spans="1:6" ht="18" customHeight="1" x14ac:dyDescent="0.25">
      <c r="A937" s="114"/>
      <c r="B937" s="37"/>
      <c r="E937" s="37"/>
      <c r="F937" s="37"/>
    </row>
    <row r="938" spans="1:6" ht="18" customHeight="1" x14ac:dyDescent="0.25">
      <c r="A938" s="114"/>
      <c r="B938" s="37"/>
      <c r="E938" s="37"/>
      <c r="F938" s="37"/>
    </row>
    <row r="939" spans="1:6" ht="18" customHeight="1" x14ac:dyDescent="0.25">
      <c r="A939" s="114"/>
      <c r="B939" s="37"/>
      <c r="E939" s="37"/>
      <c r="F939" s="37"/>
    </row>
    <row r="940" spans="1:6" ht="18" customHeight="1" x14ac:dyDescent="0.25">
      <c r="A940" s="114"/>
      <c r="B940" s="37"/>
      <c r="E940" s="37"/>
      <c r="F940" s="37"/>
    </row>
    <row r="941" spans="1:6" ht="18" customHeight="1" x14ac:dyDescent="0.25">
      <c r="A941" s="114"/>
      <c r="B941" s="37"/>
      <c r="E941" s="37"/>
      <c r="F941" s="37"/>
    </row>
    <row r="942" spans="1:6" ht="18" customHeight="1" x14ac:dyDescent="0.25">
      <c r="A942" s="114"/>
      <c r="B942" s="37"/>
      <c r="E942" s="37"/>
      <c r="F942" s="37"/>
    </row>
    <row r="943" spans="1:6" ht="18" customHeight="1" x14ac:dyDescent="0.25">
      <c r="A943" s="114"/>
      <c r="B943" s="37"/>
      <c r="E943" s="37"/>
      <c r="F943" s="37"/>
    </row>
    <row r="944" spans="1:6" ht="18" customHeight="1" x14ac:dyDescent="0.25">
      <c r="A944" s="114"/>
      <c r="B944" s="37"/>
      <c r="E944" s="37"/>
      <c r="F944" s="37"/>
    </row>
    <row r="945" spans="1:6" ht="18" customHeight="1" x14ac:dyDescent="0.25">
      <c r="A945" s="114"/>
      <c r="B945" s="37"/>
      <c r="E945" s="37"/>
      <c r="F945" s="37"/>
    </row>
    <row r="946" spans="1:6" ht="18" customHeight="1" x14ac:dyDescent="0.25">
      <c r="A946" s="114"/>
      <c r="B946" s="37"/>
      <c r="E946" s="37"/>
      <c r="F946" s="37"/>
    </row>
    <row r="947" spans="1:6" ht="18" customHeight="1" x14ac:dyDescent="0.25">
      <c r="A947" s="114"/>
      <c r="B947" s="37"/>
      <c r="E947" s="37"/>
      <c r="F947" s="37"/>
    </row>
    <row r="948" spans="1:6" ht="18" customHeight="1" x14ac:dyDescent="0.25">
      <c r="A948" s="114"/>
      <c r="B948" s="37"/>
      <c r="E948" s="37"/>
      <c r="F948" s="37"/>
    </row>
    <row r="949" spans="1:6" ht="18" customHeight="1" x14ac:dyDescent="0.25">
      <c r="A949" s="114"/>
      <c r="B949" s="37"/>
      <c r="E949" s="37"/>
      <c r="F949" s="37"/>
    </row>
    <row r="950" spans="1:6" ht="18" customHeight="1" x14ac:dyDescent="0.25">
      <c r="A950" s="114"/>
      <c r="B950" s="37"/>
      <c r="E950" s="37"/>
      <c r="F950" s="37"/>
    </row>
    <row r="951" spans="1:6" ht="18" customHeight="1" x14ac:dyDescent="0.25">
      <c r="A951" s="114"/>
      <c r="B951" s="37"/>
      <c r="E951" s="37"/>
      <c r="F951" s="37"/>
    </row>
    <row r="952" spans="1:6" ht="18" customHeight="1" x14ac:dyDescent="0.25">
      <c r="A952" s="114"/>
      <c r="B952" s="37"/>
      <c r="E952" s="37"/>
      <c r="F952" s="37"/>
    </row>
    <row r="953" spans="1:6" ht="18" customHeight="1" x14ac:dyDescent="0.25">
      <c r="A953" s="114"/>
      <c r="B953" s="37"/>
      <c r="E953" s="37"/>
      <c r="F953" s="37"/>
    </row>
    <row r="954" spans="1:6" ht="18" customHeight="1" x14ac:dyDescent="0.25">
      <c r="A954" s="114"/>
      <c r="B954" s="37"/>
      <c r="E954" s="37"/>
      <c r="F954" s="37"/>
    </row>
    <row r="955" spans="1:6" ht="18" customHeight="1" x14ac:dyDescent="0.25">
      <c r="A955" s="114"/>
      <c r="B955" s="37"/>
      <c r="E955" s="37"/>
      <c r="F955" s="37"/>
    </row>
    <row r="956" spans="1:6" ht="18" customHeight="1" x14ac:dyDescent="0.25">
      <c r="A956" s="114"/>
      <c r="B956" s="37"/>
      <c r="E956" s="37"/>
      <c r="F956" s="37"/>
    </row>
    <row r="957" spans="1:6" ht="18" customHeight="1" x14ac:dyDescent="0.25">
      <c r="A957" s="114"/>
      <c r="B957" s="37"/>
      <c r="E957" s="37"/>
      <c r="F957" s="37"/>
    </row>
    <row r="958" spans="1:6" ht="18" customHeight="1" x14ac:dyDescent="0.25">
      <c r="A958" s="114"/>
      <c r="B958" s="37"/>
      <c r="E958" s="37"/>
      <c r="F958" s="37"/>
    </row>
    <row r="959" spans="1:6" ht="18" customHeight="1" x14ac:dyDescent="0.25">
      <c r="A959" s="114"/>
      <c r="B959" s="37"/>
      <c r="E959" s="37"/>
      <c r="F959" s="37"/>
    </row>
    <row r="960" spans="1:6" ht="18" customHeight="1" x14ac:dyDescent="0.25">
      <c r="A960" s="114"/>
      <c r="B960" s="37"/>
      <c r="E960" s="37"/>
      <c r="F960" s="37"/>
    </row>
    <row r="961" spans="1:6" ht="18" customHeight="1" x14ac:dyDescent="0.25">
      <c r="A961" s="114"/>
      <c r="B961" s="37"/>
      <c r="E961" s="37"/>
      <c r="F961" s="37"/>
    </row>
    <row r="962" spans="1:6" ht="18" customHeight="1" x14ac:dyDescent="0.25">
      <c r="A962" s="114"/>
      <c r="B962" s="37"/>
      <c r="E962" s="37"/>
      <c r="F962" s="37"/>
    </row>
    <row r="963" spans="1:6" ht="18" customHeight="1" x14ac:dyDescent="0.25">
      <c r="A963" s="114"/>
      <c r="B963" s="37"/>
      <c r="E963" s="37"/>
      <c r="F963" s="37"/>
    </row>
    <row r="964" spans="1:6" ht="18" customHeight="1" x14ac:dyDescent="0.25">
      <c r="A964" s="114"/>
      <c r="B964" s="37"/>
      <c r="E964" s="37"/>
      <c r="F964" s="37"/>
    </row>
    <row r="965" spans="1:6" ht="18" customHeight="1" x14ac:dyDescent="0.25">
      <c r="A965" s="114"/>
      <c r="B965" s="37"/>
      <c r="E965" s="37"/>
      <c r="F965" s="37"/>
    </row>
    <row r="966" spans="1:6" ht="18" customHeight="1" x14ac:dyDescent="0.25">
      <c r="A966" s="114"/>
      <c r="B966" s="37"/>
      <c r="E966" s="37"/>
      <c r="F966" s="37"/>
    </row>
    <row r="967" spans="1:6" ht="18" customHeight="1" x14ac:dyDescent="0.25">
      <c r="A967" s="114"/>
      <c r="B967" s="37"/>
      <c r="E967" s="37"/>
      <c r="F967" s="37"/>
    </row>
    <row r="968" spans="1:6" ht="18" customHeight="1" x14ac:dyDescent="0.25">
      <c r="A968" s="114"/>
      <c r="B968" s="37"/>
      <c r="E968" s="37"/>
      <c r="F968" s="37"/>
    </row>
    <row r="969" spans="1:6" ht="18" customHeight="1" x14ac:dyDescent="0.25">
      <c r="A969" s="114"/>
      <c r="B969" s="37"/>
      <c r="E969" s="37"/>
      <c r="F969" s="37"/>
    </row>
    <row r="970" spans="1:6" ht="18" customHeight="1" x14ac:dyDescent="0.25">
      <c r="A970" s="114"/>
      <c r="B970" s="37"/>
      <c r="E970" s="37"/>
      <c r="F970" s="37"/>
    </row>
    <row r="971" spans="1:6" ht="18" customHeight="1" x14ac:dyDescent="0.25">
      <c r="A971" s="114"/>
      <c r="B971" s="37"/>
      <c r="E971" s="37"/>
      <c r="F971" s="37"/>
    </row>
    <row r="972" spans="1:6" ht="18" customHeight="1" x14ac:dyDescent="0.25">
      <c r="A972" s="114"/>
      <c r="B972" s="37"/>
      <c r="E972" s="37"/>
      <c r="F972" s="37"/>
    </row>
    <row r="973" spans="1:6" ht="18" customHeight="1" x14ac:dyDescent="0.25">
      <c r="A973" s="114"/>
      <c r="B973" s="37"/>
      <c r="E973" s="37"/>
      <c r="F973" s="37"/>
    </row>
    <row r="974" spans="1:6" ht="18" customHeight="1" x14ac:dyDescent="0.25">
      <c r="A974" s="114"/>
      <c r="B974" s="37"/>
      <c r="E974" s="37"/>
      <c r="F974" s="37"/>
    </row>
    <row r="975" spans="1:6" ht="18" customHeight="1" x14ac:dyDescent="0.25">
      <c r="A975" s="114"/>
      <c r="B975" s="37"/>
      <c r="E975" s="37"/>
      <c r="F975" s="37"/>
    </row>
    <row r="976" spans="1:6" ht="18" customHeight="1" x14ac:dyDescent="0.25">
      <c r="A976" s="114"/>
      <c r="B976" s="37"/>
      <c r="E976" s="37"/>
      <c r="F976" s="37"/>
    </row>
    <row r="977" spans="1:6" ht="18" customHeight="1" x14ac:dyDescent="0.25">
      <c r="A977" s="114"/>
      <c r="B977" s="37"/>
      <c r="E977" s="37"/>
      <c r="F977" s="37"/>
    </row>
    <row r="978" spans="1:6" ht="18" customHeight="1" x14ac:dyDescent="0.25">
      <c r="A978" s="114"/>
      <c r="B978" s="37"/>
      <c r="E978" s="37"/>
      <c r="F978" s="37"/>
    </row>
    <row r="979" spans="1:6" ht="18" customHeight="1" x14ac:dyDescent="0.25">
      <c r="A979" s="114"/>
      <c r="B979" s="37"/>
      <c r="E979" s="37"/>
      <c r="F979" s="37"/>
    </row>
    <row r="980" spans="1:6" ht="18" customHeight="1" x14ac:dyDescent="0.25">
      <c r="A980" s="114"/>
      <c r="B980" s="37"/>
      <c r="E980" s="37"/>
      <c r="F980" s="37"/>
    </row>
    <row r="981" spans="1:6" ht="18" customHeight="1" x14ac:dyDescent="0.25">
      <c r="A981" s="114"/>
      <c r="B981" s="37"/>
      <c r="E981" s="37"/>
      <c r="F981" s="37"/>
    </row>
    <row r="982" spans="1:6" ht="18" customHeight="1" x14ac:dyDescent="0.25">
      <c r="A982" s="114"/>
      <c r="B982" s="37"/>
      <c r="E982" s="37"/>
      <c r="F982" s="37"/>
    </row>
    <row r="983" spans="1:6" ht="18" customHeight="1" x14ac:dyDescent="0.25">
      <c r="A983" s="114"/>
      <c r="B983" s="37"/>
      <c r="E983" s="37"/>
      <c r="F983" s="37"/>
    </row>
    <row r="984" spans="1:6" ht="18" customHeight="1" x14ac:dyDescent="0.25">
      <c r="A984" s="114"/>
      <c r="B984" s="37"/>
      <c r="E984" s="37"/>
      <c r="F984" s="37"/>
    </row>
    <row r="985" spans="1:6" ht="18" customHeight="1" x14ac:dyDescent="0.25">
      <c r="A985" s="114"/>
      <c r="B985" s="37"/>
      <c r="E985" s="37"/>
      <c r="F985" s="37"/>
    </row>
    <row r="986" spans="1:6" ht="18" customHeight="1" x14ac:dyDescent="0.25">
      <c r="A986" s="114"/>
      <c r="B986" s="37"/>
      <c r="E986" s="37"/>
      <c r="F986" s="37"/>
    </row>
    <row r="987" spans="1:6" ht="18" customHeight="1" x14ac:dyDescent="0.25">
      <c r="A987" s="114"/>
      <c r="B987" s="37"/>
      <c r="E987" s="37"/>
      <c r="F987" s="37"/>
    </row>
    <row r="988" spans="1:6" ht="18" customHeight="1" x14ac:dyDescent="0.25">
      <c r="A988" s="114"/>
      <c r="B988" s="37"/>
      <c r="E988" s="37"/>
      <c r="F988" s="37"/>
    </row>
    <row r="989" spans="1:6" ht="18" customHeight="1" x14ac:dyDescent="0.25">
      <c r="A989" s="114"/>
      <c r="B989" s="37"/>
      <c r="E989" s="37"/>
      <c r="F989" s="37"/>
    </row>
    <row r="990" spans="1:6" ht="18" customHeight="1" x14ac:dyDescent="0.25">
      <c r="A990" s="114"/>
      <c r="B990" s="37"/>
      <c r="E990" s="37"/>
      <c r="F990" s="37"/>
    </row>
    <row r="991" spans="1:6" ht="18" customHeight="1" x14ac:dyDescent="0.25">
      <c r="A991" s="114"/>
      <c r="B991" s="37"/>
      <c r="E991" s="37"/>
      <c r="F991" s="37"/>
    </row>
    <row r="992" spans="1:6" ht="18" customHeight="1" x14ac:dyDescent="0.25">
      <c r="A992" s="114"/>
      <c r="B992" s="37"/>
      <c r="E992" s="37"/>
      <c r="F992" s="37"/>
    </row>
    <row r="993" spans="1:6" ht="18" customHeight="1" x14ac:dyDescent="0.25">
      <c r="A993" s="114"/>
      <c r="B993" s="37"/>
      <c r="E993" s="37"/>
      <c r="F993" s="37"/>
    </row>
    <row r="994" spans="1:6" ht="18" customHeight="1" x14ac:dyDescent="0.25">
      <c r="A994" s="114"/>
      <c r="B994" s="37"/>
      <c r="E994" s="37"/>
      <c r="F994" s="37"/>
    </row>
    <row r="995" spans="1:6" ht="18" customHeight="1" x14ac:dyDescent="0.25">
      <c r="A995" s="114"/>
      <c r="B995" s="37"/>
      <c r="E995" s="37"/>
      <c r="F995" s="37"/>
    </row>
    <row r="996" spans="1:6" ht="18" customHeight="1" x14ac:dyDescent="0.25">
      <c r="A996" s="114"/>
      <c r="B996" s="37"/>
      <c r="E996" s="37"/>
      <c r="F996" s="37"/>
    </row>
    <row r="997" spans="1:6" ht="18" customHeight="1" x14ac:dyDescent="0.25">
      <c r="A997" s="114"/>
      <c r="B997" s="37"/>
      <c r="E997" s="37"/>
      <c r="F997" s="37"/>
    </row>
    <row r="998" spans="1:6" ht="18" customHeight="1" x14ac:dyDescent="0.25">
      <c r="A998" s="114"/>
      <c r="B998" s="37"/>
      <c r="E998" s="37"/>
      <c r="F998" s="37"/>
    </row>
    <row r="999" spans="1:6" ht="18" customHeight="1" x14ac:dyDescent="0.25">
      <c r="A999" s="114"/>
      <c r="B999" s="37"/>
      <c r="E999" s="37"/>
      <c r="F999" s="37"/>
    </row>
    <row r="1000" spans="1:6" ht="18" customHeight="1" x14ac:dyDescent="0.25">
      <c r="A1000" s="114"/>
      <c r="B1000" s="37"/>
      <c r="E1000" s="37"/>
      <c r="F1000" s="37"/>
    </row>
    <row r="1001" spans="1:6" ht="18" customHeight="1" x14ac:dyDescent="0.25">
      <c r="A1001" s="114"/>
      <c r="B1001" s="37"/>
      <c r="E1001" s="37"/>
      <c r="F1001" s="37"/>
    </row>
    <row r="1002" spans="1:6" ht="18" customHeight="1" x14ac:dyDescent="0.25">
      <c r="A1002" s="114"/>
      <c r="B1002" s="37"/>
      <c r="E1002" s="37"/>
      <c r="F1002" s="37"/>
    </row>
    <row r="1003" spans="1:6" ht="18" customHeight="1" x14ac:dyDescent="0.25">
      <c r="A1003" s="114"/>
      <c r="B1003" s="37"/>
      <c r="E1003" s="37"/>
      <c r="F1003" s="37"/>
    </row>
    <row r="1004" spans="1:6" ht="18" customHeight="1" x14ac:dyDescent="0.25">
      <c r="A1004" s="114"/>
      <c r="B1004" s="37"/>
      <c r="E1004" s="37"/>
      <c r="F1004" s="37"/>
    </row>
    <row r="1005" spans="1:6" ht="18" customHeight="1" x14ac:dyDescent="0.25">
      <c r="A1005" s="114"/>
      <c r="B1005" s="37"/>
      <c r="E1005" s="37"/>
      <c r="F1005" s="37"/>
    </row>
    <row r="1006" spans="1:6" ht="18" customHeight="1" x14ac:dyDescent="0.25">
      <c r="A1006" s="114"/>
      <c r="B1006" s="37"/>
      <c r="E1006" s="37"/>
      <c r="F1006" s="37"/>
    </row>
    <row r="1007" spans="1:6" ht="18" customHeight="1" x14ac:dyDescent="0.25">
      <c r="A1007" s="114"/>
      <c r="B1007" s="37"/>
      <c r="E1007" s="37"/>
      <c r="F1007" s="37"/>
    </row>
    <row r="1008" spans="1:6" ht="18" customHeight="1" x14ac:dyDescent="0.25">
      <c r="A1008" s="114"/>
      <c r="B1008" s="37"/>
      <c r="E1008" s="37"/>
      <c r="F1008" s="37"/>
    </row>
    <row r="1009" spans="1:6" ht="18" customHeight="1" x14ac:dyDescent="0.25">
      <c r="A1009" s="114"/>
      <c r="B1009" s="37"/>
      <c r="E1009" s="37"/>
      <c r="F1009" s="37"/>
    </row>
    <row r="1010" spans="1:6" ht="18" customHeight="1" x14ac:dyDescent="0.25">
      <c r="A1010" s="114"/>
      <c r="B1010" s="37"/>
      <c r="E1010" s="37"/>
      <c r="F1010" s="37"/>
    </row>
    <row r="1011" spans="1:6" ht="18" customHeight="1" x14ac:dyDescent="0.25">
      <c r="A1011" s="114"/>
      <c r="B1011" s="37"/>
      <c r="E1011" s="37"/>
      <c r="F1011" s="37"/>
    </row>
    <row r="1012" spans="1:6" ht="18" customHeight="1" x14ac:dyDescent="0.25">
      <c r="A1012" s="114"/>
      <c r="B1012" s="37"/>
      <c r="E1012" s="37"/>
      <c r="F1012" s="37"/>
    </row>
    <row r="1013" spans="1:6" ht="18" customHeight="1" x14ac:dyDescent="0.25">
      <c r="A1013" s="114"/>
      <c r="B1013" s="37"/>
      <c r="E1013" s="37"/>
      <c r="F1013" s="37"/>
    </row>
    <row r="1014" spans="1:6" ht="18" customHeight="1" x14ac:dyDescent="0.25">
      <c r="A1014" s="114"/>
      <c r="B1014" s="37"/>
      <c r="E1014" s="37"/>
      <c r="F1014" s="37"/>
    </row>
    <row r="1015" spans="1:6" ht="18" customHeight="1" x14ac:dyDescent="0.25">
      <c r="A1015" s="114"/>
      <c r="B1015" s="37"/>
      <c r="E1015" s="37"/>
      <c r="F1015" s="37"/>
    </row>
    <row r="1016" spans="1:6" ht="18" customHeight="1" x14ac:dyDescent="0.25">
      <c r="A1016" s="114"/>
      <c r="B1016" s="37"/>
      <c r="E1016" s="37"/>
      <c r="F1016" s="37"/>
    </row>
    <row r="1017" spans="1:6" ht="18" customHeight="1" x14ac:dyDescent="0.25">
      <c r="A1017" s="114"/>
      <c r="B1017" s="37"/>
      <c r="E1017" s="37"/>
      <c r="F1017" s="37"/>
    </row>
    <row r="1018" spans="1:6" ht="18" customHeight="1" x14ac:dyDescent="0.25">
      <c r="A1018" s="114"/>
      <c r="B1018" s="37"/>
      <c r="E1018" s="37"/>
      <c r="F1018" s="37"/>
    </row>
    <row r="1019" spans="1:6" ht="18" customHeight="1" x14ac:dyDescent="0.25">
      <c r="A1019" s="114"/>
      <c r="B1019" s="37"/>
      <c r="E1019" s="37"/>
      <c r="F1019" s="37"/>
    </row>
    <row r="1020" spans="1:6" ht="18" customHeight="1" x14ac:dyDescent="0.25">
      <c r="A1020" s="114"/>
      <c r="B1020" s="37"/>
      <c r="E1020" s="37"/>
      <c r="F1020" s="37"/>
    </row>
    <row r="1021" spans="1:6" ht="18" customHeight="1" x14ac:dyDescent="0.25">
      <c r="A1021" s="114"/>
      <c r="B1021" s="37"/>
      <c r="E1021" s="37"/>
      <c r="F1021" s="37"/>
    </row>
    <row r="1022" spans="1:6" ht="18" customHeight="1" x14ac:dyDescent="0.25">
      <c r="A1022" s="114"/>
      <c r="B1022" s="37"/>
      <c r="E1022" s="37"/>
      <c r="F1022" s="37"/>
    </row>
    <row r="1023" spans="1:6" ht="18" customHeight="1" x14ac:dyDescent="0.25">
      <c r="A1023" s="114"/>
      <c r="B1023" s="37"/>
      <c r="E1023" s="37"/>
      <c r="F1023" s="37"/>
    </row>
    <row r="1024" spans="1:6" ht="18" customHeight="1" x14ac:dyDescent="0.25">
      <c r="A1024" s="114"/>
      <c r="B1024" s="37"/>
      <c r="E1024" s="37"/>
      <c r="F1024" s="37"/>
    </row>
    <row r="1025" spans="1:6" ht="18" customHeight="1" x14ac:dyDescent="0.25">
      <c r="A1025" s="114"/>
      <c r="B1025" s="37"/>
      <c r="E1025" s="37"/>
      <c r="F1025" s="37"/>
    </row>
    <row r="1026" spans="1:6" ht="18" customHeight="1" x14ac:dyDescent="0.25">
      <c r="A1026" s="114"/>
      <c r="B1026" s="37"/>
      <c r="E1026" s="37"/>
      <c r="F1026" s="37"/>
    </row>
    <row r="1027" spans="1:6" ht="18" customHeight="1" x14ac:dyDescent="0.25">
      <c r="A1027" s="114"/>
      <c r="B1027" s="37"/>
      <c r="E1027" s="37"/>
      <c r="F1027" s="37"/>
    </row>
    <row r="1028" spans="1:6" ht="18" customHeight="1" x14ac:dyDescent="0.25">
      <c r="A1028" s="114"/>
      <c r="B1028" s="37"/>
      <c r="E1028" s="37"/>
      <c r="F1028" s="37"/>
    </row>
    <row r="1029" spans="1:6" ht="18" customHeight="1" x14ac:dyDescent="0.25">
      <c r="A1029" s="114"/>
      <c r="B1029" s="37"/>
      <c r="E1029" s="37"/>
      <c r="F1029" s="37"/>
    </row>
    <row r="1030" spans="1:6" ht="18" customHeight="1" x14ac:dyDescent="0.25">
      <c r="A1030" s="114"/>
      <c r="B1030" s="37"/>
      <c r="E1030" s="37"/>
      <c r="F1030" s="37"/>
    </row>
    <row r="1031" spans="1:6" ht="18" customHeight="1" x14ac:dyDescent="0.25">
      <c r="A1031" s="114"/>
      <c r="B1031" s="37"/>
      <c r="E1031" s="37"/>
      <c r="F1031" s="37"/>
    </row>
    <row r="1032" spans="1:6" ht="18" customHeight="1" x14ac:dyDescent="0.25">
      <c r="A1032" s="114"/>
      <c r="B1032" s="37"/>
      <c r="E1032" s="37"/>
      <c r="F1032" s="37"/>
    </row>
    <row r="1033" spans="1:6" ht="18" customHeight="1" x14ac:dyDescent="0.25">
      <c r="A1033" s="114"/>
      <c r="B1033" s="37"/>
      <c r="E1033" s="37"/>
      <c r="F1033" s="37"/>
    </row>
    <row r="1034" spans="1:6" ht="18" customHeight="1" x14ac:dyDescent="0.25">
      <c r="A1034" s="114"/>
      <c r="B1034" s="37"/>
      <c r="E1034" s="37"/>
      <c r="F1034" s="37"/>
    </row>
    <row r="1035" spans="1:6" ht="18" customHeight="1" x14ac:dyDescent="0.25">
      <c r="A1035" s="114"/>
      <c r="B1035" s="37"/>
      <c r="E1035" s="37"/>
      <c r="F1035" s="37"/>
    </row>
    <row r="1036" spans="1:6" ht="18" customHeight="1" x14ac:dyDescent="0.25">
      <c r="A1036" s="114"/>
      <c r="B1036" s="37"/>
      <c r="E1036" s="37"/>
      <c r="F1036" s="37"/>
    </row>
    <row r="1037" spans="1:6" ht="18" customHeight="1" x14ac:dyDescent="0.25">
      <c r="A1037" s="114"/>
      <c r="B1037" s="37"/>
      <c r="E1037" s="37"/>
      <c r="F1037" s="37"/>
    </row>
    <row r="1038" spans="1:6" ht="18" customHeight="1" x14ac:dyDescent="0.25">
      <c r="A1038" s="114"/>
      <c r="B1038" s="37"/>
      <c r="E1038" s="37"/>
      <c r="F1038" s="37"/>
    </row>
    <row r="1039" spans="1:6" ht="18" customHeight="1" x14ac:dyDescent="0.25">
      <c r="A1039" s="114"/>
      <c r="B1039" s="37"/>
      <c r="E1039" s="37"/>
      <c r="F1039" s="37"/>
    </row>
    <row r="1040" spans="1:6" ht="18" customHeight="1" x14ac:dyDescent="0.25">
      <c r="A1040" s="114"/>
      <c r="B1040" s="37"/>
      <c r="E1040" s="37"/>
      <c r="F1040" s="37"/>
    </row>
    <row r="1041" spans="1:6" ht="18" customHeight="1" x14ac:dyDescent="0.25">
      <c r="A1041" s="114"/>
      <c r="B1041" s="37"/>
      <c r="E1041" s="37"/>
      <c r="F1041" s="37"/>
    </row>
    <row r="1042" spans="1:6" ht="18" customHeight="1" x14ac:dyDescent="0.25">
      <c r="A1042" s="114"/>
      <c r="B1042" s="37"/>
      <c r="E1042" s="37"/>
      <c r="F1042" s="37"/>
    </row>
    <row r="1043" spans="1:6" ht="18" customHeight="1" x14ac:dyDescent="0.25">
      <c r="A1043" s="114"/>
      <c r="B1043" s="37"/>
      <c r="E1043" s="37"/>
      <c r="F1043" s="37"/>
    </row>
    <row r="1044" spans="1:6" ht="18" customHeight="1" x14ac:dyDescent="0.25">
      <c r="A1044" s="114"/>
      <c r="B1044" s="37"/>
      <c r="E1044" s="37"/>
      <c r="F1044" s="37"/>
    </row>
    <row r="1045" spans="1:6" ht="18" customHeight="1" x14ac:dyDescent="0.25">
      <c r="A1045" s="114"/>
      <c r="B1045" s="37"/>
      <c r="E1045" s="37"/>
      <c r="F1045" s="37"/>
    </row>
    <row r="1046" spans="1:6" ht="18" customHeight="1" x14ac:dyDescent="0.25">
      <c r="A1046" s="114"/>
      <c r="B1046" s="37"/>
      <c r="E1046" s="37"/>
      <c r="F1046" s="37"/>
    </row>
    <row r="1047" spans="1:6" ht="18" customHeight="1" x14ac:dyDescent="0.25">
      <c r="A1047" s="114"/>
      <c r="B1047" s="37"/>
      <c r="E1047" s="37"/>
      <c r="F1047" s="37"/>
    </row>
    <row r="1048" spans="1:6" ht="18" customHeight="1" x14ac:dyDescent="0.25">
      <c r="A1048" s="114"/>
      <c r="B1048" s="37"/>
      <c r="E1048" s="37"/>
      <c r="F1048" s="37"/>
    </row>
    <row r="1049" spans="1:6" ht="18" customHeight="1" x14ac:dyDescent="0.25">
      <c r="A1049" s="114"/>
      <c r="B1049" s="37"/>
      <c r="E1049" s="37"/>
      <c r="F1049" s="37"/>
    </row>
    <row r="1050" spans="1:6" ht="18" customHeight="1" x14ac:dyDescent="0.25">
      <c r="A1050" s="114"/>
      <c r="B1050" s="37"/>
      <c r="E1050" s="37"/>
      <c r="F1050" s="37"/>
    </row>
    <row r="1051" spans="1:6" ht="18" customHeight="1" x14ac:dyDescent="0.25">
      <c r="A1051" s="114"/>
      <c r="B1051" s="37"/>
      <c r="E1051" s="37"/>
      <c r="F1051" s="37"/>
    </row>
    <row r="1052" spans="1:6" ht="18" customHeight="1" x14ac:dyDescent="0.25">
      <c r="A1052" s="114"/>
      <c r="B1052" s="37"/>
      <c r="E1052" s="37"/>
      <c r="F1052" s="37"/>
    </row>
    <row r="1053" spans="1:6" ht="18" customHeight="1" x14ac:dyDescent="0.25">
      <c r="A1053" s="114"/>
      <c r="B1053" s="37"/>
      <c r="E1053" s="37"/>
      <c r="F1053" s="37"/>
    </row>
    <row r="1054" spans="1:6" ht="18" customHeight="1" x14ac:dyDescent="0.25">
      <c r="A1054" s="114"/>
      <c r="B1054" s="37"/>
      <c r="E1054" s="37"/>
      <c r="F1054" s="37"/>
    </row>
    <row r="1055" spans="1:6" ht="18" customHeight="1" x14ac:dyDescent="0.25">
      <c r="A1055" s="114"/>
      <c r="B1055" s="37"/>
      <c r="E1055" s="37"/>
      <c r="F1055" s="37"/>
    </row>
    <row r="1056" spans="1:6" ht="18" customHeight="1" x14ac:dyDescent="0.25">
      <c r="A1056" s="114"/>
      <c r="B1056" s="37"/>
      <c r="E1056" s="37"/>
      <c r="F1056" s="37"/>
    </row>
    <row r="1057" spans="1:6" ht="18" customHeight="1" x14ac:dyDescent="0.25">
      <c r="A1057" s="114"/>
      <c r="B1057" s="37"/>
      <c r="E1057" s="37"/>
      <c r="F1057" s="37"/>
    </row>
    <row r="1058" spans="1:6" ht="18" customHeight="1" x14ac:dyDescent="0.25">
      <c r="A1058" s="114"/>
      <c r="B1058" s="37"/>
      <c r="E1058" s="37"/>
      <c r="F1058" s="37"/>
    </row>
    <row r="1059" spans="1:6" ht="18" customHeight="1" x14ac:dyDescent="0.25">
      <c r="A1059" s="114"/>
      <c r="B1059" s="37"/>
      <c r="E1059" s="37"/>
      <c r="F1059" s="37"/>
    </row>
    <row r="1060" spans="1:6" ht="18" customHeight="1" x14ac:dyDescent="0.25">
      <c r="A1060" s="114"/>
      <c r="B1060" s="37"/>
      <c r="E1060" s="37"/>
      <c r="F1060" s="37"/>
    </row>
    <row r="1061" spans="1:6" ht="18" customHeight="1" x14ac:dyDescent="0.25">
      <c r="A1061" s="114"/>
      <c r="B1061" s="37"/>
      <c r="E1061" s="37"/>
      <c r="F1061" s="37"/>
    </row>
    <row r="1062" spans="1:6" ht="18" customHeight="1" x14ac:dyDescent="0.25">
      <c r="A1062" s="114"/>
      <c r="B1062" s="37"/>
      <c r="E1062" s="37"/>
      <c r="F1062" s="37"/>
    </row>
    <row r="1063" spans="1:6" ht="18" customHeight="1" x14ac:dyDescent="0.25">
      <c r="A1063" s="114"/>
      <c r="B1063" s="37"/>
      <c r="E1063" s="37"/>
      <c r="F1063" s="37"/>
    </row>
    <row r="1064" spans="1:6" ht="18" customHeight="1" x14ac:dyDescent="0.25">
      <c r="A1064" s="114"/>
      <c r="B1064" s="37"/>
      <c r="E1064" s="37"/>
      <c r="F1064" s="37"/>
    </row>
    <row r="1065" spans="1:6" ht="18" customHeight="1" x14ac:dyDescent="0.25">
      <c r="A1065" s="114"/>
      <c r="B1065" s="37"/>
      <c r="E1065" s="37"/>
      <c r="F1065" s="37"/>
    </row>
    <row r="1066" spans="1:6" ht="18" customHeight="1" x14ac:dyDescent="0.25">
      <c r="A1066" s="114"/>
      <c r="B1066" s="37"/>
      <c r="E1066" s="37"/>
      <c r="F1066" s="37"/>
    </row>
    <row r="1067" spans="1:6" ht="18" customHeight="1" x14ac:dyDescent="0.25">
      <c r="A1067" s="114"/>
      <c r="B1067" s="37"/>
      <c r="E1067" s="37"/>
      <c r="F1067" s="37"/>
    </row>
    <row r="1068" spans="1:6" ht="18" customHeight="1" x14ac:dyDescent="0.25">
      <c r="A1068" s="114"/>
      <c r="B1068" s="37"/>
      <c r="E1068" s="37"/>
      <c r="F1068" s="37"/>
    </row>
    <row r="1069" spans="1:6" ht="18" customHeight="1" x14ac:dyDescent="0.25">
      <c r="A1069" s="114"/>
      <c r="B1069" s="37"/>
      <c r="E1069" s="37"/>
      <c r="F1069" s="37"/>
    </row>
    <row r="1070" spans="1:6" ht="18" customHeight="1" x14ac:dyDescent="0.25">
      <c r="A1070" s="114"/>
      <c r="B1070" s="37"/>
      <c r="E1070" s="37"/>
      <c r="F1070" s="37"/>
    </row>
    <row r="1071" spans="1:6" ht="18" customHeight="1" x14ac:dyDescent="0.25">
      <c r="A1071" s="114"/>
      <c r="B1071" s="37"/>
      <c r="E1071" s="37"/>
      <c r="F1071" s="37"/>
    </row>
    <row r="1072" spans="1:6" ht="18" customHeight="1" x14ac:dyDescent="0.25">
      <c r="A1072" s="114"/>
      <c r="B1072" s="37"/>
      <c r="E1072" s="37"/>
      <c r="F1072" s="37"/>
    </row>
    <row r="1073" spans="1:6" ht="18" customHeight="1" x14ac:dyDescent="0.25">
      <c r="A1073" s="114"/>
      <c r="B1073" s="37"/>
      <c r="E1073" s="37"/>
      <c r="F1073" s="37"/>
    </row>
    <row r="1074" spans="1:6" ht="18" customHeight="1" x14ac:dyDescent="0.25">
      <c r="A1074" s="114"/>
      <c r="B1074" s="37"/>
      <c r="E1074" s="37"/>
      <c r="F1074" s="37"/>
    </row>
    <row r="1075" spans="1:6" ht="18" customHeight="1" x14ac:dyDescent="0.25">
      <c r="A1075" s="114"/>
      <c r="B1075" s="37"/>
      <c r="E1075" s="37"/>
      <c r="F1075" s="37"/>
    </row>
    <row r="1076" spans="1:6" ht="18" customHeight="1" x14ac:dyDescent="0.25">
      <c r="A1076" s="114"/>
      <c r="B1076" s="37"/>
      <c r="E1076" s="37"/>
      <c r="F1076" s="37"/>
    </row>
    <row r="1077" spans="1:6" ht="18" customHeight="1" x14ac:dyDescent="0.25">
      <c r="A1077" s="114"/>
      <c r="B1077" s="37"/>
      <c r="E1077" s="37"/>
      <c r="F1077" s="37"/>
    </row>
    <row r="1078" spans="1:6" ht="18" customHeight="1" x14ac:dyDescent="0.25">
      <c r="A1078" s="114"/>
      <c r="B1078" s="37"/>
      <c r="E1078" s="37"/>
      <c r="F1078" s="37"/>
    </row>
    <row r="1079" spans="1:6" ht="18" customHeight="1" x14ac:dyDescent="0.25">
      <c r="A1079" s="114"/>
      <c r="B1079" s="37"/>
      <c r="E1079" s="37"/>
      <c r="F1079" s="37"/>
    </row>
    <row r="1080" spans="1:6" ht="18" customHeight="1" x14ac:dyDescent="0.25">
      <c r="A1080" s="114"/>
      <c r="B1080" s="37"/>
      <c r="E1080" s="37"/>
      <c r="F1080" s="37"/>
    </row>
    <row r="1081" spans="1:6" ht="18" customHeight="1" x14ac:dyDescent="0.25">
      <c r="A1081" s="114"/>
      <c r="B1081" s="37"/>
      <c r="E1081" s="37"/>
      <c r="F1081" s="37"/>
    </row>
    <row r="1082" spans="1:6" ht="18" customHeight="1" x14ac:dyDescent="0.25">
      <c r="A1082" s="114"/>
      <c r="B1082" s="37"/>
      <c r="E1082" s="37"/>
      <c r="F1082" s="37"/>
    </row>
    <row r="1083" spans="1:6" ht="18" customHeight="1" x14ac:dyDescent="0.25">
      <c r="A1083" s="114"/>
      <c r="B1083" s="37"/>
      <c r="E1083" s="37"/>
      <c r="F1083" s="37"/>
    </row>
    <row r="1084" spans="1:6" ht="18" customHeight="1" x14ac:dyDescent="0.25">
      <c r="A1084" s="114"/>
      <c r="B1084" s="37"/>
      <c r="E1084" s="37"/>
      <c r="F1084" s="37"/>
    </row>
    <row r="1085" spans="1:6" ht="18" customHeight="1" x14ac:dyDescent="0.25">
      <c r="A1085" s="114"/>
      <c r="B1085" s="37"/>
      <c r="E1085" s="37"/>
      <c r="F1085" s="37"/>
    </row>
    <row r="1086" spans="1:6" ht="18" customHeight="1" x14ac:dyDescent="0.25">
      <c r="A1086" s="114"/>
      <c r="B1086" s="37"/>
      <c r="E1086" s="37"/>
      <c r="F1086" s="37"/>
    </row>
    <row r="1087" spans="1:6" ht="18" customHeight="1" x14ac:dyDescent="0.25">
      <c r="A1087" s="114"/>
      <c r="B1087" s="37"/>
      <c r="E1087" s="37"/>
      <c r="F1087" s="37"/>
    </row>
    <row r="1088" spans="1:6" ht="18" customHeight="1" x14ac:dyDescent="0.25">
      <c r="A1088" s="114"/>
      <c r="B1088" s="37"/>
      <c r="E1088" s="37"/>
      <c r="F1088" s="37"/>
    </row>
    <row r="1089" spans="1:6" ht="18" customHeight="1" x14ac:dyDescent="0.25">
      <c r="A1089" s="114"/>
      <c r="B1089" s="37"/>
      <c r="E1089" s="37"/>
      <c r="F1089" s="37"/>
    </row>
    <row r="1090" spans="1:6" ht="18" customHeight="1" x14ac:dyDescent="0.25">
      <c r="A1090" s="114"/>
      <c r="B1090" s="37"/>
      <c r="E1090" s="37"/>
      <c r="F1090" s="37"/>
    </row>
    <row r="1091" spans="1:6" ht="18" customHeight="1" x14ac:dyDescent="0.25">
      <c r="A1091" s="114"/>
      <c r="B1091" s="37"/>
      <c r="E1091" s="37"/>
      <c r="F1091" s="37"/>
    </row>
    <row r="1092" spans="1:6" ht="18" customHeight="1" x14ac:dyDescent="0.25">
      <c r="A1092" s="114"/>
      <c r="B1092" s="37"/>
      <c r="E1092" s="37"/>
      <c r="F1092" s="37"/>
    </row>
    <row r="1093" spans="1:6" ht="18" customHeight="1" x14ac:dyDescent="0.25">
      <c r="A1093" s="114"/>
      <c r="B1093" s="37"/>
      <c r="E1093" s="37"/>
      <c r="F1093" s="37"/>
    </row>
    <row r="1094" spans="1:6" ht="18" customHeight="1" x14ac:dyDescent="0.25">
      <c r="A1094" s="114"/>
      <c r="B1094" s="37"/>
      <c r="E1094" s="37"/>
      <c r="F1094" s="37"/>
    </row>
    <row r="1095" spans="1:6" ht="18" customHeight="1" x14ac:dyDescent="0.25">
      <c r="A1095" s="114"/>
      <c r="B1095" s="37"/>
      <c r="E1095" s="37"/>
      <c r="F1095" s="37"/>
    </row>
    <row r="1096" spans="1:6" ht="18" customHeight="1" x14ac:dyDescent="0.25">
      <c r="A1096" s="114"/>
      <c r="B1096" s="37"/>
      <c r="E1096" s="37"/>
      <c r="F1096" s="37"/>
    </row>
    <row r="1097" spans="1:6" ht="18" customHeight="1" x14ac:dyDescent="0.25">
      <c r="A1097" s="114"/>
      <c r="B1097" s="37"/>
      <c r="E1097" s="37"/>
      <c r="F1097" s="37"/>
    </row>
    <row r="1098" spans="1:6" ht="18" customHeight="1" x14ac:dyDescent="0.25">
      <c r="A1098" s="114"/>
      <c r="B1098" s="37"/>
      <c r="E1098" s="37"/>
      <c r="F1098" s="37"/>
    </row>
    <row r="1099" spans="1:6" ht="18" customHeight="1" x14ac:dyDescent="0.25">
      <c r="A1099" s="114"/>
      <c r="B1099" s="37"/>
      <c r="E1099" s="37"/>
      <c r="F1099" s="37"/>
    </row>
    <row r="1100" spans="1:6" ht="18" customHeight="1" x14ac:dyDescent="0.25">
      <c r="A1100" s="114"/>
      <c r="B1100" s="37"/>
      <c r="E1100" s="37"/>
      <c r="F1100" s="37"/>
    </row>
    <row r="1101" spans="1:6" ht="18" customHeight="1" x14ac:dyDescent="0.25">
      <c r="A1101" s="114"/>
      <c r="B1101" s="37"/>
      <c r="E1101" s="37"/>
      <c r="F1101" s="37"/>
    </row>
    <row r="1102" spans="1:6" ht="18" customHeight="1" x14ac:dyDescent="0.25">
      <c r="A1102" s="114"/>
      <c r="B1102" s="37"/>
      <c r="E1102" s="37"/>
      <c r="F1102" s="37"/>
    </row>
    <row r="1103" spans="1:6" ht="18" customHeight="1" x14ac:dyDescent="0.25">
      <c r="A1103" s="114"/>
      <c r="B1103" s="37"/>
      <c r="E1103" s="37"/>
      <c r="F1103" s="37"/>
    </row>
    <row r="1104" spans="1:6" ht="18" customHeight="1" x14ac:dyDescent="0.25">
      <c r="A1104" s="114"/>
      <c r="B1104" s="37"/>
      <c r="E1104" s="37"/>
      <c r="F1104" s="37"/>
    </row>
    <row r="1105" spans="1:6" ht="18" customHeight="1" x14ac:dyDescent="0.25">
      <c r="A1105" s="114"/>
      <c r="B1105" s="37"/>
      <c r="E1105" s="37"/>
      <c r="F1105" s="37"/>
    </row>
    <row r="1106" spans="1:6" ht="18" customHeight="1" x14ac:dyDescent="0.25">
      <c r="A1106" s="114"/>
      <c r="B1106" s="37"/>
      <c r="E1106" s="37"/>
      <c r="F1106" s="37"/>
    </row>
    <row r="1107" spans="1:6" ht="18" customHeight="1" x14ac:dyDescent="0.25">
      <c r="A1107" s="114"/>
      <c r="B1107" s="37"/>
      <c r="E1107" s="37"/>
      <c r="F1107" s="37"/>
    </row>
    <row r="1108" spans="1:6" ht="18" customHeight="1" x14ac:dyDescent="0.25">
      <c r="A1108" s="114"/>
      <c r="B1108" s="37"/>
      <c r="E1108" s="37"/>
      <c r="F1108" s="37"/>
    </row>
    <row r="1109" spans="1:6" ht="18" customHeight="1" x14ac:dyDescent="0.25">
      <c r="A1109" s="114"/>
      <c r="B1109" s="37"/>
      <c r="E1109" s="37"/>
      <c r="F1109" s="37"/>
    </row>
    <row r="1110" spans="1:6" ht="18" customHeight="1" x14ac:dyDescent="0.25">
      <c r="A1110" s="114"/>
      <c r="B1110" s="37"/>
      <c r="E1110" s="37"/>
      <c r="F1110" s="37"/>
    </row>
    <row r="1111" spans="1:6" ht="18" customHeight="1" x14ac:dyDescent="0.25">
      <c r="A1111" s="114"/>
      <c r="B1111" s="37"/>
      <c r="E1111" s="37"/>
      <c r="F1111" s="37"/>
    </row>
    <row r="1112" spans="1:6" ht="18" customHeight="1" x14ac:dyDescent="0.25">
      <c r="A1112" s="114"/>
      <c r="B1112" s="37"/>
      <c r="E1112" s="37"/>
      <c r="F1112" s="37"/>
    </row>
    <row r="1113" spans="1:6" ht="18" customHeight="1" x14ac:dyDescent="0.25">
      <c r="A1113" s="114"/>
      <c r="B1113" s="37"/>
      <c r="E1113" s="37"/>
      <c r="F1113" s="37"/>
    </row>
    <row r="1114" spans="1:6" ht="18" customHeight="1" x14ac:dyDescent="0.25">
      <c r="A1114" s="114"/>
      <c r="B1114" s="37"/>
      <c r="E1114" s="37"/>
      <c r="F1114" s="37"/>
    </row>
    <row r="1115" spans="1:6" ht="18" customHeight="1" x14ac:dyDescent="0.25">
      <c r="A1115" s="114"/>
      <c r="B1115" s="37"/>
      <c r="E1115" s="37"/>
      <c r="F1115" s="37"/>
    </row>
    <row r="1116" spans="1:6" ht="18" customHeight="1" x14ac:dyDescent="0.25">
      <c r="A1116" s="114"/>
      <c r="B1116" s="37"/>
      <c r="E1116" s="37"/>
      <c r="F1116" s="37"/>
    </row>
    <row r="1117" spans="1:6" ht="18" customHeight="1" x14ac:dyDescent="0.25">
      <c r="A1117" s="114"/>
      <c r="B1117" s="37"/>
      <c r="E1117" s="37"/>
      <c r="F1117" s="37"/>
    </row>
    <row r="1118" spans="1:6" ht="18" customHeight="1" x14ac:dyDescent="0.25">
      <c r="A1118" s="114"/>
      <c r="B1118" s="37"/>
      <c r="E1118" s="37"/>
      <c r="F1118" s="37"/>
    </row>
    <row r="1119" spans="1:6" ht="18" customHeight="1" x14ac:dyDescent="0.25">
      <c r="A1119" s="114"/>
      <c r="B1119" s="37"/>
      <c r="E1119" s="37"/>
      <c r="F1119" s="37"/>
    </row>
    <row r="1120" spans="1:6" ht="18" customHeight="1" x14ac:dyDescent="0.25">
      <c r="A1120" s="114"/>
      <c r="B1120" s="37"/>
      <c r="E1120" s="37"/>
      <c r="F1120" s="37"/>
    </row>
    <row r="1121" spans="1:6" ht="18" customHeight="1" x14ac:dyDescent="0.25">
      <c r="A1121" s="114"/>
      <c r="B1121" s="37"/>
      <c r="E1121" s="37"/>
      <c r="F1121" s="37"/>
    </row>
    <row r="1122" spans="1:6" ht="18" customHeight="1" x14ac:dyDescent="0.25">
      <c r="A1122" s="114"/>
      <c r="B1122" s="37"/>
      <c r="E1122" s="37"/>
      <c r="F1122" s="37"/>
    </row>
    <row r="1123" spans="1:6" ht="18" customHeight="1" x14ac:dyDescent="0.25">
      <c r="A1123" s="114"/>
      <c r="B1123" s="37"/>
      <c r="E1123" s="37"/>
      <c r="F1123" s="37"/>
    </row>
    <row r="1124" spans="1:6" ht="18" customHeight="1" x14ac:dyDescent="0.25">
      <c r="A1124" s="114"/>
      <c r="B1124" s="37"/>
      <c r="E1124" s="37"/>
      <c r="F1124" s="37"/>
    </row>
    <row r="1125" spans="1:6" ht="18" customHeight="1" x14ac:dyDescent="0.25">
      <c r="A1125" s="114"/>
      <c r="B1125" s="37"/>
      <c r="E1125" s="37"/>
      <c r="F1125" s="37"/>
    </row>
    <row r="1126" spans="1:6" ht="18" customHeight="1" x14ac:dyDescent="0.25">
      <c r="A1126" s="114"/>
      <c r="B1126" s="37"/>
      <c r="E1126" s="37"/>
      <c r="F1126" s="37"/>
    </row>
    <row r="1127" spans="1:6" ht="18" customHeight="1" x14ac:dyDescent="0.25">
      <c r="A1127" s="114"/>
      <c r="B1127" s="37"/>
      <c r="E1127" s="37"/>
      <c r="F1127" s="37"/>
    </row>
    <row r="1128" spans="1:6" ht="18" customHeight="1" x14ac:dyDescent="0.25">
      <c r="A1128" s="114"/>
      <c r="B1128" s="37"/>
      <c r="E1128" s="37"/>
      <c r="F1128" s="37"/>
    </row>
    <row r="1129" spans="1:6" ht="18" customHeight="1" x14ac:dyDescent="0.25">
      <c r="A1129" s="114"/>
      <c r="B1129" s="37"/>
      <c r="E1129" s="37"/>
      <c r="F1129" s="37"/>
    </row>
    <row r="1130" spans="1:6" ht="18" customHeight="1" x14ac:dyDescent="0.25">
      <c r="A1130" s="114"/>
      <c r="B1130" s="37"/>
      <c r="E1130" s="37"/>
      <c r="F1130" s="37"/>
    </row>
    <row r="1131" spans="1:6" ht="18" customHeight="1" x14ac:dyDescent="0.25">
      <c r="A1131" s="114"/>
      <c r="B1131" s="37"/>
      <c r="E1131" s="37"/>
      <c r="F1131" s="37"/>
    </row>
    <row r="1132" spans="1:6" ht="18" customHeight="1" x14ac:dyDescent="0.25">
      <c r="A1132" s="114"/>
      <c r="B1132" s="37"/>
      <c r="E1132" s="37"/>
      <c r="F1132" s="37"/>
    </row>
    <row r="1133" spans="1:6" ht="18" customHeight="1" x14ac:dyDescent="0.25">
      <c r="A1133" s="114"/>
      <c r="B1133" s="37"/>
      <c r="E1133" s="37"/>
      <c r="F1133" s="37"/>
    </row>
    <row r="1134" spans="1:6" ht="18" customHeight="1" x14ac:dyDescent="0.25">
      <c r="A1134" s="114"/>
      <c r="B1134" s="37"/>
      <c r="E1134" s="37"/>
      <c r="F1134" s="37"/>
    </row>
    <row r="1135" spans="1:6" ht="18" customHeight="1" x14ac:dyDescent="0.25">
      <c r="A1135" s="114"/>
      <c r="B1135" s="37"/>
      <c r="E1135" s="37"/>
      <c r="F1135" s="37"/>
    </row>
    <row r="1136" spans="1:6" ht="18" customHeight="1" x14ac:dyDescent="0.25">
      <c r="A1136" s="114"/>
      <c r="B1136" s="37"/>
      <c r="E1136" s="37"/>
      <c r="F1136" s="37"/>
    </row>
    <row r="1137" spans="1:6" ht="18" customHeight="1" x14ac:dyDescent="0.25">
      <c r="A1137" s="114"/>
      <c r="B1137" s="37"/>
      <c r="E1137" s="37"/>
      <c r="F1137" s="37"/>
    </row>
    <row r="1138" spans="1:6" ht="18" customHeight="1" x14ac:dyDescent="0.25">
      <c r="A1138" s="114"/>
      <c r="B1138" s="37"/>
      <c r="E1138" s="37"/>
      <c r="F1138" s="37"/>
    </row>
    <row r="1139" spans="1:6" ht="18" customHeight="1" x14ac:dyDescent="0.25">
      <c r="A1139" s="114"/>
      <c r="B1139" s="37"/>
      <c r="E1139" s="37"/>
      <c r="F1139" s="37"/>
    </row>
    <row r="1140" spans="1:6" ht="18" customHeight="1" x14ac:dyDescent="0.25">
      <c r="A1140" s="114"/>
      <c r="B1140" s="37"/>
      <c r="E1140" s="37"/>
      <c r="F1140" s="37"/>
    </row>
    <row r="1141" spans="1:6" ht="18" customHeight="1" x14ac:dyDescent="0.25">
      <c r="A1141" s="114"/>
      <c r="B1141" s="37"/>
      <c r="E1141" s="37"/>
      <c r="F1141" s="37"/>
    </row>
    <row r="1142" spans="1:6" ht="18" customHeight="1" x14ac:dyDescent="0.25">
      <c r="A1142" s="114"/>
      <c r="B1142" s="37"/>
      <c r="E1142" s="37"/>
      <c r="F1142" s="37"/>
    </row>
    <row r="1143" spans="1:6" ht="18" customHeight="1" x14ac:dyDescent="0.25">
      <c r="A1143" s="114"/>
      <c r="B1143" s="37"/>
      <c r="E1143" s="37"/>
      <c r="F1143" s="37"/>
    </row>
    <row r="1144" spans="1:6" ht="18" customHeight="1" x14ac:dyDescent="0.25">
      <c r="A1144" s="114"/>
      <c r="B1144" s="37"/>
      <c r="E1144" s="37"/>
      <c r="F1144" s="37"/>
    </row>
    <row r="1145" spans="1:6" ht="18" customHeight="1" x14ac:dyDescent="0.25">
      <c r="A1145" s="114"/>
      <c r="B1145" s="37"/>
      <c r="E1145" s="37"/>
      <c r="F1145" s="37"/>
    </row>
    <row r="1146" spans="1:6" ht="18" customHeight="1" x14ac:dyDescent="0.25">
      <c r="A1146" s="114"/>
      <c r="B1146" s="37"/>
      <c r="E1146" s="37"/>
      <c r="F1146" s="37"/>
    </row>
    <row r="1147" spans="1:6" ht="18" customHeight="1" x14ac:dyDescent="0.25">
      <c r="A1147" s="114"/>
      <c r="B1147" s="37"/>
      <c r="E1147" s="37"/>
      <c r="F1147" s="37"/>
    </row>
    <row r="1148" spans="1:6" ht="18" customHeight="1" x14ac:dyDescent="0.25">
      <c r="A1148" s="114"/>
      <c r="B1148" s="37"/>
      <c r="E1148" s="37"/>
      <c r="F1148" s="37"/>
    </row>
    <row r="1149" spans="1:6" ht="18" customHeight="1" x14ac:dyDescent="0.25">
      <c r="A1149" s="114"/>
      <c r="B1149" s="37"/>
      <c r="E1149" s="37"/>
      <c r="F1149" s="37"/>
    </row>
    <row r="1150" spans="1:6" ht="18" customHeight="1" x14ac:dyDescent="0.25">
      <c r="A1150" s="114"/>
      <c r="B1150" s="37"/>
      <c r="E1150" s="37"/>
      <c r="F1150" s="37"/>
    </row>
    <row r="1151" spans="1:6" ht="18" customHeight="1" x14ac:dyDescent="0.25">
      <c r="A1151" s="114"/>
      <c r="B1151" s="37"/>
      <c r="E1151" s="37"/>
      <c r="F1151" s="37"/>
    </row>
    <row r="1152" spans="1:6" ht="18" customHeight="1" x14ac:dyDescent="0.25">
      <c r="A1152" s="114"/>
      <c r="B1152" s="37"/>
      <c r="E1152" s="37"/>
      <c r="F1152" s="37"/>
    </row>
    <row r="1153" spans="1:6" ht="18" customHeight="1" x14ac:dyDescent="0.25">
      <c r="A1153" s="114"/>
      <c r="B1153" s="37"/>
      <c r="E1153" s="37"/>
      <c r="F1153" s="37"/>
    </row>
    <row r="1154" spans="1:6" ht="18" customHeight="1" x14ac:dyDescent="0.25">
      <c r="A1154" s="114"/>
      <c r="B1154" s="37"/>
      <c r="E1154" s="37"/>
      <c r="F1154" s="37"/>
    </row>
    <row r="1155" spans="1:6" ht="18" customHeight="1" x14ac:dyDescent="0.25">
      <c r="A1155" s="114"/>
      <c r="B1155" s="37"/>
      <c r="E1155" s="37"/>
      <c r="F1155" s="37"/>
    </row>
    <row r="1156" spans="1:6" ht="18" customHeight="1" x14ac:dyDescent="0.25">
      <c r="A1156" s="114"/>
      <c r="B1156" s="37"/>
      <c r="E1156" s="37"/>
      <c r="F1156" s="37"/>
    </row>
    <row r="1157" spans="1:6" ht="18" customHeight="1" x14ac:dyDescent="0.25">
      <c r="A1157" s="114"/>
      <c r="B1157" s="37"/>
      <c r="E1157" s="37"/>
      <c r="F1157" s="37"/>
    </row>
    <row r="1158" spans="1:6" ht="18" customHeight="1" x14ac:dyDescent="0.25">
      <c r="A1158" s="114"/>
      <c r="B1158" s="37"/>
      <c r="E1158" s="37"/>
      <c r="F1158" s="37"/>
    </row>
    <row r="1159" spans="1:6" ht="18" customHeight="1" x14ac:dyDescent="0.25">
      <c r="A1159" s="114"/>
      <c r="B1159" s="37"/>
      <c r="E1159" s="37"/>
      <c r="F1159" s="37"/>
    </row>
    <row r="1160" spans="1:6" ht="18" customHeight="1" x14ac:dyDescent="0.25">
      <c r="A1160" s="114"/>
      <c r="B1160" s="37"/>
      <c r="E1160" s="37"/>
      <c r="F1160" s="37"/>
    </row>
    <row r="1161" spans="1:6" ht="18" customHeight="1" x14ac:dyDescent="0.25">
      <c r="A1161" s="114"/>
      <c r="B1161" s="37"/>
      <c r="E1161" s="37"/>
      <c r="F1161" s="37"/>
    </row>
    <row r="1162" spans="1:6" ht="18" customHeight="1" x14ac:dyDescent="0.25">
      <c r="A1162" s="114"/>
      <c r="B1162" s="37"/>
      <c r="E1162" s="37"/>
      <c r="F1162" s="37"/>
    </row>
    <row r="1163" spans="1:6" ht="18" customHeight="1" x14ac:dyDescent="0.25">
      <c r="A1163" s="114"/>
      <c r="B1163" s="37"/>
      <c r="E1163" s="37"/>
      <c r="F1163" s="37"/>
    </row>
    <row r="1164" spans="1:6" ht="18" customHeight="1" x14ac:dyDescent="0.25">
      <c r="A1164" s="114"/>
      <c r="B1164" s="37"/>
      <c r="E1164" s="37"/>
      <c r="F1164" s="37"/>
    </row>
    <row r="1165" spans="1:6" ht="18" customHeight="1" x14ac:dyDescent="0.25">
      <c r="A1165" s="114"/>
      <c r="B1165" s="37"/>
      <c r="E1165" s="37"/>
      <c r="F1165" s="37"/>
    </row>
    <row r="1166" spans="1:6" ht="18" customHeight="1" x14ac:dyDescent="0.25">
      <c r="A1166" s="114"/>
      <c r="B1166" s="37"/>
      <c r="E1166" s="37"/>
      <c r="F1166" s="37"/>
    </row>
    <row r="1167" spans="1:6" ht="18" customHeight="1" x14ac:dyDescent="0.25">
      <c r="A1167" s="114"/>
      <c r="B1167" s="37"/>
      <c r="E1167" s="37"/>
      <c r="F1167" s="37"/>
    </row>
    <row r="1168" spans="1:6" ht="18" customHeight="1" x14ac:dyDescent="0.25">
      <c r="A1168" s="114"/>
      <c r="B1168" s="37"/>
      <c r="E1168" s="37"/>
      <c r="F1168" s="37"/>
    </row>
    <row r="1169" spans="1:6" ht="18" customHeight="1" x14ac:dyDescent="0.25">
      <c r="A1169" s="114"/>
      <c r="B1169" s="37"/>
      <c r="E1169" s="37"/>
      <c r="F1169" s="37"/>
    </row>
    <row r="1170" spans="1:6" ht="18" customHeight="1" x14ac:dyDescent="0.25">
      <c r="A1170" s="114"/>
      <c r="B1170" s="37"/>
      <c r="E1170" s="37"/>
      <c r="F1170" s="37"/>
    </row>
    <row r="1171" spans="1:6" ht="18" customHeight="1" x14ac:dyDescent="0.25">
      <c r="A1171" s="114"/>
      <c r="B1171" s="37"/>
      <c r="E1171" s="37"/>
      <c r="F1171" s="37"/>
    </row>
    <row r="1172" spans="1:6" ht="18" customHeight="1" x14ac:dyDescent="0.25">
      <c r="A1172" s="114"/>
      <c r="B1172" s="37"/>
      <c r="E1172" s="37"/>
      <c r="F1172" s="37"/>
    </row>
    <row r="1173" spans="1:6" ht="18" customHeight="1" x14ac:dyDescent="0.25">
      <c r="A1173" s="114"/>
      <c r="B1173" s="37"/>
      <c r="E1173" s="37"/>
      <c r="F1173" s="37"/>
    </row>
    <row r="1174" spans="1:6" ht="18" customHeight="1" x14ac:dyDescent="0.25">
      <c r="A1174" s="114"/>
      <c r="B1174" s="37"/>
      <c r="E1174" s="37"/>
      <c r="F1174" s="37"/>
    </row>
    <row r="1175" spans="1:6" ht="18" customHeight="1" x14ac:dyDescent="0.25">
      <c r="A1175" s="114"/>
      <c r="B1175" s="37"/>
      <c r="E1175" s="37"/>
      <c r="F1175" s="37"/>
    </row>
    <row r="1176" spans="1:6" ht="18" customHeight="1" x14ac:dyDescent="0.25">
      <c r="A1176" s="114"/>
      <c r="B1176" s="37"/>
      <c r="E1176" s="37"/>
      <c r="F1176" s="37"/>
    </row>
    <row r="1177" spans="1:6" ht="18" customHeight="1" x14ac:dyDescent="0.25">
      <c r="A1177" s="114"/>
      <c r="B1177" s="37"/>
      <c r="E1177" s="37"/>
      <c r="F1177" s="37"/>
    </row>
    <row r="1178" spans="1:6" ht="18" customHeight="1" x14ac:dyDescent="0.25">
      <c r="A1178" s="114"/>
      <c r="B1178" s="37"/>
      <c r="E1178" s="37"/>
      <c r="F1178" s="37"/>
    </row>
    <row r="1179" spans="1:6" ht="18" customHeight="1" x14ac:dyDescent="0.25">
      <c r="A1179" s="114"/>
      <c r="B1179" s="37"/>
      <c r="E1179" s="37"/>
      <c r="F1179" s="37"/>
    </row>
    <row r="1180" spans="1:6" ht="18" customHeight="1" x14ac:dyDescent="0.25">
      <c r="A1180" s="114"/>
      <c r="B1180" s="37"/>
      <c r="E1180" s="37"/>
      <c r="F1180" s="37"/>
    </row>
    <row r="1181" spans="1:6" ht="18" customHeight="1" x14ac:dyDescent="0.25">
      <c r="A1181" s="114"/>
      <c r="B1181" s="37"/>
      <c r="E1181" s="37"/>
      <c r="F1181" s="37"/>
    </row>
    <row r="1182" spans="1:6" ht="18" customHeight="1" x14ac:dyDescent="0.25">
      <c r="A1182" s="114"/>
      <c r="B1182" s="37"/>
      <c r="E1182" s="37"/>
      <c r="F1182" s="37"/>
    </row>
    <row r="1183" spans="1:6" ht="18" customHeight="1" x14ac:dyDescent="0.25">
      <c r="A1183" s="114"/>
      <c r="B1183" s="37"/>
      <c r="E1183" s="37"/>
      <c r="F1183" s="37"/>
    </row>
    <row r="1184" spans="1:6" ht="18" customHeight="1" x14ac:dyDescent="0.25">
      <c r="A1184" s="114"/>
      <c r="B1184" s="37"/>
      <c r="E1184" s="37"/>
      <c r="F1184" s="37"/>
    </row>
    <row r="1185" spans="1:6" ht="18" customHeight="1" x14ac:dyDescent="0.25">
      <c r="A1185" s="114"/>
      <c r="B1185" s="37"/>
      <c r="E1185" s="37"/>
      <c r="F1185" s="37"/>
    </row>
    <row r="1186" spans="1:6" ht="18" customHeight="1" x14ac:dyDescent="0.25">
      <c r="A1186" s="114"/>
      <c r="B1186" s="37"/>
      <c r="E1186" s="37"/>
      <c r="F1186" s="37"/>
    </row>
    <row r="1187" spans="1:6" ht="18" customHeight="1" x14ac:dyDescent="0.25">
      <c r="A1187" s="114"/>
      <c r="B1187" s="37"/>
      <c r="E1187" s="37"/>
      <c r="F1187" s="37"/>
    </row>
    <row r="1188" spans="1:6" ht="18" customHeight="1" x14ac:dyDescent="0.25">
      <c r="A1188" s="114"/>
      <c r="B1188" s="37"/>
      <c r="E1188" s="37"/>
      <c r="F1188" s="37"/>
    </row>
    <row r="1189" spans="1:6" ht="18" customHeight="1" x14ac:dyDescent="0.25">
      <c r="A1189" s="114"/>
      <c r="B1189" s="37"/>
      <c r="E1189" s="37"/>
      <c r="F1189" s="37"/>
    </row>
    <row r="1190" spans="1:6" ht="18" customHeight="1" x14ac:dyDescent="0.25">
      <c r="A1190" s="114"/>
      <c r="B1190" s="37"/>
      <c r="E1190" s="37"/>
      <c r="F1190" s="37"/>
    </row>
    <row r="1191" spans="1:6" ht="18" customHeight="1" x14ac:dyDescent="0.25">
      <c r="A1191" s="114"/>
      <c r="B1191" s="37"/>
      <c r="E1191" s="37"/>
      <c r="F1191" s="37"/>
    </row>
    <row r="1192" spans="1:6" ht="18" customHeight="1" x14ac:dyDescent="0.25">
      <c r="A1192" s="114"/>
      <c r="B1192" s="37"/>
      <c r="E1192" s="37"/>
      <c r="F1192" s="37"/>
    </row>
    <row r="1193" spans="1:6" ht="18" customHeight="1" x14ac:dyDescent="0.25">
      <c r="A1193" s="114"/>
      <c r="B1193" s="37"/>
      <c r="E1193" s="37"/>
      <c r="F1193" s="37"/>
    </row>
    <row r="1194" spans="1:6" ht="18" customHeight="1" x14ac:dyDescent="0.25">
      <c r="A1194" s="114"/>
      <c r="B1194" s="37"/>
      <c r="E1194" s="37"/>
      <c r="F1194" s="37"/>
    </row>
    <row r="1195" spans="1:6" ht="18" customHeight="1" x14ac:dyDescent="0.25">
      <c r="A1195" s="114"/>
      <c r="B1195" s="37"/>
      <c r="E1195" s="37"/>
      <c r="F1195" s="37"/>
    </row>
    <row r="1196" spans="1:6" ht="18" customHeight="1" x14ac:dyDescent="0.25">
      <c r="A1196" s="114"/>
      <c r="B1196" s="37"/>
      <c r="E1196" s="37"/>
      <c r="F1196" s="37"/>
    </row>
    <row r="1197" spans="1:6" ht="18" customHeight="1" x14ac:dyDescent="0.25">
      <c r="A1197" s="114"/>
      <c r="B1197" s="37"/>
      <c r="E1197" s="37"/>
      <c r="F1197" s="37"/>
    </row>
    <row r="1198" spans="1:6" ht="18" customHeight="1" x14ac:dyDescent="0.25">
      <c r="A1198" s="114"/>
      <c r="B1198" s="37"/>
      <c r="E1198" s="37"/>
      <c r="F1198" s="37"/>
    </row>
    <row r="1199" spans="1:6" ht="18" customHeight="1" x14ac:dyDescent="0.25">
      <c r="A1199" s="114"/>
      <c r="B1199" s="37"/>
      <c r="E1199" s="37"/>
      <c r="F1199" s="37"/>
    </row>
    <row r="1200" spans="1:6" ht="18" customHeight="1" x14ac:dyDescent="0.25">
      <c r="A1200" s="114"/>
      <c r="B1200" s="37"/>
      <c r="E1200" s="37"/>
      <c r="F1200" s="37"/>
    </row>
    <row r="1201" spans="1:6" ht="18" customHeight="1" x14ac:dyDescent="0.25">
      <c r="A1201" s="114"/>
      <c r="B1201" s="37"/>
      <c r="E1201" s="37"/>
      <c r="F1201" s="37"/>
    </row>
    <row r="1202" spans="1:6" ht="18" customHeight="1" x14ac:dyDescent="0.25">
      <c r="A1202" s="114"/>
      <c r="B1202" s="37"/>
      <c r="E1202" s="37"/>
      <c r="F1202" s="37"/>
    </row>
    <row r="1203" spans="1:6" ht="18" customHeight="1" x14ac:dyDescent="0.25">
      <c r="A1203" s="114"/>
      <c r="B1203" s="37"/>
      <c r="E1203" s="37"/>
      <c r="F1203" s="37"/>
    </row>
    <row r="1204" spans="1:6" ht="18" customHeight="1" x14ac:dyDescent="0.25">
      <c r="A1204" s="114"/>
      <c r="B1204" s="37"/>
      <c r="E1204" s="37"/>
      <c r="F1204" s="37"/>
    </row>
    <row r="1205" spans="1:6" ht="18" customHeight="1" x14ac:dyDescent="0.25">
      <c r="A1205" s="114"/>
      <c r="B1205" s="37"/>
      <c r="E1205" s="37"/>
      <c r="F1205" s="37"/>
    </row>
    <row r="1206" spans="1:6" ht="18" customHeight="1" x14ac:dyDescent="0.25">
      <c r="A1206" s="114"/>
      <c r="B1206" s="37"/>
      <c r="E1206" s="37"/>
      <c r="F1206" s="37"/>
    </row>
    <row r="1207" spans="1:6" ht="18" customHeight="1" x14ac:dyDescent="0.25">
      <c r="A1207" s="114"/>
      <c r="B1207" s="37"/>
      <c r="E1207" s="37"/>
      <c r="F1207" s="37"/>
    </row>
    <row r="1208" spans="1:6" ht="18" customHeight="1" x14ac:dyDescent="0.25">
      <c r="A1208" s="114"/>
      <c r="B1208" s="37"/>
      <c r="E1208" s="37"/>
      <c r="F1208" s="37"/>
    </row>
    <row r="1209" spans="1:6" ht="18" customHeight="1" x14ac:dyDescent="0.25">
      <c r="A1209" s="114"/>
      <c r="B1209" s="37"/>
      <c r="E1209" s="37"/>
      <c r="F1209" s="37"/>
    </row>
    <row r="1210" spans="1:6" ht="18" customHeight="1" x14ac:dyDescent="0.25">
      <c r="A1210" s="114"/>
      <c r="B1210" s="37"/>
      <c r="E1210" s="37"/>
      <c r="F1210" s="37"/>
    </row>
    <row r="1211" spans="1:6" ht="18" customHeight="1" x14ac:dyDescent="0.25">
      <c r="A1211" s="114"/>
      <c r="B1211" s="37"/>
      <c r="E1211" s="37"/>
      <c r="F1211" s="37"/>
    </row>
    <row r="1212" spans="1:6" ht="18" customHeight="1" x14ac:dyDescent="0.25">
      <c r="A1212" s="114"/>
      <c r="B1212" s="37"/>
      <c r="E1212" s="37"/>
      <c r="F1212" s="37"/>
    </row>
    <row r="1213" spans="1:6" ht="18" customHeight="1" x14ac:dyDescent="0.25">
      <c r="A1213" s="114"/>
      <c r="B1213" s="37"/>
      <c r="E1213" s="37"/>
      <c r="F1213" s="37"/>
    </row>
    <row r="1214" spans="1:6" ht="18" customHeight="1" x14ac:dyDescent="0.25">
      <c r="A1214" s="114"/>
      <c r="B1214" s="37"/>
      <c r="E1214" s="37"/>
      <c r="F1214" s="37"/>
    </row>
    <row r="1215" spans="1:6" ht="18" customHeight="1" x14ac:dyDescent="0.25">
      <c r="A1215" s="114"/>
      <c r="B1215" s="37"/>
      <c r="E1215" s="37"/>
      <c r="F1215" s="37"/>
    </row>
    <row r="1216" spans="1:6" ht="18" customHeight="1" x14ac:dyDescent="0.25">
      <c r="A1216" s="114"/>
      <c r="B1216" s="37"/>
      <c r="E1216" s="37"/>
      <c r="F1216" s="37"/>
    </row>
    <row r="1217" spans="1:116" ht="18" customHeight="1" x14ac:dyDescent="0.25">
      <c r="A1217" s="114"/>
      <c r="B1217" s="37"/>
      <c r="E1217" s="37"/>
      <c r="F1217" s="37"/>
    </row>
    <row r="1218" spans="1:116" ht="18" customHeight="1" x14ac:dyDescent="0.25">
      <c r="A1218" s="114"/>
      <c r="B1218" s="37"/>
      <c r="E1218" s="37"/>
      <c r="F1218" s="37"/>
    </row>
    <row r="1219" spans="1:116" ht="18" customHeight="1" x14ac:dyDescent="0.25">
      <c r="A1219" s="114"/>
      <c r="B1219" s="37"/>
      <c r="E1219" s="37"/>
      <c r="F1219" s="37"/>
    </row>
    <row r="1220" spans="1:116" s="110" customFormat="1" ht="18" customHeight="1" x14ac:dyDescent="0.25">
      <c r="A1220" s="114"/>
      <c r="C1220" s="37"/>
      <c r="D1220" s="37"/>
      <c r="E1220" s="112"/>
      <c r="F1220" s="45"/>
      <c r="G1220" s="45"/>
      <c r="H1220" s="37"/>
      <c r="I1220" s="37"/>
      <c r="J1220" s="37"/>
      <c r="K1220" s="37"/>
      <c r="L1220" s="37"/>
      <c r="M1220" s="37"/>
      <c r="N1220" s="37"/>
      <c r="O1220" s="37"/>
      <c r="P1220" s="37"/>
      <c r="Q1220" s="37"/>
      <c r="R1220" s="37"/>
      <c r="S1220" s="37"/>
      <c r="T1220" s="37"/>
      <c r="U1220" s="37"/>
      <c r="V1220" s="37"/>
      <c r="W1220" s="37"/>
      <c r="X1220" s="37"/>
      <c r="Y1220" s="37"/>
      <c r="Z1220" s="37"/>
      <c r="AA1220" s="37"/>
      <c r="AB1220" s="37"/>
      <c r="AC1220" s="37"/>
      <c r="AD1220" s="37"/>
      <c r="AE1220" s="37"/>
      <c r="AF1220" s="37"/>
      <c r="AG1220" s="37"/>
      <c r="AH1220" s="37"/>
      <c r="AI1220" s="37"/>
      <c r="AJ1220" s="37"/>
      <c r="AK1220" s="37"/>
      <c r="AL1220" s="37"/>
      <c r="AM1220" s="37"/>
      <c r="AN1220" s="37"/>
      <c r="AO1220" s="37"/>
      <c r="AP1220" s="37"/>
      <c r="AQ1220" s="37"/>
      <c r="AR1220" s="37"/>
      <c r="AS1220" s="37"/>
      <c r="AT1220" s="37"/>
      <c r="AU1220" s="37"/>
      <c r="AV1220" s="37"/>
      <c r="AW1220" s="37"/>
      <c r="AX1220" s="37"/>
      <c r="AY1220" s="37"/>
      <c r="AZ1220" s="37"/>
      <c r="BA1220" s="37"/>
      <c r="BB1220" s="37"/>
      <c r="BC1220" s="37"/>
      <c r="BD1220" s="37"/>
      <c r="BE1220" s="37"/>
      <c r="BF1220" s="37"/>
      <c r="BG1220" s="37"/>
      <c r="BH1220" s="37"/>
      <c r="BI1220" s="37"/>
      <c r="BJ1220" s="37"/>
      <c r="BK1220" s="37"/>
      <c r="BL1220" s="37"/>
      <c r="BM1220" s="37"/>
      <c r="BN1220" s="37"/>
      <c r="BO1220" s="37"/>
      <c r="BP1220" s="37"/>
      <c r="BQ1220" s="37"/>
      <c r="BR1220" s="37"/>
      <c r="BS1220" s="37"/>
      <c r="BT1220" s="37"/>
      <c r="BU1220" s="37"/>
      <c r="BV1220" s="37"/>
      <c r="BW1220" s="37"/>
      <c r="BX1220" s="37"/>
      <c r="BY1220" s="37"/>
      <c r="BZ1220" s="37"/>
      <c r="CA1220" s="37"/>
      <c r="CB1220" s="37"/>
      <c r="CC1220" s="37"/>
      <c r="CD1220" s="37"/>
      <c r="CE1220" s="37"/>
      <c r="CF1220" s="37"/>
      <c r="CG1220" s="37"/>
      <c r="CH1220" s="37"/>
      <c r="CI1220" s="37"/>
      <c r="CJ1220" s="37"/>
      <c r="CK1220" s="37"/>
      <c r="CL1220" s="37"/>
      <c r="CM1220" s="37"/>
      <c r="CN1220" s="37"/>
      <c r="CO1220" s="37"/>
      <c r="CP1220" s="37"/>
      <c r="CQ1220" s="37"/>
      <c r="CR1220" s="37"/>
      <c r="CS1220" s="37"/>
      <c r="CT1220" s="37"/>
      <c r="CU1220" s="37"/>
      <c r="CV1220" s="37"/>
      <c r="CW1220" s="37"/>
      <c r="CX1220" s="37"/>
      <c r="CY1220" s="37"/>
      <c r="CZ1220" s="37"/>
      <c r="DA1220" s="37"/>
      <c r="DB1220" s="37"/>
      <c r="DC1220" s="37"/>
      <c r="DD1220" s="37"/>
      <c r="DE1220" s="37"/>
      <c r="DF1220" s="37"/>
      <c r="DG1220" s="37"/>
      <c r="DH1220" s="37"/>
      <c r="DI1220" s="37"/>
      <c r="DJ1220" s="37"/>
      <c r="DK1220" s="37"/>
      <c r="DL1220" s="37"/>
    </row>
    <row r="1221" spans="1:116" s="110" customFormat="1" ht="18" customHeight="1" x14ac:dyDescent="0.25">
      <c r="A1221" s="114"/>
      <c r="C1221" s="37"/>
      <c r="D1221" s="37"/>
      <c r="E1221" s="112"/>
      <c r="F1221" s="45"/>
      <c r="G1221" s="45"/>
      <c r="H1221" s="37"/>
      <c r="I1221" s="37"/>
      <c r="J1221" s="37"/>
      <c r="K1221" s="37"/>
      <c r="L1221" s="37"/>
      <c r="M1221" s="37"/>
      <c r="N1221" s="37"/>
      <c r="O1221" s="37"/>
      <c r="P1221" s="37"/>
      <c r="Q1221" s="37"/>
      <c r="R1221" s="37"/>
      <c r="S1221" s="37"/>
      <c r="T1221" s="37"/>
      <c r="U1221" s="37"/>
      <c r="V1221" s="37"/>
      <c r="W1221" s="37"/>
      <c r="X1221" s="37"/>
      <c r="Y1221" s="37"/>
      <c r="Z1221" s="37"/>
      <c r="AA1221" s="37"/>
      <c r="AB1221" s="37"/>
      <c r="AC1221" s="37"/>
      <c r="AD1221" s="37"/>
      <c r="AE1221" s="37"/>
      <c r="AF1221" s="37"/>
      <c r="AG1221" s="37"/>
      <c r="AH1221" s="37"/>
      <c r="AI1221" s="37"/>
      <c r="AJ1221" s="37"/>
      <c r="AK1221" s="37"/>
      <c r="AL1221" s="37"/>
      <c r="AM1221" s="37"/>
      <c r="AN1221" s="37"/>
      <c r="AO1221" s="37"/>
      <c r="AP1221" s="37"/>
      <c r="AQ1221" s="37"/>
      <c r="AR1221" s="37"/>
      <c r="AS1221" s="37"/>
      <c r="AT1221" s="37"/>
      <c r="AU1221" s="37"/>
      <c r="AV1221" s="37"/>
      <c r="AW1221" s="37"/>
      <c r="AX1221" s="37"/>
      <c r="AY1221" s="37"/>
      <c r="AZ1221" s="37"/>
      <c r="BA1221" s="37"/>
      <c r="BB1221" s="37"/>
      <c r="BC1221" s="37"/>
      <c r="BD1221" s="37"/>
      <c r="BE1221" s="37"/>
      <c r="BF1221" s="37"/>
      <c r="BG1221" s="37"/>
      <c r="BH1221" s="37"/>
      <c r="BI1221" s="37"/>
      <c r="BJ1221" s="37"/>
      <c r="BK1221" s="37"/>
      <c r="BL1221" s="37"/>
      <c r="BM1221" s="37"/>
      <c r="BN1221" s="37"/>
      <c r="BO1221" s="37"/>
      <c r="BP1221" s="37"/>
      <c r="BQ1221" s="37"/>
      <c r="BR1221" s="37"/>
      <c r="BS1221" s="37"/>
      <c r="BT1221" s="37"/>
      <c r="BU1221" s="37"/>
      <c r="BV1221" s="37"/>
      <c r="BW1221" s="37"/>
      <c r="BX1221" s="37"/>
      <c r="BY1221" s="37"/>
      <c r="BZ1221" s="37"/>
      <c r="CA1221" s="37"/>
      <c r="CB1221" s="37"/>
      <c r="CC1221" s="37"/>
      <c r="CD1221" s="37"/>
      <c r="CE1221" s="37"/>
      <c r="CF1221" s="37"/>
      <c r="CG1221" s="37"/>
      <c r="CH1221" s="37"/>
      <c r="CI1221" s="37"/>
      <c r="CJ1221" s="37"/>
      <c r="CK1221" s="37"/>
      <c r="CL1221" s="37"/>
      <c r="CM1221" s="37"/>
      <c r="CN1221" s="37"/>
      <c r="CO1221" s="37"/>
      <c r="CP1221" s="37"/>
      <c r="CQ1221" s="37"/>
      <c r="CR1221" s="37"/>
      <c r="CS1221" s="37"/>
      <c r="CT1221" s="37"/>
      <c r="CU1221" s="37"/>
      <c r="CV1221" s="37"/>
      <c r="CW1221" s="37"/>
      <c r="CX1221" s="37"/>
      <c r="CY1221" s="37"/>
      <c r="CZ1221" s="37"/>
      <c r="DA1221" s="37"/>
      <c r="DB1221" s="37"/>
      <c r="DC1221" s="37"/>
      <c r="DD1221" s="37"/>
      <c r="DE1221" s="37"/>
      <c r="DF1221" s="37"/>
      <c r="DG1221" s="37"/>
      <c r="DH1221" s="37"/>
      <c r="DI1221" s="37"/>
      <c r="DJ1221" s="37"/>
      <c r="DK1221" s="37"/>
      <c r="DL1221" s="37"/>
    </row>
    <row r="1222" spans="1:116" s="110" customFormat="1" ht="18" customHeight="1" x14ac:dyDescent="0.25">
      <c r="A1222" s="114"/>
      <c r="C1222" s="37"/>
      <c r="D1222" s="37"/>
      <c r="E1222" s="112"/>
      <c r="F1222" s="45"/>
      <c r="G1222" s="45"/>
      <c r="H1222" s="37"/>
      <c r="I1222" s="37"/>
      <c r="J1222" s="37"/>
      <c r="K1222" s="37"/>
      <c r="L1222" s="37"/>
      <c r="M1222" s="37"/>
      <c r="N1222" s="37"/>
      <c r="O1222" s="37"/>
      <c r="P1222" s="37"/>
      <c r="Q1222" s="37"/>
      <c r="R1222" s="37"/>
      <c r="S1222" s="37"/>
      <c r="T1222" s="37"/>
      <c r="U1222" s="37"/>
      <c r="V1222" s="37"/>
      <c r="W1222" s="37"/>
      <c r="X1222" s="37"/>
      <c r="Y1222" s="37"/>
      <c r="Z1222" s="37"/>
      <c r="AA1222" s="37"/>
      <c r="AB1222" s="37"/>
      <c r="AC1222" s="37"/>
      <c r="AD1222" s="37"/>
      <c r="AE1222" s="37"/>
      <c r="AF1222" s="37"/>
      <c r="AG1222" s="37"/>
      <c r="AH1222" s="37"/>
      <c r="AI1222" s="37"/>
      <c r="AJ1222" s="37"/>
      <c r="AK1222" s="37"/>
      <c r="AL1222" s="37"/>
      <c r="AM1222" s="37"/>
      <c r="AN1222" s="37"/>
      <c r="AO1222" s="37"/>
      <c r="AP1222" s="37"/>
      <c r="AQ1222" s="37"/>
      <c r="AR1222" s="37"/>
      <c r="AS1222" s="37"/>
      <c r="AT1222" s="37"/>
      <c r="AU1222" s="37"/>
      <c r="AV1222" s="37"/>
      <c r="AW1222" s="37"/>
      <c r="AX1222" s="37"/>
      <c r="AY1222" s="37"/>
      <c r="AZ1222" s="37"/>
      <c r="BA1222" s="37"/>
      <c r="BB1222" s="37"/>
      <c r="BC1222" s="37"/>
      <c r="BD1222" s="37"/>
      <c r="BE1222" s="37"/>
      <c r="BF1222" s="37"/>
      <c r="BG1222" s="37"/>
      <c r="BH1222" s="37"/>
      <c r="BI1222" s="37"/>
      <c r="BJ1222" s="37"/>
      <c r="BK1222" s="37"/>
      <c r="BL1222" s="37"/>
      <c r="BM1222" s="37"/>
      <c r="BN1222" s="37"/>
      <c r="BO1222" s="37"/>
      <c r="BP1222" s="37"/>
      <c r="BQ1222" s="37"/>
      <c r="BR1222" s="37"/>
      <c r="BS1222" s="37"/>
      <c r="BT1222" s="37"/>
      <c r="BU1222" s="37"/>
      <c r="BV1222" s="37"/>
      <c r="BW1222" s="37"/>
      <c r="BX1222" s="37"/>
      <c r="BY1222" s="37"/>
      <c r="BZ1222" s="37"/>
      <c r="CA1222" s="37"/>
      <c r="CB1222" s="37"/>
      <c r="CC1222" s="37"/>
      <c r="CD1222" s="37"/>
      <c r="CE1222" s="37"/>
      <c r="CF1222" s="37"/>
      <c r="CG1222" s="37"/>
      <c r="CH1222" s="37"/>
      <c r="CI1222" s="37"/>
      <c r="CJ1222" s="37"/>
      <c r="CK1222" s="37"/>
      <c r="CL1222" s="37"/>
      <c r="CM1222" s="37"/>
      <c r="CN1222" s="37"/>
      <c r="CO1222" s="37"/>
      <c r="CP1222" s="37"/>
      <c r="CQ1222" s="37"/>
      <c r="CR1222" s="37"/>
      <c r="CS1222" s="37"/>
      <c r="CT1222" s="37"/>
      <c r="CU1222" s="37"/>
      <c r="CV1222" s="37"/>
      <c r="CW1222" s="37"/>
      <c r="CX1222" s="37"/>
      <c r="CY1222" s="37"/>
      <c r="CZ1222" s="37"/>
      <c r="DA1222" s="37"/>
      <c r="DB1222" s="37"/>
      <c r="DC1222" s="37"/>
      <c r="DD1222" s="37"/>
      <c r="DE1222" s="37"/>
      <c r="DF1222" s="37"/>
      <c r="DG1222" s="37"/>
      <c r="DH1222" s="37"/>
      <c r="DI1222" s="37"/>
      <c r="DJ1222" s="37"/>
      <c r="DK1222" s="37"/>
      <c r="DL1222" s="37"/>
    </row>
    <row r="1223" spans="1:116" s="110" customFormat="1" ht="18" customHeight="1" x14ac:dyDescent="0.25">
      <c r="A1223" s="114"/>
      <c r="C1223" s="37"/>
      <c r="D1223" s="37"/>
      <c r="E1223" s="112"/>
      <c r="F1223" s="45"/>
      <c r="G1223" s="45"/>
      <c r="H1223" s="37"/>
      <c r="I1223" s="37"/>
      <c r="J1223" s="37"/>
      <c r="K1223" s="37"/>
      <c r="L1223" s="37"/>
      <c r="M1223" s="37"/>
      <c r="N1223" s="37"/>
      <c r="O1223" s="37"/>
      <c r="P1223" s="37"/>
      <c r="Q1223" s="37"/>
      <c r="R1223" s="37"/>
      <c r="S1223" s="37"/>
      <c r="T1223" s="37"/>
      <c r="U1223" s="37"/>
      <c r="V1223" s="37"/>
      <c r="W1223" s="37"/>
      <c r="X1223" s="37"/>
      <c r="Y1223" s="37"/>
      <c r="Z1223" s="37"/>
      <c r="AA1223" s="37"/>
      <c r="AB1223" s="37"/>
      <c r="AC1223" s="37"/>
      <c r="AD1223" s="37"/>
      <c r="AE1223" s="37"/>
      <c r="AF1223" s="37"/>
      <c r="AG1223" s="37"/>
      <c r="AH1223" s="37"/>
      <c r="AI1223" s="37"/>
      <c r="AJ1223" s="37"/>
      <c r="AK1223" s="37"/>
      <c r="AL1223" s="37"/>
      <c r="AM1223" s="37"/>
      <c r="AN1223" s="37"/>
      <c r="AO1223" s="37"/>
      <c r="AP1223" s="37"/>
      <c r="AQ1223" s="37"/>
      <c r="AR1223" s="37"/>
      <c r="AS1223" s="37"/>
      <c r="AT1223" s="37"/>
      <c r="AU1223" s="37"/>
      <c r="AV1223" s="37"/>
      <c r="AW1223" s="37"/>
      <c r="AX1223" s="37"/>
      <c r="AY1223" s="37"/>
      <c r="AZ1223" s="37"/>
      <c r="BA1223" s="37"/>
      <c r="BB1223" s="37"/>
      <c r="BC1223" s="37"/>
      <c r="BD1223" s="37"/>
      <c r="BE1223" s="37"/>
      <c r="BF1223" s="37"/>
      <c r="BG1223" s="37"/>
      <c r="BH1223" s="37"/>
      <c r="BI1223" s="37"/>
      <c r="BJ1223" s="37"/>
      <c r="BK1223" s="37"/>
      <c r="BL1223" s="37"/>
      <c r="BM1223" s="37"/>
      <c r="BN1223" s="37"/>
      <c r="BO1223" s="37"/>
      <c r="BP1223" s="37"/>
      <c r="BQ1223" s="37"/>
      <c r="BR1223" s="37"/>
      <c r="BS1223" s="37"/>
      <c r="BT1223" s="37"/>
      <c r="BU1223" s="37"/>
      <c r="BV1223" s="37"/>
      <c r="BW1223" s="37"/>
      <c r="BX1223" s="37"/>
      <c r="BY1223" s="37"/>
      <c r="BZ1223" s="37"/>
      <c r="CA1223" s="37"/>
      <c r="CB1223" s="37"/>
      <c r="CC1223" s="37"/>
      <c r="CD1223" s="37"/>
      <c r="CE1223" s="37"/>
      <c r="CF1223" s="37"/>
      <c r="CG1223" s="37"/>
      <c r="CH1223" s="37"/>
      <c r="CI1223" s="37"/>
      <c r="CJ1223" s="37"/>
      <c r="CK1223" s="37"/>
      <c r="CL1223" s="37"/>
      <c r="CM1223" s="37"/>
      <c r="CN1223" s="37"/>
      <c r="CO1223" s="37"/>
      <c r="CP1223" s="37"/>
      <c r="CQ1223" s="37"/>
      <c r="CR1223" s="37"/>
      <c r="CS1223" s="37"/>
      <c r="CT1223" s="37"/>
      <c r="CU1223" s="37"/>
      <c r="CV1223" s="37"/>
      <c r="CW1223" s="37"/>
      <c r="CX1223" s="37"/>
      <c r="CY1223" s="37"/>
      <c r="CZ1223" s="37"/>
      <c r="DA1223" s="37"/>
      <c r="DB1223" s="37"/>
      <c r="DC1223" s="37"/>
      <c r="DD1223" s="37"/>
      <c r="DE1223" s="37"/>
      <c r="DF1223" s="37"/>
      <c r="DG1223" s="37"/>
      <c r="DH1223" s="37"/>
      <c r="DI1223" s="37"/>
      <c r="DJ1223" s="37"/>
      <c r="DK1223" s="37"/>
      <c r="DL1223" s="37"/>
    </row>
    <row r="1224" spans="1:116" s="110" customFormat="1" ht="18" customHeight="1" x14ac:dyDescent="0.25">
      <c r="A1224" s="114"/>
      <c r="C1224" s="37"/>
      <c r="D1224" s="37"/>
      <c r="E1224" s="112"/>
      <c r="F1224" s="45"/>
      <c r="G1224" s="45"/>
      <c r="H1224" s="37"/>
      <c r="I1224" s="37"/>
      <c r="J1224" s="37"/>
      <c r="K1224" s="37"/>
      <c r="L1224" s="37"/>
      <c r="M1224" s="37"/>
      <c r="N1224" s="37"/>
      <c r="O1224" s="37"/>
      <c r="P1224" s="37"/>
      <c r="Q1224" s="37"/>
      <c r="R1224" s="37"/>
      <c r="S1224" s="37"/>
      <c r="T1224" s="37"/>
      <c r="U1224" s="37"/>
      <c r="V1224" s="37"/>
      <c r="W1224" s="37"/>
      <c r="X1224" s="37"/>
      <c r="Y1224" s="37"/>
      <c r="Z1224" s="37"/>
      <c r="AA1224" s="37"/>
      <c r="AB1224" s="37"/>
      <c r="AC1224" s="37"/>
      <c r="AD1224" s="37"/>
      <c r="AE1224" s="37"/>
      <c r="AF1224" s="37"/>
      <c r="AG1224" s="37"/>
      <c r="AH1224" s="37"/>
      <c r="AI1224" s="37"/>
      <c r="AJ1224" s="37"/>
      <c r="AK1224" s="37"/>
      <c r="AL1224" s="37"/>
      <c r="AM1224" s="37"/>
      <c r="AN1224" s="37"/>
      <c r="AO1224" s="37"/>
      <c r="AP1224" s="37"/>
      <c r="AQ1224" s="37"/>
      <c r="AR1224" s="37"/>
      <c r="AS1224" s="37"/>
      <c r="AT1224" s="37"/>
      <c r="AU1224" s="37"/>
      <c r="AV1224" s="37"/>
      <c r="AW1224" s="37"/>
      <c r="AX1224" s="37"/>
      <c r="AY1224" s="37"/>
      <c r="AZ1224" s="37"/>
      <c r="BA1224" s="37"/>
      <c r="BB1224" s="37"/>
      <c r="BC1224" s="37"/>
      <c r="BD1224" s="37"/>
      <c r="BE1224" s="37"/>
      <c r="BF1224" s="37"/>
      <c r="BG1224" s="37"/>
      <c r="BH1224" s="37"/>
      <c r="BI1224" s="37"/>
      <c r="BJ1224" s="37"/>
      <c r="BK1224" s="37"/>
      <c r="BL1224" s="37"/>
      <c r="BM1224" s="37"/>
      <c r="BN1224" s="37"/>
      <c r="BO1224" s="37"/>
      <c r="BP1224" s="37"/>
      <c r="BQ1224" s="37"/>
      <c r="BR1224" s="37"/>
      <c r="BS1224" s="37"/>
      <c r="BT1224" s="37"/>
      <c r="BU1224" s="37"/>
      <c r="BV1224" s="37"/>
      <c r="BW1224" s="37"/>
      <c r="BX1224" s="37"/>
      <c r="BY1224" s="37"/>
      <c r="BZ1224" s="37"/>
      <c r="CA1224" s="37"/>
      <c r="CB1224" s="37"/>
      <c r="CC1224" s="37"/>
      <c r="CD1224" s="37"/>
      <c r="CE1224" s="37"/>
      <c r="CF1224" s="37"/>
      <c r="CG1224" s="37"/>
      <c r="CH1224" s="37"/>
      <c r="CI1224" s="37"/>
      <c r="CJ1224" s="37"/>
      <c r="CK1224" s="37"/>
      <c r="CL1224" s="37"/>
      <c r="CM1224" s="37"/>
      <c r="CN1224" s="37"/>
      <c r="CO1224" s="37"/>
      <c r="CP1224" s="37"/>
      <c r="CQ1224" s="37"/>
      <c r="CR1224" s="37"/>
      <c r="CS1224" s="37"/>
      <c r="CT1224" s="37"/>
      <c r="CU1224" s="37"/>
      <c r="CV1224" s="37"/>
      <c r="CW1224" s="37"/>
      <c r="CX1224" s="37"/>
      <c r="CY1224" s="37"/>
      <c r="CZ1224" s="37"/>
      <c r="DA1224" s="37"/>
      <c r="DB1224" s="37"/>
      <c r="DC1224" s="37"/>
      <c r="DD1224" s="37"/>
      <c r="DE1224" s="37"/>
      <c r="DF1224" s="37"/>
      <c r="DG1224" s="37"/>
      <c r="DH1224" s="37"/>
      <c r="DI1224" s="37"/>
      <c r="DJ1224" s="37"/>
      <c r="DK1224" s="37"/>
      <c r="DL1224" s="37"/>
    </row>
    <row r="1225" spans="1:116" s="110" customFormat="1" ht="18" customHeight="1" x14ac:dyDescent="0.25">
      <c r="A1225" s="114"/>
      <c r="C1225" s="37"/>
      <c r="D1225" s="37"/>
      <c r="E1225" s="112"/>
      <c r="F1225" s="45"/>
      <c r="G1225" s="45"/>
      <c r="H1225" s="37"/>
      <c r="I1225" s="37"/>
      <c r="J1225" s="37"/>
      <c r="K1225" s="37"/>
      <c r="L1225" s="37"/>
      <c r="M1225" s="37"/>
      <c r="N1225" s="37"/>
      <c r="O1225" s="37"/>
      <c r="P1225" s="37"/>
      <c r="Q1225" s="37"/>
      <c r="R1225" s="37"/>
      <c r="S1225" s="37"/>
      <c r="T1225" s="37"/>
      <c r="U1225" s="37"/>
      <c r="V1225" s="37"/>
      <c r="W1225" s="37"/>
      <c r="X1225" s="37"/>
      <c r="Y1225" s="37"/>
      <c r="Z1225" s="37"/>
      <c r="AA1225" s="37"/>
      <c r="AB1225" s="37"/>
      <c r="AC1225" s="37"/>
      <c r="AD1225" s="37"/>
      <c r="AE1225" s="37"/>
      <c r="AF1225" s="37"/>
      <c r="AG1225" s="37"/>
      <c r="AH1225" s="37"/>
      <c r="AI1225" s="37"/>
      <c r="AJ1225" s="37"/>
      <c r="AK1225" s="37"/>
      <c r="AL1225" s="37"/>
      <c r="AM1225" s="37"/>
      <c r="AN1225" s="37"/>
      <c r="AO1225" s="37"/>
      <c r="AP1225" s="37"/>
      <c r="AQ1225" s="37"/>
      <c r="AR1225" s="37"/>
      <c r="AS1225" s="37"/>
      <c r="AT1225" s="37"/>
      <c r="AU1225" s="37"/>
      <c r="AV1225" s="37"/>
      <c r="AW1225" s="37"/>
      <c r="AX1225" s="37"/>
      <c r="AY1225" s="37"/>
      <c r="AZ1225" s="37"/>
      <c r="BA1225" s="37"/>
      <c r="BB1225" s="37"/>
      <c r="BC1225" s="37"/>
      <c r="BD1225" s="37"/>
      <c r="BE1225" s="37"/>
      <c r="BF1225" s="37"/>
      <c r="BG1225" s="37"/>
      <c r="BH1225" s="37"/>
      <c r="BI1225" s="37"/>
      <c r="BJ1225" s="37"/>
      <c r="BK1225" s="37"/>
      <c r="BL1225" s="37"/>
      <c r="BM1225" s="37"/>
      <c r="BN1225" s="37"/>
      <c r="BO1225" s="37"/>
      <c r="BP1225" s="37"/>
      <c r="BQ1225" s="37"/>
      <c r="BR1225" s="37"/>
      <c r="BS1225" s="37"/>
      <c r="BT1225" s="37"/>
      <c r="BU1225" s="37"/>
      <c r="BV1225" s="37"/>
      <c r="BW1225" s="37"/>
      <c r="BX1225" s="37"/>
      <c r="BY1225" s="37"/>
      <c r="BZ1225" s="37"/>
      <c r="CA1225" s="37"/>
      <c r="CB1225" s="37"/>
      <c r="CC1225" s="37"/>
      <c r="CD1225" s="37"/>
      <c r="CE1225" s="37"/>
      <c r="CF1225" s="37"/>
      <c r="CG1225" s="37"/>
      <c r="CH1225" s="37"/>
      <c r="CI1225" s="37"/>
      <c r="CJ1225" s="37"/>
      <c r="CK1225" s="37"/>
      <c r="CL1225" s="37"/>
      <c r="CM1225" s="37"/>
      <c r="CN1225" s="37"/>
      <c r="CO1225" s="37"/>
      <c r="CP1225" s="37"/>
      <c r="CQ1225" s="37"/>
      <c r="CR1225" s="37"/>
      <c r="CS1225" s="37"/>
      <c r="CT1225" s="37"/>
      <c r="CU1225" s="37"/>
      <c r="CV1225" s="37"/>
      <c r="CW1225" s="37"/>
      <c r="CX1225" s="37"/>
      <c r="CY1225" s="37"/>
      <c r="CZ1225" s="37"/>
      <c r="DA1225" s="37"/>
      <c r="DB1225" s="37"/>
      <c r="DC1225" s="37"/>
      <c r="DD1225" s="37"/>
      <c r="DE1225" s="37"/>
      <c r="DF1225" s="37"/>
      <c r="DG1225" s="37"/>
      <c r="DH1225" s="37"/>
      <c r="DI1225" s="37"/>
      <c r="DJ1225" s="37"/>
      <c r="DK1225" s="37"/>
      <c r="DL1225" s="37"/>
    </row>
    <row r="1226" spans="1:116" s="110" customFormat="1" ht="18" customHeight="1" x14ac:dyDescent="0.25">
      <c r="A1226" s="114"/>
      <c r="C1226" s="37"/>
      <c r="D1226" s="37"/>
      <c r="E1226" s="112"/>
      <c r="F1226" s="45"/>
      <c r="G1226" s="45"/>
      <c r="H1226" s="37"/>
      <c r="I1226" s="37"/>
      <c r="J1226" s="37"/>
      <c r="K1226" s="37"/>
      <c r="L1226" s="37"/>
      <c r="M1226" s="37"/>
      <c r="N1226" s="37"/>
      <c r="O1226" s="37"/>
      <c r="P1226" s="37"/>
      <c r="Q1226" s="37"/>
      <c r="R1226" s="37"/>
      <c r="S1226" s="37"/>
      <c r="T1226" s="37"/>
      <c r="U1226" s="37"/>
      <c r="V1226" s="37"/>
      <c r="W1226" s="37"/>
      <c r="X1226" s="37"/>
      <c r="Y1226" s="37"/>
      <c r="Z1226" s="37"/>
      <c r="AA1226" s="37"/>
      <c r="AB1226" s="37"/>
      <c r="AC1226" s="37"/>
      <c r="AD1226" s="37"/>
      <c r="AE1226" s="37"/>
      <c r="AF1226" s="37"/>
      <c r="AG1226" s="37"/>
      <c r="AH1226" s="37"/>
      <c r="AI1226" s="37"/>
      <c r="AJ1226" s="37"/>
      <c r="AK1226" s="37"/>
      <c r="AL1226" s="37"/>
      <c r="AM1226" s="37"/>
      <c r="AN1226" s="37"/>
      <c r="AO1226" s="37"/>
      <c r="AP1226" s="37"/>
      <c r="AQ1226" s="37"/>
      <c r="AR1226" s="37"/>
      <c r="AS1226" s="37"/>
      <c r="AT1226" s="37"/>
      <c r="AU1226" s="37"/>
      <c r="AV1226" s="37"/>
      <c r="AW1226" s="37"/>
      <c r="AX1226" s="37"/>
      <c r="AY1226" s="37"/>
      <c r="AZ1226" s="37"/>
      <c r="BA1226" s="37"/>
      <c r="BB1226" s="37"/>
      <c r="BC1226" s="37"/>
      <c r="BD1226" s="37"/>
      <c r="BE1226" s="37"/>
      <c r="BF1226" s="37"/>
      <c r="BG1226" s="37"/>
      <c r="BH1226" s="37"/>
      <c r="BI1226" s="37"/>
      <c r="BJ1226" s="37"/>
      <c r="BK1226" s="37"/>
      <c r="BL1226" s="37"/>
      <c r="BM1226" s="37"/>
      <c r="BN1226" s="37"/>
      <c r="BO1226" s="37"/>
      <c r="BP1226" s="37"/>
      <c r="BQ1226" s="37"/>
      <c r="BR1226" s="37"/>
      <c r="BS1226" s="37"/>
      <c r="BT1226" s="37"/>
      <c r="BU1226" s="37"/>
      <c r="BV1226" s="37"/>
      <c r="BW1226" s="37"/>
      <c r="BX1226" s="37"/>
      <c r="BY1226" s="37"/>
      <c r="BZ1226" s="37"/>
      <c r="CA1226" s="37"/>
      <c r="CB1226" s="37"/>
      <c r="CC1226" s="37"/>
      <c r="CD1226" s="37"/>
      <c r="CE1226" s="37"/>
      <c r="CF1226" s="37"/>
      <c r="CG1226" s="37"/>
      <c r="CH1226" s="37"/>
      <c r="CI1226" s="37"/>
      <c r="CJ1226" s="37"/>
      <c r="CK1226" s="37"/>
      <c r="CL1226" s="37"/>
      <c r="CM1226" s="37"/>
      <c r="CN1226" s="37"/>
      <c r="CO1226" s="37"/>
      <c r="CP1226" s="37"/>
      <c r="CQ1226" s="37"/>
      <c r="CR1226" s="37"/>
      <c r="CS1226" s="37"/>
      <c r="CT1226" s="37"/>
      <c r="CU1226" s="37"/>
      <c r="CV1226" s="37"/>
      <c r="CW1226" s="37"/>
      <c r="CX1226" s="37"/>
      <c r="CY1226" s="37"/>
      <c r="CZ1226" s="37"/>
      <c r="DA1226" s="37"/>
      <c r="DB1226" s="37"/>
      <c r="DC1226" s="37"/>
      <c r="DD1226" s="37"/>
      <c r="DE1226" s="37"/>
      <c r="DF1226" s="37"/>
      <c r="DG1226" s="37"/>
      <c r="DH1226" s="37"/>
      <c r="DI1226" s="37"/>
      <c r="DJ1226" s="37"/>
      <c r="DK1226" s="37"/>
      <c r="DL1226" s="37"/>
    </row>
    <row r="1227" spans="1:116" s="110" customFormat="1" ht="18" customHeight="1" x14ac:dyDescent="0.25">
      <c r="A1227" s="114"/>
      <c r="C1227" s="37"/>
      <c r="D1227" s="37"/>
      <c r="E1227" s="112"/>
      <c r="F1227" s="45"/>
      <c r="G1227" s="45"/>
      <c r="H1227" s="37"/>
      <c r="I1227" s="37"/>
      <c r="J1227" s="37"/>
      <c r="K1227" s="37"/>
      <c r="L1227" s="37"/>
      <c r="M1227" s="37"/>
      <c r="N1227" s="37"/>
      <c r="O1227" s="37"/>
      <c r="P1227" s="37"/>
      <c r="Q1227" s="37"/>
      <c r="R1227" s="37"/>
      <c r="S1227" s="37"/>
      <c r="T1227" s="37"/>
      <c r="U1227" s="37"/>
      <c r="V1227" s="37"/>
      <c r="W1227" s="37"/>
      <c r="X1227" s="37"/>
      <c r="Y1227" s="37"/>
      <c r="Z1227" s="37"/>
      <c r="AA1227" s="37"/>
      <c r="AB1227" s="37"/>
      <c r="AC1227" s="37"/>
      <c r="AD1227" s="37"/>
      <c r="AE1227" s="37"/>
      <c r="AF1227" s="37"/>
      <c r="AG1227" s="37"/>
      <c r="AH1227" s="37"/>
      <c r="AI1227" s="37"/>
      <c r="AJ1227" s="37"/>
      <c r="AK1227" s="37"/>
      <c r="AL1227" s="37"/>
      <c r="AM1227" s="37"/>
      <c r="AN1227" s="37"/>
      <c r="AO1227" s="37"/>
      <c r="AP1227" s="37"/>
      <c r="AQ1227" s="37"/>
      <c r="AR1227" s="37"/>
      <c r="AS1227" s="37"/>
      <c r="AT1227" s="37"/>
      <c r="AU1227" s="37"/>
      <c r="AV1227" s="37"/>
      <c r="AW1227" s="37"/>
      <c r="AX1227" s="37"/>
      <c r="AY1227" s="37"/>
      <c r="AZ1227" s="37"/>
      <c r="BA1227" s="37"/>
      <c r="BB1227" s="37"/>
      <c r="BC1227" s="37"/>
      <c r="BD1227" s="37"/>
      <c r="BE1227" s="37"/>
      <c r="BF1227" s="37"/>
      <c r="BG1227" s="37"/>
      <c r="BH1227" s="37"/>
      <c r="BI1227" s="37"/>
      <c r="BJ1227" s="37"/>
      <c r="BK1227" s="37"/>
      <c r="BL1227" s="37"/>
      <c r="BM1227" s="37"/>
      <c r="BN1227" s="37"/>
      <c r="BO1227" s="37"/>
      <c r="BP1227" s="37"/>
      <c r="BQ1227" s="37"/>
      <c r="BR1227" s="37"/>
      <c r="BS1227" s="37"/>
      <c r="BT1227" s="37"/>
      <c r="BU1227" s="37"/>
      <c r="BV1227" s="37"/>
      <c r="BW1227" s="37"/>
      <c r="BX1227" s="37"/>
      <c r="BY1227" s="37"/>
      <c r="BZ1227" s="37"/>
      <c r="CA1227" s="37"/>
      <c r="CB1227" s="37"/>
      <c r="CC1227" s="37"/>
      <c r="CD1227" s="37"/>
      <c r="CE1227" s="37"/>
      <c r="CF1227" s="37"/>
      <c r="CG1227" s="37"/>
      <c r="CH1227" s="37"/>
      <c r="CI1227" s="37"/>
      <c r="CJ1227" s="37"/>
      <c r="CK1227" s="37"/>
      <c r="CL1227" s="37"/>
      <c r="CM1227" s="37"/>
      <c r="CN1227" s="37"/>
      <c r="CO1227" s="37"/>
      <c r="CP1227" s="37"/>
      <c r="CQ1227" s="37"/>
      <c r="CR1227" s="37"/>
      <c r="CS1227" s="37"/>
      <c r="CT1227" s="37"/>
      <c r="CU1227" s="37"/>
      <c r="CV1227" s="37"/>
      <c r="CW1227" s="37"/>
      <c r="CX1227" s="37"/>
      <c r="CY1227" s="37"/>
      <c r="CZ1227" s="37"/>
      <c r="DA1227" s="37"/>
      <c r="DB1227" s="37"/>
      <c r="DC1227" s="37"/>
      <c r="DD1227" s="37"/>
      <c r="DE1227" s="37"/>
      <c r="DF1227" s="37"/>
      <c r="DG1227" s="37"/>
      <c r="DH1227" s="37"/>
      <c r="DI1227" s="37"/>
      <c r="DJ1227" s="37"/>
      <c r="DK1227" s="37"/>
      <c r="DL1227" s="37"/>
    </row>
  </sheetData>
  <autoFilter ref="A5:DL21"/>
  <mergeCells count="9">
    <mergeCell ref="H4:H5"/>
    <mergeCell ref="A1:G1"/>
    <mergeCell ref="A2:G2"/>
    <mergeCell ref="A4:A5"/>
    <mergeCell ref="B4:B5"/>
    <mergeCell ref="C4:D4"/>
    <mergeCell ref="E4:E5"/>
    <mergeCell ref="F4:F5"/>
    <mergeCell ref="G4:G5"/>
  </mergeCells>
  <pageMargins left="0.19" right="0.17" top="0.98425196850393704" bottom="0.98425196850393704" header="0.511811023622047" footer="0.511811023622047"/>
  <pageSetup scale="80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L1239"/>
  <sheetViews>
    <sheetView zoomScale="96" zoomScaleNormal="96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I15" sqref="I15"/>
    </sheetView>
  </sheetViews>
  <sheetFormatPr defaultRowHeight="18" customHeight="1" x14ac:dyDescent="0.25"/>
  <cols>
    <col min="1" max="1" width="8.140625" style="109" bestFit="1" customWidth="1"/>
    <col min="2" max="2" width="47" style="110" bestFit="1" customWidth="1"/>
    <col min="3" max="3" width="10.85546875" style="37" customWidth="1"/>
    <col min="4" max="4" width="9.85546875" style="37" customWidth="1"/>
    <col min="5" max="5" width="14.5703125" style="112" bestFit="1" customWidth="1"/>
    <col min="6" max="6" width="13.42578125" style="45" customWidth="1"/>
    <col min="7" max="7" width="14.7109375" style="45" customWidth="1"/>
    <col min="8" max="8" width="13.42578125" style="37" customWidth="1"/>
    <col min="9" max="9" width="9.140625" style="37"/>
    <col min="10" max="10" width="10.42578125" style="37" customWidth="1"/>
    <col min="11" max="16384" width="9.140625" style="37"/>
  </cols>
  <sheetData>
    <row r="1" spans="1:8" s="50" customFormat="1" ht="23.25" customHeight="1" x14ac:dyDescent="0.3">
      <c r="A1" s="134" t="s">
        <v>50</v>
      </c>
      <c r="B1" s="134"/>
      <c r="C1" s="134"/>
      <c r="D1" s="134"/>
      <c r="E1" s="134"/>
      <c r="F1" s="134"/>
      <c r="G1" s="134"/>
    </row>
    <row r="2" spans="1:8" s="50" customFormat="1" ht="23.25" customHeight="1" x14ac:dyDescent="0.3">
      <c r="A2" s="134" t="s">
        <v>76</v>
      </c>
      <c r="B2" s="134"/>
      <c r="C2" s="134"/>
      <c r="D2" s="134"/>
      <c r="E2" s="134"/>
      <c r="F2" s="134"/>
      <c r="G2" s="134"/>
    </row>
    <row r="3" spans="1:8" ht="10.5" customHeight="1" x14ac:dyDescent="0.25">
      <c r="A3" s="107"/>
      <c r="B3" s="108"/>
      <c r="C3" s="108"/>
      <c r="D3" s="108"/>
      <c r="E3" s="108"/>
      <c r="F3" s="108"/>
      <c r="G3" s="108"/>
    </row>
    <row r="4" spans="1:8" s="49" customFormat="1" ht="18" customHeight="1" x14ac:dyDescent="0.25">
      <c r="A4" s="143" t="s">
        <v>9</v>
      </c>
      <c r="B4" s="132" t="s">
        <v>8</v>
      </c>
      <c r="C4" s="132" t="s">
        <v>7</v>
      </c>
      <c r="D4" s="132"/>
      <c r="E4" s="132" t="s">
        <v>6</v>
      </c>
      <c r="F4" s="144" t="s">
        <v>5</v>
      </c>
      <c r="G4" s="144" t="s">
        <v>4</v>
      </c>
      <c r="H4" s="132" t="s">
        <v>55</v>
      </c>
    </row>
    <row r="5" spans="1:8" s="49" customFormat="1" ht="18" customHeight="1" x14ac:dyDescent="0.25">
      <c r="A5" s="143"/>
      <c r="B5" s="132"/>
      <c r="C5" s="65" t="s">
        <v>3</v>
      </c>
      <c r="D5" s="65" t="s">
        <v>2</v>
      </c>
      <c r="E5" s="132"/>
      <c r="F5" s="144"/>
      <c r="G5" s="144"/>
      <c r="H5" s="132"/>
    </row>
    <row r="6" spans="1:8" s="60" customFormat="1" ht="18" customHeight="1" x14ac:dyDescent="0.25">
      <c r="A6" s="98"/>
      <c r="B6" s="53" t="s">
        <v>1</v>
      </c>
      <c r="C6" s="54"/>
      <c r="D6" s="54"/>
      <c r="E6" s="55"/>
      <c r="F6" s="56"/>
      <c r="G6" s="57">
        <f>T10.20!G21</f>
        <v>21954169</v>
      </c>
      <c r="H6" s="58"/>
    </row>
    <row r="7" spans="1:8" ht="18" customHeight="1" x14ac:dyDescent="0.25">
      <c r="A7" s="99">
        <v>44501</v>
      </c>
      <c r="B7" s="42" t="s">
        <v>51</v>
      </c>
      <c r="C7" s="31"/>
      <c r="D7" s="31"/>
      <c r="E7" s="34"/>
      <c r="F7" s="35">
        <v>2200</v>
      </c>
      <c r="G7" s="35">
        <f>G6+E7-F7</f>
        <v>21951969</v>
      </c>
      <c r="H7" s="36" t="s">
        <v>49</v>
      </c>
    </row>
    <row r="8" spans="1:8" ht="18" customHeight="1" x14ac:dyDescent="0.25">
      <c r="A8" s="99">
        <v>44502</v>
      </c>
      <c r="B8" s="42" t="s">
        <v>156</v>
      </c>
      <c r="C8" s="31"/>
      <c r="D8" s="31"/>
      <c r="E8" s="35"/>
      <c r="F8" s="35">
        <v>565500</v>
      </c>
      <c r="G8" s="35">
        <f t="shared" ref="G8:G32" si="0">G7+E8-F8</f>
        <v>21386469</v>
      </c>
      <c r="H8" s="36" t="s">
        <v>56</v>
      </c>
    </row>
    <row r="9" spans="1:8" ht="18" customHeight="1" x14ac:dyDescent="0.25">
      <c r="A9" s="99">
        <v>44502</v>
      </c>
      <c r="B9" s="42" t="s">
        <v>157</v>
      </c>
      <c r="C9" s="31"/>
      <c r="D9" s="31"/>
      <c r="E9" s="34"/>
      <c r="F9" s="35">
        <v>5950000</v>
      </c>
      <c r="G9" s="35">
        <f t="shared" si="0"/>
        <v>15436469</v>
      </c>
      <c r="H9" s="36" t="s">
        <v>30</v>
      </c>
    </row>
    <row r="10" spans="1:8" ht="18" customHeight="1" x14ac:dyDescent="0.25">
      <c r="A10" s="99">
        <v>44502</v>
      </c>
      <c r="B10" s="42" t="s">
        <v>158</v>
      </c>
      <c r="C10" s="31"/>
      <c r="D10" s="31"/>
      <c r="E10" s="34"/>
      <c r="F10" s="35">
        <v>590000</v>
      </c>
      <c r="G10" s="35">
        <f t="shared" si="0"/>
        <v>14846469</v>
      </c>
      <c r="H10" s="36" t="s">
        <v>30</v>
      </c>
    </row>
    <row r="11" spans="1:8" ht="18" customHeight="1" x14ac:dyDescent="0.25">
      <c r="A11" s="100"/>
      <c r="B11" s="42" t="s">
        <v>159</v>
      </c>
      <c r="C11" s="31"/>
      <c r="D11" s="31"/>
      <c r="E11" s="34"/>
      <c r="F11" s="35">
        <v>190000</v>
      </c>
      <c r="G11" s="35">
        <f t="shared" si="0"/>
        <v>14656469</v>
      </c>
      <c r="H11" s="36" t="s">
        <v>33</v>
      </c>
    </row>
    <row r="12" spans="1:8" ht="18" customHeight="1" x14ac:dyDescent="0.25">
      <c r="A12" s="99">
        <v>44503</v>
      </c>
      <c r="B12" s="42" t="s">
        <v>160</v>
      </c>
      <c r="C12" s="31"/>
      <c r="D12" s="31"/>
      <c r="E12" s="34"/>
      <c r="F12" s="35">
        <v>1700000</v>
      </c>
      <c r="G12" s="35">
        <f t="shared" si="0"/>
        <v>12956469</v>
      </c>
      <c r="H12" s="36" t="s">
        <v>30</v>
      </c>
    </row>
    <row r="13" spans="1:8" ht="18" customHeight="1" x14ac:dyDescent="0.25">
      <c r="A13" s="99">
        <v>44514</v>
      </c>
      <c r="B13" s="42" t="s">
        <v>161</v>
      </c>
      <c r="C13" s="31"/>
      <c r="D13" s="31"/>
      <c r="E13" s="34"/>
      <c r="F13" s="35">
        <v>605500</v>
      </c>
      <c r="G13" s="35">
        <f t="shared" si="0"/>
        <v>12350969</v>
      </c>
      <c r="H13" s="36" t="s">
        <v>56</v>
      </c>
    </row>
    <row r="14" spans="1:8" ht="18" customHeight="1" x14ac:dyDescent="0.25">
      <c r="A14" s="99">
        <v>44514</v>
      </c>
      <c r="B14" s="42" t="s">
        <v>64</v>
      </c>
      <c r="C14" s="31"/>
      <c r="D14" s="31" t="s">
        <v>11</v>
      </c>
      <c r="E14" s="35">
        <v>300000</v>
      </c>
      <c r="F14" s="35"/>
      <c r="G14" s="35">
        <f t="shared" si="0"/>
        <v>12650969</v>
      </c>
      <c r="H14" s="36" t="s">
        <v>27</v>
      </c>
    </row>
    <row r="15" spans="1:8" ht="18" customHeight="1" x14ac:dyDescent="0.25">
      <c r="A15" s="99">
        <v>44522</v>
      </c>
      <c r="B15" s="42" t="s">
        <v>64</v>
      </c>
      <c r="C15" s="31"/>
      <c r="D15" s="31" t="s">
        <v>11</v>
      </c>
      <c r="E15" s="34">
        <v>200000</v>
      </c>
      <c r="F15" s="35"/>
      <c r="G15" s="35">
        <f t="shared" si="0"/>
        <v>12850969</v>
      </c>
      <c r="H15" s="36" t="s">
        <v>27</v>
      </c>
    </row>
    <row r="16" spans="1:8" ht="18" customHeight="1" x14ac:dyDescent="0.25">
      <c r="A16" s="99">
        <v>44525</v>
      </c>
      <c r="B16" s="42" t="s">
        <v>54</v>
      </c>
      <c r="C16" s="31"/>
      <c r="D16" s="31"/>
      <c r="E16" s="34">
        <v>1277</v>
      </c>
      <c r="F16" s="35"/>
      <c r="G16" s="35">
        <f t="shared" si="0"/>
        <v>12852246</v>
      </c>
      <c r="H16" s="36" t="s">
        <v>54</v>
      </c>
    </row>
    <row r="17" spans="1:8" ht="18" customHeight="1" x14ac:dyDescent="0.25">
      <c r="A17" s="99">
        <v>44526</v>
      </c>
      <c r="B17" s="42" t="s">
        <v>149</v>
      </c>
      <c r="C17" s="31"/>
      <c r="D17" s="31" t="s">
        <v>11</v>
      </c>
      <c r="E17" s="34">
        <v>400000</v>
      </c>
      <c r="F17" s="35"/>
      <c r="G17" s="35">
        <f t="shared" si="0"/>
        <v>13252246</v>
      </c>
      <c r="H17" s="36" t="s">
        <v>27</v>
      </c>
    </row>
    <row r="18" spans="1:8" ht="18" customHeight="1" x14ac:dyDescent="0.25">
      <c r="A18" s="99">
        <v>44526</v>
      </c>
      <c r="B18" s="42" t="s">
        <v>99</v>
      </c>
      <c r="C18" s="31"/>
      <c r="D18" s="31" t="s">
        <v>11</v>
      </c>
      <c r="E18" s="35">
        <v>500000</v>
      </c>
      <c r="F18" s="35"/>
      <c r="G18" s="35">
        <f t="shared" si="0"/>
        <v>13752246</v>
      </c>
      <c r="H18" s="36" t="s">
        <v>27</v>
      </c>
    </row>
    <row r="19" spans="1:8" ht="18" customHeight="1" x14ac:dyDescent="0.25">
      <c r="A19" s="99">
        <v>44528</v>
      </c>
      <c r="B19" s="42" t="s">
        <v>162</v>
      </c>
      <c r="C19" s="31"/>
      <c r="D19" s="31"/>
      <c r="E19" s="34"/>
      <c r="F19" s="35">
        <v>605500</v>
      </c>
      <c r="G19" s="35">
        <f t="shared" si="0"/>
        <v>13146746</v>
      </c>
      <c r="H19" s="36" t="s">
        <v>56</v>
      </c>
    </row>
    <row r="20" spans="1:8" ht="18" customHeight="1" x14ac:dyDescent="0.25">
      <c r="A20" s="99">
        <v>44528</v>
      </c>
      <c r="B20" s="42" t="s">
        <v>163</v>
      </c>
      <c r="C20" s="31" t="s">
        <v>11</v>
      </c>
      <c r="D20" s="31"/>
      <c r="E20" s="34">
        <v>500000</v>
      </c>
      <c r="F20" s="35"/>
      <c r="G20" s="35">
        <f t="shared" si="0"/>
        <v>13646746</v>
      </c>
      <c r="H20" s="36" t="s">
        <v>28</v>
      </c>
    </row>
    <row r="21" spans="1:8" ht="18" customHeight="1" x14ac:dyDescent="0.25">
      <c r="A21" s="99">
        <v>44528</v>
      </c>
      <c r="B21" s="42" t="s">
        <v>164</v>
      </c>
      <c r="C21" s="31" t="s">
        <v>11</v>
      </c>
      <c r="D21" s="31"/>
      <c r="E21" s="34">
        <v>1000000</v>
      </c>
      <c r="F21" s="35"/>
      <c r="G21" s="35">
        <f t="shared" si="0"/>
        <v>14646746</v>
      </c>
      <c r="H21" s="36" t="s">
        <v>28</v>
      </c>
    </row>
    <row r="22" spans="1:8" ht="18" customHeight="1" x14ac:dyDescent="0.25">
      <c r="A22" s="99">
        <v>44528</v>
      </c>
      <c r="B22" s="42" t="s">
        <v>165</v>
      </c>
      <c r="C22" s="31" t="s">
        <v>11</v>
      </c>
      <c r="D22" s="31"/>
      <c r="E22" s="34">
        <v>300000</v>
      </c>
      <c r="F22" s="35"/>
      <c r="G22" s="35">
        <f t="shared" si="0"/>
        <v>14946746</v>
      </c>
      <c r="H22" s="36" t="s">
        <v>28</v>
      </c>
    </row>
    <row r="23" spans="1:8" ht="18" customHeight="1" x14ac:dyDescent="0.25">
      <c r="A23" s="99">
        <v>44528</v>
      </c>
      <c r="B23" s="42" t="s">
        <v>52</v>
      </c>
      <c r="C23" s="31" t="s">
        <v>11</v>
      </c>
      <c r="D23" s="31"/>
      <c r="E23" s="34">
        <v>300000</v>
      </c>
      <c r="F23" s="35"/>
      <c r="G23" s="35">
        <f t="shared" si="0"/>
        <v>15246746</v>
      </c>
      <c r="H23" s="36" t="s">
        <v>28</v>
      </c>
    </row>
    <row r="24" spans="1:8" ht="18" customHeight="1" x14ac:dyDescent="0.25">
      <c r="A24" s="99">
        <v>44528</v>
      </c>
      <c r="B24" s="42" t="s">
        <v>166</v>
      </c>
      <c r="C24" s="31" t="s">
        <v>11</v>
      </c>
      <c r="D24" s="31"/>
      <c r="E24" s="35">
        <v>300000</v>
      </c>
      <c r="F24" s="35"/>
      <c r="G24" s="35">
        <f t="shared" si="0"/>
        <v>15546746</v>
      </c>
      <c r="H24" s="36" t="s">
        <v>28</v>
      </c>
    </row>
    <row r="25" spans="1:8" ht="18" customHeight="1" x14ac:dyDescent="0.25">
      <c r="A25" s="99">
        <v>44528</v>
      </c>
      <c r="B25" s="42" t="s">
        <v>167</v>
      </c>
      <c r="C25" s="31" t="s">
        <v>11</v>
      </c>
      <c r="D25" s="31"/>
      <c r="E25" s="34">
        <v>500000</v>
      </c>
      <c r="F25" s="35"/>
      <c r="G25" s="35">
        <f t="shared" si="0"/>
        <v>16046746</v>
      </c>
      <c r="H25" s="36" t="s">
        <v>28</v>
      </c>
    </row>
    <row r="26" spans="1:8" ht="18" customHeight="1" x14ac:dyDescent="0.25">
      <c r="A26" s="99">
        <v>44528</v>
      </c>
      <c r="B26" s="42" t="s">
        <v>168</v>
      </c>
      <c r="C26" s="31" t="s">
        <v>11</v>
      </c>
      <c r="D26" s="31"/>
      <c r="E26" s="35">
        <v>200000</v>
      </c>
      <c r="F26" s="35"/>
      <c r="G26" s="35">
        <f t="shared" si="0"/>
        <v>16246746</v>
      </c>
      <c r="H26" s="36" t="s">
        <v>28</v>
      </c>
    </row>
    <row r="27" spans="1:8" ht="18" customHeight="1" x14ac:dyDescent="0.25">
      <c r="A27" s="99">
        <v>44528</v>
      </c>
      <c r="B27" s="42" t="s">
        <v>52</v>
      </c>
      <c r="C27" s="31" t="s">
        <v>11</v>
      </c>
      <c r="D27" s="31"/>
      <c r="E27" s="34">
        <v>100000</v>
      </c>
      <c r="F27" s="35"/>
      <c r="G27" s="35">
        <f t="shared" si="0"/>
        <v>16346746</v>
      </c>
      <c r="H27" s="36" t="s">
        <v>28</v>
      </c>
    </row>
    <row r="28" spans="1:8" ht="18" customHeight="1" x14ac:dyDescent="0.25">
      <c r="A28" s="99">
        <v>44529</v>
      </c>
      <c r="B28" s="42" t="s">
        <v>169</v>
      </c>
      <c r="C28" s="31" t="s">
        <v>11</v>
      </c>
      <c r="D28" s="31"/>
      <c r="E28" s="34">
        <v>500000</v>
      </c>
      <c r="F28" s="35"/>
      <c r="G28" s="35">
        <f t="shared" si="0"/>
        <v>16846746</v>
      </c>
      <c r="H28" s="36" t="s">
        <v>28</v>
      </c>
    </row>
    <row r="29" spans="1:8" ht="18" customHeight="1" x14ac:dyDescent="0.25">
      <c r="A29" s="99">
        <v>44529</v>
      </c>
      <c r="B29" s="42" t="s">
        <v>170</v>
      </c>
      <c r="C29" s="31" t="s">
        <v>11</v>
      </c>
      <c r="D29" s="31"/>
      <c r="E29" s="34">
        <v>300000</v>
      </c>
      <c r="F29" s="35"/>
      <c r="G29" s="35">
        <f t="shared" si="0"/>
        <v>17146746</v>
      </c>
      <c r="H29" s="36" t="s">
        <v>28</v>
      </c>
    </row>
    <row r="30" spans="1:8" ht="18" customHeight="1" x14ac:dyDescent="0.25">
      <c r="A30" s="99">
        <v>44530</v>
      </c>
      <c r="B30" s="42" t="s">
        <v>171</v>
      </c>
      <c r="C30" s="31"/>
      <c r="D30" s="31"/>
      <c r="E30" s="34"/>
      <c r="F30" s="35">
        <v>7650000</v>
      </c>
      <c r="G30" s="35">
        <f t="shared" si="0"/>
        <v>9496746</v>
      </c>
      <c r="H30" s="36" t="s">
        <v>30</v>
      </c>
    </row>
    <row r="31" spans="1:8" ht="18" customHeight="1" x14ac:dyDescent="0.25">
      <c r="A31" s="99">
        <v>44530</v>
      </c>
      <c r="B31" s="42" t="s">
        <v>172</v>
      </c>
      <c r="C31" s="31"/>
      <c r="D31" s="31"/>
      <c r="E31" s="34"/>
      <c r="F31" s="35">
        <v>1020000</v>
      </c>
      <c r="G31" s="35">
        <f t="shared" si="0"/>
        <v>8476746</v>
      </c>
      <c r="H31" s="36" t="s">
        <v>30</v>
      </c>
    </row>
    <row r="32" spans="1:8" ht="18" customHeight="1" x14ac:dyDescent="0.25">
      <c r="A32" s="99">
        <v>44530</v>
      </c>
      <c r="B32" s="42" t="s">
        <v>173</v>
      </c>
      <c r="C32" s="31" t="s">
        <v>11</v>
      </c>
      <c r="D32" s="31"/>
      <c r="E32" s="35">
        <v>1000000</v>
      </c>
      <c r="F32" s="35"/>
      <c r="G32" s="35">
        <f t="shared" si="0"/>
        <v>9476746</v>
      </c>
      <c r="H32" s="36" t="s">
        <v>28</v>
      </c>
    </row>
    <row r="33" spans="1:9" s="60" customFormat="1" ht="18" customHeight="1" x14ac:dyDescent="0.25">
      <c r="A33" s="102"/>
      <c r="B33" s="53" t="s">
        <v>10</v>
      </c>
      <c r="C33" s="54"/>
      <c r="D33" s="54"/>
      <c r="E33" s="61">
        <f>SUM(E7:E32)</f>
        <v>6401277</v>
      </c>
      <c r="F33" s="62">
        <f>SUM(F7:F32)</f>
        <v>18878700</v>
      </c>
      <c r="G33" s="57">
        <f>SUM(G6+E33-F33)</f>
        <v>9476746</v>
      </c>
      <c r="H33" s="58"/>
    </row>
    <row r="34" spans="1:9" ht="18" customHeight="1" x14ac:dyDescent="0.25">
      <c r="B34" s="111"/>
      <c r="C34" s="111"/>
      <c r="D34" s="112"/>
      <c r="E34" s="45"/>
      <c r="G34" s="37"/>
      <c r="I34" s="113"/>
    </row>
    <row r="35" spans="1:9" ht="18" customHeight="1" x14ac:dyDescent="0.25">
      <c r="B35" s="111"/>
      <c r="C35" s="111"/>
      <c r="D35" s="112"/>
      <c r="E35" s="45"/>
      <c r="G35" s="37"/>
      <c r="I35" s="113"/>
    </row>
    <row r="36" spans="1:9" ht="18" customHeight="1" x14ac:dyDescent="0.25">
      <c r="B36" s="111"/>
      <c r="C36" s="111"/>
      <c r="D36" s="112"/>
      <c r="E36" s="45"/>
      <c r="G36" s="37"/>
      <c r="I36" s="113"/>
    </row>
    <row r="37" spans="1:9" ht="18" customHeight="1" x14ac:dyDescent="0.25">
      <c r="B37" s="111"/>
      <c r="C37" s="111"/>
      <c r="D37" s="112"/>
      <c r="E37" s="45"/>
      <c r="G37" s="37"/>
    </row>
    <row r="38" spans="1:9" ht="18" customHeight="1" x14ac:dyDescent="0.25">
      <c r="B38" s="111"/>
      <c r="C38" s="111"/>
      <c r="D38" s="112"/>
      <c r="E38" s="45"/>
      <c r="G38" s="37"/>
    </row>
    <row r="39" spans="1:9" ht="18" customHeight="1" x14ac:dyDescent="0.25">
      <c r="B39" s="111"/>
      <c r="C39" s="111"/>
      <c r="D39" s="112"/>
      <c r="E39" s="45"/>
      <c r="G39" s="37"/>
    </row>
    <row r="40" spans="1:9" ht="18" customHeight="1" x14ac:dyDescent="0.25">
      <c r="A40" s="114"/>
      <c r="B40" s="111"/>
      <c r="C40" s="111"/>
      <c r="D40" s="112"/>
      <c r="E40" s="45"/>
      <c r="G40" s="37"/>
    </row>
    <row r="41" spans="1:9" ht="18" customHeight="1" x14ac:dyDescent="0.25">
      <c r="A41" s="114"/>
      <c r="B41" s="111"/>
      <c r="C41" s="111"/>
      <c r="D41" s="112"/>
      <c r="E41" s="45"/>
      <c r="G41" s="37"/>
    </row>
    <row r="42" spans="1:9" ht="18" customHeight="1" x14ac:dyDescent="0.25">
      <c r="B42" s="37"/>
    </row>
    <row r="43" spans="1:9" ht="18" customHeight="1" x14ac:dyDescent="0.25">
      <c r="B43" s="37"/>
    </row>
    <row r="44" spans="1:9" ht="18" customHeight="1" x14ac:dyDescent="0.25">
      <c r="B44" s="37"/>
    </row>
    <row r="45" spans="1:9" ht="18" customHeight="1" x14ac:dyDescent="0.25">
      <c r="B45" s="37"/>
    </row>
    <row r="46" spans="1:9" ht="18" customHeight="1" x14ac:dyDescent="0.25">
      <c r="B46" s="37"/>
    </row>
    <row r="47" spans="1:9" ht="18" customHeight="1" x14ac:dyDescent="0.25">
      <c r="B47" s="37"/>
    </row>
    <row r="48" spans="1:9" ht="18" customHeight="1" x14ac:dyDescent="0.25">
      <c r="A48" s="114"/>
      <c r="B48" s="37"/>
    </row>
    <row r="49" spans="1:9" ht="18" customHeight="1" x14ac:dyDescent="0.25">
      <c r="A49" s="114"/>
      <c r="B49" s="37"/>
      <c r="I49" s="37" t="s">
        <v>0</v>
      </c>
    </row>
    <row r="50" spans="1:9" ht="18" customHeight="1" x14ac:dyDescent="0.25">
      <c r="A50" s="114"/>
      <c r="B50" s="37"/>
    </row>
    <row r="51" spans="1:9" ht="18" customHeight="1" x14ac:dyDescent="0.25">
      <c r="A51" s="114"/>
      <c r="B51" s="37"/>
    </row>
    <row r="52" spans="1:9" ht="18" customHeight="1" x14ac:dyDescent="0.25">
      <c r="A52" s="114"/>
      <c r="B52" s="37"/>
    </row>
    <row r="53" spans="1:9" ht="18" customHeight="1" x14ac:dyDescent="0.25">
      <c r="A53" s="114"/>
      <c r="B53" s="37"/>
    </row>
    <row r="54" spans="1:9" ht="18" customHeight="1" x14ac:dyDescent="0.25">
      <c r="A54" s="114"/>
      <c r="B54" s="37"/>
    </row>
    <row r="55" spans="1:9" ht="18" customHeight="1" x14ac:dyDescent="0.25">
      <c r="A55" s="114"/>
      <c r="B55" s="37"/>
    </row>
    <row r="56" spans="1:9" ht="18" customHeight="1" x14ac:dyDescent="0.25">
      <c r="A56" s="114"/>
      <c r="B56" s="37"/>
      <c r="E56" s="37"/>
      <c r="F56" s="37"/>
    </row>
    <row r="57" spans="1:9" ht="18" customHeight="1" x14ac:dyDescent="0.25">
      <c r="A57" s="114"/>
      <c r="B57" s="37"/>
      <c r="E57" s="37"/>
      <c r="F57" s="37"/>
    </row>
    <row r="58" spans="1:9" ht="18" customHeight="1" x14ac:dyDescent="0.25">
      <c r="A58" s="114"/>
      <c r="B58" s="37"/>
      <c r="E58" s="37"/>
      <c r="F58" s="37"/>
    </row>
    <row r="59" spans="1:9" ht="18" customHeight="1" x14ac:dyDescent="0.25">
      <c r="A59" s="114"/>
      <c r="B59" s="37"/>
      <c r="E59" s="37"/>
      <c r="F59" s="37"/>
    </row>
    <row r="60" spans="1:9" ht="18" customHeight="1" x14ac:dyDescent="0.25">
      <c r="A60" s="114"/>
      <c r="B60" s="37"/>
      <c r="E60" s="37"/>
      <c r="F60" s="37"/>
    </row>
    <row r="61" spans="1:9" ht="18" customHeight="1" x14ac:dyDescent="0.25">
      <c r="A61" s="114"/>
      <c r="B61" s="37"/>
      <c r="E61" s="37"/>
      <c r="F61" s="37"/>
    </row>
    <row r="62" spans="1:9" ht="18" customHeight="1" x14ac:dyDescent="0.25">
      <c r="A62" s="114"/>
      <c r="B62" s="37"/>
      <c r="E62" s="37"/>
      <c r="F62" s="37"/>
    </row>
    <row r="63" spans="1:9" ht="18" customHeight="1" x14ac:dyDescent="0.25">
      <c r="A63" s="114"/>
      <c r="B63" s="37"/>
      <c r="E63" s="37"/>
      <c r="F63" s="37"/>
    </row>
    <row r="64" spans="1:9" ht="18" customHeight="1" x14ac:dyDescent="0.25">
      <c r="A64" s="114"/>
      <c r="B64" s="37"/>
      <c r="E64" s="37"/>
      <c r="F64" s="37"/>
    </row>
    <row r="65" spans="1:6" ht="18" customHeight="1" x14ac:dyDescent="0.25">
      <c r="A65" s="114"/>
      <c r="B65" s="37"/>
      <c r="E65" s="37"/>
      <c r="F65" s="37"/>
    </row>
    <row r="66" spans="1:6" ht="18" customHeight="1" x14ac:dyDescent="0.25">
      <c r="A66" s="114"/>
      <c r="B66" s="37"/>
      <c r="E66" s="37"/>
      <c r="F66" s="37"/>
    </row>
    <row r="67" spans="1:6" ht="18" customHeight="1" x14ac:dyDescent="0.25">
      <c r="A67" s="114"/>
      <c r="B67" s="37"/>
      <c r="E67" s="37"/>
      <c r="F67" s="37"/>
    </row>
    <row r="68" spans="1:6" ht="18" customHeight="1" x14ac:dyDescent="0.25">
      <c r="A68" s="114"/>
      <c r="B68" s="37"/>
      <c r="E68" s="37"/>
      <c r="F68" s="37"/>
    </row>
    <row r="69" spans="1:6" ht="18" customHeight="1" x14ac:dyDescent="0.25">
      <c r="A69" s="114"/>
      <c r="B69" s="37"/>
      <c r="E69" s="37"/>
      <c r="F69" s="37"/>
    </row>
    <row r="70" spans="1:6" ht="18" customHeight="1" x14ac:dyDescent="0.25">
      <c r="A70" s="114"/>
      <c r="B70" s="37"/>
      <c r="E70" s="37"/>
      <c r="F70" s="37"/>
    </row>
    <row r="71" spans="1:6" ht="18" customHeight="1" x14ac:dyDescent="0.25">
      <c r="A71" s="114"/>
      <c r="B71" s="37"/>
      <c r="E71" s="37"/>
      <c r="F71" s="37"/>
    </row>
    <row r="72" spans="1:6" ht="18" customHeight="1" x14ac:dyDescent="0.25">
      <c r="A72" s="114"/>
      <c r="B72" s="37"/>
      <c r="E72" s="37"/>
      <c r="F72" s="37"/>
    </row>
    <row r="73" spans="1:6" ht="18" customHeight="1" x14ac:dyDescent="0.25">
      <c r="A73" s="114"/>
      <c r="B73" s="37"/>
      <c r="E73" s="37"/>
      <c r="F73" s="37"/>
    </row>
    <row r="74" spans="1:6" ht="18" customHeight="1" x14ac:dyDescent="0.25">
      <c r="A74" s="114"/>
      <c r="B74" s="37"/>
      <c r="E74" s="37"/>
      <c r="F74" s="37"/>
    </row>
    <row r="75" spans="1:6" ht="18" customHeight="1" x14ac:dyDescent="0.25">
      <c r="A75" s="114"/>
      <c r="B75" s="37"/>
      <c r="E75" s="37"/>
      <c r="F75" s="37"/>
    </row>
    <row r="76" spans="1:6" ht="18" customHeight="1" x14ac:dyDescent="0.25">
      <c r="A76" s="114"/>
      <c r="B76" s="37"/>
      <c r="E76" s="37"/>
      <c r="F76" s="37"/>
    </row>
    <row r="77" spans="1:6" ht="18" customHeight="1" x14ac:dyDescent="0.25">
      <c r="A77" s="114"/>
      <c r="B77" s="37"/>
      <c r="E77" s="37"/>
      <c r="F77" s="37"/>
    </row>
    <row r="78" spans="1:6" ht="18" customHeight="1" x14ac:dyDescent="0.25">
      <c r="A78" s="114"/>
      <c r="B78" s="37"/>
      <c r="E78" s="37"/>
      <c r="F78" s="37"/>
    </row>
    <row r="79" spans="1:6" ht="18" customHeight="1" x14ac:dyDescent="0.25">
      <c r="A79" s="114"/>
      <c r="B79" s="37"/>
      <c r="E79" s="37"/>
      <c r="F79" s="37"/>
    </row>
    <row r="80" spans="1:6" ht="18" customHeight="1" x14ac:dyDescent="0.25">
      <c r="A80" s="114"/>
      <c r="B80" s="37"/>
      <c r="E80" s="37"/>
      <c r="F80" s="37"/>
    </row>
    <row r="81" spans="1:6" ht="18" customHeight="1" x14ac:dyDescent="0.25">
      <c r="A81" s="114"/>
      <c r="B81" s="37"/>
      <c r="E81" s="37"/>
      <c r="F81" s="37"/>
    </row>
    <row r="82" spans="1:6" ht="18" customHeight="1" x14ac:dyDescent="0.25">
      <c r="A82" s="114"/>
      <c r="B82" s="37"/>
      <c r="E82" s="37"/>
      <c r="F82" s="37"/>
    </row>
    <row r="83" spans="1:6" ht="18" customHeight="1" x14ac:dyDescent="0.25">
      <c r="A83" s="114"/>
      <c r="B83" s="37"/>
      <c r="E83" s="37"/>
      <c r="F83" s="37"/>
    </row>
    <row r="84" spans="1:6" ht="18" customHeight="1" x14ac:dyDescent="0.25">
      <c r="A84" s="114"/>
      <c r="B84" s="37"/>
      <c r="E84" s="37"/>
      <c r="F84" s="37"/>
    </row>
    <row r="85" spans="1:6" ht="18" customHeight="1" x14ac:dyDescent="0.25">
      <c r="A85" s="114"/>
      <c r="B85" s="37"/>
      <c r="E85" s="37"/>
      <c r="F85" s="37"/>
    </row>
    <row r="86" spans="1:6" ht="18" customHeight="1" x14ac:dyDescent="0.25">
      <c r="A86" s="114"/>
      <c r="B86" s="37"/>
      <c r="E86" s="37"/>
      <c r="F86" s="37"/>
    </row>
    <row r="87" spans="1:6" ht="18" customHeight="1" x14ac:dyDescent="0.25">
      <c r="A87" s="114"/>
      <c r="B87" s="37"/>
      <c r="E87" s="37"/>
      <c r="F87" s="37"/>
    </row>
    <row r="88" spans="1:6" ht="18" customHeight="1" x14ac:dyDescent="0.25">
      <c r="A88" s="114"/>
      <c r="B88" s="37"/>
      <c r="E88" s="37"/>
      <c r="F88" s="37"/>
    </row>
    <row r="89" spans="1:6" ht="18" customHeight="1" x14ac:dyDescent="0.25">
      <c r="A89" s="114"/>
      <c r="B89" s="37"/>
      <c r="E89" s="37"/>
      <c r="F89" s="37"/>
    </row>
    <row r="90" spans="1:6" ht="18" customHeight="1" x14ac:dyDescent="0.25">
      <c r="A90" s="114"/>
      <c r="B90" s="37"/>
      <c r="E90" s="37"/>
      <c r="F90" s="37"/>
    </row>
    <row r="91" spans="1:6" ht="18" customHeight="1" x14ac:dyDescent="0.25">
      <c r="A91" s="114"/>
      <c r="B91" s="37"/>
      <c r="E91" s="37"/>
      <c r="F91" s="37"/>
    </row>
    <row r="92" spans="1:6" ht="18" customHeight="1" x14ac:dyDescent="0.25">
      <c r="A92" s="114"/>
      <c r="B92" s="37"/>
      <c r="E92" s="37"/>
      <c r="F92" s="37"/>
    </row>
    <row r="93" spans="1:6" ht="18" customHeight="1" x14ac:dyDescent="0.25">
      <c r="A93" s="114"/>
      <c r="B93" s="37"/>
      <c r="E93" s="37"/>
      <c r="F93" s="37"/>
    </row>
    <row r="94" spans="1:6" ht="18" customHeight="1" x14ac:dyDescent="0.25">
      <c r="A94" s="114"/>
      <c r="B94" s="37"/>
      <c r="E94" s="37"/>
      <c r="F94" s="37"/>
    </row>
    <row r="95" spans="1:6" ht="18" customHeight="1" x14ac:dyDescent="0.25">
      <c r="A95" s="114"/>
      <c r="B95" s="37"/>
      <c r="E95" s="37"/>
      <c r="F95" s="37"/>
    </row>
    <row r="96" spans="1:6" ht="18" customHeight="1" x14ac:dyDescent="0.25">
      <c r="A96" s="114"/>
      <c r="B96" s="37"/>
      <c r="E96" s="37"/>
      <c r="F96" s="37"/>
    </row>
    <row r="97" spans="1:6" ht="18" customHeight="1" x14ac:dyDescent="0.25">
      <c r="A97" s="114"/>
      <c r="B97" s="37"/>
      <c r="E97" s="37"/>
      <c r="F97" s="37"/>
    </row>
    <row r="98" spans="1:6" ht="18" customHeight="1" x14ac:dyDescent="0.25">
      <c r="A98" s="114"/>
      <c r="B98" s="37"/>
      <c r="E98" s="37"/>
      <c r="F98" s="37"/>
    </row>
    <row r="99" spans="1:6" ht="18" customHeight="1" x14ac:dyDescent="0.25">
      <c r="A99" s="114"/>
      <c r="B99" s="37"/>
      <c r="E99" s="37"/>
      <c r="F99" s="37"/>
    </row>
    <row r="100" spans="1:6" ht="18" customHeight="1" x14ac:dyDescent="0.25">
      <c r="A100" s="114"/>
      <c r="B100" s="37"/>
      <c r="E100" s="37"/>
      <c r="F100" s="37"/>
    </row>
    <row r="101" spans="1:6" ht="18" customHeight="1" x14ac:dyDescent="0.25">
      <c r="A101" s="114"/>
      <c r="B101" s="37"/>
      <c r="E101" s="37"/>
      <c r="F101" s="37"/>
    </row>
    <row r="102" spans="1:6" ht="18" customHeight="1" x14ac:dyDescent="0.25">
      <c r="A102" s="114"/>
      <c r="B102" s="37"/>
      <c r="E102" s="37"/>
      <c r="F102" s="37"/>
    </row>
    <row r="103" spans="1:6" ht="18" customHeight="1" x14ac:dyDescent="0.25">
      <c r="A103" s="114"/>
      <c r="B103" s="37"/>
      <c r="E103" s="37"/>
      <c r="F103" s="37"/>
    </row>
    <row r="104" spans="1:6" ht="18" customHeight="1" x14ac:dyDescent="0.25">
      <c r="A104" s="114"/>
      <c r="B104" s="37"/>
      <c r="E104" s="37"/>
      <c r="F104" s="37"/>
    </row>
    <row r="105" spans="1:6" ht="18" customHeight="1" x14ac:dyDescent="0.25">
      <c r="A105" s="114"/>
      <c r="B105" s="37"/>
      <c r="E105" s="37"/>
      <c r="F105" s="37"/>
    </row>
    <row r="106" spans="1:6" ht="18" customHeight="1" x14ac:dyDescent="0.25">
      <c r="A106" s="114"/>
      <c r="B106" s="37"/>
      <c r="E106" s="37"/>
      <c r="F106" s="37"/>
    </row>
    <row r="107" spans="1:6" ht="18" customHeight="1" x14ac:dyDescent="0.25">
      <c r="A107" s="114"/>
      <c r="B107" s="37"/>
      <c r="E107" s="37"/>
      <c r="F107" s="37"/>
    </row>
    <row r="108" spans="1:6" ht="18" customHeight="1" x14ac:dyDescent="0.25">
      <c r="A108" s="114"/>
      <c r="B108" s="37"/>
      <c r="E108" s="37"/>
      <c r="F108" s="37"/>
    </row>
    <row r="109" spans="1:6" ht="18" customHeight="1" x14ac:dyDescent="0.25">
      <c r="A109" s="114"/>
      <c r="B109" s="37"/>
      <c r="E109" s="37"/>
      <c r="F109" s="37"/>
    </row>
    <row r="110" spans="1:6" ht="18" customHeight="1" x14ac:dyDescent="0.25">
      <c r="A110" s="114"/>
      <c r="B110" s="37"/>
      <c r="E110" s="37"/>
      <c r="F110" s="37"/>
    </row>
    <row r="111" spans="1:6" ht="18" customHeight="1" x14ac:dyDescent="0.25">
      <c r="A111" s="114"/>
      <c r="B111" s="37"/>
      <c r="E111" s="37"/>
      <c r="F111" s="37"/>
    </row>
    <row r="112" spans="1:6" ht="18" customHeight="1" x14ac:dyDescent="0.25">
      <c r="A112" s="114"/>
      <c r="B112" s="37"/>
      <c r="E112" s="37"/>
      <c r="F112" s="37"/>
    </row>
    <row r="113" spans="1:6" ht="18" customHeight="1" x14ac:dyDescent="0.25">
      <c r="A113" s="114"/>
      <c r="B113" s="37"/>
      <c r="E113" s="37"/>
      <c r="F113" s="37"/>
    </row>
    <row r="114" spans="1:6" ht="18" customHeight="1" x14ac:dyDescent="0.25">
      <c r="A114" s="114"/>
      <c r="B114" s="37"/>
      <c r="E114" s="37"/>
      <c r="F114" s="37"/>
    </row>
    <row r="115" spans="1:6" ht="18" customHeight="1" x14ac:dyDescent="0.25">
      <c r="A115" s="114"/>
      <c r="B115" s="37"/>
      <c r="E115" s="37"/>
      <c r="F115" s="37"/>
    </row>
    <row r="116" spans="1:6" ht="18" customHeight="1" x14ac:dyDescent="0.25">
      <c r="A116" s="114"/>
      <c r="B116" s="37"/>
      <c r="E116" s="37"/>
      <c r="F116" s="37"/>
    </row>
    <row r="117" spans="1:6" ht="18" customHeight="1" x14ac:dyDescent="0.25">
      <c r="A117" s="114"/>
      <c r="B117" s="37"/>
      <c r="E117" s="37"/>
      <c r="F117" s="37"/>
    </row>
    <row r="118" spans="1:6" ht="18" customHeight="1" x14ac:dyDescent="0.25">
      <c r="A118" s="114"/>
      <c r="B118" s="37"/>
      <c r="E118" s="37"/>
      <c r="F118" s="37"/>
    </row>
    <row r="119" spans="1:6" ht="18" customHeight="1" x14ac:dyDescent="0.25">
      <c r="A119" s="114"/>
      <c r="B119" s="37"/>
      <c r="E119" s="37"/>
      <c r="F119" s="37"/>
    </row>
    <row r="120" spans="1:6" ht="18" customHeight="1" x14ac:dyDescent="0.25">
      <c r="A120" s="114"/>
      <c r="B120" s="37"/>
      <c r="E120" s="37"/>
      <c r="F120" s="37"/>
    </row>
    <row r="121" spans="1:6" ht="18" customHeight="1" x14ac:dyDescent="0.25">
      <c r="A121" s="114"/>
      <c r="B121" s="37"/>
      <c r="E121" s="37"/>
      <c r="F121" s="37"/>
    </row>
    <row r="122" spans="1:6" ht="18" customHeight="1" x14ac:dyDescent="0.25">
      <c r="A122" s="114"/>
      <c r="B122" s="37"/>
      <c r="E122" s="37"/>
      <c r="F122" s="37"/>
    </row>
    <row r="123" spans="1:6" ht="18" customHeight="1" x14ac:dyDescent="0.25">
      <c r="A123" s="114"/>
      <c r="B123" s="37"/>
      <c r="E123" s="37"/>
      <c r="F123" s="37"/>
    </row>
    <row r="124" spans="1:6" ht="18" customHeight="1" x14ac:dyDescent="0.25">
      <c r="A124" s="114"/>
      <c r="B124" s="37"/>
      <c r="E124" s="37"/>
      <c r="F124" s="37"/>
    </row>
    <row r="125" spans="1:6" ht="18" customHeight="1" x14ac:dyDescent="0.25">
      <c r="A125" s="114"/>
      <c r="B125" s="37"/>
      <c r="E125" s="37"/>
      <c r="F125" s="37"/>
    </row>
    <row r="126" spans="1:6" ht="18" customHeight="1" x14ac:dyDescent="0.25">
      <c r="A126" s="114"/>
      <c r="B126" s="37"/>
      <c r="E126" s="37"/>
      <c r="F126" s="37"/>
    </row>
    <row r="127" spans="1:6" ht="18" customHeight="1" x14ac:dyDescent="0.25">
      <c r="A127" s="114"/>
      <c r="B127" s="37"/>
      <c r="E127" s="37"/>
      <c r="F127" s="37"/>
    </row>
    <row r="128" spans="1:6" ht="18" customHeight="1" x14ac:dyDescent="0.25">
      <c r="A128" s="114"/>
      <c r="B128" s="37"/>
      <c r="E128" s="37"/>
      <c r="F128" s="37"/>
    </row>
    <row r="129" spans="1:6" ht="18" customHeight="1" x14ac:dyDescent="0.25">
      <c r="A129" s="114"/>
      <c r="B129" s="37"/>
      <c r="E129" s="37"/>
      <c r="F129" s="37"/>
    </row>
    <row r="130" spans="1:6" ht="18" customHeight="1" x14ac:dyDescent="0.25">
      <c r="A130" s="114"/>
      <c r="B130" s="37"/>
      <c r="E130" s="37"/>
      <c r="F130" s="37"/>
    </row>
    <row r="131" spans="1:6" ht="18" customHeight="1" x14ac:dyDescent="0.25">
      <c r="A131" s="114"/>
      <c r="B131" s="37"/>
      <c r="E131" s="37"/>
      <c r="F131" s="37"/>
    </row>
    <row r="132" spans="1:6" ht="18" customHeight="1" x14ac:dyDescent="0.25">
      <c r="A132" s="114"/>
      <c r="B132" s="37"/>
      <c r="E132" s="37"/>
      <c r="F132" s="37"/>
    </row>
    <row r="133" spans="1:6" ht="18" customHeight="1" x14ac:dyDescent="0.25">
      <c r="A133" s="114"/>
      <c r="B133" s="37"/>
      <c r="E133" s="37"/>
      <c r="F133" s="37"/>
    </row>
    <row r="134" spans="1:6" ht="18" customHeight="1" x14ac:dyDescent="0.25">
      <c r="A134" s="114"/>
      <c r="B134" s="37"/>
      <c r="E134" s="37"/>
      <c r="F134" s="37"/>
    </row>
    <row r="135" spans="1:6" ht="18" customHeight="1" x14ac:dyDescent="0.25">
      <c r="A135" s="114"/>
      <c r="B135" s="37"/>
      <c r="E135" s="37"/>
      <c r="F135" s="37"/>
    </row>
    <row r="136" spans="1:6" ht="18" customHeight="1" x14ac:dyDescent="0.25">
      <c r="A136" s="114"/>
      <c r="B136" s="37"/>
      <c r="E136" s="37"/>
      <c r="F136" s="37"/>
    </row>
    <row r="137" spans="1:6" ht="18" customHeight="1" x14ac:dyDescent="0.25">
      <c r="A137" s="114"/>
      <c r="B137" s="37"/>
      <c r="E137" s="37"/>
      <c r="F137" s="37"/>
    </row>
    <row r="138" spans="1:6" ht="18" customHeight="1" x14ac:dyDescent="0.25">
      <c r="A138" s="114"/>
      <c r="B138" s="37"/>
      <c r="E138" s="37"/>
      <c r="F138" s="37"/>
    </row>
    <row r="139" spans="1:6" ht="18" customHeight="1" x14ac:dyDescent="0.25">
      <c r="A139" s="114"/>
      <c r="B139" s="37"/>
      <c r="E139" s="37"/>
      <c r="F139" s="37"/>
    </row>
    <row r="140" spans="1:6" ht="18" customHeight="1" x14ac:dyDescent="0.25">
      <c r="A140" s="114"/>
      <c r="B140" s="37"/>
      <c r="E140" s="37"/>
      <c r="F140" s="37"/>
    </row>
    <row r="141" spans="1:6" ht="18" customHeight="1" x14ac:dyDescent="0.25">
      <c r="A141" s="114"/>
      <c r="B141" s="37"/>
      <c r="E141" s="37"/>
      <c r="F141" s="37"/>
    </row>
    <row r="142" spans="1:6" ht="18" customHeight="1" x14ac:dyDescent="0.25">
      <c r="A142" s="114"/>
      <c r="B142" s="37"/>
      <c r="E142" s="37"/>
      <c r="F142" s="37"/>
    </row>
    <row r="143" spans="1:6" ht="18" customHeight="1" x14ac:dyDescent="0.25">
      <c r="A143" s="114"/>
      <c r="B143" s="37"/>
      <c r="E143" s="37"/>
      <c r="F143" s="37"/>
    </row>
    <row r="144" spans="1:6" ht="18" customHeight="1" x14ac:dyDescent="0.25">
      <c r="A144" s="114"/>
      <c r="B144" s="37"/>
      <c r="E144" s="37"/>
      <c r="F144" s="37"/>
    </row>
    <row r="145" spans="1:6" ht="18" customHeight="1" x14ac:dyDescent="0.25">
      <c r="A145" s="114"/>
      <c r="B145" s="37"/>
      <c r="E145" s="37"/>
      <c r="F145" s="37"/>
    </row>
    <row r="146" spans="1:6" ht="18" customHeight="1" x14ac:dyDescent="0.25">
      <c r="A146" s="114"/>
      <c r="B146" s="37"/>
      <c r="E146" s="37"/>
      <c r="F146" s="37"/>
    </row>
    <row r="147" spans="1:6" ht="18" customHeight="1" x14ac:dyDescent="0.25">
      <c r="A147" s="114"/>
      <c r="B147" s="37"/>
      <c r="E147" s="37"/>
      <c r="F147" s="37"/>
    </row>
    <row r="148" spans="1:6" ht="18" customHeight="1" x14ac:dyDescent="0.25">
      <c r="A148" s="114"/>
      <c r="B148" s="37"/>
      <c r="E148" s="37"/>
      <c r="F148" s="37"/>
    </row>
    <row r="149" spans="1:6" ht="18" customHeight="1" x14ac:dyDescent="0.25">
      <c r="A149" s="114"/>
      <c r="B149" s="37"/>
      <c r="E149" s="37"/>
      <c r="F149" s="37"/>
    </row>
    <row r="150" spans="1:6" ht="18" customHeight="1" x14ac:dyDescent="0.25">
      <c r="A150" s="114"/>
      <c r="B150" s="37"/>
      <c r="E150" s="37"/>
      <c r="F150" s="37"/>
    </row>
    <row r="151" spans="1:6" ht="18" customHeight="1" x14ac:dyDescent="0.25">
      <c r="A151" s="114"/>
      <c r="B151" s="37"/>
      <c r="E151" s="37"/>
      <c r="F151" s="37"/>
    </row>
    <row r="152" spans="1:6" ht="18" customHeight="1" x14ac:dyDescent="0.25">
      <c r="A152" s="114"/>
      <c r="B152" s="37"/>
      <c r="E152" s="37"/>
      <c r="F152" s="37"/>
    </row>
    <row r="153" spans="1:6" ht="18" customHeight="1" x14ac:dyDescent="0.25">
      <c r="A153" s="114"/>
      <c r="B153" s="37"/>
      <c r="E153" s="37"/>
      <c r="F153" s="37"/>
    </row>
    <row r="154" spans="1:6" ht="18" customHeight="1" x14ac:dyDescent="0.25">
      <c r="A154" s="114"/>
      <c r="B154" s="37"/>
      <c r="E154" s="37"/>
      <c r="F154" s="37"/>
    </row>
    <row r="155" spans="1:6" ht="18" customHeight="1" x14ac:dyDescent="0.25">
      <c r="A155" s="114"/>
      <c r="B155" s="37"/>
      <c r="E155" s="37"/>
      <c r="F155" s="37"/>
    </row>
    <row r="156" spans="1:6" ht="18" customHeight="1" x14ac:dyDescent="0.25">
      <c r="A156" s="114"/>
      <c r="B156" s="37"/>
      <c r="E156" s="37"/>
      <c r="F156" s="37"/>
    </row>
    <row r="157" spans="1:6" ht="18" customHeight="1" x14ac:dyDescent="0.25">
      <c r="A157" s="114"/>
      <c r="B157" s="37"/>
      <c r="E157" s="37"/>
      <c r="F157" s="37"/>
    </row>
    <row r="158" spans="1:6" ht="18" customHeight="1" x14ac:dyDescent="0.25">
      <c r="A158" s="114"/>
      <c r="B158" s="37"/>
      <c r="E158" s="37"/>
      <c r="F158" s="37"/>
    </row>
    <row r="159" spans="1:6" ht="18" customHeight="1" x14ac:dyDescent="0.25">
      <c r="A159" s="114"/>
      <c r="B159" s="37"/>
      <c r="E159" s="37"/>
      <c r="F159" s="37"/>
    </row>
    <row r="160" spans="1:6" ht="18" customHeight="1" x14ac:dyDescent="0.25">
      <c r="A160" s="114"/>
      <c r="B160" s="37"/>
      <c r="E160" s="37"/>
      <c r="F160" s="37"/>
    </row>
    <row r="161" spans="1:6" ht="18" customHeight="1" x14ac:dyDescent="0.25">
      <c r="A161" s="114"/>
      <c r="B161" s="37"/>
      <c r="E161" s="37"/>
      <c r="F161" s="37"/>
    </row>
    <row r="162" spans="1:6" ht="18" customHeight="1" x14ac:dyDescent="0.25">
      <c r="A162" s="114"/>
      <c r="B162" s="37"/>
      <c r="E162" s="37"/>
      <c r="F162" s="37"/>
    </row>
    <row r="163" spans="1:6" ht="18" customHeight="1" x14ac:dyDescent="0.25">
      <c r="A163" s="114"/>
      <c r="B163" s="37"/>
      <c r="E163" s="37"/>
      <c r="F163" s="37"/>
    </row>
    <row r="164" spans="1:6" ht="18" customHeight="1" x14ac:dyDescent="0.25">
      <c r="A164" s="114"/>
      <c r="B164" s="37"/>
      <c r="E164" s="37"/>
      <c r="F164" s="37"/>
    </row>
    <row r="165" spans="1:6" ht="18" customHeight="1" x14ac:dyDescent="0.25">
      <c r="A165" s="114"/>
      <c r="B165" s="37"/>
      <c r="E165" s="37"/>
      <c r="F165" s="37"/>
    </row>
    <row r="166" spans="1:6" ht="18" customHeight="1" x14ac:dyDescent="0.25">
      <c r="A166" s="114"/>
      <c r="B166" s="37"/>
      <c r="E166" s="37"/>
      <c r="F166" s="37"/>
    </row>
    <row r="167" spans="1:6" ht="18" customHeight="1" x14ac:dyDescent="0.25">
      <c r="A167" s="114"/>
      <c r="B167" s="37"/>
      <c r="E167" s="37"/>
      <c r="F167" s="37"/>
    </row>
    <row r="168" spans="1:6" ht="18" customHeight="1" x14ac:dyDescent="0.25">
      <c r="A168" s="114"/>
      <c r="B168" s="37"/>
      <c r="E168" s="37"/>
      <c r="F168" s="37"/>
    </row>
    <row r="169" spans="1:6" ht="18" customHeight="1" x14ac:dyDescent="0.25">
      <c r="A169" s="114"/>
      <c r="B169" s="37"/>
      <c r="E169" s="37"/>
      <c r="F169" s="37"/>
    </row>
    <row r="170" spans="1:6" ht="18" customHeight="1" x14ac:dyDescent="0.25">
      <c r="A170" s="114"/>
      <c r="B170" s="37"/>
      <c r="E170" s="37"/>
      <c r="F170" s="37"/>
    </row>
    <row r="171" spans="1:6" ht="18" customHeight="1" x14ac:dyDescent="0.25">
      <c r="A171" s="114"/>
      <c r="B171" s="37"/>
      <c r="E171" s="37"/>
      <c r="F171" s="37"/>
    </row>
    <row r="172" spans="1:6" ht="18" customHeight="1" x14ac:dyDescent="0.25">
      <c r="A172" s="114"/>
      <c r="B172" s="37"/>
      <c r="E172" s="37"/>
      <c r="F172" s="37"/>
    </row>
    <row r="173" spans="1:6" ht="18" customHeight="1" x14ac:dyDescent="0.25">
      <c r="A173" s="114"/>
      <c r="B173" s="37"/>
      <c r="E173" s="37"/>
      <c r="F173" s="37"/>
    </row>
    <row r="174" spans="1:6" ht="18" customHeight="1" x14ac:dyDescent="0.25">
      <c r="A174" s="114"/>
      <c r="B174" s="37"/>
      <c r="E174" s="37"/>
      <c r="F174" s="37"/>
    </row>
    <row r="175" spans="1:6" ht="18" customHeight="1" x14ac:dyDescent="0.25">
      <c r="A175" s="114"/>
      <c r="B175" s="37"/>
      <c r="E175" s="37"/>
      <c r="F175" s="37"/>
    </row>
    <row r="176" spans="1:6" ht="18" customHeight="1" x14ac:dyDescent="0.25">
      <c r="A176" s="114"/>
      <c r="B176" s="37"/>
      <c r="E176" s="37"/>
      <c r="F176" s="37"/>
    </row>
    <row r="177" spans="1:6" ht="18" customHeight="1" x14ac:dyDescent="0.25">
      <c r="A177" s="114"/>
      <c r="B177" s="37"/>
      <c r="E177" s="37"/>
      <c r="F177" s="37"/>
    </row>
    <row r="178" spans="1:6" ht="18" customHeight="1" x14ac:dyDescent="0.25">
      <c r="A178" s="114"/>
      <c r="B178" s="37"/>
      <c r="E178" s="37"/>
      <c r="F178" s="37"/>
    </row>
    <row r="179" spans="1:6" ht="18" customHeight="1" x14ac:dyDescent="0.25">
      <c r="A179" s="114"/>
      <c r="B179" s="37"/>
      <c r="E179" s="37"/>
      <c r="F179" s="37"/>
    </row>
    <row r="180" spans="1:6" ht="18" customHeight="1" x14ac:dyDescent="0.25">
      <c r="A180" s="114"/>
      <c r="B180" s="37"/>
      <c r="E180" s="37"/>
      <c r="F180" s="37"/>
    </row>
    <row r="181" spans="1:6" ht="18" customHeight="1" x14ac:dyDescent="0.25">
      <c r="A181" s="114"/>
      <c r="B181" s="37"/>
      <c r="E181" s="37"/>
      <c r="F181" s="37"/>
    </row>
    <row r="182" spans="1:6" ht="18" customHeight="1" x14ac:dyDescent="0.25">
      <c r="A182" s="114"/>
      <c r="B182" s="37"/>
      <c r="E182" s="37"/>
      <c r="F182" s="37"/>
    </row>
    <row r="183" spans="1:6" ht="18" customHeight="1" x14ac:dyDescent="0.25">
      <c r="A183" s="114"/>
      <c r="B183" s="37"/>
      <c r="E183" s="37"/>
      <c r="F183" s="37"/>
    </row>
    <row r="184" spans="1:6" ht="18" customHeight="1" x14ac:dyDescent="0.25">
      <c r="A184" s="114"/>
      <c r="B184" s="37"/>
      <c r="E184" s="37"/>
      <c r="F184" s="37"/>
    </row>
    <row r="185" spans="1:6" ht="18" customHeight="1" x14ac:dyDescent="0.25">
      <c r="A185" s="114"/>
      <c r="B185" s="37"/>
      <c r="E185" s="37"/>
      <c r="F185" s="37"/>
    </row>
    <row r="186" spans="1:6" ht="18" customHeight="1" x14ac:dyDescent="0.25">
      <c r="A186" s="114"/>
      <c r="B186" s="37"/>
      <c r="E186" s="37"/>
      <c r="F186" s="37"/>
    </row>
    <row r="187" spans="1:6" ht="18" customHeight="1" x14ac:dyDescent="0.25">
      <c r="A187" s="114"/>
      <c r="B187" s="37"/>
      <c r="E187" s="37"/>
      <c r="F187" s="37"/>
    </row>
    <row r="188" spans="1:6" ht="18" customHeight="1" x14ac:dyDescent="0.25">
      <c r="A188" s="114"/>
      <c r="B188" s="37"/>
      <c r="E188" s="37"/>
      <c r="F188" s="37"/>
    </row>
    <row r="189" spans="1:6" ht="18" customHeight="1" x14ac:dyDescent="0.25">
      <c r="A189" s="114"/>
      <c r="B189" s="37"/>
      <c r="E189" s="37"/>
      <c r="F189" s="37"/>
    </row>
    <row r="190" spans="1:6" ht="18" customHeight="1" x14ac:dyDescent="0.25">
      <c r="A190" s="114"/>
      <c r="B190" s="37"/>
      <c r="E190" s="37"/>
      <c r="F190" s="37"/>
    </row>
    <row r="191" spans="1:6" ht="18" customHeight="1" x14ac:dyDescent="0.25">
      <c r="A191" s="114"/>
      <c r="B191" s="37"/>
      <c r="E191" s="37"/>
      <c r="F191" s="37"/>
    </row>
    <row r="192" spans="1:6" ht="18" customHeight="1" x14ac:dyDescent="0.25">
      <c r="A192" s="114"/>
      <c r="B192" s="37"/>
      <c r="E192" s="37"/>
      <c r="F192" s="37"/>
    </row>
    <row r="193" spans="1:6" ht="18" customHeight="1" x14ac:dyDescent="0.25">
      <c r="A193" s="114"/>
      <c r="B193" s="37"/>
      <c r="E193" s="37"/>
      <c r="F193" s="37"/>
    </row>
    <row r="194" spans="1:6" ht="18" customHeight="1" x14ac:dyDescent="0.25">
      <c r="A194" s="114"/>
      <c r="B194" s="37"/>
      <c r="E194" s="37"/>
      <c r="F194" s="37"/>
    </row>
    <row r="195" spans="1:6" ht="18" customHeight="1" x14ac:dyDescent="0.25">
      <c r="A195" s="114"/>
      <c r="B195" s="37"/>
      <c r="E195" s="37"/>
      <c r="F195" s="37"/>
    </row>
    <row r="196" spans="1:6" ht="18" customHeight="1" x14ac:dyDescent="0.25">
      <c r="A196" s="114"/>
      <c r="B196" s="37"/>
      <c r="E196" s="37"/>
      <c r="F196" s="37"/>
    </row>
    <row r="197" spans="1:6" ht="18" customHeight="1" x14ac:dyDescent="0.25">
      <c r="A197" s="114"/>
      <c r="B197" s="37"/>
      <c r="E197" s="37"/>
      <c r="F197" s="37"/>
    </row>
    <row r="198" spans="1:6" ht="18" customHeight="1" x14ac:dyDescent="0.25">
      <c r="A198" s="114"/>
      <c r="B198" s="37"/>
      <c r="E198" s="37"/>
      <c r="F198" s="37"/>
    </row>
    <row r="199" spans="1:6" ht="18" customHeight="1" x14ac:dyDescent="0.25">
      <c r="A199" s="114"/>
      <c r="B199" s="37"/>
      <c r="E199" s="37"/>
      <c r="F199" s="37"/>
    </row>
    <row r="200" spans="1:6" ht="18" customHeight="1" x14ac:dyDescent="0.25">
      <c r="A200" s="114"/>
      <c r="B200" s="37"/>
      <c r="E200" s="37"/>
      <c r="F200" s="37"/>
    </row>
    <row r="201" spans="1:6" ht="18" customHeight="1" x14ac:dyDescent="0.25">
      <c r="A201" s="114"/>
      <c r="B201" s="37"/>
      <c r="E201" s="37"/>
      <c r="F201" s="37"/>
    </row>
    <row r="202" spans="1:6" ht="18" customHeight="1" x14ac:dyDescent="0.25">
      <c r="A202" s="114"/>
      <c r="B202" s="37"/>
      <c r="E202" s="37"/>
      <c r="F202" s="37"/>
    </row>
    <row r="203" spans="1:6" ht="18" customHeight="1" x14ac:dyDescent="0.25">
      <c r="A203" s="114"/>
      <c r="B203" s="37"/>
      <c r="E203" s="37"/>
      <c r="F203" s="37"/>
    </row>
    <row r="204" spans="1:6" ht="18" customHeight="1" x14ac:dyDescent="0.25">
      <c r="A204" s="114"/>
      <c r="B204" s="37"/>
      <c r="E204" s="37"/>
      <c r="F204" s="37"/>
    </row>
    <row r="205" spans="1:6" ht="18" customHeight="1" x14ac:dyDescent="0.25">
      <c r="A205" s="114"/>
      <c r="B205" s="37"/>
      <c r="E205" s="37"/>
      <c r="F205" s="37"/>
    </row>
    <row r="206" spans="1:6" ht="18" customHeight="1" x14ac:dyDescent="0.25">
      <c r="A206" s="114"/>
      <c r="B206" s="37"/>
      <c r="E206" s="37"/>
      <c r="F206" s="37"/>
    </row>
    <row r="207" spans="1:6" ht="18" customHeight="1" x14ac:dyDescent="0.25">
      <c r="A207" s="114"/>
      <c r="B207" s="37"/>
      <c r="E207" s="37"/>
      <c r="F207" s="37"/>
    </row>
    <row r="208" spans="1:6" ht="18" customHeight="1" x14ac:dyDescent="0.25">
      <c r="A208" s="114"/>
      <c r="B208" s="37"/>
      <c r="E208" s="37"/>
      <c r="F208" s="37"/>
    </row>
    <row r="209" spans="1:6" ht="18" customHeight="1" x14ac:dyDescent="0.25">
      <c r="A209" s="114"/>
      <c r="B209" s="37"/>
      <c r="E209" s="37"/>
      <c r="F209" s="37"/>
    </row>
    <row r="210" spans="1:6" ht="18" customHeight="1" x14ac:dyDescent="0.25">
      <c r="A210" s="114"/>
      <c r="B210" s="37"/>
      <c r="E210" s="37"/>
      <c r="F210" s="37"/>
    </row>
    <row r="211" spans="1:6" ht="18" customHeight="1" x14ac:dyDescent="0.25">
      <c r="A211" s="114"/>
      <c r="B211" s="37"/>
      <c r="E211" s="37"/>
      <c r="F211" s="37"/>
    </row>
    <row r="212" spans="1:6" ht="18" customHeight="1" x14ac:dyDescent="0.25">
      <c r="A212" s="114"/>
      <c r="B212" s="37"/>
      <c r="E212" s="37"/>
      <c r="F212" s="37"/>
    </row>
    <row r="213" spans="1:6" ht="18" customHeight="1" x14ac:dyDescent="0.25">
      <c r="A213" s="114"/>
      <c r="B213" s="37"/>
      <c r="E213" s="37"/>
      <c r="F213" s="37"/>
    </row>
    <row r="214" spans="1:6" ht="18" customHeight="1" x14ac:dyDescent="0.25">
      <c r="A214" s="114"/>
      <c r="B214" s="37"/>
      <c r="E214" s="37"/>
      <c r="F214" s="37"/>
    </row>
    <row r="215" spans="1:6" ht="18" customHeight="1" x14ac:dyDescent="0.25">
      <c r="A215" s="114"/>
      <c r="B215" s="37"/>
      <c r="E215" s="37"/>
      <c r="F215" s="37"/>
    </row>
    <row r="216" spans="1:6" ht="18" customHeight="1" x14ac:dyDescent="0.25">
      <c r="A216" s="114"/>
      <c r="B216" s="37"/>
      <c r="E216" s="37"/>
      <c r="F216" s="37"/>
    </row>
    <row r="217" spans="1:6" ht="18" customHeight="1" x14ac:dyDescent="0.25">
      <c r="A217" s="114"/>
      <c r="B217" s="37"/>
      <c r="E217" s="37"/>
      <c r="F217" s="37"/>
    </row>
    <row r="218" spans="1:6" ht="18" customHeight="1" x14ac:dyDescent="0.25">
      <c r="A218" s="114"/>
      <c r="B218" s="37"/>
      <c r="E218" s="37"/>
      <c r="F218" s="37"/>
    </row>
    <row r="219" spans="1:6" ht="18" customHeight="1" x14ac:dyDescent="0.25">
      <c r="A219" s="114"/>
      <c r="B219" s="37"/>
      <c r="E219" s="37"/>
      <c r="F219" s="37"/>
    </row>
    <row r="220" spans="1:6" ht="18" customHeight="1" x14ac:dyDescent="0.25">
      <c r="A220" s="114"/>
      <c r="B220" s="37"/>
      <c r="E220" s="37"/>
      <c r="F220" s="37"/>
    </row>
    <row r="221" spans="1:6" ht="18" customHeight="1" x14ac:dyDescent="0.25">
      <c r="A221" s="114"/>
      <c r="B221" s="37"/>
      <c r="E221" s="37"/>
      <c r="F221" s="37"/>
    </row>
    <row r="222" spans="1:6" ht="18" customHeight="1" x14ac:dyDescent="0.25">
      <c r="A222" s="114"/>
      <c r="B222" s="37"/>
      <c r="E222" s="37"/>
      <c r="F222" s="37"/>
    </row>
    <row r="223" spans="1:6" ht="18" customHeight="1" x14ac:dyDescent="0.25">
      <c r="A223" s="114"/>
      <c r="B223" s="37"/>
      <c r="E223" s="37"/>
      <c r="F223" s="37"/>
    </row>
    <row r="224" spans="1:6" ht="18" customHeight="1" x14ac:dyDescent="0.25">
      <c r="A224" s="114"/>
      <c r="B224" s="37"/>
      <c r="E224" s="37"/>
      <c r="F224" s="37"/>
    </row>
    <row r="225" spans="1:6" ht="18" customHeight="1" x14ac:dyDescent="0.25">
      <c r="A225" s="114"/>
      <c r="B225" s="37"/>
      <c r="E225" s="37"/>
      <c r="F225" s="37"/>
    </row>
    <row r="226" spans="1:6" ht="18" customHeight="1" x14ac:dyDescent="0.25">
      <c r="A226" s="114"/>
      <c r="B226" s="37"/>
      <c r="E226" s="37"/>
      <c r="F226" s="37"/>
    </row>
    <row r="227" spans="1:6" ht="18" customHeight="1" x14ac:dyDescent="0.25">
      <c r="A227" s="114"/>
      <c r="B227" s="37"/>
      <c r="E227" s="37"/>
      <c r="F227" s="37"/>
    </row>
    <row r="228" spans="1:6" ht="18" customHeight="1" x14ac:dyDescent="0.25">
      <c r="A228" s="114"/>
      <c r="B228" s="37"/>
      <c r="E228" s="37"/>
      <c r="F228" s="37"/>
    </row>
    <row r="229" spans="1:6" ht="18" customHeight="1" x14ac:dyDescent="0.25">
      <c r="A229" s="114"/>
      <c r="B229" s="37"/>
      <c r="E229" s="37"/>
      <c r="F229" s="37"/>
    </row>
    <row r="230" spans="1:6" ht="18" customHeight="1" x14ac:dyDescent="0.25">
      <c r="A230" s="114"/>
      <c r="B230" s="37"/>
      <c r="E230" s="37"/>
      <c r="F230" s="37"/>
    </row>
    <row r="231" spans="1:6" ht="18" customHeight="1" x14ac:dyDescent="0.25">
      <c r="A231" s="114"/>
      <c r="B231" s="37"/>
      <c r="E231" s="37"/>
      <c r="F231" s="37"/>
    </row>
    <row r="232" spans="1:6" ht="18" customHeight="1" x14ac:dyDescent="0.25">
      <c r="A232" s="114"/>
      <c r="B232" s="37"/>
      <c r="E232" s="37"/>
      <c r="F232" s="37"/>
    </row>
    <row r="233" spans="1:6" ht="18" customHeight="1" x14ac:dyDescent="0.25">
      <c r="A233" s="114"/>
      <c r="B233" s="37"/>
      <c r="E233" s="37"/>
      <c r="F233" s="37"/>
    </row>
    <row r="234" spans="1:6" ht="18" customHeight="1" x14ac:dyDescent="0.25">
      <c r="A234" s="114"/>
      <c r="B234" s="37"/>
      <c r="E234" s="37"/>
      <c r="F234" s="37"/>
    </row>
    <row r="235" spans="1:6" ht="18" customHeight="1" x14ac:dyDescent="0.25">
      <c r="A235" s="114"/>
      <c r="B235" s="37"/>
      <c r="E235" s="37"/>
      <c r="F235" s="37"/>
    </row>
    <row r="236" spans="1:6" ht="18" customHeight="1" x14ac:dyDescent="0.25">
      <c r="A236" s="114"/>
      <c r="B236" s="37"/>
      <c r="E236" s="37"/>
      <c r="F236" s="37"/>
    </row>
    <row r="237" spans="1:6" ht="18" customHeight="1" x14ac:dyDescent="0.25">
      <c r="A237" s="114"/>
      <c r="B237" s="37"/>
      <c r="E237" s="37"/>
      <c r="F237" s="37"/>
    </row>
    <row r="238" spans="1:6" ht="18" customHeight="1" x14ac:dyDescent="0.25">
      <c r="A238" s="114"/>
      <c r="B238" s="37"/>
      <c r="E238" s="37"/>
      <c r="F238" s="37"/>
    </row>
    <row r="239" spans="1:6" ht="18" customHeight="1" x14ac:dyDescent="0.25">
      <c r="A239" s="114"/>
      <c r="B239" s="37"/>
      <c r="E239" s="37"/>
      <c r="F239" s="37"/>
    </row>
    <row r="240" spans="1:6" ht="18" customHeight="1" x14ac:dyDescent="0.25">
      <c r="A240" s="114"/>
      <c r="B240" s="37"/>
      <c r="E240" s="37"/>
      <c r="F240" s="37"/>
    </row>
    <row r="241" spans="1:6" ht="18" customHeight="1" x14ac:dyDescent="0.25">
      <c r="A241" s="114"/>
      <c r="B241" s="37"/>
      <c r="E241" s="37"/>
      <c r="F241" s="37"/>
    </row>
    <row r="242" spans="1:6" ht="18" customHeight="1" x14ac:dyDescent="0.25">
      <c r="A242" s="114"/>
      <c r="B242" s="37"/>
      <c r="E242" s="37"/>
      <c r="F242" s="37"/>
    </row>
    <row r="243" spans="1:6" ht="18" customHeight="1" x14ac:dyDescent="0.25">
      <c r="A243" s="114"/>
      <c r="B243" s="37"/>
      <c r="E243" s="37"/>
      <c r="F243" s="37"/>
    </row>
    <row r="244" spans="1:6" ht="18" customHeight="1" x14ac:dyDescent="0.25">
      <c r="A244" s="114"/>
      <c r="B244" s="37"/>
      <c r="E244" s="37"/>
      <c r="F244" s="37"/>
    </row>
    <row r="245" spans="1:6" ht="18" customHeight="1" x14ac:dyDescent="0.25">
      <c r="A245" s="114"/>
      <c r="B245" s="37"/>
      <c r="E245" s="37"/>
      <c r="F245" s="37"/>
    </row>
    <row r="246" spans="1:6" ht="18" customHeight="1" x14ac:dyDescent="0.25">
      <c r="A246" s="114"/>
      <c r="B246" s="37"/>
      <c r="E246" s="37"/>
      <c r="F246" s="37"/>
    </row>
    <row r="247" spans="1:6" ht="18" customHeight="1" x14ac:dyDescent="0.25">
      <c r="A247" s="114"/>
      <c r="B247" s="37"/>
      <c r="E247" s="37"/>
      <c r="F247" s="37"/>
    </row>
    <row r="248" spans="1:6" ht="18" customHeight="1" x14ac:dyDescent="0.25">
      <c r="A248" s="114"/>
      <c r="B248" s="37"/>
      <c r="E248" s="37"/>
    </row>
    <row r="249" spans="1:6" ht="18" customHeight="1" x14ac:dyDescent="0.25">
      <c r="A249" s="114"/>
      <c r="B249" s="37"/>
      <c r="E249" s="37"/>
    </row>
    <row r="250" spans="1:6" ht="18" customHeight="1" x14ac:dyDescent="0.25">
      <c r="A250" s="114"/>
      <c r="B250" s="37"/>
      <c r="E250" s="37"/>
    </row>
    <row r="251" spans="1:6" ht="18" customHeight="1" x14ac:dyDescent="0.25">
      <c r="A251" s="114"/>
      <c r="B251" s="37"/>
      <c r="E251" s="37"/>
    </row>
    <row r="252" spans="1:6" ht="18" customHeight="1" x14ac:dyDescent="0.25">
      <c r="A252" s="114"/>
      <c r="B252" s="37"/>
      <c r="E252" s="37"/>
    </row>
    <row r="253" spans="1:6" ht="18" customHeight="1" x14ac:dyDescent="0.25">
      <c r="A253" s="114"/>
      <c r="B253" s="37"/>
      <c r="E253" s="37"/>
    </row>
    <row r="254" spans="1:6" ht="18" customHeight="1" x14ac:dyDescent="0.25">
      <c r="A254" s="114"/>
      <c r="B254" s="37"/>
      <c r="E254" s="37"/>
    </row>
    <row r="255" spans="1:6" ht="18" customHeight="1" x14ac:dyDescent="0.25">
      <c r="A255" s="114"/>
      <c r="B255" s="37"/>
      <c r="E255" s="37"/>
    </row>
    <row r="256" spans="1:6" ht="18" customHeight="1" x14ac:dyDescent="0.25">
      <c r="A256" s="114"/>
      <c r="B256" s="37"/>
      <c r="E256" s="37"/>
    </row>
    <row r="257" spans="1:5" ht="18" customHeight="1" x14ac:dyDescent="0.25">
      <c r="A257" s="114"/>
      <c r="B257" s="37"/>
      <c r="E257" s="37"/>
    </row>
    <row r="258" spans="1:5" ht="18" customHeight="1" x14ac:dyDescent="0.25">
      <c r="A258" s="114"/>
      <c r="B258" s="37"/>
      <c r="E258" s="37"/>
    </row>
    <row r="259" spans="1:5" ht="18" customHeight="1" x14ac:dyDescent="0.25">
      <c r="A259" s="114"/>
      <c r="B259" s="37"/>
      <c r="E259" s="37"/>
    </row>
    <row r="260" spans="1:5" ht="18" customHeight="1" x14ac:dyDescent="0.25">
      <c r="A260" s="114"/>
      <c r="B260" s="37"/>
      <c r="E260" s="37"/>
    </row>
    <row r="261" spans="1:5" ht="18" customHeight="1" x14ac:dyDescent="0.25">
      <c r="A261" s="114"/>
      <c r="B261" s="37"/>
      <c r="E261" s="37"/>
    </row>
    <row r="262" spans="1:5" ht="18" customHeight="1" x14ac:dyDescent="0.25">
      <c r="A262" s="114"/>
      <c r="B262" s="37"/>
      <c r="E262" s="37"/>
    </row>
    <row r="263" spans="1:5" ht="18" customHeight="1" x14ac:dyDescent="0.25">
      <c r="A263" s="114"/>
      <c r="B263" s="37"/>
      <c r="E263" s="37"/>
    </row>
    <row r="264" spans="1:5" ht="18" customHeight="1" x14ac:dyDescent="0.25">
      <c r="A264" s="114"/>
      <c r="B264" s="37"/>
    </row>
    <row r="265" spans="1:5" ht="18" customHeight="1" x14ac:dyDescent="0.25">
      <c r="A265" s="114"/>
      <c r="B265" s="37"/>
      <c r="E265" s="45"/>
    </row>
    <row r="266" spans="1:5" ht="18" customHeight="1" x14ac:dyDescent="0.25">
      <c r="A266" s="114"/>
      <c r="B266" s="37"/>
    </row>
    <row r="267" spans="1:5" ht="18" customHeight="1" x14ac:dyDescent="0.25">
      <c r="A267" s="114"/>
      <c r="B267" s="37"/>
    </row>
    <row r="268" spans="1:5" ht="18" customHeight="1" x14ac:dyDescent="0.25">
      <c r="A268" s="114"/>
      <c r="B268" s="37"/>
    </row>
    <row r="269" spans="1:5" ht="18" customHeight="1" x14ac:dyDescent="0.25">
      <c r="A269" s="114"/>
      <c r="B269" s="37"/>
    </row>
    <row r="270" spans="1:5" ht="18" customHeight="1" x14ac:dyDescent="0.25">
      <c r="A270" s="114"/>
      <c r="B270" s="37"/>
    </row>
    <row r="271" spans="1:5" ht="18" customHeight="1" x14ac:dyDescent="0.25">
      <c r="A271" s="114"/>
      <c r="B271" s="37"/>
    </row>
    <row r="272" spans="1:5" ht="18" customHeight="1" x14ac:dyDescent="0.25">
      <c r="A272" s="114"/>
      <c r="B272" s="37"/>
    </row>
    <row r="273" spans="1:5" ht="18" customHeight="1" x14ac:dyDescent="0.25">
      <c r="A273" s="114"/>
      <c r="B273" s="37"/>
    </row>
    <row r="274" spans="1:5" ht="18" customHeight="1" x14ac:dyDescent="0.25">
      <c r="A274" s="114"/>
      <c r="B274" s="37"/>
    </row>
    <row r="275" spans="1:5" ht="18" customHeight="1" x14ac:dyDescent="0.25">
      <c r="A275" s="114"/>
      <c r="B275" s="37"/>
    </row>
    <row r="276" spans="1:5" ht="18" customHeight="1" x14ac:dyDescent="0.25">
      <c r="A276" s="114"/>
      <c r="B276" s="37"/>
    </row>
    <row r="277" spans="1:5" ht="18" customHeight="1" x14ac:dyDescent="0.25">
      <c r="A277" s="114"/>
      <c r="B277" s="37"/>
    </row>
    <row r="278" spans="1:5" ht="18" customHeight="1" x14ac:dyDescent="0.25">
      <c r="A278" s="114"/>
      <c r="B278" s="37"/>
    </row>
    <row r="279" spans="1:5" ht="18" customHeight="1" x14ac:dyDescent="0.25">
      <c r="A279" s="114"/>
      <c r="B279" s="37"/>
    </row>
    <row r="280" spans="1:5" ht="18" customHeight="1" x14ac:dyDescent="0.25">
      <c r="A280" s="114"/>
      <c r="B280" s="37"/>
      <c r="E280" s="37"/>
    </row>
    <row r="281" spans="1:5" ht="18" customHeight="1" x14ac:dyDescent="0.25">
      <c r="A281" s="114"/>
      <c r="B281" s="37"/>
      <c r="E281" s="37"/>
    </row>
    <row r="282" spans="1:5" ht="18" customHeight="1" x14ac:dyDescent="0.25">
      <c r="A282" s="114"/>
      <c r="B282" s="37"/>
      <c r="E282" s="37"/>
    </row>
    <row r="283" spans="1:5" ht="18" customHeight="1" x14ac:dyDescent="0.25">
      <c r="A283" s="114"/>
      <c r="B283" s="37"/>
      <c r="E283" s="37"/>
    </row>
    <row r="284" spans="1:5" ht="18" customHeight="1" x14ac:dyDescent="0.25">
      <c r="A284" s="114"/>
      <c r="B284" s="37"/>
      <c r="E284" s="37"/>
    </row>
    <row r="285" spans="1:5" ht="18" customHeight="1" x14ac:dyDescent="0.25">
      <c r="A285" s="114"/>
      <c r="B285" s="37"/>
      <c r="E285" s="37"/>
    </row>
    <row r="286" spans="1:5" ht="18" customHeight="1" x14ac:dyDescent="0.25">
      <c r="A286" s="114"/>
      <c r="B286" s="37"/>
      <c r="E286" s="37"/>
    </row>
    <row r="287" spans="1:5" ht="18" customHeight="1" x14ac:dyDescent="0.25">
      <c r="A287" s="114"/>
      <c r="B287" s="37"/>
      <c r="E287" s="37"/>
    </row>
    <row r="288" spans="1:5" ht="18" customHeight="1" x14ac:dyDescent="0.25">
      <c r="A288" s="114"/>
      <c r="B288" s="37"/>
      <c r="E288" s="37"/>
    </row>
    <row r="289" spans="1:6" ht="18" customHeight="1" x14ac:dyDescent="0.25">
      <c r="A289" s="114"/>
      <c r="B289" s="37"/>
      <c r="E289" s="37"/>
    </row>
    <row r="290" spans="1:6" ht="18" customHeight="1" x14ac:dyDescent="0.25">
      <c r="A290" s="114"/>
      <c r="B290" s="37"/>
      <c r="E290" s="37"/>
    </row>
    <row r="291" spans="1:6" ht="18" customHeight="1" x14ac:dyDescent="0.25">
      <c r="A291" s="114"/>
      <c r="B291" s="37"/>
      <c r="E291" s="37"/>
    </row>
    <row r="292" spans="1:6" ht="18" customHeight="1" x14ac:dyDescent="0.25">
      <c r="A292" s="114"/>
      <c r="B292" s="37"/>
      <c r="E292" s="37"/>
    </row>
    <row r="293" spans="1:6" ht="18" customHeight="1" x14ac:dyDescent="0.25">
      <c r="A293" s="114"/>
      <c r="B293" s="37"/>
      <c r="E293" s="37"/>
    </row>
    <row r="294" spans="1:6" ht="18" customHeight="1" x14ac:dyDescent="0.25">
      <c r="A294" s="114"/>
      <c r="B294" s="37"/>
      <c r="E294" s="37"/>
    </row>
    <row r="295" spans="1:6" ht="18" customHeight="1" x14ac:dyDescent="0.25">
      <c r="A295" s="114"/>
      <c r="B295" s="37"/>
      <c r="E295" s="37"/>
    </row>
    <row r="296" spans="1:6" ht="18" customHeight="1" x14ac:dyDescent="0.25">
      <c r="A296" s="114"/>
      <c r="B296" s="37"/>
      <c r="E296" s="37"/>
      <c r="F296" s="37"/>
    </row>
    <row r="297" spans="1:6" ht="18" customHeight="1" x14ac:dyDescent="0.25">
      <c r="A297" s="114"/>
      <c r="B297" s="37"/>
      <c r="E297" s="37"/>
      <c r="F297" s="37"/>
    </row>
    <row r="298" spans="1:6" ht="18" customHeight="1" x14ac:dyDescent="0.25">
      <c r="A298" s="114"/>
      <c r="B298" s="37"/>
      <c r="E298" s="37"/>
      <c r="F298" s="37"/>
    </row>
    <row r="299" spans="1:6" ht="18" customHeight="1" x14ac:dyDescent="0.25">
      <c r="A299" s="114"/>
      <c r="B299" s="37"/>
      <c r="E299" s="37"/>
      <c r="F299" s="37"/>
    </row>
    <row r="300" spans="1:6" ht="18" customHeight="1" x14ac:dyDescent="0.25">
      <c r="A300" s="114"/>
      <c r="B300" s="37"/>
      <c r="E300" s="37"/>
      <c r="F300" s="37"/>
    </row>
    <row r="301" spans="1:6" ht="18" customHeight="1" x14ac:dyDescent="0.25">
      <c r="A301" s="114"/>
      <c r="B301" s="37"/>
      <c r="E301" s="37"/>
      <c r="F301" s="37"/>
    </row>
    <row r="302" spans="1:6" ht="18" customHeight="1" x14ac:dyDescent="0.25">
      <c r="A302" s="114"/>
      <c r="B302" s="37"/>
      <c r="E302" s="37"/>
      <c r="F302" s="37"/>
    </row>
    <row r="303" spans="1:6" ht="18" customHeight="1" x14ac:dyDescent="0.25">
      <c r="A303" s="114"/>
      <c r="B303" s="37"/>
      <c r="E303" s="37"/>
      <c r="F303" s="37"/>
    </row>
    <row r="304" spans="1:6" ht="18" customHeight="1" x14ac:dyDescent="0.25">
      <c r="A304" s="114"/>
      <c r="B304" s="37"/>
      <c r="E304" s="37"/>
      <c r="F304" s="37"/>
    </row>
    <row r="305" spans="1:6" ht="18" customHeight="1" x14ac:dyDescent="0.25">
      <c r="A305" s="114"/>
      <c r="B305" s="37"/>
      <c r="E305" s="37"/>
      <c r="F305" s="37"/>
    </row>
    <row r="306" spans="1:6" ht="18" customHeight="1" x14ac:dyDescent="0.25">
      <c r="A306" s="114"/>
      <c r="B306" s="37"/>
      <c r="E306" s="37"/>
      <c r="F306" s="37"/>
    </row>
    <row r="307" spans="1:6" ht="18" customHeight="1" x14ac:dyDescent="0.25">
      <c r="A307" s="114"/>
      <c r="B307" s="37"/>
      <c r="E307" s="37"/>
      <c r="F307" s="37"/>
    </row>
    <row r="308" spans="1:6" ht="18" customHeight="1" x14ac:dyDescent="0.25">
      <c r="A308" s="114"/>
      <c r="B308" s="37"/>
      <c r="E308" s="37"/>
      <c r="F308" s="37"/>
    </row>
    <row r="309" spans="1:6" ht="18" customHeight="1" x14ac:dyDescent="0.25">
      <c r="A309" s="114"/>
      <c r="B309" s="37"/>
      <c r="E309" s="37"/>
      <c r="F309" s="37"/>
    </row>
    <row r="310" spans="1:6" ht="18" customHeight="1" x14ac:dyDescent="0.25">
      <c r="A310" s="114"/>
      <c r="B310" s="37"/>
      <c r="E310" s="37"/>
      <c r="F310" s="37"/>
    </row>
    <row r="311" spans="1:6" ht="18" customHeight="1" x14ac:dyDescent="0.25">
      <c r="A311" s="114"/>
      <c r="B311" s="37"/>
      <c r="E311" s="37"/>
      <c r="F311" s="37"/>
    </row>
    <row r="312" spans="1:6" ht="18" customHeight="1" x14ac:dyDescent="0.25">
      <c r="A312" s="114"/>
      <c r="B312" s="37"/>
      <c r="E312" s="37"/>
      <c r="F312" s="37"/>
    </row>
    <row r="313" spans="1:6" ht="18" customHeight="1" x14ac:dyDescent="0.25">
      <c r="A313" s="114"/>
      <c r="B313" s="37"/>
      <c r="E313" s="37"/>
      <c r="F313" s="37"/>
    </row>
    <row r="314" spans="1:6" ht="18" customHeight="1" x14ac:dyDescent="0.25">
      <c r="A314" s="114"/>
      <c r="B314" s="37"/>
      <c r="E314" s="37"/>
      <c r="F314" s="37"/>
    </row>
    <row r="315" spans="1:6" ht="18" customHeight="1" x14ac:dyDescent="0.25">
      <c r="A315" s="114"/>
      <c r="B315" s="37"/>
      <c r="E315" s="37"/>
      <c r="F315" s="37"/>
    </row>
    <row r="316" spans="1:6" ht="18" customHeight="1" x14ac:dyDescent="0.25">
      <c r="A316" s="114"/>
      <c r="B316" s="37"/>
      <c r="E316" s="37"/>
      <c r="F316" s="37"/>
    </row>
    <row r="317" spans="1:6" ht="18" customHeight="1" x14ac:dyDescent="0.25">
      <c r="A317" s="114"/>
      <c r="B317" s="37"/>
      <c r="E317" s="37"/>
      <c r="F317" s="37"/>
    </row>
    <row r="318" spans="1:6" ht="18" customHeight="1" x14ac:dyDescent="0.25">
      <c r="A318" s="114"/>
      <c r="B318" s="37"/>
      <c r="E318" s="37"/>
      <c r="F318" s="37"/>
    </row>
    <row r="319" spans="1:6" ht="18" customHeight="1" x14ac:dyDescent="0.25">
      <c r="A319" s="114"/>
      <c r="B319" s="37"/>
      <c r="E319" s="37"/>
      <c r="F319" s="37"/>
    </row>
    <row r="320" spans="1:6" ht="18" customHeight="1" x14ac:dyDescent="0.25">
      <c r="A320" s="114"/>
      <c r="B320" s="37"/>
      <c r="E320" s="37"/>
      <c r="F320" s="37"/>
    </row>
    <row r="321" spans="1:6" ht="18" customHeight="1" x14ac:dyDescent="0.25">
      <c r="A321" s="114"/>
      <c r="B321" s="37"/>
      <c r="E321" s="37"/>
      <c r="F321" s="37"/>
    </row>
    <row r="322" spans="1:6" ht="18" customHeight="1" x14ac:dyDescent="0.25">
      <c r="A322" s="114"/>
      <c r="B322" s="37"/>
      <c r="E322" s="37"/>
      <c r="F322" s="37"/>
    </row>
    <row r="323" spans="1:6" ht="18" customHeight="1" x14ac:dyDescent="0.25">
      <c r="A323" s="114"/>
      <c r="B323" s="37"/>
      <c r="E323" s="37"/>
      <c r="F323" s="37"/>
    </row>
    <row r="324" spans="1:6" ht="18" customHeight="1" x14ac:dyDescent="0.25">
      <c r="A324" s="114"/>
      <c r="B324" s="37"/>
      <c r="E324" s="37"/>
      <c r="F324" s="37"/>
    </row>
    <row r="325" spans="1:6" ht="18" customHeight="1" x14ac:dyDescent="0.25">
      <c r="A325" s="114"/>
      <c r="B325" s="37"/>
      <c r="E325" s="37"/>
      <c r="F325" s="37"/>
    </row>
    <row r="326" spans="1:6" ht="18" customHeight="1" x14ac:dyDescent="0.25">
      <c r="A326" s="114"/>
      <c r="B326" s="37"/>
      <c r="E326" s="37"/>
      <c r="F326" s="37"/>
    </row>
    <row r="327" spans="1:6" ht="18" customHeight="1" x14ac:dyDescent="0.25">
      <c r="A327" s="114"/>
      <c r="B327" s="37"/>
      <c r="E327" s="37"/>
      <c r="F327" s="37"/>
    </row>
    <row r="328" spans="1:6" ht="18" customHeight="1" x14ac:dyDescent="0.25">
      <c r="A328" s="114"/>
      <c r="B328" s="37"/>
      <c r="E328" s="37"/>
      <c r="F328" s="37"/>
    </row>
    <row r="329" spans="1:6" ht="18" customHeight="1" x14ac:dyDescent="0.25">
      <c r="A329" s="114"/>
      <c r="B329" s="37"/>
      <c r="E329" s="37"/>
      <c r="F329" s="37"/>
    </row>
    <row r="330" spans="1:6" ht="18" customHeight="1" x14ac:dyDescent="0.25">
      <c r="A330" s="114"/>
      <c r="B330" s="37"/>
      <c r="E330" s="37"/>
      <c r="F330" s="37"/>
    </row>
    <row r="331" spans="1:6" ht="18" customHeight="1" x14ac:dyDescent="0.25">
      <c r="A331" s="114"/>
      <c r="B331" s="37"/>
      <c r="E331" s="37"/>
      <c r="F331" s="37"/>
    </row>
    <row r="332" spans="1:6" ht="18" customHeight="1" x14ac:dyDescent="0.25">
      <c r="A332" s="114"/>
      <c r="B332" s="37"/>
      <c r="E332" s="37"/>
      <c r="F332" s="37"/>
    </row>
    <row r="333" spans="1:6" ht="18" customHeight="1" x14ac:dyDescent="0.25">
      <c r="A333" s="114"/>
      <c r="B333" s="37"/>
      <c r="E333" s="37"/>
      <c r="F333" s="37"/>
    </row>
    <row r="334" spans="1:6" ht="18" customHeight="1" x14ac:dyDescent="0.25">
      <c r="A334" s="114"/>
      <c r="B334" s="37"/>
      <c r="E334" s="37"/>
      <c r="F334" s="37"/>
    </row>
    <row r="335" spans="1:6" ht="18" customHeight="1" x14ac:dyDescent="0.25">
      <c r="A335" s="114"/>
      <c r="B335" s="37"/>
      <c r="E335" s="37"/>
      <c r="F335" s="37"/>
    </row>
    <row r="336" spans="1:6" ht="18" customHeight="1" x14ac:dyDescent="0.25">
      <c r="A336" s="114"/>
      <c r="B336" s="37"/>
      <c r="E336" s="37"/>
      <c r="F336" s="37"/>
    </row>
    <row r="337" spans="1:6" ht="18" customHeight="1" x14ac:dyDescent="0.25">
      <c r="A337" s="114"/>
      <c r="B337" s="37"/>
      <c r="E337" s="37"/>
      <c r="F337" s="37"/>
    </row>
    <row r="338" spans="1:6" ht="18" customHeight="1" x14ac:dyDescent="0.25">
      <c r="A338" s="114"/>
      <c r="B338" s="37"/>
      <c r="E338" s="37"/>
      <c r="F338" s="37"/>
    </row>
    <row r="339" spans="1:6" ht="18" customHeight="1" x14ac:dyDescent="0.25">
      <c r="A339" s="114"/>
      <c r="B339" s="37"/>
      <c r="E339" s="37"/>
      <c r="F339" s="37"/>
    </row>
    <row r="340" spans="1:6" ht="18" customHeight="1" x14ac:dyDescent="0.25">
      <c r="A340" s="114"/>
      <c r="B340" s="37"/>
      <c r="E340" s="37"/>
      <c r="F340" s="37"/>
    </row>
    <row r="341" spans="1:6" ht="18" customHeight="1" x14ac:dyDescent="0.25">
      <c r="A341" s="114"/>
      <c r="B341" s="37"/>
      <c r="E341" s="37"/>
      <c r="F341" s="37"/>
    </row>
    <row r="342" spans="1:6" ht="18" customHeight="1" x14ac:dyDescent="0.25">
      <c r="A342" s="114"/>
      <c r="B342" s="37"/>
      <c r="E342" s="37"/>
      <c r="F342" s="37"/>
    </row>
    <row r="343" spans="1:6" ht="18" customHeight="1" x14ac:dyDescent="0.25">
      <c r="A343" s="114"/>
      <c r="B343" s="37"/>
      <c r="E343" s="37"/>
      <c r="F343" s="37"/>
    </row>
    <row r="344" spans="1:6" ht="18" customHeight="1" x14ac:dyDescent="0.25">
      <c r="A344" s="114"/>
      <c r="B344" s="37"/>
      <c r="E344" s="37"/>
      <c r="F344" s="37"/>
    </row>
    <row r="345" spans="1:6" ht="18" customHeight="1" x14ac:dyDescent="0.25">
      <c r="A345" s="114"/>
      <c r="B345" s="37"/>
      <c r="E345" s="37"/>
      <c r="F345" s="37"/>
    </row>
    <row r="346" spans="1:6" ht="18" customHeight="1" x14ac:dyDescent="0.25">
      <c r="A346" s="114"/>
      <c r="B346" s="37"/>
      <c r="E346" s="37"/>
      <c r="F346" s="37"/>
    </row>
    <row r="347" spans="1:6" ht="18" customHeight="1" x14ac:dyDescent="0.25">
      <c r="A347" s="114"/>
      <c r="B347" s="37"/>
      <c r="E347" s="37"/>
      <c r="F347" s="37"/>
    </row>
    <row r="348" spans="1:6" ht="18" customHeight="1" x14ac:dyDescent="0.25">
      <c r="A348" s="114"/>
      <c r="B348" s="37"/>
      <c r="E348" s="37"/>
      <c r="F348" s="37"/>
    </row>
    <row r="349" spans="1:6" ht="18" customHeight="1" x14ac:dyDescent="0.25">
      <c r="A349" s="114"/>
      <c r="B349" s="37"/>
      <c r="E349" s="37"/>
      <c r="F349" s="37"/>
    </row>
    <row r="350" spans="1:6" ht="18" customHeight="1" x14ac:dyDescent="0.25">
      <c r="A350" s="114"/>
      <c r="B350" s="37"/>
      <c r="E350" s="37"/>
      <c r="F350" s="37"/>
    </row>
    <row r="351" spans="1:6" ht="18" customHeight="1" x14ac:dyDescent="0.25">
      <c r="A351" s="114"/>
      <c r="B351" s="37"/>
      <c r="E351" s="37"/>
      <c r="F351" s="37"/>
    </row>
    <row r="352" spans="1:6" ht="18" customHeight="1" x14ac:dyDescent="0.25">
      <c r="A352" s="114"/>
      <c r="B352" s="37"/>
      <c r="E352" s="37"/>
      <c r="F352" s="37"/>
    </row>
    <row r="353" spans="1:6" ht="18" customHeight="1" x14ac:dyDescent="0.25">
      <c r="A353" s="114"/>
      <c r="B353" s="37"/>
      <c r="E353" s="37"/>
      <c r="F353" s="37"/>
    </row>
    <row r="354" spans="1:6" ht="18" customHeight="1" x14ac:dyDescent="0.25">
      <c r="A354" s="114"/>
      <c r="B354" s="37"/>
      <c r="E354" s="37"/>
      <c r="F354" s="37"/>
    </row>
    <row r="355" spans="1:6" ht="18" customHeight="1" x14ac:dyDescent="0.25">
      <c r="A355" s="114"/>
      <c r="B355" s="37"/>
      <c r="E355" s="37"/>
      <c r="F355" s="37"/>
    </row>
    <row r="356" spans="1:6" ht="18" customHeight="1" x14ac:dyDescent="0.25">
      <c r="A356" s="114"/>
      <c r="B356" s="37"/>
      <c r="E356" s="37"/>
      <c r="F356" s="37"/>
    </row>
    <row r="357" spans="1:6" ht="18" customHeight="1" x14ac:dyDescent="0.25">
      <c r="A357" s="114"/>
      <c r="B357" s="37"/>
      <c r="E357" s="37"/>
      <c r="F357" s="37"/>
    </row>
    <row r="358" spans="1:6" ht="18" customHeight="1" x14ac:dyDescent="0.25">
      <c r="A358" s="114"/>
      <c r="B358" s="37"/>
      <c r="E358" s="37"/>
      <c r="F358" s="37"/>
    </row>
    <row r="359" spans="1:6" ht="18" customHeight="1" x14ac:dyDescent="0.25">
      <c r="A359" s="114"/>
      <c r="B359" s="37"/>
      <c r="E359" s="37"/>
      <c r="F359" s="37"/>
    </row>
    <row r="360" spans="1:6" ht="18" customHeight="1" x14ac:dyDescent="0.25">
      <c r="A360" s="114"/>
      <c r="B360" s="37"/>
      <c r="E360" s="37"/>
      <c r="F360" s="37"/>
    </row>
    <row r="361" spans="1:6" ht="18" customHeight="1" x14ac:dyDescent="0.25">
      <c r="A361" s="114"/>
      <c r="B361" s="37"/>
      <c r="E361" s="37"/>
      <c r="F361" s="37"/>
    </row>
    <row r="362" spans="1:6" ht="18" customHeight="1" x14ac:dyDescent="0.25">
      <c r="A362" s="114"/>
      <c r="B362" s="37"/>
      <c r="E362" s="37"/>
      <c r="F362" s="37"/>
    </row>
    <row r="363" spans="1:6" ht="18" customHeight="1" x14ac:dyDescent="0.25">
      <c r="A363" s="114"/>
      <c r="B363" s="37"/>
      <c r="E363" s="37"/>
      <c r="F363" s="37"/>
    </row>
    <row r="364" spans="1:6" ht="18" customHeight="1" x14ac:dyDescent="0.25">
      <c r="A364" s="114"/>
      <c r="B364" s="37"/>
      <c r="E364" s="37"/>
      <c r="F364" s="37"/>
    </row>
    <row r="365" spans="1:6" ht="18" customHeight="1" x14ac:dyDescent="0.25">
      <c r="A365" s="114"/>
      <c r="B365" s="37"/>
      <c r="E365" s="37"/>
      <c r="F365" s="37"/>
    </row>
    <row r="366" spans="1:6" ht="18" customHeight="1" x14ac:dyDescent="0.25">
      <c r="A366" s="114"/>
      <c r="B366" s="37"/>
      <c r="E366" s="37"/>
      <c r="F366" s="37"/>
    </row>
    <row r="367" spans="1:6" ht="18" customHeight="1" x14ac:dyDescent="0.25">
      <c r="A367" s="114"/>
      <c r="B367" s="37"/>
      <c r="E367" s="37"/>
      <c r="F367" s="37"/>
    </row>
    <row r="368" spans="1:6" ht="18" customHeight="1" x14ac:dyDescent="0.25">
      <c r="A368" s="114"/>
      <c r="B368" s="37"/>
      <c r="E368" s="37"/>
      <c r="F368" s="37"/>
    </row>
    <row r="369" spans="1:6" ht="18" customHeight="1" x14ac:dyDescent="0.25">
      <c r="A369" s="114"/>
      <c r="B369" s="37"/>
      <c r="E369" s="37"/>
      <c r="F369" s="37"/>
    </row>
    <row r="370" spans="1:6" ht="18" customHeight="1" x14ac:dyDescent="0.25">
      <c r="A370" s="114"/>
      <c r="B370" s="37"/>
      <c r="E370" s="37"/>
      <c r="F370" s="37"/>
    </row>
    <row r="371" spans="1:6" ht="18" customHeight="1" x14ac:dyDescent="0.25">
      <c r="A371" s="114"/>
      <c r="B371" s="37"/>
      <c r="E371" s="37"/>
      <c r="F371" s="37"/>
    </row>
    <row r="372" spans="1:6" ht="18" customHeight="1" x14ac:dyDescent="0.25">
      <c r="A372" s="114"/>
      <c r="B372" s="37"/>
      <c r="E372" s="37"/>
      <c r="F372" s="37"/>
    </row>
    <row r="373" spans="1:6" ht="18" customHeight="1" x14ac:dyDescent="0.25">
      <c r="A373" s="114"/>
      <c r="B373" s="37"/>
      <c r="E373" s="37"/>
      <c r="F373" s="37"/>
    </row>
    <row r="374" spans="1:6" ht="18" customHeight="1" x14ac:dyDescent="0.25">
      <c r="A374" s="114"/>
      <c r="B374" s="37"/>
      <c r="E374" s="37"/>
      <c r="F374" s="37"/>
    </row>
    <row r="375" spans="1:6" ht="18" customHeight="1" x14ac:dyDescent="0.25">
      <c r="A375" s="114"/>
      <c r="B375" s="37"/>
      <c r="E375" s="37"/>
      <c r="F375" s="37"/>
    </row>
    <row r="376" spans="1:6" ht="18" customHeight="1" x14ac:dyDescent="0.25">
      <c r="A376" s="114"/>
      <c r="B376" s="37"/>
      <c r="E376" s="37"/>
      <c r="F376" s="37"/>
    </row>
    <row r="377" spans="1:6" ht="18" customHeight="1" x14ac:dyDescent="0.25">
      <c r="A377" s="114"/>
      <c r="B377" s="37"/>
      <c r="E377" s="37"/>
      <c r="F377" s="37"/>
    </row>
    <row r="378" spans="1:6" ht="18" customHeight="1" x14ac:dyDescent="0.25">
      <c r="A378" s="114"/>
      <c r="B378" s="37"/>
      <c r="E378" s="37"/>
      <c r="F378" s="37"/>
    </row>
    <row r="379" spans="1:6" ht="18" customHeight="1" x14ac:dyDescent="0.25">
      <c r="A379" s="114"/>
      <c r="B379" s="37"/>
      <c r="E379" s="37"/>
      <c r="F379" s="37"/>
    </row>
    <row r="380" spans="1:6" ht="18" customHeight="1" x14ac:dyDescent="0.25">
      <c r="A380" s="114"/>
      <c r="B380" s="37"/>
      <c r="E380" s="37"/>
      <c r="F380" s="37"/>
    </row>
    <row r="381" spans="1:6" ht="18" customHeight="1" x14ac:dyDescent="0.25">
      <c r="A381" s="114"/>
      <c r="B381" s="37"/>
      <c r="E381" s="37"/>
      <c r="F381" s="37"/>
    </row>
    <row r="382" spans="1:6" ht="18" customHeight="1" x14ac:dyDescent="0.25">
      <c r="A382" s="114"/>
      <c r="B382" s="37"/>
      <c r="E382" s="37"/>
      <c r="F382" s="37"/>
    </row>
    <row r="383" spans="1:6" ht="18" customHeight="1" x14ac:dyDescent="0.25">
      <c r="A383" s="114"/>
      <c r="B383" s="37"/>
      <c r="E383" s="37"/>
      <c r="F383" s="37"/>
    </row>
    <row r="384" spans="1:6" ht="18" customHeight="1" x14ac:dyDescent="0.25">
      <c r="A384" s="114"/>
      <c r="B384" s="37"/>
      <c r="E384" s="37"/>
      <c r="F384" s="37"/>
    </row>
    <row r="385" spans="1:6" ht="18" customHeight="1" x14ac:dyDescent="0.25">
      <c r="A385" s="114"/>
      <c r="B385" s="37"/>
      <c r="E385" s="37"/>
      <c r="F385" s="37"/>
    </row>
    <row r="386" spans="1:6" ht="18" customHeight="1" x14ac:dyDescent="0.25">
      <c r="A386" s="114"/>
      <c r="B386" s="37"/>
      <c r="E386" s="37"/>
      <c r="F386" s="37"/>
    </row>
    <row r="387" spans="1:6" ht="18" customHeight="1" x14ac:dyDescent="0.25">
      <c r="A387" s="114"/>
      <c r="B387" s="37"/>
      <c r="E387" s="37"/>
      <c r="F387" s="37"/>
    </row>
    <row r="388" spans="1:6" ht="18" customHeight="1" x14ac:dyDescent="0.25">
      <c r="A388" s="114"/>
      <c r="B388" s="37"/>
      <c r="E388" s="37"/>
      <c r="F388" s="37"/>
    </row>
    <row r="389" spans="1:6" ht="18" customHeight="1" x14ac:dyDescent="0.25">
      <c r="A389" s="114"/>
      <c r="B389" s="37"/>
      <c r="E389" s="37"/>
      <c r="F389" s="37"/>
    </row>
    <row r="390" spans="1:6" ht="18" customHeight="1" x14ac:dyDescent="0.25">
      <c r="A390" s="114"/>
      <c r="B390" s="37"/>
      <c r="E390" s="37"/>
      <c r="F390" s="37"/>
    </row>
    <row r="391" spans="1:6" ht="18" customHeight="1" x14ac:dyDescent="0.25">
      <c r="A391" s="114"/>
      <c r="B391" s="37"/>
      <c r="E391" s="37"/>
      <c r="F391" s="37"/>
    </row>
    <row r="392" spans="1:6" ht="18" customHeight="1" x14ac:dyDescent="0.25">
      <c r="A392" s="114"/>
      <c r="B392" s="37"/>
      <c r="E392" s="37"/>
      <c r="F392" s="37"/>
    </row>
    <row r="393" spans="1:6" ht="18" customHeight="1" x14ac:dyDescent="0.25">
      <c r="A393" s="114"/>
      <c r="B393" s="37"/>
      <c r="E393" s="37"/>
      <c r="F393" s="37"/>
    </row>
    <row r="394" spans="1:6" ht="18" customHeight="1" x14ac:dyDescent="0.25">
      <c r="A394" s="114"/>
      <c r="B394" s="37"/>
      <c r="E394" s="37"/>
      <c r="F394" s="37"/>
    </row>
    <row r="395" spans="1:6" ht="18" customHeight="1" x14ac:dyDescent="0.25">
      <c r="A395" s="114"/>
      <c r="B395" s="37"/>
      <c r="E395" s="37"/>
      <c r="F395" s="37"/>
    </row>
    <row r="396" spans="1:6" ht="18" customHeight="1" x14ac:dyDescent="0.25">
      <c r="A396" s="114"/>
      <c r="B396" s="37"/>
      <c r="E396" s="37"/>
      <c r="F396" s="37"/>
    </row>
    <row r="397" spans="1:6" ht="18" customHeight="1" x14ac:dyDescent="0.25">
      <c r="A397" s="114"/>
      <c r="B397" s="37"/>
      <c r="E397" s="37"/>
      <c r="F397" s="37"/>
    </row>
    <row r="398" spans="1:6" ht="18" customHeight="1" x14ac:dyDescent="0.25">
      <c r="A398" s="114"/>
      <c r="B398" s="37"/>
      <c r="E398" s="37"/>
      <c r="F398" s="37"/>
    </row>
    <row r="399" spans="1:6" ht="18" customHeight="1" x14ac:dyDescent="0.25">
      <c r="A399" s="114"/>
      <c r="B399" s="37"/>
      <c r="E399" s="37"/>
      <c r="F399" s="37"/>
    </row>
    <row r="400" spans="1:6" ht="18" customHeight="1" x14ac:dyDescent="0.25">
      <c r="A400" s="114"/>
      <c r="B400" s="37"/>
      <c r="E400" s="37"/>
      <c r="F400" s="37"/>
    </row>
    <row r="401" spans="1:6" ht="18" customHeight="1" x14ac:dyDescent="0.25">
      <c r="A401" s="114"/>
      <c r="B401" s="37"/>
      <c r="E401" s="37"/>
      <c r="F401" s="37"/>
    </row>
    <row r="402" spans="1:6" ht="18" customHeight="1" x14ac:dyDescent="0.25">
      <c r="A402" s="114"/>
      <c r="B402" s="37"/>
      <c r="E402" s="37"/>
      <c r="F402" s="37"/>
    </row>
    <row r="403" spans="1:6" ht="18" customHeight="1" x14ac:dyDescent="0.25">
      <c r="A403" s="114"/>
      <c r="B403" s="37"/>
      <c r="E403" s="37"/>
      <c r="F403" s="37"/>
    </row>
    <row r="404" spans="1:6" ht="18" customHeight="1" x14ac:dyDescent="0.25">
      <c r="A404" s="114"/>
      <c r="B404" s="37"/>
      <c r="E404" s="37"/>
      <c r="F404" s="37"/>
    </row>
    <row r="405" spans="1:6" ht="18" customHeight="1" x14ac:dyDescent="0.25">
      <c r="A405" s="114"/>
      <c r="B405" s="37"/>
      <c r="E405" s="37"/>
      <c r="F405" s="37"/>
    </row>
    <row r="406" spans="1:6" ht="18" customHeight="1" x14ac:dyDescent="0.25">
      <c r="A406" s="114"/>
      <c r="B406" s="37"/>
      <c r="E406" s="37"/>
      <c r="F406" s="37"/>
    </row>
    <row r="407" spans="1:6" ht="18" customHeight="1" x14ac:dyDescent="0.25">
      <c r="A407" s="114"/>
      <c r="B407" s="37"/>
      <c r="E407" s="37"/>
      <c r="F407" s="37"/>
    </row>
    <row r="408" spans="1:6" ht="18" customHeight="1" x14ac:dyDescent="0.25">
      <c r="A408" s="114"/>
      <c r="B408" s="37"/>
      <c r="E408" s="37"/>
      <c r="F408" s="37"/>
    </row>
    <row r="409" spans="1:6" ht="18" customHeight="1" x14ac:dyDescent="0.25">
      <c r="A409" s="114"/>
      <c r="B409" s="37"/>
      <c r="E409" s="37"/>
      <c r="F409" s="37"/>
    </row>
    <row r="410" spans="1:6" ht="18" customHeight="1" x14ac:dyDescent="0.25">
      <c r="A410" s="114"/>
      <c r="B410" s="37"/>
      <c r="E410" s="37"/>
      <c r="F410" s="37"/>
    </row>
    <row r="411" spans="1:6" ht="18" customHeight="1" x14ac:dyDescent="0.25">
      <c r="A411" s="114"/>
      <c r="B411" s="37"/>
      <c r="E411" s="37"/>
      <c r="F411" s="37"/>
    </row>
    <row r="412" spans="1:6" ht="18" customHeight="1" x14ac:dyDescent="0.25">
      <c r="A412" s="114"/>
      <c r="B412" s="37"/>
      <c r="E412" s="37"/>
      <c r="F412" s="37"/>
    </row>
    <row r="413" spans="1:6" ht="18" customHeight="1" x14ac:dyDescent="0.25">
      <c r="A413" s="114"/>
      <c r="B413" s="37"/>
      <c r="E413" s="37"/>
      <c r="F413" s="37"/>
    </row>
    <row r="414" spans="1:6" ht="18" customHeight="1" x14ac:dyDescent="0.25">
      <c r="A414" s="114"/>
      <c r="B414" s="37"/>
      <c r="E414" s="37"/>
      <c r="F414" s="37"/>
    </row>
    <row r="415" spans="1:6" ht="18" customHeight="1" x14ac:dyDescent="0.25">
      <c r="A415" s="114"/>
      <c r="B415" s="37"/>
      <c r="E415" s="37"/>
      <c r="F415" s="37"/>
    </row>
    <row r="416" spans="1:6" ht="18" customHeight="1" x14ac:dyDescent="0.25">
      <c r="A416" s="114"/>
      <c r="B416" s="37"/>
      <c r="E416" s="37"/>
      <c r="F416" s="37"/>
    </row>
    <row r="417" spans="1:6" ht="18" customHeight="1" x14ac:dyDescent="0.25">
      <c r="A417" s="114"/>
      <c r="B417" s="37"/>
      <c r="E417" s="37"/>
      <c r="F417" s="37"/>
    </row>
    <row r="418" spans="1:6" ht="18" customHeight="1" x14ac:dyDescent="0.25">
      <c r="A418" s="114"/>
      <c r="B418" s="37"/>
      <c r="E418" s="37"/>
      <c r="F418" s="37"/>
    </row>
    <row r="419" spans="1:6" ht="18" customHeight="1" x14ac:dyDescent="0.25">
      <c r="A419" s="114"/>
      <c r="B419" s="37"/>
      <c r="E419" s="37"/>
      <c r="F419" s="37"/>
    </row>
    <row r="420" spans="1:6" ht="18" customHeight="1" x14ac:dyDescent="0.25">
      <c r="A420" s="114"/>
      <c r="B420" s="37"/>
      <c r="E420" s="37"/>
      <c r="F420" s="37"/>
    </row>
    <row r="421" spans="1:6" ht="18" customHeight="1" x14ac:dyDescent="0.25">
      <c r="A421" s="114"/>
      <c r="B421" s="37"/>
      <c r="E421" s="37"/>
      <c r="F421" s="37"/>
    </row>
    <row r="422" spans="1:6" ht="18" customHeight="1" x14ac:dyDescent="0.25">
      <c r="A422" s="114"/>
      <c r="B422" s="37"/>
      <c r="E422" s="37"/>
      <c r="F422" s="37"/>
    </row>
    <row r="423" spans="1:6" ht="18" customHeight="1" x14ac:dyDescent="0.25">
      <c r="A423" s="114"/>
      <c r="B423" s="37"/>
      <c r="E423" s="37"/>
      <c r="F423" s="37"/>
    </row>
    <row r="424" spans="1:6" ht="18" customHeight="1" x14ac:dyDescent="0.25">
      <c r="A424" s="114"/>
      <c r="B424" s="37"/>
      <c r="E424" s="37"/>
      <c r="F424" s="37"/>
    </row>
    <row r="425" spans="1:6" ht="18" customHeight="1" x14ac:dyDescent="0.25">
      <c r="A425" s="114"/>
      <c r="B425" s="37"/>
      <c r="E425" s="37"/>
      <c r="F425" s="37"/>
    </row>
    <row r="426" spans="1:6" ht="18" customHeight="1" x14ac:dyDescent="0.25">
      <c r="A426" s="114"/>
      <c r="B426" s="37"/>
      <c r="E426" s="37"/>
      <c r="F426" s="37"/>
    </row>
    <row r="427" spans="1:6" ht="18" customHeight="1" x14ac:dyDescent="0.25">
      <c r="A427" s="114"/>
      <c r="B427" s="37"/>
      <c r="E427" s="37"/>
      <c r="F427" s="37"/>
    </row>
    <row r="428" spans="1:6" ht="18" customHeight="1" x14ac:dyDescent="0.25">
      <c r="A428" s="114"/>
      <c r="B428" s="37"/>
      <c r="E428" s="37"/>
      <c r="F428" s="37"/>
    </row>
    <row r="429" spans="1:6" ht="18" customHeight="1" x14ac:dyDescent="0.25">
      <c r="A429" s="114"/>
      <c r="B429" s="37"/>
      <c r="E429" s="37"/>
      <c r="F429" s="37"/>
    </row>
    <row r="430" spans="1:6" ht="18" customHeight="1" x14ac:dyDescent="0.25">
      <c r="A430" s="114"/>
      <c r="B430" s="37"/>
      <c r="E430" s="37"/>
      <c r="F430" s="37"/>
    </row>
    <row r="431" spans="1:6" ht="18" customHeight="1" x14ac:dyDescent="0.25">
      <c r="A431" s="114"/>
      <c r="B431" s="37"/>
      <c r="E431" s="37"/>
      <c r="F431" s="37"/>
    </row>
    <row r="432" spans="1:6" ht="18" customHeight="1" x14ac:dyDescent="0.25">
      <c r="A432" s="114"/>
      <c r="B432" s="37"/>
      <c r="E432" s="37"/>
      <c r="F432" s="37"/>
    </row>
    <row r="433" spans="1:6" ht="18" customHeight="1" x14ac:dyDescent="0.25">
      <c r="A433" s="114"/>
      <c r="B433" s="37"/>
      <c r="E433" s="37"/>
      <c r="F433" s="37"/>
    </row>
    <row r="434" spans="1:6" ht="18" customHeight="1" x14ac:dyDescent="0.25">
      <c r="A434" s="114"/>
      <c r="B434" s="37"/>
      <c r="E434" s="37"/>
      <c r="F434" s="37"/>
    </row>
    <row r="435" spans="1:6" ht="18" customHeight="1" x14ac:dyDescent="0.25">
      <c r="A435" s="114"/>
      <c r="B435" s="37"/>
      <c r="E435" s="37"/>
      <c r="F435" s="37"/>
    </row>
    <row r="436" spans="1:6" ht="18" customHeight="1" x14ac:dyDescent="0.25">
      <c r="A436" s="114"/>
      <c r="B436" s="37"/>
      <c r="E436" s="37"/>
      <c r="F436" s="37"/>
    </row>
    <row r="437" spans="1:6" ht="18" customHeight="1" x14ac:dyDescent="0.25">
      <c r="A437" s="114"/>
      <c r="B437" s="37"/>
      <c r="E437" s="37"/>
      <c r="F437" s="37"/>
    </row>
    <row r="438" spans="1:6" ht="18" customHeight="1" x14ac:dyDescent="0.25">
      <c r="A438" s="114"/>
      <c r="B438" s="37"/>
      <c r="E438" s="37"/>
      <c r="F438" s="37"/>
    </row>
    <row r="439" spans="1:6" ht="18" customHeight="1" x14ac:dyDescent="0.25">
      <c r="A439" s="114"/>
      <c r="B439" s="37"/>
      <c r="E439" s="37"/>
      <c r="F439" s="37"/>
    </row>
    <row r="440" spans="1:6" ht="18" customHeight="1" x14ac:dyDescent="0.25">
      <c r="A440" s="114"/>
      <c r="B440" s="37"/>
      <c r="E440" s="37"/>
      <c r="F440" s="37"/>
    </row>
    <row r="441" spans="1:6" ht="18" customHeight="1" x14ac:dyDescent="0.25">
      <c r="A441" s="114"/>
      <c r="B441" s="37"/>
      <c r="E441" s="37"/>
      <c r="F441" s="37"/>
    </row>
    <row r="442" spans="1:6" ht="18" customHeight="1" x14ac:dyDescent="0.25">
      <c r="A442" s="114"/>
      <c r="B442" s="37"/>
      <c r="E442" s="37"/>
      <c r="F442" s="37"/>
    </row>
    <row r="443" spans="1:6" ht="18" customHeight="1" x14ac:dyDescent="0.25">
      <c r="A443" s="114"/>
      <c r="B443" s="37"/>
      <c r="E443" s="37"/>
      <c r="F443" s="37"/>
    </row>
    <row r="444" spans="1:6" ht="18" customHeight="1" x14ac:dyDescent="0.25">
      <c r="A444" s="114"/>
      <c r="B444" s="37"/>
      <c r="E444" s="37"/>
      <c r="F444" s="37"/>
    </row>
    <row r="445" spans="1:6" ht="18" customHeight="1" x14ac:dyDescent="0.25">
      <c r="A445" s="114"/>
      <c r="B445" s="37"/>
      <c r="E445" s="37"/>
      <c r="F445" s="37"/>
    </row>
    <row r="446" spans="1:6" ht="18" customHeight="1" x14ac:dyDescent="0.25">
      <c r="A446" s="114"/>
      <c r="B446" s="37"/>
      <c r="E446" s="37"/>
      <c r="F446" s="37"/>
    </row>
    <row r="447" spans="1:6" ht="18" customHeight="1" x14ac:dyDescent="0.25">
      <c r="A447" s="114"/>
      <c r="B447" s="37"/>
      <c r="E447" s="37"/>
      <c r="F447" s="37"/>
    </row>
    <row r="448" spans="1:6" ht="18" customHeight="1" x14ac:dyDescent="0.25">
      <c r="A448" s="114"/>
      <c r="B448" s="37"/>
      <c r="E448" s="37"/>
      <c r="F448" s="37"/>
    </row>
    <row r="449" spans="1:6" ht="18" customHeight="1" x14ac:dyDescent="0.25">
      <c r="A449" s="114"/>
      <c r="B449" s="37"/>
      <c r="E449" s="37"/>
      <c r="F449" s="37"/>
    </row>
    <row r="450" spans="1:6" ht="18" customHeight="1" x14ac:dyDescent="0.25">
      <c r="A450" s="114"/>
      <c r="B450" s="37"/>
      <c r="E450" s="37"/>
      <c r="F450" s="37"/>
    </row>
    <row r="451" spans="1:6" ht="18" customHeight="1" x14ac:dyDescent="0.25">
      <c r="A451" s="114"/>
      <c r="B451" s="37"/>
      <c r="E451" s="37"/>
      <c r="F451" s="37"/>
    </row>
    <row r="452" spans="1:6" ht="18" customHeight="1" x14ac:dyDescent="0.25">
      <c r="A452" s="114"/>
      <c r="B452" s="37"/>
      <c r="E452" s="37"/>
      <c r="F452" s="37"/>
    </row>
    <row r="453" spans="1:6" ht="18" customHeight="1" x14ac:dyDescent="0.25">
      <c r="A453" s="114"/>
      <c r="B453" s="37"/>
      <c r="E453" s="37"/>
      <c r="F453" s="37"/>
    </row>
    <row r="454" spans="1:6" ht="18" customHeight="1" x14ac:dyDescent="0.25">
      <c r="A454" s="114"/>
      <c r="B454" s="37"/>
      <c r="E454" s="37"/>
      <c r="F454" s="37"/>
    </row>
    <row r="455" spans="1:6" ht="18" customHeight="1" x14ac:dyDescent="0.25">
      <c r="A455" s="114"/>
      <c r="B455" s="37"/>
      <c r="E455" s="37"/>
      <c r="F455" s="37"/>
    </row>
    <row r="456" spans="1:6" ht="18" customHeight="1" x14ac:dyDescent="0.25">
      <c r="A456" s="114"/>
      <c r="B456" s="37"/>
      <c r="E456" s="37"/>
      <c r="F456" s="37"/>
    </row>
    <row r="457" spans="1:6" ht="18" customHeight="1" x14ac:dyDescent="0.25">
      <c r="A457" s="114"/>
      <c r="B457" s="37"/>
      <c r="E457" s="37"/>
      <c r="F457" s="37"/>
    </row>
    <row r="458" spans="1:6" ht="18" customHeight="1" x14ac:dyDescent="0.25">
      <c r="A458" s="114"/>
      <c r="B458" s="37"/>
      <c r="E458" s="37"/>
      <c r="F458" s="37"/>
    </row>
    <row r="459" spans="1:6" ht="18" customHeight="1" x14ac:dyDescent="0.25">
      <c r="A459" s="114"/>
      <c r="B459" s="37"/>
      <c r="E459" s="37"/>
      <c r="F459" s="37"/>
    </row>
    <row r="460" spans="1:6" ht="18" customHeight="1" x14ac:dyDescent="0.25">
      <c r="A460" s="114"/>
      <c r="B460" s="37"/>
      <c r="E460" s="37"/>
      <c r="F460" s="37"/>
    </row>
    <row r="461" spans="1:6" ht="18" customHeight="1" x14ac:dyDescent="0.25">
      <c r="A461" s="114"/>
      <c r="B461" s="37"/>
      <c r="E461" s="37"/>
      <c r="F461" s="37"/>
    </row>
    <row r="462" spans="1:6" ht="18" customHeight="1" x14ac:dyDescent="0.25">
      <c r="A462" s="114"/>
      <c r="B462" s="37"/>
      <c r="E462" s="37"/>
      <c r="F462" s="37"/>
    </row>
    <row r="463" spans="1:6" ht="18" customHeight="1" x14ac:dyDescent="0.25">
      <c r="A463" s="114"/>
      <c r="B463" s="37"/>
      <c r="E463" s="37"/>
      <c r="F463" s="37"/>
    </row>
    <row r="464" spans="1:6" ht="18" customHeight="1" x14ac:dyDescent="0.25">
      <c r="A464" s="114"/>
      <c r="B464" s="37"/>
      <c r="E464" s="37"/>
      <c r="F464" s="37"/>
    </row>
    <row r="465" spans="1:6" ht="18" customHeight="1" x14ac:dyDescent="0.25">
      <c r="A465" s="114"/>
      <c r="B465" s="37"/>
      <c r="E465" s="37"/>
      <c r="F465" s="37"/>
    </row>
    <row r="466" spans="1:6" ht="18" customHeight="1" x14ac:dyDescent="0.25">
      <c r="A466" s="114"/>
      <c r="B466" s="37"/>
      <c r="E466" s="37"/>
      <c r="F466" s="37"/>
    </row>
    <row r="467" spans="1:6" ht="18" customHeight="1" x14ac:dyDescent="0.25">
      <c r="A467" s="114"/>
      <c r="B467" s="37"/>
      <c r="E467" s="37"/>
      <c r="F467" s="37"/>
    </row>
    <row r="468" spans="1:6" ht="18" customHeight="1" x14ac:dyDescent="0.25">
      <c r="A468" s="114"/>
      <c r="B468" s="37"/>
      <c r="E468" s="37"/>
      <c r="F468" s="37"/>
    </row>
    <row r="469" spans="1:6" ht="18" customHeight="1" x14ac:dyDescent="0.25">
      <c r="A469" s="114"/>
      <c r="B469" s="37"/>
      <c r="E469" s="37"/>
      <c r="F469" s="37"/>
    </row>
    <row r="470" spans="1:6" ht="18" customHeight="1" x14ac:dyDescent="0.25">
      <c r="A470" s="114"/>
      <c r="B470" s="37"/>
      <c r="E470" s="37"/>
      <c r="F470" s="37"/>
    </row>
    <row r="471" spans="1:6" ht="18" customHeight="1" x14ac:dyDescent="0.25">
      <c r="A471" s="114"/>
      <c r="B471" s="37"/>
      <c r="E471" s="37"/>
      <c r="F471" s="37"/>
    </row>
    <row r="472" spans="1:6" ht="18" customHeight="1" x14ac:dyDescent="0.25">
      <c r="A472" s="114"/>
      <c r="B472" s="37"/>
      <c r="E472" s="37"/>
      <c r="F472" s="37"/>
    </row>
    <row r="473" spans="1:6" ht="18" customHeight="1" x14ac:dyDescent="0.25">
      <c r="A473" s="114"/>
      <c r="B473" s="37"/>
      <c r="E473" s="37"/>
      <c r="F473" s="37"/>
    </row>
    <row r="474" spans="1:6" ht="18" customHeight="1" x14ac:dyDescent="0.25">
      <c r="A474" s="114"/>
      <c r="B474" s="37"/>
      <c r="E474" s="37"/>
      <c r="F474" s="37"/>
    </row>
    <row r="475" spans="1:6" ht="18" customHeight="1" x14ac:dyDescent="0.25">
      <c r="A475" s="114"/>
      <c r="B475" s="37"/>
      <c r="E475" s="37"/>
      <c r="F475" s="37"/>
    </row>
    <row r="476" spans="1:6" ht="18" customHeight="1" x14ac:dyDescent="0.25">
      <c r="A476" s="114"/>
      <c r="B476" s="37"/>
      <c r="E476" s="37"/>
      <c r="F476" s="37"/>
    </row>
    <row r="477" spans="1:6" ht="18" customHeight="1" x14ac:dyDescent="0.25">
      <c r="A477" s="114"/>
      <c r="B477" s="37"/>
      <c r="E477" s="37"/>
      <c r="F477" s="37"/>
    </row>
    <row r="478" spans="1:6" ht="18" customHeight="1" x14ac:dyDescent="0.25">
      <c r="A478" s="114"/>
      <c r="B478" s="37"/>
      <c r="E478" s="37"/>
      <c r="F478" s="37"/>
    </row>
    <row r="479" spans="1:6" ht="18" customHeight="1" x14ac:dyDescent="0.25">
      <c r="A479" s="114"/>
      <c r="B479" s="37"/>
      <c r="E479" s="37"/>
      <c r="F479" s="37"/>
    </row>
    <row r="480" spans="1:6" ht="18" customHeight="1" x14ac:dyDescent="0.25">
      <c r="A480" s="114"/>
      <c r="B480" s="37"/>
      <c r="E480" s="37"/>
      <c r="F480" s="37"/>
    </row>
    <row r="481" spans="1:6" ht="18" customHeight="1" x14ac:dyDescent="0.25">
      <c r="A481" s="114"/>
      <c r="B481" s="37"/>
      <c r="E481" s="37"/>
      <c r="F481" s="37"/>
    </row>
    <row r="482" spans="1:6" ht="18" customHeight="1" x14ac:dyDescent="0.25">
      <c r="A482" s="114"/>
      <c r="B482" s="37"/>
      <c r="E482" s="37"/>
      <c r="F482" s="37"/>
    </row>
    <row r="483" spans="1:6" ht="18" customHeight="1" x14ac:dyDescent="0.25">
      <c r="A483" s="114"/>
      <c r="B483" s="37"/>
      <c r="E483" s="37"/>
      <c r="F483" s="37"/>
    </row>
    <row r="484" spans="1:6" ht="18" customHeight="1" x14ac:dyDescent="0.25">
      <c r="A484" s="114"/>
      <c r="B484" s="37"/>
      <c r="E484" s="37"/>
      <c r="F484" s="37"/>
    </row>
    <row r="485" spans="1:6" ht="18" customHeight="1" x14ac:dyDescent="0.25">
      <c r="A485" s="114"/>
      <c r="B485" s="37"/>
      <c r="E485" s="37"/>
      <c r="F485" s="37"/>
    </row>
    <row r="486" spans="1:6" ht="18" customHeight="1" x14ac:dyDescent="0.25">
      <c r="A486" s="114"/>
      <c r="B486" s="37"/>
      <c r="E486" s="37"/>
      <c r="F486" s="37"/>
    </row>
    <row r="487" spans="1:6" ht="18" customHeight="1" x14ac:dyDescent="0.25">
      <c r="A487" s="114"/>
      <c r="B487" s="37"/>
      <c r="E487" s="37"/>
      <c r="F487" s="37"/>
    </row>
    <row r="488" spans="1:6" ht="18" customHeight="1" x14ac:dyDescent="0.25">
      <c r="A488" s="114"/>
      <c r="B488" s="37"/>
      <c r="E488" s="37"/>
      <c r="F488" s="37"/>
    </row>
    <row r="489" spans="1:6" ht="18" customHeight="1" x14ac:dyDescent="0.25">
      <c r="A489" s="114"/>
      <c r="B489" s="37"/>
      <c r="E489" s="37"/>
      <c r="F489" s="37"/>
    </row>
    <row r="490" spans="1:6" ht="18" customHeight="1" x14ac:dyDescent="0.25">
      <c r="A490" s="114"/>
      <c r="B490" s="37"/>
      <c r="E490" s="37"/>
      <c r="F490" s="37"/>
    </row>
    <row r="491" spans="1:6" ht="18" customHeight="1" x14ac:dyDescent="0.25">
      <c r="A491" s="114"/>
      <c r="B491" s="37"/>
      <c r="E491" s="37"/>
      <c r="F491" s="37"/>
    </row>
    <row r="492" spans="1:6" ht="18" customHeight="1" x14ac:dyDescent="0.25">
      <c r="A492" s="114"/>
      <c r="B492" s="37"/>
      <c r="E492" s="37"/>
      <c r="F492" s="37"/>
    </row>
    <row r="493" spans="1:6" ht="18" customHeight="1" x14ac:dyDescent="0.25">
      <c r="A493" s="114"/>
      <c r="B493" s="37"/>
      <c r="E493" s="37"/>
      <c r="F493" s="37"/>
    </row>
    <row r="494" spans="1:6" ht="18" customHeight="1" x14ac:dyDescent="0.25">
      <c r="A494" s="114"/>
      <c r="B494" s="37"/>
      <c r="E494" s="37"/>
      <c r="F494" s="37"/>
    </row>
    <row r="495" spans="1:6" ht="18" customHeight="1" x14ac:dyDescent="0.25">
      <c r="A495" s="114"/>
      <c r="B495" s="37"/>
      <c r="E495" s="37"/>
      <c r="F495" s="37"/>
    </row>
    <row r="496" spans="1:6" ht="18" customHeight="1" x14ac:dyDescent="0.25">
      <c r="A496" s="114"/>
      <c r="B496" s="37"/>
      <c r="E496" s="37"/>
      <c r="F496" s="37"/>
    </row>
    <row r="497" spans="1:6" ht="18" customHeight="1" x14ac:dyDescent="0.25">
      <c r="A497" s="114"/>
      <c r="B497" s="37"/>
      <c r="E497" s="37"/>
      <c r="F497" s="37"/>
    </row>
    <row r="498" spans="1:6" ht="18" customHeight="1" x14ac:dyDescent="0.25">
      <c r="A498" s="114"/>
      <c r="B498" s="37"/>
      <c r="E498" s="37"/>
      <c r="F498" s="37"/>
    </row>
    <row r="499" spans="1:6" ht="18" customHeight="1" x14ac:dyDescent="0.25">
      <c r="A499" s="114"/>
      <c r="B499" s="37"/>
      <c r="E499" s="37"/>
      <c r="F499" s="37"/>
    </row>
    <row r="500" spans="1:6" ht="18" customHeight="1" x14ac:dyDescent="0.25">
      <c r="A500" s="114"/>
      <c r="B500" s="37"/>
      <c r="E500" s="37"/>
      <c r="F500" s="37"/>
    </row>
    <row r="501" spans="1:6" ht="18" customHeight="1" x14ac:dyDescent="0.25">
      <c r="A501" s="114"/>
      <c r="B501" s="37"/>
      <c r="E501" s="37"/>
      <c r="F501" s="37"/>
    </row>
    <row r="502" spans="1:6" ht="18" customHeight="1" x14ac:dyDescent="0.25">
      <c r="A502" s="114"/>
      <c r="B502" s="37"/>
      <c r="E502" s="37"/>
      <c r="F502" s="37"/>
    </row>
    <row r="503" spans="1:6" ht="18" customHeight="1" x14ac:dyDescent="0.25">
      <c r="A503" s="114"/>
      <c r="B503" s="37"/>
      <c r="E503" s="37"/>
      <c r="F503" s="37"/>
    </row>
    <row r="504" spans="1:6" ht="18" customHeight="1" x14ac:dyDescent="0.25">
      <c r="A504" s="114"/>
      <c r="B504" s="37"/>
      <c r="E504" s="37"/>
      <c r="F504" s="37"/>
    </row>
    <row r="505" spans="1:6" ht="18" customHeight="1" x14ac:dyDescent="0.25">
      <c r="A505" s="114"/>
      <c r="B505" s="37"/>
      <c r="E505" s="37"/>
      <c r="F505" s="37"/>
    </row>
    <row r="506" spans="1:6" ht="18" customHeight="1" x14ac:dyDescent="0.25">
      <c r="A506" s="114"/>
      <c r="B506" s="37"/>
      <c r="E506" s="37"/>
      <c r="F506" s="37"/>
    </row>
    <row r="507" spans="1:6" ht="18" customHeight="1" x14ac:dyDescent="0.25">
      <c r="A507" s="114"/>
      <c r="B507" s="37"/>
      <c r="E507" s="37"/>
      <c r="F507" s="37"/>
    </row>
    <row r="508" spans="1:6" ht="18" customHeight="1" x14ac:dyDescent="0.25">
      <c r="A508" s="114"/>
      <c r="B508" s="37"/>
      <c r="E508" s="37"/>
      <c r="F508" s="37"/>
    </row>
    <row r="509" spans="1:6" ht="18" customHeight="1" x14ac:dyDescent="0.25">
      <c r="A509" s="114"/>
      <c r="B509" s="37"/>
      <c r="E509" s="37"/>
      <c r="F509" s="37"/>
    </row>
    <row r="510" spans="1:6" ht="18" customHeight="1" x14ac:dyDescent="0.25">
      <c r="A510" s="114"/>
      <c r="B510" s="37"/>
      <c r="E510" s="37"/>
      <c r="F510" s="37"/>
    </row>
    <row r="511" spans="1:6" ht="18" customHeight="1" x14ac:dyDescent="0.25">
      <c r="A511" s="114"/>
      <c r="B511" s="37"/>
      <c r="E511" s="37"/>
      <c r="F511" s="37"/>
    </row>
    <row r="512" spans="1:6" ht="18" customHeight="1" x14ac:dyDescent="0.25">
      <c r="A512" s="114"/>
      <c r="B512" s="37"/>
      <c r="E512" s="37"/>
      <c r="F512" s="37"/>
    </row>
    <row r="513" spans="1:6" ht="18" customHeight="1" x14ac:dyDescent="0.25">
      <c r="A513" s="114"/>
      <c r="B513" s="37"/>
      <c r="E513" s="37"/>
      <c r="F513" s="37"/>
    </row>
    <row r="514" spans="1:6" ht="18" customHeight="1" x14ac:dyDescent="0.25">
      <c r="A514" s="114"/>
      <c r="B514" s="37"/>
      <c r="E514" s="37"/>
      <c r="F514" s="37"/>
    </row>
    <row r="515" spans="1:6" ht="18" customHeight="1" x14ac:dyDescent="0.25">
      <c r="A515" s="114"/>
      <c r="B515" s="37"/>
      <c r="E515" s="37"/>
      <c r="F515" s="37"/>
    </row>
    <row r="516" spans="1:6" ht="18" customHeight="1" x14ac:dyDescent="0.25">
      <c r="A516" s="114"/>
      <c r="B516" s="37"/>
      <c r="E516" s="37"/>
      <c r="F516" s="37"/>
    </row>
    <row r="517" spans="1:6" ht="18" customHeight="1" x14ac:dyDescent="0.25">
      <c r="A517" s="114"/>
      <c r="B517" s="37"/>
      <c r="E517" s="37"/>
      <c r="F517" s="37"/>
    </row>
    <row r="518" spans="1:6" ht="18" customHeight="1" x14ac:dyDescent="0.25">
      <c r="A518" s="114"/>
      <c r="B518" s="37"/>
      <c r="E518" s="37"/>
      <c r="F518" s="37"/>
    </row>
    <row r="519" spans="1:6" ht="18" customHeight="1" x14ac:dyDescent="0.25">
      <c r="A519" s="114"/>
      <c r="B519" s="37"/>
      <c r="E519" s="37"/>
      <c r="F519" s="37"/>
    </row>
    <row r="520" spans="1:6" ht="18" customHeight="1" x14ac:dyDescent="0.25">
      <c r="A520" s="114"/>
      <c r="B520" s="37"/>
      <c r="E520" s="37"/>
      <c r="F520" s="37"/>
    </row>
    <row r="521" spans="1:6" ht="18" customHeight="1" x14ac:dyDescent="0.25">
      <c r="A521" s="114"/>
      <c r="B521" s="37"/>
      <c r="E521" s="37"/>
      <c r="F521" s="37"/>
    </row>
    <row r="522" spans="1:6" ht="18" customHeight="1" x14ac:dyDescent="0.25">
      <c r="A522" s="114"/>
      <c r="B522" s="37"/>
      <c r="E522" s="37"/>
      <c r="F522" s="37"/>
    </row>
    <row r="523" spans="1:6" ht="18" customHeight="1" x14ac:dyDescent="0.25">
      <c r="A523" s="114"/>
      <c r="B523" s="37"/>
      <c r="E523" s="37"/>
      <c r="F523" s="37"/>
    </row>
    <row r="524" spans="1:6" ht="18" customHeight="1" x14ac:dyDescent="0.25">
      <c r="A524" s="114"/>
      <c r="B524" s="37"/>
      <c r="E524" s="37"/>
      <c r="F524" s="37"/>
    </row>
    <row r="525" spans="1:6" ht="18" customHeight="1" x14ac:dyDescent="0.25">
      <c r="A525" s="114"/>
      <c r="B525" s="37"/>
      <c r="E525" s="37"/>
      <c r="F525" s="37"/>
    </row>
    <row r="526" spans="1:6" ht="18" customHeight="1" x14ac:dyDescent="0.25">
      <c r="A526" s="114"/>
      <c r="B526" s="37"/>
      <c r="E526" s="37"/>
      <c r="F526" s="37"/>
    </row>
    <row r="527" spans="1:6" ht="18" customHeight="1" x14ac:dyDescent="0.25">
      <c r="A527" s="114"/>
      <c r="B527" s="37"/>
      <c r="E527" s="37"/>
      <c r="F527" s="37"/>
    </row>
    <row r="528" spans="1:6" ht="18" customHeight="1" x14ac:dyDescent="0.25">
      <c r="A528" s="114"/>
      <c r="B528" s="37"/>
      <c r="E528" s="37"/>
      <c r="F528" s="37"/>
    </row>
    <row r="529" spans="1:6" ht="18" customHeight="1" x14ac:dyDescent="0.25">
      <c r="A529" s="114"/>
      <c r="B529" s="37"/>
      <c r="E529" s="37"/>
      <c r="F529" s="37"/>
    </row>
    <row r="530" spans="1:6" ht="18" customHeight="1" x14ac:dyDescent="0.25">
      <c r="A530" s="114"/>
      <c r="B530" s="37"/>
      <c r="E530" s="37"/>
      <c r="F530" s="37"/>
    </row>
    <row r="531" spans="1:6" ht="18" customHeight="1" x14ac:dyDescent="0.25">
      <c r="A531" s="114"/>
      <c r="B531" s="37"/>
      <c r="E531" s="37"/>
      <c r="F531" s="37"/>
    </row>
    <row r="532" spans="1:6" ht="18" customHeight="1" x14ac:dyDescent="0.25">
      <c r="A532" s="114"/>
      <c r="B532" s="37"/>
      <c r="E532" s="37"/>
      <c r="F532" s="37"/>
    </row>
    <row r="533" spans="1:6" ht="18" customHeight="1" x14ac:dyDescent="0.25">
      <c r="A533" s="114"/>
      <c r="B533" s="37"/>
      <c r="E533" s="37"/>
      <c r="F533" s="37"/>
    </row>
    <row r="534" spans="1:6" ht="18" customHeight="1" x14ac:dyDescent="0.25">
      <c r="A534" s="114"/>
      <c r="B534" s="37"/>
      <c r="E534" s="37"/>
      <c r="F534" s="37"/>
    </row>
    <row r="535" spans="1:6" ht="18" customHeight="1" x14ac:dyDescent="0.25">
      <c r="A535" s="114"/>
      <c r="B535" s="37"/>
      <c r="E535" s="37"/>
      <c r="F535" s="37"/>
    </row>
    <row r="536" spans="1:6" ht="18" customHeight="1" x14ac:dyDescent="0.25">
      <c r="A536" s="114"/>
      <c r="B536" s="37"/>
      <c r="E536" s="37"/>
      <c r="F536" s="37"/>
    </row>
    <row r="537" spans="1:6" ht="18" customHeight="1" x14ac:dyDescent="0.25">
      <c r="A537" s="114"/>
      <c r="B537" s="37"/>
      <c r="E537" s="37"/>
      <c r="F537" s="37"/>
    </row>
    <row r="538" spans="1:6" ht="18" customHeight="1" x14ac:dyDescent="0.25">
      <c r="A538" s="114"/>
      <c r="B538" s="37"/>
      <c r="E538" s="37"/>
      <c r="F538" s="37"/>
    </row>
    <row r="539" spans="1:6" ht="18" customHeight="1" x14ac:dyDescent="0.25">
      <c r="A539" s="114"/>
      <c r="B539" s="37"/>
      <c r="E539" s="37"/>
      <c r="F539" s="37"/>
    </row>
    <row r="540" spans="1:6" ht="18" customHeight="1" x14ac:dyDescent="0.25">
      <c r="A540" s="114"/>
      <c r="B540" s="37"/>
      <c r="E540" s="37"/>
      <c r="F540" s="37"/>
    </row>
    <row r="541" spans="1:6" ht="18" customHeight="1" x14ac:dyDescent="0.25">
      <c r="A541" s="114"/>
      <c r="B541" s="37"/>
      <c r="E541" s="37"/>
      <c r="F541" s="37"/>
    </row>
    <row r="542" spans="1:6" ht="18" customHeight="1" x14ac:dyDescent="0.25">
      <c r="A542" s="114"/>
      <c r="B542" s="37"/>
      <c r="E542" s="37"/>
      <c r="F542" s="37"/>
    </row>
    <row r="543" spans="1:6" ht="18" customHeight="1" x14ac:dyDescent="0.25">
      <c r="A543" s="114"/>
      <c r="B543" s="37"/>
      <c r="E543" s="37"/>
      <c r="F543" s="37"/>
    </row>
    <row r="544" spans="1:6" ht="18" customHeight="1" x14ac:dyDescent="0.25">
      <c r="A544" s="114"/>
      <c r="B544" s="37"/>
      <c r="E544" s="37"/>
      <c r="F544" s="37"/>
    </row>
    <row r="545" spans="1:6" ht="18" customHeight="1" x14ac:dyDescent="0.25">
      <c r="A545" s="114"/>
      <c r="B545" s="37"/>
      <c r="E545" s="37"/>
      <c r="F545" s="37"/>
    </row>
    <row r="546" spans="1:6" ht="18" customHeight="1" x14ac:dyDescent="0.25">
      <c r="A546" s="114"/>
      <c r="B546" s="37"/>
      <c r="E546" s="37"/>
      <c r="F546" s="37"/>
    </row>
    <row r="547" spans="1:6" ht="18" customHeight="1" x14ac:dyDescent="0.25">
      <c r="A547" s="114"/>
      <c r="B547" s="37"/>
      <c r="E547" s="37"/>
      <c r="F547" s="37"/>
    </row>
    <row r="548" spans="1:6" ht="18" customHeight="1" x14ac:dyDescent="0.25">
      <c r="A548" s="114"/>
      <c r="B548" s="37"/>
      <c r="E548" s="37"/>
      <c r="F548" s="37"/>
    </row>
    <row r="549" spans="1:6" ht="18" customHeight="1" x14ac:dyDescent="0.25">
      <c r="A549" s="114"/>
      <c r="B549" s="37"/>
      <c r="E549" s="37"/>
      <c r="F549" s="37"/>
    </row>
    <row r="550" spans="1:6" ht="18" customHeight="1" x14ac:dyDescent="0.25">
      <c r="A550" s="114"/>
      <c r="B550" s="37"/>
      <c r="E550" s="37"/>
      <c r="F550" s="37"/>
    </row>
    <row r="551" spans="1:6" ht="18" customHeight="1" x14ac:dyDescent="0.25">
      <c r="A551" s="114"/>
      <c r="B551" s="37"/>
      <c r="E551" s="37"/>
      <c r="F551" s="37"/>
    </row>
    <row r="552" spans="1:6" ht="18" customHeight="1" x14ac:dyDescent="0.25">
      <c r="A552" s="114"/>
      <c r="B552" s="37"/>
      <c r="E552" s="37"/>
      <c r="F552" s="37"/>
    </row>
    <row r="553" spans="1:6" ht="18" customHeight="1" x14ac:dyDescent="0.25">
      <c r="A553" s="114"/>
      <c r="B553" s="37"/>
      <c r="E553" s="37"/>
      <c r="F553" s="37"/>
    </row>
    <row r="554" spans="1:6" ht="18" customHeight="1" x14ac:dyDescent="0.25">
      <c r="A554" s="114"/>
      <c r="B554" s="37"/>
      <c r="E554" s="37"/>
      <c r="F554" s="37"/>
    </row>
    <row r="555" spans="1:6" ht="18" customHeight="1" x14ac:dyDescent="0.25">
      <c r="A555" s="114"/>
      <c r="B555" s="37"/>
      <c r="E555" s="37"/>
      <c r="F555" s="37"/>
    </row>
    <row r="556" spans="1:6" ht="18" customHeight="1" x14ac:dyDescent="0.25">
      <c r="A556" s="114"/>
      <c r="B556" s="37"/>
      <c r="E556" s="37"/>
      <c r="F556" s="37"/>
    </row>
    <row r="557" spans="1:6" ht="18" customHeight="1" x14ac:dyDescent="0.25">
      <c r="A557" s="114"/>
      <c r="B557" s="37"/>
      <c r="E557" s="37"/>
      <c r="F557" s="37"/>
    </row>
    <row r="558" spans="1:6" ht="18" customHeight="1" x14ac:dyDescent="0.25">
      <c r="A558" s="114"/>
      <c r="B558" s="37"/>
      <c r="E558" s="37"/>
      <c r="F558" s="37"/>
    </row>
    <row r="559" spans="1:6" ht="18" customHeight="1" x14ac:dyDescent="0.25">
      <c r="A559" s="114"/>
      <c r="B559" s="37"/>
      <c r="E559" s="37"/>
      <c r="F559" s="37"/>
    </row>
    <row r="560" spans="1:6" ht="18" customHeight="1" x14ac:dyDescent="0.25">
      <c r="A560" s="114"/>
      <c r="B560" s="37"/>
      <c r="E560" s="37"/>
      <c r="F560" s="37"/>
    </row>
    <row r="561" spans="1:6" ht="18" customHeight="1" x14ac:dyDescent="0.25">
      <c r="A561" s="114"/>
      <c r="B561" s="37"/>
      <c r="E561" s="37"/>
      <c r="F561" s="37"/>
    </row>
    <row r="562" spans="1:6" ht="18" customHeight="1" x14ac:dyDescent="0.25">
      <c r="A562" s="114"/>
      <c r="B562" s="37"/>
      <c r="E562" s="37"/>
      <c r="F562" s="37"/>
    </row>
    <row r="563" spans="1:6" ht="18" customHeight="1" x14ac:dyDescent="0.25">
      <c r="A563" s="114"/>
      <c r="B563" s="37"/>
      <c r="E563" s="37"/>
      <c r="F563" s="37"/>
    </row>
    <row r="564" spans="1:6" ht="18" customHeight="1" x14ac:dyDescent="0.25">
      <c r="A564" s="114"/>
      <c r="B564" s="37"/>
      <c r="E564" s="37"/>
      <c r="F564" s="37"/>
    </row>
    <row r="565" spans="1:6" ht="18" customHeight="1" x14ac:dyDescent="0.25">
      <c r="A565" s="114"/>
      <c r="B565" s="37"/>
      <c r="E565" s="37"/>
      <c r="F565" s="37"/>
    </row>
    <row r="566" spans="1:6" ht="18" customHeight="1" x14ac:dyDescent="0.25">
      <c r="A566" s="114"/>
      <c r="B566" s="37"/>
      <c r="E566" s="37"/>
      <c r="F566" s="37"/>
    </row>
    <row r="567" spans="1:6" ht="18" customHeight="1" x14ac:dyDescent="0.25">
      <c r="A567" s="114"/>
      <c r="B567" s="37"/>
      <c r="E567" s="37"/>
      <c r="F567" s="37"/>
    </row>
    <row r="568" spans="1:6" ht="18" customHeight="1" x14ac:dyDescent="0.25">
      <c r="A568" s="114"/>
      <c r="B568" s="37"/>
      <c r="E568" s="37"/>
      <c r="F568" s="37"/>
    </row>
    <row r="569" spans="1:6" ht="18" customHeight="1" x14ac:dyDescent="0.25">
      <c r="A569" s="114"/>
      <c r="B569" s="37"/>
      <c r="E569" s="37"/>
      <c r="F569" s="37"/>
    </row>
    <row r="570" spans="1:6" ht="18" customHeight="1" x14ac:dyDescent="0.25">
      <c r="A570" s="114"/>
      <c r="B570" s="37"/>
      <c r="E570" s="37"/>
      <c r="F570" s="37"/>
    </row>
    <row r="571" spans="1:6" ht="18" customHeight="1" x14ac:dyDescent="0.25">
      <c r="A571" s="114"/>
      <c r="B571" s="37"/>
      <c r="E571" s="37"/>
      <c r="F571" s="37"/>
    </row>
    <row r="572" spans="1:6" ht="18" customHeight="1" x14ac:dyDescent="0.25">
      <c r="A572" s="114"/>
      <c r="B572" s="37"/>
      <c r="E572" s="37"/>
      <c r="F572" s="37"/>
    </row>
    <row r="573" spans="1:6" ht="18" customHeight="1" x14ac:dyDescent="0.25">
      <c r="A573" s="114"/>
      <c r="B573" s="37"/>
      <c r="E573" s="37"/>
      <c r="F573" s="37"/>
    </row>
    <row r="574" spans="1:6" ht="18" customHeight="1" x14ac:dyDescent="0.25">
      <c r="A574" s="114"/>
      <c r="B574" s="37"/>
      <c r="E574" s="37"/>
      <c r="F574" s="37"/>
    </row>
    <row r="575" spans="1:6" ht="18" customHeight="1" x14ac:dyDescent="0.25">
      <c r="A575" s="114"/>
      <c r="B575" s="37"/>
      <c r="E575" s="37"/>
      <c r="F575" s="37"/>
    </row>
    <row r="576" spans="1:6" ht="18" customHeight="1" x14ac:dyDescent="0.25">
      <c r="A576" s="114"/>
      <c r="B576" s="37"/>
      <c r="E576" s="37"/>
      <c r="F576" s="37"/>
    </row>
    <row r="577" spans="1:6" ht="18" customHeight="1" x14ac:dyDescent="0.25">
      <c r="A577" s="114"/>
      <c r="B577" s="37"/>
      <c r="E577" s="37"/>
      <c r="F577" s="37"/>
    </row>
    <row r="578" spans="1:6" ht="18" customHeight="1" x14ac:dyDescent="0.25">
      <c r="A578" s="114"/>
      <c r="B578" s="37"/>
      <c r="E578" s="37"/>
      <c r="F578" s="37"/>
    </row>
    <row r="579" spans="1:6" ht="18" customHeight="1" x14ac:dyDescent="0.25">
      <c r="A579" s="114"/>
      <c r="B579" s="37"/>
      <c r="E579" s="37"/>
      <c r="F579" s="37"/>
    </row>
    <row r="580" spans="1:6" ht="18" customHeight="1" x14ac:dyDescent="0.25">
      <c r="A580" s="114"/>
      <c r="B580" s="37"/>
      <c r="E580" s="37"/>
      <c r="F580" s="37"/>
    </row>
    <row r="581" spans="1:6" ht="18" customHeight="1" x14ac:dyDescent="0.25">
      <c r="A581" s="114"/>
      <c r="B581" s="37"/>
      <c r="E581" s="37"/>
      <c r="F581" s="37"/>
    </row>
    <row r="582" spans="1:6" ht="18" customHeight="1" x14ac:dyDescent="0.25">
      <c r="A582" s="114"/>
      <c r="B582" s="37"/>
      <c r="E582" s="37"/>
      <c r="F582" s="37"/>
    </row>
    <row r="583" spans="1:6" ht="18" customHeight="1" x14ac:dyDescent="0.25">
      <c r="A583" s="114"/>
      <c r="B583" s="37"/>
      <c r="E583" s="37"/>
      <c r="F583" s="37"/>
    </row>
    <row r="584" spans="1:6" ht="18" customHeight="1" x14ac:dyDescent="0.25">
      <c r="A584" s="114"/>
      <c r="B584" s="37"/>
      <c r="E584" s="37"/>
      <c r="F584" s="37"/>
    </row>
    <row r="585" spans="1:6" ht="18" customHeight="1" x14ac:dyDescent="0.25">
      <c r="A585" s="114"/>
      <c r="B585" s="37"/>
      <c r="E585" s="37"/>
      <c r="F585" s="37"/>
    </row>
    <row r="586" spans="1:6" ht="18" customHeight="1" x14ac:dyDescent="0.25">
      <c r="A586" s="114"/>
      <c r="B586" s="37"/>
      <c r="E586" s="37"/>
      <c r="F586" s="37"/>
    </row>
    <row r="587" spans="1:6" ht="18" customHeight="1" x14ac:dyDescent="0.25">
      <c r="A587" s="114"/>
      <c r="B587" s="37"/>
      <c r="E587" s="37"/>
      <c r="F587" s="37"/>
    </row>
    <row r="588" spans="1:6" ht="18" customHeight="1" x14ac:dyDescent="0.25">
      <c r="A588" s="114"/>
      <c r="B588" s="37"/>
      <c r="E588" s="37"/>
      <c r="F588" s="37"/>
    </row>
    <row r="589" spans="1:6" ht="18" customHeight="1" x14ac:dyDescent="0.25">
      <c r="A589" s="114"/>
      <c r="B589" s="37"/>
      <c r="E589" s="37"/>
      <c r="F589" s="37"/>
    </row>
    <row r="590" spans="1:6" ht="18" customHeight="1" x14ac:dyDescent="0.25">
      <c r="A590" s="114"/>
      <c r="B590" s="37"/>
      <c r="E590" s="37"/>
      <c r="F590" s="37"/>
    </row>
    <row r="591" spans="1:6" ht="18" customHeight="1" x14ac:dyDescent="0.25">
      <c r="A591" s="114"/>
      <c r="B591" s="37"/>
      <c r="E591" s="37"/>
      <c r="F591" s="37"/>
    </row>
    <row r="592" spans="1:6" ht="18" customHeight="1" x14ac:dyDescent="0.25">
      <c r="A592" s="114"/>
      <c r="B592" s="37"/>
      <c r="E592" s="37"/>
      <c r="F592" s="37"/>
    </row>
    <row r="593" spans="1:6" ht="18" customHeight="1" x14ac:dyDescent="0.25">
      <c r="A593" s="114"/>
      <c r="B593" s="37"/>
      <c r="E593" s="37"/>
      <c r="F593" s="37"/>
    </row>
    <row r="594" spans="1:6" ht="18" customHeight="1" x14ac:dyDescent="0.25">
      <c r="A594" s="114"/>
      <c r="B594" s="37"/>
      <c r="E594" s="37"/>
      <c r="F594" s="37"/>
    </row>
    <row r="595" spans="1:6" ht="18" customHeight="1" x14ac:dyDescent="0.25">
      <c r="A595" s="114"/>
      <c r="B595" s="37"/>
      <c r="E595" s="37"/>
      <c r="F595" s="37"/>
    </row>
    <row r="596" spans="1:6" ht="18" customHeight="1" x14ac:dyDescent="0.25">
      <c r="A596" s="114"/>
      <c r="B596" s="37"/>
      <c r="E596" s="37"/>
      <c r="F596" s="37"/>
    </row>
    <row r="597" spans="1:6" ht="18" customHeight="1" x14ac:dyDescent="0.25">
      <c r="A597" s="114"/>
      <c r="B597" s="37"/>
      <c r="E597" s="37"/>
      <c r="F597" s="37"/>
    </row>
    <row r="598" spans="1:6" ht="18" customHeight="1" x14ac:dyDescent="0.25">
      <c r="A598" s="114"/>
      <c r="B598" s="37"/>
      <c r="E598" s="37"/>
      <c r="F598" s="37"/>
    </row>
    <row r="599" spans="1:6" ht="18" customHeight="1" x14ac:dyDescent="0.25">
      <c r="A599" s="114"/>
      <c r="B599" s="37"/>
      <c r="E599" s="37"/>
      <c r="F599" s="37"/>
    </row>
    <row r="600" spans="1:6" ht="18" customHeight="1" x14ac:dyDescent="0.25">
      <c r="A600" s="114"/>
      <c r="B600" s="37"/>
      <c r="E600" s="37"/>
      <c r="F600" s="37"/>
    </row>
    <row r="601" spans="1:6" ht="18" customHeight="1" x14ac:dyDescent="0.25">
      <c r="A601" s="114"/>
      <c r="B601" s="37"/>
      <c r="E601" s="37"/>
      <c r="F601" s="37"/>
    </row>
    <row r="602" spans="1:6" ht="18" customHeight="1" x14ac:dyDescent="0.25">
      <c r="A602" s="114"/>
      <c r="B602" s="37"/>
      <c r="E602" s="37"/>
      <c r="F602" s="37"/>
    </row>
    <row r="603" spans="1:6" ht="18" customHeight="1" x14ac:dyDescent="0.25">
      <c r="A603" s="114"/>
      <c r="B603" s="37"/>
      <c r="E603" s="37"/>
      <c r="F603" s="37"/>
    </row>
    <row r="604" spans="1:6" ht="18" customHeight="1" x14ac:dyDescent="0.25">
      <c r="A604" s="114"/>
      <c r="B604" s="37"/>
      <c r="E604" s="37"/>
      <c r="F604" s="37"/>
    </row>
    <row r="605" spans="1:6" ht="18" customHeight="1" x14ac:dyDescent="0.25">
      <c r="A605" s="114"/>
      <c r="B605" s="37"/>
      <c r="E605" s="37"/>
      <c r="F605" s="37"/>
    </row>
    <row r="606" spans="1:6" ht="18" customHeight="1" x14ac:dyDescent="0.25">
      <c r="A606" s="114"/>
      <c r="B606" s="37"/>
      <c r="E606" s="37"/>
      <c r="F606" s="37"/>
    </row>
    <row r="607" spans="1:6" ht="18" customHeight="1" x14ac:dyDescent="0.25">
      <c r="A607" s="114"/>
      <c r="B607" s="37"/>
      <c r="E607" s="37"/>
      <c r="F607" s="37"/>
    </row>
    <row r="608" spans="1:6" ht="18" customHeight="1" x14ac:dyDescent="0.25">
      <c r="A608" s="114"/>
      <c r="B608" s="37"/>
      <c r="E608" s="37"/>
      <c r="F608" s="37"/>
    </row>
    <row r="609" spans="1:6" ht="18" customHeight="1" x14ac:dyDescent="0.25">
      <c r="A609" s="114"/>
      <c r="B609" s="37"/>
      <c r="E609" s="37"/>
      <c r="F609" s="37"/>
    </row>
    <row r="610" spans="1:6" ht="18" customHeight="1" x14ac:dyDescent="0.25">
      <c r="A610" s="114"/>
      <c r="B610" s="37"/>
      <c r="E610" s="37"/>
      <c r="F610" s="37"/>
    </row>
    <row r="611" spans="1:6" ht="18" customHeight="1" x14ac:dyDescent="0.25">
      <c r="A611" s="114"/>
      <c r="B611" s="37"/>
      <c r="E611" s="37"/>
      <c r="F611" s="37"/>
    </row>
    <row r="612" spans="1:6" ht="18" customHeight="1" x14ac:dyDescent="0.25">
      <c r="A612" s="114"/>
      <c r="B612" s="37"/>
      <c r="E612" s="37"/>
      <c r="F612" s="37"/>
    </row>
    <row r="613" spans="1:6" ht="18" customHeight="1" x14ac:dyDescent="0.25">
      <c r="A613" s="114"/>
      <c r="B613" s="37"/>
      <c r="E613" s="37"/>
      <c r="F613" s="37"/>
    </row>
    <row r="614" spans="1:6" ht="18" customHeight="1" x14ac:dyDescent="0.25">
      <c r="A614" s="114"/>
      <c r="B614" s="37"/>
      <c r="E614" s="37"/>
      <c r="F614" s="37"/>
    </row>
    <row r="615" spans="1:6" ht="18" customHeight="1" x14ac:dyDescent="0.25">
      <c r="A615" s="114"/>
      <c r="B615" s="37"/>
      <c r="E615" s="37"/>
      <c r="F615" s="37"/>
    </row>
    <row r="616" spans="1:6" ht="18" customHeight="1" x14ac:dyDescent="0.25">
      <c r="A616" s="114"/>
      <c r="B616" s="37"/>
      <c r="E616" s="37"/>
      <c r="F616" s="37"/>
    </row>
    <row r="617" spans="1:6" ht="18" customHeight="1" x14ac:dyDescent="0.25">
      <c r="A617" s="114"/>
      <c r="B617" s="37"/>
      <c r="E617" s="37"/>
      <c r="F617" s="37"/>
    </row>
    <row r="618" spans="1:6" ht="18" customHeight="1" x14ac:dyDescent="0.25">
      <c r="A618" s="114"/>
      <c r="B618" s="37"/>
      <c r="E618" s="37"/>
      <c r="F618" s="37"/>
    </row>
    <row r="619" spans="1:6" ht="18" customHeight="1" x14ac:dyDescent="0.25">
      <c r="A619" s="114"/>
      <c r="B619" s="37"/>
      <c r="E619" s="37"/>
      <c r="F619" s="37"/>
    </row>
    <row r="620" spans="1:6" ht="18" customHeight="1" x14ac:dyDescent="0.25">
      <c r="A620" s="114"/>
      <c r="B620" s="37"/>
      <c r="E620" s="37"/>
      <c r="F620" s="37"/>
    </row>
    <row r="621" spans="1:6" ht="18" customHeight="1" x14ac:dyDescent="0.25">
      <c r="A621" s="114"/>
      <c r="B621" s="37"/>
      <c r="E621" s="37"/>
      <c r="F621" s="37"/>
    </row>
    <row r="622" spans="1:6" ht="18" customHeight="1" x14ac:dyDescent="0.25">
      <c r="A622" s="114"/>
      <c r="B622" s="37"/>
      <c r="E622" s="37"/>
      <c r="F622" s="37"/>
    </row>
    <row r="623" spans="1:6" ht="18" customHeight="1" x14ac:dyDescent="0.25">
      <c r="A623" s="114"/>
      <c r="B623" s="37"/>
      <c r="E623" s="37"/>
      <c r="F623" s="37"/>
    </row>
    <row r="624" spans="1:6" ht="18" customHeight="1" x14ac:dyDescent="0.25">
      <c r="A624" s="114"/>
      <c r="B624" s="37"/>
      <c r="E624" s="37"/>
      <c r="F624" s="37"/>
    </row>
    <row r="625" spans="1:6" ht="18" customHeight="1" x14ac:dyDescent="0.25">
      <c r="A625" s="114"/>
      <c r="B625" s="37"/>
      <c r="E625" s="37"/>
      <c r="F625" s="37"/>
    </row>
    <row r="626" spans="1:6" ht="18" customHeight="1" x14ac:dyDescent="0.25">
      <c r="A626" s="114"/>
      <c r="B626" s="37"/>
      <c r="E626" s="37"/>
      <c r="F626" s="37"/>
    </row>
    <row r="627" spans="1:6" ht="18" customHeight="1" x14ac:dyDescent="0.25">
      <c r="A627" s="114"/>
      <c r="B627" s="37"/>
      <c r="E627" s="37"/>
      <c r="F627" s="37"/>
    </row>
    <row r="628" spans="1:6" ht="18" customHeight="1" x14ac:dyDescent="0.25">
      <c r="A628" s="114"/>
      <c r="B628" s="37"/>
      <c r="E628" s="37"/>
      <c r="F628" s="37"/>
    </row>
    <row r="629" spans="1:6" ht="18" customHeight="1" x14ac:dyDescent="0.25">
      <c r="A629" s="114"/>
      <c r="B629" s="37"/>
      <c r="E629" s="37"/>
      <c r="F629" s="37"/>
    </row>
    <row r="630" spans="1:6" ht="18" customHeight="1" x14ac:dyDescent="0.25">
      <c r="A630" s="114"/>
      <c r="B630" s="37"/>
      <c r="E630" s="37"/>
      <c r="F630" s="37"/>
    </row>
    <row r="631" spans="1:6" ht="18" customHeight="1" x14ac:dyDescent="0.25">
      <c r="A631" s="114"/>
      <c r="B631" s="37"/>
      <c r="E631" s="37"/>
      <c r="F631" s="37"/>
    </row>
    <row r="632" spans="1:6" ht="18" customHeight="1" x14ac:dyDescent="0.25">
      <c r="A632" s="114"/>
      <c r="B632" s="37"/>
      <c r="E632" s="37"/>
      <c r="F632" s="37"/>
    </row>
    <row r="633" spans="1:6" ht="18" customHeight="1" x14ac:dyDescent="0.25">
      <c r="A633" s="114"/>
      <c r="B633" s="37"/>
      <c r="E633" s="37"/>
      <c r="F633" s="37"/>
    </row>
    <row r="634" spans="1:6" ht="18" customHeight="1" x14ac:dyDescent="0.25">
      <c r="A634" s="114"/>
      <c r="B634" s="37"/>
      <c r="E634" s="37"/>
      <c r="F634" s="37"/>
    </row>
    <row r="635" spans="1:6" ht="18" customHeight="1" x14ac:dyDescent="0.25">
      <c r="A635" s="114"/>
      <c r="B635" s="37"/>
      <c r="E635" s="37"/>
      <c r="F635" s="37"/>
    </row>
    <row r="636" spans="1:6" ht="18" customHeight="1" x14ac:dyDescent="0.25">
      <c r="A636" s="114"/>
      <c r="B636" s="37"/>
      <c r="E636" s="37"/>
      <c r="F636" s="37"/>
    </row>
    <row r="637" spans="1:6" ht="18" customHeight="1" x14ac:dyDescent="0.25">
      <c r="A637" s="114"/>
      <c r="B637" s="37"/>
      <c r="E637" s="37"/>
      <c r="F637" s="37"/>
    </row>
    <row r="638" spans="1:6" ht="18" customHeight="1" x14ac:dyDescent="0.25">
      <c r="A638" s="114"/>
      <c r="B638" s="37"/>
      <c r="E638" s="37"/>
      <c r="F638" s="37"/>
    </row>
    <row r="639" spans="1:6" ht="18" customHeight="1" x14ac:dyDescent="0.25">
      <c r="A639" s="114"/>
      <c r="B639" s="37"/>
      <c r="E639" s="37"/>
      <c r="F639" s="37"/>
    </row>
    <row r="640" spans="1:6" ht="18" customHeight="1" x14ac:dyDescent="0.25">
      <c r="A640" s="114"/>
      <c r="B640" s="37"/>
      <c r="E640" s="37"/>
      <c r="F640" s="37"/>
    </row>
    <row r="641" spans="1:6" ht="18" customHeight="1" x14ac:dyDescent="0.25">
      <c r="A641" s="114"/>
      <c r="B641" s="37"/>
      <c r="E641" s="37"/>
      <c r="F641" s="37"/>
    </row>
    <row r="642" spans="1:6" ht="18" customHeight="1" x14ac:dyDescent="0.25">
      <c r="A642" s="114"/>
      <c r="B642" s="37"/>
      <c r="E642" s="37"/>
      <c r="F642" s="37"/>
    </row>
    <row r="643" spans="1:6" ht="18" customHeight="1" x14ac:dyDescent="0.25">
      <c r="A643" s="114"/>
      <c r="B643" s="37"/>
      <c r="E643" s="37"/>
      <c r="F643" s="37"/>
    </row>
    <row r="644" spans="1:6" ht="18" customHeight="1" x14ac:dyDescent="0.25">
      <c r="A644" s="114"/>
      <c r="B644" s="37"/>
      <c r="E644" s="37"/>
      <c r="F644" s="37"/>
    </row>
    <row r="645" spans="1:6" ht="18" customHeight="1" x14ac:dyDescent="0.25">
      <c r="A645" s="114"/>
      <c r="B645" s="37"/>
      <c r="E645" s="37"/>
      <c r="F645" s="37"/>
    </row>
    <row r="646" spans="1:6" ht="18" customHeight="1" x14ac:dyDescent="0.25">
      <c r="A646" s="114"/>
      <c r="B646" s="37"/>
      <c r="E646" s="37"/>
      <c r="F646" s="37"/>
    </row>
    <row r="647" spans="1:6" ht="18" customHeight="1" x14ac:dyDescent="0.25">
      <c r="A647" s="114"/>
      <c r="B647" s="37"/>
      <c r="E647" s="37"/>
      <c r="F647" s="37"/>
    </row>
    <row r="648" spans="1:6" ht="18" customHeight="1" x14ac:dyDescent="0.25">
      <c r="A648" s="114"/>
      <c r="B648" s="37"/>
      <c r="E648" s="37"/>
      <c r="F648" s="37"/>
    </row>
    <row r="649" spans="1:6" ht="18" customHeight="1" x14ac:dyDescent="0.25">
      <c r="A649" s="114"/>
      <c r="B649" s="37"/>
      <c r="E649" s="37"/>
      <c r="F649" s="37"/>
    </row>
    <row r="650" spans="1:6" ht="18" customHeight="1" x14ac:dyDescent="0.25">
      <c r="A650" s="114"/>
      <c r="B650" s="37"/>
      <c r="E650" s="37"/>
      <c r="F650" s="37"/>
    </row>
    <row r="651" spans="1:6" ht="18" customHeight="1" x14ac:dyDescent="0.25">
      <c r="A651" s="114"/>
      <c r="B651" s="37"/>
      <c r="E651" s="37"/>
      <c r="F651" s="37"/>
    </row>
    <row r="652" spans="1:6" ht="18" customHeight="1" x14ac:dyDescent="0.25">
      <c r="A652" s="114"/>
      <c r="B652" s="37"/>
      <c r="E652" s="37"/>
      <c r="F652" s="37"/>
    </row>
    <row r="653" spans="1:6" ht="18" customHeight="1" x14ac:dyDescent="0.25">
      <c r="A653" s="114"/>
      <c r="B653" s="37"/>
      <c r="E653" s="37"/>
      <c r="F653" s="37"/>
    </row>
    <row r="654" spans="1:6" ht="18" customHeight="1" x14ac:dyDescent="0.25">
      <c r="A654" s="114"/>
      <c r="B654" s="37"/>
      <c r="E654" s="37"/>
      <c r="F654" s="37"/>
    </row>
    <row r="655" spans="1:6" ht="18" customHeight="1" x14ac:dyDescent="0.25">
      <c r="A655" s="114"/>
      <c r="B655" s="37"/>
      <c r="E655" s="37"/>
      <c r="F655" s="37"/>
    </row>
    <row r="656" spans="1:6" ht="18" customHeight="1" x14ac:dyDescent="0.25">
      <c r="A656" s="114"/>
      <c r="B656" s="37"/>
      <c r="E656" s="37"/>
      <c r="F656" s="37"/>
    </row>
    <row r="657" spans="1:6" ht="18" customHeight="1" x14ac:dyDescent="0.25">
      <c r="A657" s="114"/>
      <c r="B657" s="37"/>
      <c r="E657" s="37"/>
      <c r="F657" s="37"/>
    </row>
    <row r="658" spans="1:6" ht="18" customHeight="1" x14ac:dyDescent="0.25">
      <c r="A658" s="114"/>
      <c r="B658" s="37"/>
      <c r="E658" s="37"/>
      <c r="F658" s="37"/>
    </row>
    <row r="659" spans="1:6" ht="18" customHeight="1" x14ac:dyDescent="0.25">
      <c r="A659" s="114"/>
      <c r="B659" s="37"/>
      <c r="E659" s="37"/>
      <c r="F659" s="37"/>
    </row>
    <row r="660" spans="1:6" ht="18" customHeight="1" x14ac:dyDescent="0.25">
      <c r="A660" s="114"/>
      <c r="B660" s="37"/>
      <c r="E660" s="37"/>
      <c r="F660" s="37"/>
    </row>
    <row r="661" spans="1:6" ht="18" customHeight="1" x14ac:dyDescent="0.25">
      <c r="A661" s="114"/>
      <c r="B661" s="37"/>
      <c r="E661" s="37"/>
      <c r="F661" s="37"/>
    </row>
    <row r="662" spans="1:6" ht="18" customHeight="1" x14ac:dyDescent="0.25">
      <c r="A662" s="114"/>
      <c r="B662" s="37"/>
      <c r="E662" s="37"/>
      <c r="F662" s="37"/>
    </row>
    <row r="663" spans="1:6" ht="18" customHeight="1" x14ac:dyDescent="0.25">
      <c r="A663" s="114"/>
      <c r="B663" s="37"/>
      <c r="E663" s="37"/>
      <c r="F663" s="37"/>
    </row>
    <row r="664" spans="1:6" ht="18" customHeight="1" x14ac:dyDescent="0.25">
      <c r="A664" s="114"/>
      <c r="B664" s="37"/>
      <c r="E664" s="37"/>
      <c r="F664" s="37"/>
    </row>
    <row r="665" spans="1:6" ht="18" customHeight="1" x14ac:dyDescent="0.25">
      <c r="A665" s="114"/>
      <c r="B665" s="37"/>
      <c r="E665" s="37"/>
      <c r="F665" s="37"/>
    </row>
    <row r="666" spans="1:6" ht="18" customHeight="1" x14ac:dyDescent="0.25">
      <c r="A666" s="114"/>
      <c r="B666" s="37"/>
      <c r="E666" s="37"/>
      <c r="F666" s="37"/>
    </row>
    <row r="667" spans="1:6" ht="18" customHeight="1" x14ac:dyDescent="0.25">
      <c r="A667" s="114"/>
      <c r="B667" s="37"/>
      <c r="E667" s="37"/>
      <c r="F667" s="37"/>
    </row>
    <row r="668" spans="1:6" ht="18" customHeight="1" x14ac:dyDescent="0.25">
      <c r="A668" s="114"/>
      <c r="B668" s="37"/>
      <c r="E668" s="37"/>
      <c r="F668" s="37"/>
    </row>
    <row r="669" spans="1:6" ht="18" customHeight="1" x14ac:dyDescent="0.25">
      <c r="A669" s="114"/>
      <c r="B669" s="37"/>
      <c r="E669" s="37"/>
      <c r="F669" s="37"/>
    </row>
    <row r="670" spans="1:6" ht="18" customHeight="1" x14ac:dyDescent="0.25">
      <c r="A670" s="114"/>
      <c r="B670" s="37"/>
      <c r="E670" s="37"/>
      <c r="F670" s="37"/>
    </row>
    <row r="671" spans="1:6" ht="18" customHeight="1" x14ac:dyDescent="0.25">
      <c r="A671" s="114"/>
      <c r="B671" s="37"/>
      <c r="E671" s="37"/>
      <c r="F671" s="37"/>
    </row>
    <row r="672" spans="1:6" ht="18" customHeight="1" x14ac:dyDescent="0.25">
      <c r="A672" s="114"/>
      <c r="B672" s="37"/>
      <c r="E672" s="37"/>
      <c r="F672" s="37"/>
    </row>
    <row r="673" spans="1:6" ht="18" customHeight="1" x14ac:dyDescent="0.25">
      <c r="A673" s="114"/>
      <c r="B673" s="37"/>
      <c r="E673" s="37"/>
      <c r="F673" s="37"/>
    </row>
    <row r="674" spans="1:6" ht="18" customHeight="1" x14ac:dyDescent="0.25">
      <c r="A674" s="114"/>
      <c r="B674" s="37"/>
      <c r="E674" s="37"/>
      <c r="F674" s="37"/>
    </row>
    <row r="675" spans="1:6" ht="18" customHeight="1" x14ac:dyDescent="0.25">
      <c r="A675" s="114"/>
      <c r="B675" s="37"/>
      <c r="E675" s="37"/>
      <c r="F675" s="37"/>
    </row>
    <row r="676" spans="1:6" ht="18" customHeight="1" x14ac:dyDescent="0.25">
      <c r="A676" s="114"/>
      <c r="B676" s="37"/>
      <c r="E676" s="37"/>
      <c r="F676" s="37"/>
    </row>
    <row r="677" spans="1:6" ht="18" customHeight="1" x14ac:dyDescent="0.25">
      <c r="A677" s="114"/>
      <c r="B677" s="37"/>
      <c r="E677" s="37"/>
      <c r="F677" s="37"/>
    </row>
    <row r="678" spans="1:6" ht="18" customHeight="1" x14ac:dyDescent="0.25">
      <c r="A678" s="114"/>
      <c r="B678" s="37"/>
      <c r="E678" s="37"/>
      <c r="F678" s="37"/>
    </row>
    <row r="679" spans="1:6" ht="18" customHeight="1" x14ac:dyDescent="0.25">
      <c r="A679" s="114"/>
      <c r="B679" s="37"/>
      <c r="E679" s="37"/>
      <c r="F679" s="37"/>
    </row>
    <row r="680" spans="1:6" ht="18" customHeight="1" x14ac:dyDescent="0.25">
      <c r="A680" s="114"/>
      <c r="B680" s="37"/>
      <c r="E680" s="37"/>
      <c r="F680" s="37"/>
    </row>
    <row r="681" spans="1:6" ht="18" customHeight="1" x14ac:dyDescent="0.25">
      <c r="A681" s="114"/>
      <c r="B681" s="37"/>
      <c r="E681" s="37"/>
      <c r="F681" s="37"/>
    </row>
    <row r="682" spans="1:6" ht="18" customHeight="1" x14ac:dyDescent="0.25">
      <c r="A682" s="114"/>
      <c r="B682" s="37"/>
      <c r="E682" s="37"/>
      <c r="F682" s="37"/>
    </row>
    <row r="683" spans="1:6" ht="18" customHeight="1" x14ac:dyDescent="0.25">
      <c r="A683" s="114"/>
      <c r="B683" s="37"/>
      <c r="E683" s="37"/>
      <c r="F683" s="37"/>
    </row>
    <row r="684" spans="1:6" ht="18" customHeight="1" x14ac:dyDescent="0.25">
      <c r="A684" s="114"/>
      <c r="B684" s="37"/>
      <c r="E684" s="37"/>
      <c r="F684" s="37"/>
    </row>
    <row r="685" spans="1:6" ht="18" customHeight="1" x14ac:dyDescent="0.25">
      <c r="A685" s="114"/>
      <c r="B685" s="37"/>
      <c r="E685" s="37"/>
      <c r="F685" s="37"/>
    </row>
    <row r="686" spans="1:6" ht="18" customHeight="1" x14ac:dyDescent="0.25">
      <c r="A686" s="114"/>
      <c r="B686" s="37"/>
      <c r="E686" s="37"/>
      <c r="F686" s="37"/>
    </row>
    <row r="687" spans="1:6" ht="18" customHeight="1" x14ac:dyDescent="0.25">
      <c r="A687" s="114"/>
      <c r="B687" s="37"/>
      <c r="E687" s="37"/>
      <c r="F687" s="37"/>
    </row>
    <row r="688" spans="1:6" ht="18" customHeight="1" x14ac:dyDescent="0.25">
      <c r="A688" s="114"/>
      <c r="B688" s="37"/>
      <c r="E688" s="37"/>
      <c r="F688" s="37"/>
    </row>
    <row r="689" spans="1:6" ht="18" customHeight="1" x14ac:dyDescent="0.25">
      <c r="A689" s="114"/>
      <c r="B689" s="37"/>
      <c r="E689" s="37"/>
      <c r="F689" s="37"/>
    </row>
    <row r="690" spans="1:6" ht="18" customHeight="1" x14ac:dyDescent="0.25">
      <c r="A690" s="114"/>
      <c r="B690" s="37"/>
      <c r="E690" s="37"/>
      <c r="F690" s="37"/>
    </row>
    <row r="691" spans="1:6" ht="18" customHeight="1" x14ac:dyDescent="0.25">
      <c r="A691" s="114"/>
      <c r="B691" s="37"/>
      <c r="E691" s="37"/>
      <c r="F691" s="37"/>
    </row>
    <row r="692" spans="1:6" ht="18" customHeight="1" x14ac:dyDescent="0.25">
      <c r="A692" s="114"/>
      <c r="B692" s="37"/>
      <c r="E692" s="37"/>
      <c r="F692" s="37"/>
    </row>
    <row r="693" spans="1:6" ht="18" customHeight="1" x14ac:dyDescent="0.25">
      <c r="A693" s="114"/>
      <c r="B693" s="37"/>
      <c r="E693" s="37"/>
      <c r="F693" s="37"/>
    </row>
    <row r="694" spans="1:6" ht="18" customHeight="1" x14ac:dyDescent="0.25">
      <c r="A694" s="114"/>
      <c r="B694" s="37"/>
      <c r="E694" s="37"/>
      <c r="F694" s="37"/>
    </row>
    <row r="695" spans="1:6" ht="18" customHeight="1" x14ac:dyDescent="0.25">
      <c r="A695" s="114"/>
      <c r="B695" s="37"/>
      <c r="E695" s="37"/>
      <c r="F695" s="37"/>
    </row>
    <row r="696" spans="1:6" ht="18" customHeight="1" x14ac:dyDescent="0.25">
      <c r="A696" s="114"/>
      <c r="B696" s="37"/>
      <c r="E696" s="37"/>
      <c r="F696" s="37"/>
    </row>
    <row r="697" spans="1:6" ht="18" customHeight="1" x14ac:dyDescent="0.25">
      <c r="A697" s="114"/>
      <c r="B697" s="37"/>
      <c r="E697" s="37"/>
      <c r="F697" s="37"/>
    </row>
    <row r="698" spans="1:6" ht="18" customHeight="1" x14ac:dyDescent="0.25">
      <c r="A698" s="114"/>
      <c r="B698" s="37"/>
      <c r="E698" s="37"/>
      <c r="F698" s="37"/>
    </row>
    <row r="699" spans="1:6" ht="18" customHeight="1" x14ac:dyDescent="0.25">
      <c r="A699" s="114"/>
      <c r="B699" s="37"/>
      <c r="E699" s="37"/>
      <c r="F699" s="37"/>
    </row>
    <row r="700" spans="1:6" ht="18" customHeight="1" x14ac:dyDescent="0.25">
      <c r="A700" s="114"/>
      <c r="B700" s="37"/>
      <c r="E700" s="37"/>
      <c r="F700" s="37"/>
    </row>
    <row r="701" spans="1:6" ht="18" customHeight="1" x14ac:dyDescent="0.25">
      <c r="A701" s="114"/>
      <c r="B701" s="37"/>
      <c r="E701" s="37"/>
      <c r="F701" s="37"/>
    </row>
    <row r="702" spans="1:6" ht="18" customHeight="1" x14ac:dyDescent="0.25">
      <c r="A702" s="114"/>
      <c r="B702" s="37"/>
      <c r="E702" s="37"/>
      <c r="F702" s="37"/>
    </row>
    <row r="703" spans="1:6" ht="18" customHeight="1" x14ac:dyDescent="0.25">
      <c r="A703" s="114"/>
      <c r="B703" s="37"/>
      <c r="E703" s="37"/>
      <c r="F703" s="37"/>
    </row>
    <row r="704" spans="1:6" ht="18" customHeight="1" x14ac:dyDescent="0.25">
      <c r="A704" s="114"/>
      <c r="B704" s="37"/>
      <c r="E704" s="37"/>
      <c r="F704" s="37"/>
    </row>
    <row r="705" spans="1:6" ht="18" customHeight="1" x14ac:dyDescent="0.25">
      <c r="A705" s="114"/>
      <c r="B705" s="37"/>
      <c r="E705" s="37"/>
      <c r="F705" s="37"/>
    </row>
    <row r="706" spans="1:6" ht="18" customHeight="1" x14ac:dyDescent="0.25">
      <c r="A706" s="114"/>
      <c r="B706" s="37"/>
      <c r="E706" s="37"/>
      <c r="F706" s="37"/>
    </row>
    <row r="707" spans="1:6" ht="18" customHeight="1" x14ac:dyDescent="0.25">
      <c r="A707" s="114"/>
      <c r="B707" s="37"/>
      <c r="E707" s="37"/>
      <c r="F707" s="37"/>
    </row>
    <row r="708" spans="1:6" ht="18" customHeight="1" x14ac:dyDescent="0.25">
      <c r="A708" s="114"/>
      <c r="B708" s="37"/>
      <c r="E708" s="37"/>
      <c r="F708" s="37"/>
    </row>
    <row r="709" spans="1:6" ht="18" customHeight="1" x14ac:dyDescent="0.25">
      <c r="A709" s="114"/>
      <c r="B709" s="37"/>
      <c r="E709" s="37"/>
      <c r="F709" s="37"/>
    </row>
    <row r="710" spans="1:6" ht="18" customHeight="1" x14ac:dyDescent="0.25">
      <c r="A710" s="114"/>
      <c r="B710" s="37"/>
      <c r="E710" s="37"/>
      <c r="F710" s="37"/>
    </row>
    <row r="711" spans="1:6" ht="18" customHeight="1" x14ac:dyDescent="0.25">
      <c r="A711" s="114"/>
      <c r="B711" s="37"/>
      <c r="E711" s="37"/>
      <c r="F711" s="37"/>
    </row>
    <row r="712" spans="1:6" ht="18" customHeight="1" x14ac:dyDescent="0.25">
      <c r="A712" s="114"/>
      <c r="B712" s="37"/>
      <c r="E712" s="37"/>
      <c r="F712" s="37"/>
    </row>
    <row r="713" spans="1:6" ht="18" customHeight="1" x14ac:dyDescent="0.25">
      <c r="A713" s="114"/>
      <c r="B713" s="37"/>
      <c r="E713" s="37"/>
      <c r="F713" s="37"/>
    </row>
    <row r="714" spans="1:6" ht="18" customHeight="1" x14ac:dyDescent="0.25">
      <c r="A714" s="114"/>
      <c r="B714" s="37"/>
      <c r="E714" s="37"/>
      <c r="F714" s="37"/>
    </row>
    <row r="715" spans="1:6" ht="18" customHeight="1" x14ac:dyDescent="0.25">
      <c r="A715" s="114"/>
      <c r="B715" s="37"/>
      <c r="E715" s="37"/>
      <c r="F715" s="37"/>
    </row>
    <row r="716" spans="1:6" ht="18" customHeight="1" x14ac:dyDescent="0.25">
      <c r="A716" s="114"/>
      <c r="B716" s="37"/>
      <c r="E716" s="37"/>
      <c r="F716" s="37"/>
    </row>
    <row r="717" spans="1:6" ht="18" customHeight="1" x14ac:dyDescent="0.25">
      <c r="A717" s="114"/>
      <c r="B717" s="37"/>
      <c r="E717" s="37"/>
      <c r="F717" s="37"/>
    </row>
    <row r="718" spans="1:6" ht="18" customHeight="1" x14ac:dyDescent="0.25">
      <c r="A718" s="114"/>
      <c r="B718" s="37"/>
      <c r="E718" s="37"/>
      <c r="F718" s="37"/>
    </row>
    <row r="719" spans="1:6" ht="18" customHeight="1" x14ac:dyDescent="0.25">
      <c r="A719" s="114"/>
      <c r="B719" s="37"/>
      <c r="E719" s="37"/>
      <c r="F719" s="37"/>
    </row>
    <row r="720" spans="1:6" ht="18" customHeight="1" x14ac:dyDescent="0.25">
      <c r="A720" s="114"/>
      <c r="B720" s="37"/>
      <c r="E720" s="37"/>
      <c r="F720" s="37"/>
    </row>
    <row r="721" spans="1:6" ht="18" customHeight="1" x14ac:dyDescent="0.25">
      <c r="A721" s="114"/>
      <c r="B721" s="37"/>
      <c r="E721" s="37"/>
      <c r="F721" s="37"/>
    </row>
    <row r="722" spans="1:6" ht="18" customHeight="1" x14ac:dyDescent="0.25">
      <c r="A722" s="114"/>
      <c r="B722" s="37"/>
      <c r="E722" s="37"/>
      <c r="F722" s="37"/>
    </row>
    <row r="723" spans="1:6" ht="18" customHeight="1" x14ac:dyDescent="0.25">
      <c r="A723" s="114"/>
      <c r="B723" s="37"/>
      <c r="E723" s="37"/>
      <c r="F723" s="37"/>
    </row>
    <row r="724" spans="1:6" ht="18" customHeight="1" x14ac:dyDescent="0.25">
      <c r="A724" s="114"/>
      <c r="B724" s="37"/>
      <c r="E724" s="37"/>
      <c r="F724" s="37"/>
    </row>
    <row r="725" spans="1:6" ht="18" customHeight="1" x14ac:dyDescent="0.25">
      <c r="A725" s="114"/>
      <c r="B725" s="37"/>
      <c r="E725" s="37"/>
      <c r="F725" s="37"/>
    </row>
    <row r="726" spans="1:6" ht="18" customHeight="1" x14ac:dyDescent="0.25">
      <c r="A726" s="114"/>
      <c r="B726" s="37"/>
      <c r="E726" s="37"/>
      <c r="F726" s="37"/>
    </row>
    <row r="727" spans="1:6" ht="18" customHeight="1" x14ac:dyDescent="0.25">
      <c r="A727" s="114"/>
      <c r="B727" s="37"/>
      <c r="E727" s="37"/>
      <c r="F727" s="37"/>
    </row>
    <row r="728" spans="1:6" ht="18" customHeight="1" x14ac:dyDescent="0.25">
      <c r="A728" s="114"/>
      <c r="B728" s="37"/>
      <c r="E728" s="37"/>
      <c r="F728" s="37"/>
    </row>
    <row r="729" spans="1:6" ht="18" customHeight="1" x14ac:dyDescent="0.25">
      <c r="A729" s="114"/>
      <c r="B729" s="37"/>
      <c r="E729" s="37"/>
      <c r="F729" s="37"/>
    </row>
    <row r="730" spans="1:6" ht="18" customHeight="1" x14ac:dyDescent="0.25">
      <c r="A730" s="114"/>
      <c r="B730" s="37"/>
      <c r="E730" s="37"/>
      <c r="F730" s="37"/>
    </row>
    <row r="731" spans="1:6" ht="18" customHeight="1" x14ac:dyDescent="0.25">
      <c r="A731" s="114"/>
      <c r="B731" s="37"/>
      <c r="E731" s="37"/>
      <c r="F731" s="37"/>
    </row>
    <row r="732" spans="1:6" ht="18" customHeight="1" x14ac:dyDescent="0.25">
      <c r="A732" s="114"/>
      <c r="B732" s="37"/>
      <c r="E732" s="37"/>
      <c r="F732" s="37"/>
    </row>
    <row r="733" spans="1:6" ht="18" customHeight="1" x14ac:dyDescent="0.25">
      <c r="A733" s="114"/>
      <c r="B733" s="37"/>
      <c r="E733" s="37"/>
      <c r="F733" s="37"/>
    </row>
    <row r="734" spans="1:6" ht="18" customHeight="1" x14ac:dyDescent="0.25">
      <c r="A734" s="114"/>
      <c r="B734" s="37"/>
      <c r="E734" s="37"/>
      <c r="F734" s="37"/>
    </row>
    <row r="735" spans="1:6" ht="18" customHeight="1" x14ac:dyDescent="0.25">
      <c r="A735" s="114"/>
      <c r="B735" s="37"/>
      <c r="E735" s="37"/>
      <c r="F735" s="37"/>
    </row>
    <row r="736" spans="1:6" ht="18" customHeight="1" x14ac:dyDescent="0.25">
      <c r="A736" s="114"/>
      <c r="B736" s="37"/>
      <c r="E736" s="37"/>
      <c r="F736" s="37"/>
    </row>
    <row r="737" spans="1:6" ht="18" customHeight="1" x14ac:dyDescent="0.25">
      <c r="A737" s="114"/>
      <c r="B737" s="37"/>
      <c r="E737" s="37"/>
      <c r="F737" s="37"/>
    </row>
    <row r="738" spans="1:6" ht="18" customHeight="1" x14ac:dyDescent="0.25">
      <c r="A738" s="114"/>
      <c r="B738" s="37"/>
      <c r="E738" s="37"/>
      <c r="F738" s="37"/>
    </row>
    <row r="739" spans="1:6" ht="18" customHeight="1" x14ac:dyDescent="0.25">
      <c r="A739" s="114"/>
      <c r="B739" s="37"/>
      <c r="E739" s="37"/>
      <c r="F739" s="37"/>
    </row>
    <row r="740" spans="1:6" ht="18" customHeight="1" x14ac:dyDescent="0.25">
      <c r="A740" s="114"/>
      <c r="B740" s="37"/>
      <c r="E740" s="37"/>
      <c r="F740" s="37"/>
    </row>
    <row r="741" spans="1:6" ht="18" customHeight="1" x14ac:dyDescent="0.25">
      <c r="A741" s="114"/>
      <c r="B741" s="37"/>
      <c r="E741" s="37"/>
      <c r="F741" s="37"/>
    </row>
    <row r="742" spans="1:6" ht="18" customHeight="1" x14ac:dyDescent="0.25">
      <c r="A742" s="114"/>
      <c r="B742" s="37"/>
      <c r="E742" s="37"/>
      <c r="F742" s="37"/>
    </row>
    <row r="743" spans="1:6" ht="18" customHeight="1" x14ac:dyDescent="0.25">
      <c r="A743" s="114"/>
      <c r="B743" s="37"/>
      <c r="E743" s="37"/>
      <c r="F743" s="37"/>
    </row>
    <row r="744" spans="1:6" ht="18" customHeight="1" x14ac:dyDescent="0.25">
      <c r="A744" s="114"/>
      <c r="B744" s="37"/>
      <c r="E744" s="37"/>
      <c r="F744" s="37"/>
    </row>
    <row r="745" spans="1:6" ht="18" customHeight="1" x14ac:dyDescent="0.25">
      <c r="A745" s="114"/>
      <c r="B745" s="37"/>
      <c r="E745" s="37"/>
      <c r="F745" s="37"/>
    </row>
    <row r="746" spans="1:6" ht="18" customHeight="1" x14ac:dyDescent="0.25">
      <c r="A746" s="114"/>
      <c r="B746" s="37"/>
      <c r="E746" s="37"/>
      <c r="F746" s="37"/>
    </row>
    <row r="747" spans="1:6" ht="18" customHeight="1" x14ac:dyDescent="0.25">
      <c r="A747" s="114"/>
      <c r="B747" s="37"/>
      <c r="E747" s="37"/>
      <c r="F747" s="37"/>
    </row>
    <row r="748" spans="1:6" ht="18" customHeight="1" x14ac:dyDescent="0.25">
      <c r="A748" s="114"/>
      <c r="B748" s="37"/>
      <c r="E748" s="37"/>
      <c r="F748" s="37"/>
    </row>
    <row r="749" spans="1:6" ht="18" customHeight="1" x14ac:dyDescent="0.25">
      <c r="A749" s="114"/>
      <c r="B749" s="37"/>
      <c r="E749" s="37"/>
      <c r="F749" s="37"/>
    </row>
    <row r="750" spans="1:6" ht="18" customHeight="1" x14ac:dyDescent="0.25">
      <c r="A750" s="114"/>
      <c r="B750" s="37"/>
      <c r="E750" s="37"/>
      <c r="F750" s="37"/>
    </row>
    <row r="751" spans="1:6" ht="18" customHeight="1" x14ac:dyDescent="0.25">
      <c r="A751" s="114"/>
      <c r="B751" s="37"/>
      <c r="E751" s="37"/>
      <c r="F751" s="37"/>
    </row>
    <row r="752" spans="1:6" ht="18" customHeight="1" x14ac:dyDescent="0.25">
      <c r="A752" s="114"/>
      <c r="B752" s="37"/>
      <c r="E752" s="37"/>
      <c r="F752" s="37"/>
    </row>
    <row r="753" spans="1:6" ht="18" customHeight="1" x14ac:dyDescent="0.25">
      <c r="A753" s="114"/>
      <c r="B753" s="37"/>
      <c r="E753" s="37"/>
      <c r="F753" s="37"/>
    </row>
    <row r="754" spans="1:6" ht="18" customHeight="1" x14ac:dyDescent="0.25">
      <c r="A754" s="114"/>
      <c r="B754" s="37"/>
      <c r="E754" s="37"/>
      <c r="F754" s="37"/>
    </row>
    <row r="755" spans="1:6" ht="18" customHeight="1" x14ac:dyDescent="0.25">
      <c r="A755" s="114"/>
      <c r="B755" s="37"/>
      <c r="E755" s="37"/>
      <c r="F755" s="37"/>
    </row>
    <row r="756" spans="1:6" ht="18" customHeight="1" x14ac:dyDescent="0.25">
      <c r="A756" s="114"/>
      <c r="B756" s="37"/>
      <c r="E756" s="37"/>
      <c r="F756" s="37"/>
    </row>
    <row r="757" spans="1:6" ht="18" customHeight="1" x14ac:dyDescent="0.25">
      <c r="A757" s="114"/>
      <c r="B757" s="37"/>
      <c r="E757" s="37"/>
      <c r="F757" s="37"/>
    </row>
    <row r="758" spans="1:6" ht="18" customHeight="1" x14ac:dyDescent="0.25">
      <c r="A758" s="114"/>
      <c r="B758" s="37"/>
      <c r="E758" s="37"/>
      <c r="F758" s="37"/>
    </row>
    <row r="759" spans="1:6" ht="18" customHeight="1" x14ac:dyDescent="0.25">
      <c r="A759" s="114"/>
      <c r="B759" s="37"/>
      <c r="E759" s="37"/>
      <c r="F759" s="37"/>
    </row>
    <row r="760" spans="1:6" ht="18" customHeight="1" x14ac:dyDescent="0.25">
      <c r="A760" s="114"/>
      <c r="B760" s="37"/>
      <c r="E760" s="37"/>
      <c r="F760" s="37"/>
    </row>
    <row r="761" spans="1:6" ht="18" customHeight="1" x14ac:dyDescent="0.25">
      <c r="A761" s="114"/>
      <c r="B761" s="37"/>
      <c r="E761" s="37"/>
      <c r="F761" s="37"/>
    </row>
    <row r="762" spans="1:6" ht="18" customHeight="1" x14ac:dyDescent="0.25">
      <c r="A762" s="114"/>
      <c r="B762" s="37"/>
      <c r="E762" s="37"/>
      <c r="F762" s="37"/>
    </row>
    <row r="763" spans="1:6" ht="18" customHeight="1" x14ac:dyDescent="0.25">
      <c r="A763" s="114"/>
      <c r="B763" s="37"/>
      <c r="E763" s="37"/>
      <c r="F763" s="37"/>
    </row>
    <row r="764" spans="1:6" ht="18" customHeight="1" x14ac:dyDescent="0.25">
      <c r="A764" s="114"/>
      <c r="B764" s="37"/>
      <c r="E764" s="37"/>
      <c r="F764" s="37"/>
    </row>
    <row r="765" spans="1:6" ht="18" customHeight="1" x14ac:dyDescent="0.25">
      <c r="A765" s="114"/>
      <c r="B765" s="37"/>
      <c r="E765" s="37"/>
      <c r="F765" s="37"/>
    </row>
    <row r="766" spans="1:6" ht="18" customHeight="1" x14ac:dyDescent="0.25">
      <c r="A766" s="114"/>
      <c r="B766" s="37"/>
      <c r="E766" s="37"/>
      <c r="F766" s="37"/>
    </row>
    <row r="767" spans="1:6" ht="18" customHeight="1" x14ac:dyDescent="0.25">
      <c r="A767" s="114"/>
      <c r="B767" s="37"/>
      <c r="E767" s="37"/>
      <c r="F767" s="37"/>
    </row>
    <row r="768" spans="1:6" ht="18" customHeight="1" x14ac:dyDescent="0.25">
      <c r="A768" s="114"/>
      <c r="B768" s="37"/>
      <c r="E768" s="37"/>
      <c r="F768" s="37"/>
    </row>
    <row r="769" spans="1:6" ht="18" customHeight="1" x14ac:dyDescent="0.25">
      <c r="A769" s="114"/>
      <c r="B769" s="37"/>
      <c r="E769" s="37"/>
      <c r="F769" s="37"/>
    </row>
    <row r="770" spans="1:6" ht="18" customHeight="1" x14ac:dyDescent="0.25">
      <c r="A770" s="114"/>
      <c r="B770" s="37"/>
      <c r="E770" s="37"/>
      <c r="F770" s="37"/>
    </row>
    <row r="771" spans="1:6" ht="18" customHeight="1" x14ac:dyDescent="0.25">
      <c r="A771" s="114"/>
      <c r="B771" s="37"/>
      <c r="E771" s="37"/>
      <c r="F771" s="37"/>
    </row>
    <row r="772" spans="1:6" ht="18" customHeight="1" x14ac:dyDescent="0.25">
      <c r="A772" s="114"/>
      <c r="B772" s="37"/>
      <c r="E772" s="37"/>
      <c r="F772" s="37"/>
    </row>
    <row r="773" spans="1:6" ht="18" customHeight="1" x14ac:dyDescent="0.25">
      <c r="A773" s="114"/>
      <c r="B773" s="37"/>
      <c r="E773" s="37"/>
      <c r="F773" s="37"/>
    </row>
    <row r="774" spans="1:6" ht="18" customHeight="1" x14ac:dyDescent="0.25">
      <c r="A774" s="114"/>
      <c r="B774" s="37"/>
      <c r="E774" s="37"/>
      <c r="F774" s="37"/>
    </row>
    <row r="775" spans="1:6" ht="18" customHeight="1" x14ac:dyDescent="0.25">
      <c r="A775" s="114"/>
      <c r="B775" s="37"/>
      <c r="E775" s="37"/>
      <c r="F775" s="37"/>
    </row>
    <row r="776" spans="1:6" ht="18" customHeight="1" x14ac:dyDescent="0.25">
      <c r="A776" s="114"/>
      <c r="B776" s="37"/>
      <c r="E776" s="37"/>
      <c r="F776" s="37"/>
    </row>
    <row r="777" spans="1:6" ht="18" customHeight="1" x14ac:dyDescent="0.25">
      <c r="A777" s="114"/>
      <c r="B777" s="37"/>
      <c r="E777" s="37"/>
      <c r="F777" s="37"/>
    </row>
    <row r="778" spans="1:6" ht="18" customHeight="1" x14ac:dyDescent="0.25">
      <c r="A778" s="114"/>
      <c r="B778" s="37"/>
      <c r="E778" s="37"/>
      <c r="F778" s="37"/>
    </row>
    <row r="779" spans="1:6" ht="18" customHeight="1" x14ac:dyDescent="0.25">
      <c r="A779" s="114"/>
      <c r="B779" s="37"/>
      <c r="E779" s="37"/>
      <c r="F779" s="37"/>
    </row>
    <row r="780" spans="1:6" ht="18" customHeight="1" x14ac:dyDescent="0.25">
      <c r="A780" s="114"/>
      <c r="B780" s="37"/>
      <c r="E780" s="37"/>
      <c r="F780" s="37"/>
    </row>
    <row r="781" spans="1:6" ht="18" customHeight="1" x14ac:dyDescent="0.25">
      <c r="A781" s="114"/>
      <c r="B781" s="37"/>
      <c r="E781" s="37"/>
      <c r="F781" s="37"/>
    </row>
    <row r="782" spans="1:6" ht="18" customHeight="1" x14ac:dyDescent="0.25">
      <c r="A782" s="114"/>
      <c r="B782" s="37"/>
      <c r="E782" s="37"/>
      <c r="F782" s="37"/>
    </row>
    <row r="783" spans="1:6" ht="18" customHeight="1" x14ac:dyDescent="0.25">
      <c r="A783" s="114"/>
      <c r="B783" s="37"/>
      <c r="E783" s="37"/>
      <c r="F783" s="37"/>
    </row>
    <row r="784" spans="1:6" ht="18" customHeight="1" x14ac:dyDescent="0.25">
      <c r="A784" s="114"/>
      <c r="B784" s="37"/>
      <c r="E784" s="37"/>
      <c r="F784" s="37"/>
    </row>
    <row r="785" spans="1:6" ht="18" customHeight="1" x14ac:dyDescent="0.25">
      <c r="A785" s="114"/>
      <c r="B785" s="37"/>
      <c r="E785" s="37"/>
      <c r="F785" s="37"/>
    </row>
    <row r="786" spans="1:6" ht="18" customHeight="1" x14ac:dyDescent="0.25">
      <c r="A786" s="114"/>
      <c r="B786" s="37"/>
      <c r="E786" s="37"/>
      <c r="F786" s="37"/>
    </row>
    <row r="787" spans="1:6" ht="18" customHeight="1" x14ac:dyDescent="0.25">
      <c r="A787" s="114"/>
      <c r="B787" s="37"/>
      <c r="E787" s="37"/>
      <c r="F787" s="37"/>
    </row>
    <row r="788" spans="1:6" ht="18" customHeight="1" x14ac:dyDescent="0.25">
      <c r="A788" s="114"/>
      <c r="B788" s="37"/>
      <c r="E788" s="37"/>
      <c r="F788" s="37"/>
    </row>
    <row r="789" spans="1:6" ht="18" customHeight="1" x14ac:dyDescent="0.25">
      <c r="A789" s="114"/>
      <c r="B789" s="37"/>
      <c r="E789" s="37"/>
      <c r="F789" s="37"/>
    </row>
    <row r="790" spans="1:6" ht="18" customHeight="1" x14ac:dyDescent="0.25">
      <c r="A790" s="114"/>
      <c r="B790" s="37"/>
      <c r="E790" s="37"/>
      <c r="F790" s="37"/>
    </row>
    <row r="791" spans="1:6" ht="18" customHeight="1" x14ac:dyDescent="0.25">
      <c r="A791" s="114"/>
      <c r="B791" s="37"/>
      <c r="E791" s="37"/>
      <c r="F791" s="37"/>
    </row>
    <row r="792" spans="1:6" ht="18" customHeight="1" x14ac:dyDescent="0.25">
      <c r="A792" s="114"/>
      <c r="B792" s="37"/>
      <c r="E792" s="37"/>
      <c r="F792" s="37"/>
    </row>
    <row r="793" spans="1:6" ht="18" customHeight="1" x14ac:dyDescent="0.25">
      <c r="A793" s="114"/>
      <c r="B793" s="37"/>
      <c r="E793" s="37"/>
      <c r="F793" s="37"/>
    </row>
    <row r="794" spans="1:6" ht="18" customHeight="1" x14ac:dyDescent="0.25">
      <c r="A794" s="114"/>
      <c r="B794" s="37"/>
      <c r="E794" s="37"/>
      <c r="F794" s="37"/>
    </row>
    <row r="795" spans="1:6" ht="18" customHeight="1" x14ac:dyDescent="0.25">
      <c r="A795" s="114"/>
      <c r="B795" s="37"/>
      <c r="E795" s="37"/>
      <c r="F795" s="37"/>
    </row>
    <row r="796" spans="1:6" ht="18" customHeight="1" x14ac:dyDescent="0.25">
      <c r="A796" s="114"/>
      <c r="B796" s="37"/>
      <c r="E796" s="37"/>
      <c r="F796" s="37"/>
    </row>
    <row r="797" spans="1:6" ht="18" customHeight="1" x14ac:dyDescent="0.25">
      <c r="A797" s="114"/>
      <c r="B797" s="37"/>
      <c r="E797" s="37"/>
      <c r="F797" s="37"/>
    </row>
    <row r="798" spans="1:6" ht="18" customHeight="1" x14ac:dyDescent="0.25">
      <c r="A798" s="114"/>
      <c r="B798" s="37"/>
      <c r="E798" s="37"/>
      <c r="F798" s="37"/>
    </row>
    <row r="799" spans="1:6" ht="18" customHeight="1" x14ac:dyDescent="0.25">
      <c r="A799" s="114"/>
      <c r="B799" s="37"/>
      <c r="E799" s="37"/>
      <c r="F799" s="37"/>
    </row>
    <row r="800" spans="1:6" ht="18" customHeight="1" x14ac:dyDescent="0.25">
      <c r="A800" s="114"/>
      <c r="B800" s="37"/>
      <c r="E800" s="37"/>
      <c r="F800" s="37"/>
    </row>
    <row r="801" spans="1:6" ht="18" customHeight="1" x14ac:dyDescent="0.25">
      <c r="A801" s="114"/>
      <c r="B801" s="37"/>
      <c r="E801" s="37"/>
      <c r="F801" s="37"/>
    </row>
    <row r="802" spans="1:6" ht="18" customHeight="1" x14ac:dyDescent="0.25">
      <c r="A802" s="114"/>
      <c r="B802" s="37"/>
      <c r="E802" s="37"/>
      <c r="F802" s="37"/>
    </row>
    <row r="803" spans="1:6" ht="18" customHeight="1" x14ac:dyDescent="0.25">
      <c r="A803" s="114"/>
      <c r="B803" s="37"/>
      <c r="E803" s="37"/>
      <c r="F803" s="37"/>
    </row>
    <row r="804" spans="1:6" ht="18" customHeight="1" x14ac:dyDescent="0.25">
      <c r="A804" s="114"/>
      <c r="B804" s="37"/>
      <c r="E804" s="37"/>
      <c r="F804" s="37"/>
    </row>
    <row r="805" spans="1:6" ht="18" customHeight="1" x14ac:dyDescent="0.25">
      <c r="A805" s="114"/>
      <c r="B805" s="37"/>
      <c r="E805" s="37"/>
      <c r="F805" s="37"/>
    </row>
    <row r="806" spans="1:6" ht="18" customHeight="1" x14ac:dyDescent="0.25">
      <c r="A806" s="114"/>
      <c r="B806" s="37"/>
      <c r="E806" s="37"/>
      <c r="F806" s="37"/>
    </row>
    <row r="807" spans="1:6" ht="18" customHeight="1" x14ac:dyDescent="0.25">
      <c r="A807" s="114"/>
      <c r="B807" s="37"/>
      <c r="E807" s="37"/>
      <c r="F807" s="37"/>
    </row>
    <row r="808" spans="1:6" ht="18" customHeight="1" x14ac:dyDescent="0.25">
      <c r="A808" s="114"/>
      <c r="B808" s="37"/>
      <c r="E808" s="37"/>
      <c r="F808" s="37"/>
    </row>
    <row r="809" spans="1:6" ht="18" customHeight="1" x14ac:dyDescent="0.25">
      <c r="A809" s="114"/>
      <c r="B809" s="37"/>
      <c r="E809" s="37"/>
      <c r="F809" s="37"/>
    </row>
    <row r="810" spans="1:6" ht="18" customHeight="1" x14ac:dyDescent="0.25">
      <c r="A810" s="114"/>
      <c r="B810" s="37"/>
      <c r="E810" s="37"/>
      <c r="F810" s="37"/>
    </row>
    <row r="811" spans="1:6" ht="18" customHeight="1" x14ac:dyDescent="0.25">
      <c r="A811" s="114"/>
      <c r="B811" s="37"/>
      <c r="E811" s="37"/>
      <c r="F811" s="37"/>
    </row>
    <row r="812" spans="1:6" ht="18" customHeight="1" x14ac:dyDescent="0.25">
      <c r="A812" s="114"/>
      <c r="B812" s="37"/>
      <c r="E812" s="37"/>
      <c r="F812" s="37"/>
    </row>
    <row r="813" spans="1:6" ht="18" customHeight="1" x14ac:dyDescent="0.25">
      <c r="A813" s="114"/>
      <c r="B813" s="37"/>
      <c r="E813" s="37"/>
      <c r="F813" s="37"/>
    </row>
    <row r="814" spans="1:6" ht="18" customHeight="1" x14ac:dyDescent="0.25">
      <c r="A814" s="114"/>
      <c r="B814" s="37"/>
      <c r="E814" s="37"/>
      <c r="F814" s="37"/>
    </row>
    <row r="815" spans="1:6" ht="18" customHeight="1" x14ac:dyDescent="0.25">
      <c r="A815" s="114"/>
      <c r="B815" s="37"/>
      <c r="E815" s="37"/>
      <c r="F815" s="37"/>
    </row>
    <row r="816" spans="1:6" ht="18" customHeight="1" x14ac:dyDescent="0.25">
      <c r="A816" s="114"/>
      <c r="B816" s="37"/>
      <c r="E816" s="37"/>
      <c r="F816" s="37"/>
    </row>
    <row r="817" spans="1:6" ht="18" customHeight="1" x14ac:dyDescent="0.25">
      <c r="A817" s="114"/>
      <c r="B817" s="37"/>
      <c r="E817" s="37"/>
      <c r="F817" s="37"/>
    </row>
    <row r="818" spans="1:6" ht="18" customHeight="1" x14ac:dyDescent="0.25">
      <c r="A818" s="114"/>
      <c r="B818" s="37"/>
      <c r="E818" s="37"/>
      <c r="F818" s="37"/>
    </row>
    <row r="819" spans="1:6" ht="18" customHeight="1" x14ac:dyDescent="0.25">
      <c r="A819" s="114"/>
      <c r="B819" s="37"/>
      <c r="E819" s="37"/>
      <c r="F819" s="37"/>
    </row>
    <row r="820" spans="1:6" ht="18" customHeight="1" x14ac:dyDescent="0.25">
      <c r="A820" s="114"/>
      <c r="B820" s="37"/>
      <c r="E820" s="37"/>
      <c r="F820" s="37"/>
    </row>
    <row r="821" spans="1:6" ht="18" customHeight="1" x14ac:dyDescent="0.25">
      <c r="A821" s="114"/>
      <c r="B821" s="37"/>
      <c r="E821" s="37"/>
      <c r="F821" s="37"/>
    </row>
    <row r="822" spans="1:6" ht="18" customHeight="1" x14ac:dyDescent="0.25">
      <c r="A822" s="114"/>
      <c r="B822" s="37"/>
      <c r="E822" s="37"/>
      <c r="F822" s="37"/>
    </row>
    <row r="823" spans="1:6" ht="18" customHeight="1" x14ac:dyDescent="0.25">
      <c r="A823" s="114"/>
      <c r="B823" s="37"/>
      <c r="E823" s="37"/>
      <c r="F823" s="37"/>
    </row>
    <row r="824" spans="1:6" ht="18" customHeight="1" x14ac:dyDescent="0.25">
      <c r="A824" s="114"/>
      <c r="B824" s="37"/>
      <c r="E824" s="37"/>
      <c r="F824" s="37"/>
    </row>
    <row r="825" spans="1:6" ht="18" customHeight="1" x14ac:dyDescent="0.25">
      <c r="A825" s="114"/>
      <c r="B825" s="37"/>
      <c r="E825" s="37"/>
      <c r="F825" s="37"/>
    </row>
    <row r="826" spans="1:6" ht="18" customHeight="1" x14ac:dyDescent="0.25">
      <c r="A826" s="114"/>
      <c r="B826" s="37"/>
      <c r="E826" s="37"/>
      <c r="F826" s="37"/>
    </row>
    <row r="827" spans="1:6" ht="18" customHeight="1" x14ac:dyDescent="0.25">
      <c r="A827" s="114"/>
      <c r="B827" s="37"/>
      <c r="E827" s="37"/>
      <c r="F827" s="37"/>
    </row>
    <row r="828" spans="1:6" ht="18" customHeight="1" x14ac:dyDescent="0.25">
      <c r="A828" s="114"/>
      <c r="B828" s="37"/>
      <c r="E828" s="37"/>
      <c r="F828" s="37"/>
    </row>
    <row r="829" spans="1:6" ht="18" customHeight="1" x14ac:dyDescent="0.25">
      <c r="A829" s="114"/>
      <c r="B829" s="37"/>
      <c r="E829" s="37"/>
      <c r="F829" s="37"/>
    </row>
    <row r="830" spans="1:6" ht="18" customHeight="1" x14ac:dyDescent="0.25">
      <c r="A830" s="114"/>
      <c r="B830" s="37"/>
      <c r="E830" s="37"/>
      <c r="F830" s="37"/>
    </row>
    <row r="831" spans="1:6" ht="18" customHeight="1" x14ac:dyDescent="0.25">
      <c r="A831" s="114"/>
      <c r="B831" s="37"/>
      <c r="E831" s="37"/>
      <c r="F831" s="37"/>
    </row>
    <row r="832" spans="1:6" ht="18" customHeight="1" x14ac:dyDescent="0.25">
      <c r="A832" s="114"/>
      <c r="B832" s="37"/>
      <c r="E832" s="37"/>
      <c r="F832" s="37"/>
    </row>
    <row r="833" spans="1:6" ht="18" customHeight="1" x14ac:dyDescent="0.25">
      <c r="A833" s="114"/>
      <c r="B833" s="37"/>
      <c r="E833" s="37"/>
      <c r="F833" s="37"/>
    </row>
    <row r="834" spans="1:6" ht="18" customHeight="1" x14ac:dyDescent="0.25">
      <c r="A834" s="114"/>
      <c r="B834" s="37"/>
      <c r="E834" s="37"/>
      <c r="F834" s="37"/>
    </row>
    <row r="835" spans="1:6" ht="18" customHeight="1" x14ac:dyDescent="0.25">
      <c r="A835" s="114"/>
      <c r="B835" s="37"/>
      <c r="E835" s="37"/>
      <c r="F835" s="37"/>
    </row>
    <row r="836" spans="1:6" ht="18" customHeight="1" x14ac:dyDescent="0.25">
      <c r="A836" s="114"/>
      <c r="B836" s="37"/>
      <c r="E836" s="37"/>
      <c r="F836" s="37"/>
    </row>
    <row r="837" spans="1:6" ht="18" customHeight="1" x14ac:dyDescent="0.25">
      <c r="A837" s="114"/>
      <c r="B837" s="37"/>
      <c r="E837" s="37"/>
      <c r="F837" s="37"/>
    </row>
    <row r="838" spans="1:6" ht="18" customHeight="1" x14ac:dyDescent="0.25">
      <c r="A838" s="114"/>
      <c r="B838" s="37"/>
      <c r="E838" s="37"/>
      <c r="F838" s="37"/>
    </row>
    <row r="839" spans="1:6" ht="18" customHeight="1" x14ac:dyDescent="0.25">
      <c r="A839" s="114"/>
      <c r="B839" s="37"/>
      <c r="E839" s="37"/>
      <c r="F839" s="37"/>
    </row>
    <row r="840" spans="1:6" ht="18" customHeight="1" x14ac:dyDescent="0.25">
      <c r="A840" s="114"/>
      <c r="B840" s="37"/>
      <c r="E840" s="37"/>
      <c r="F840" s="37"/>
    </row>
    <row r="841" spans="1:6" ht="18" customHeight="1" x14ac:dyDescent="0.25">
      <c r="A841" s="114"/>
      <c r="B841" s="37"/>
      <c r="E841" s="37"/>
      <c r="F841" s="37"/>
    </row>
    <row r="842" spans="1:6" ht="18" customHeight="1" x14ac:dyDescent="0.25">
      <c r="A842" s="114"/>
      <c r="B842" s="37"/>
      <c r="E842" s="37"/>
      <c r="F842" s="37"/>
    </row>
    <row r="843" spans="1:6" ht="18" customHeight="1" x14ac:dyDescent="0.25">
      <c r="A843" s="114"/>
      <c r="B843" s="37"/>
      <c r="E843" s="37"/>
      <c r="F843" s="37"/>
    </row>
    <row r="844" spans="1:6" ht="18" customHeight="1" x14ac:dyDescent="0.25">
      <c r="A844" s="114"/>
      <c r="B844" s="37"/>
      <c r="E844" s="37"/>
      <c r="F844" s="37"/>
    </row>
    <row r="845" spans="1:6" ht="18" customHeight="1" x14ac:dyDescent="0.25">
      <c r="A845" s="114"/>
      <c r="B845" s="37"/>
      <c r="E845" s="37"/>
      <c r="F845" s="37"/>
    </row>
    <row r="846" spans="1:6" ht="18" customHeight="1" x14ac:dyDescent="0.25">
      <c r="A846" s="114"/>
      <c r="B846" s="37"/>
      <c r="E846" s="37"/>
      <c r="F846" s="37"/>
    </row>
    <row r="847" spans="1:6" ht="18" customHeight="1" x14ac:dyDescent="0.25">
      <c r="A847" s="114"/>
      <c r="B847" s="37"/>
      <c r="E847" s="37"/>
      <c r="F847" s="37"/>
    </row>
    <row r="848" spans="1:6" ht="18" customHeight="1" x14ac:dyDescent="0.25">
      <c r="A848" s="114"/>
      <c r="B848" s="37"/>
      <c r="E848" s="37"/>
      <c r="F848" s="37"/>
    </row>
    <row r="849" spans="1:6" ht="18" customHeight="1" x14ac:dyDescent="0.25">
      <c r="A849" s="114"/>
      <c r="B849" s="37"/>
      <c r="E849" s="37"/>
      <c r="F849" s="37"/>
    </row>
    <row r="850" spans="1:6" ht="18" customHeight="1" x14ac:dyDescent="0.25">
      <c r="A850" s="114"/>
      <c r="B850" s="37"/>
      <c r="E850" s="37"/>
      <c r="F850" s="37"/>
    </row>
    <row r="851" spans="1:6" ht="18" customHeight="1" x14ac:dyDescent="0.25">
      <c r="A851" s="114"/>
      <c r="B851" s="37"/>
      <c r="E851" s="37"/>
      <c r="F851" s="37"/>
    </row>
    <row r="852" spans="1:6" ht="18" customHeight="1" x14ac:dyDescent="0.25">
      <c r="A852" s="114"/>
      <c r="B852" s="37"/>
      <c r="E852" s="37"/>
      <c r="F852" s="37"/>
    </row>
    <row r="853" spans="1:6" ht="18" customHeight="1" x14ac:dyDescent="0.25">
      <c r="A853" s="114"/>
      <c r="B853" s="37"/>
      <c r="E853" s="37"/>
      <c r="F853" s="37"/>
    </row>
    <row r="854" spans="1:6" ht="18" customHeight="1" x14ac:dyDescent="0.25">
      <c r="A854" s="114"/>
      <c r="B854" s="37"/>
      <c r="E854" s="37"/>
      <c r="F854" s="37"/>
    </row>
    <row r="855" spans="1:6" ht="18" customHeight="1" x14ac:dyDescent="0.25">
      <c r="A855" s="114"/>
      <c r="B855" s="37"/>
      <c r="E855" s="37"/>
      <c r="F855" s="37"/>
    </row>
    <row r="856" spans="1:6" ht="18" customHeight="1" x14ac:dyDescent="0.25">
      <c r="A856" s="114"/>
      <c r="B856" s="37"/>
      <c r="E856" s="37"/>
      <c r="F856" s="37"/>
    </row>
    <row r="857" spans="1:6" ht="18" customHeight="1" x14ac:dyDescent="0.25">
      <c r="A857" s="114"/>
      <c r="B857" s="37"/>
      <c r="E857" s="37"/>
      <c r="F857" s="37"/>
    </row>
    <row r="858" spans="1:6" ht="18" customHeight="1" x14ac:dyDescent="0.25">
      <c r="A858" s="114"/>
      <c r="B858" s="37"/>
      <c r="E858" s="37"/>
      <c r="F858" s="37"/>
    </row>
    <row r="859" spans="1:6" ht="18" customHeight="1" x14ac:dyDescent="0.25">
      <c r="A859" s="114"/>
      <c r="B859" s="37"/>
      <c r="E859" s="37"/>
      <c r="F859" s="37"/>
    </row>
    <row r="860" spans="1:6" ht="18" customHeight="1" x14ac:dyDescent="0.25">
      <c r="A860" s="114"/>
      <c r="B860" s="37"/>
      <c r="E860" s="37"/>
      <c r="F860" s="37"/>
    </row>
    <row r="861" spans="1:6" ht="18" customHeight="1" x14ac:dyDescent="0.25">
      <c r="A861" s="114"/>
      <c r="B861" s="37"/>
      <c r="E861" s="37"/>
      <c r="F861" s="37"/>
    </row>
    <row r="862" spans="1:6" ht="18" customHeight="1" x14ac:dyDescent="0.25">
      <c r="A862" s="114"/>
      <c r="B862" s="37"/>
      <c r="E862" s="37"/>
      <c r="F862" s="37"/>
    </row>
    <row r="863" spans="1:6" ht="18" customHeight="1" x14ac:dyDescent="0.25">
      <c r="A863" s="114"/>
      <c r="B863" s="37"/>
      <c r="E863" s="37"/>
      <c r="F863" s="37"/>
    </row>
    <row r="864" spans="1:6" ht="18" customHeight="1" x14ac:dyDescent="0.25">
      <c r="A864" s="114"/>
      <c r="B864" s="37"/>
      <c r="E864" s="37"/>
      <c r="F864" s="37"/>
    </row>
    <row r="865" spans="1:6" ht="18" customHeight="1" x14ac:dyDescent="0.25">
      <c r="A865" s="114"/>
      <c r="B865" s="37"/>
      <c r="E865" s="37"/>
      <c r="F865" s="37"/>
    </row>
    <row r="866" spans="1:6" ht="18" customHeight="1" x14ac:dyDescent="0.25">
      <c r="A866" s="114"/>
      <c r="B866" s="37"/>
      <c r="E866" s="37"/>
      <c r="F866" s="37"/>
    </row>
    <row r="867" spans="1:6" ht="18" customHeight="1" x14ac:dyDescent="0.25">
      <c r="A867" s="114"/>
      <c r="B867" s="37"/>
      <c r="E867" s="37"/>
      <c r="F867" s="37"/>
    </row>
    <row r="868" spans="1:6" ht="18" customHeight="1" x14ac:dyDescent="0.25">
      <c r="A868" s="114"/>
      <c r="B868" s="37"/>
      <c r="E868" s="37"/>
      <c r="F868" s="37"/>
    </row>
    <row r="869" spans="1:6" ht="18" customHeight="1" x14ac:dyDescent="0.25">
      <c r="A869" s="114"/>
      <c r="B869" s="37"/>
      <c r="E869" s="37"/>
      <c r="F869" s="37"/>
    </row>
    <row r="870" spans="1:6" ht="18" customHeight="1" x14ac:dyDescent="0.25">
      <c r="A870" s="114"/>
      <c r="B870" s="37"/>
      <c r="E870" s="37"/>
      <c r="F870" s="37"/>
    </row>
    <row r="871" spans="1:6" ht="18" customHeight="1" x14ac:dyDescent="0.25">
      <c r="A871" s="114"/>
      <c r="B871" s="37"/>
      <c r="E871" s="37"/>
      <c r="F871" s="37"/>
    </row>
    <row r="872" spans="1:6" ht="18" customHeight="1" x14ac:dyDescent="0.25">
      <c r="A872" s="114"/>
      <c r="B872" s="37"/>
      <c r="E872" s="37"/>
      <c r="F872" s="37"/>
    </row>
    <row r="873" spans="1:6" ht="18" customHeight="1" x14ac:dyDescent="0.25">
      <c r="A873" s="114"/>
      <c r="B873" s="37"/>
      <c r="E873" s="37"/>
      <c r="F873" s="37"/>
    </row>
    <row r="874" spans="1:6" ht="18" customHeight="1" x14ac:dyDescent="0.25">
      <c r="A874" s="114"/>
      <c r="B874" s="37"/>
      <c r="E874" s="37"/>
      <c r="F874" s="37"/>
    </row>
    <row r="875" spans="1:6" ht="18" customHeight="1" x14ac:dyDescent="0.25">
      <c r="A875" s="114"/>
      <c r="B875" s="37"/>
      <c r="E875" s="37"/>
      <c r="F875" s="37"/>
    </row>
    <row r="876" spans="1:6" ht="18" customHeight="1" x14ac:dyDescent="0.25">
      <c r="A876" s="114"/>
      <c r="B876" s="37"/>
      <c r="E876" s="37"/>
      <c r="F876" s="37"/>
    </row>
    <row r="877" spans="1:6" ht="18" customHeight="1" x14ac:dyDescent="0.25">
      <c r="A877" s="114"/>
      <c r="B877" s="37"/>
      <c r="E877" s="37"/>
      <c r="F877" s="37"/>
    </row>
    <row r="878" spans="1:6" ht="18" customHeight="1" x14ac:dyDescent="0.25">
      <c r="A878" s="114"/>
      <c r="B878" s="37"/>
      <c r="E878" s="37"/>
      <c r="F878" s="37"/>
    </row>
    <row r="879" spans="1:6" ht="18" customHeight="1" x14ac:dyDescent="0.25">
      <c r="A879" s="114"/>
      <c r="B879" s="37"/>
      <c r="E879" s="37"/>
      <c r="F879" s="37"/>
    </row>
    <row r="880" spans="1:6" ht="18" customHeight="1" x14ac:dyDescent="0.25">
      <c r="A880" s="114"/>
      <c r="B880" s="37"/>
      <c r="E880" s="37"/>
      <c r="F880" s="37"/>
    </row>
    <row r="881" spans="1:6" ht="18" customHeight="1" x14ac:dyDescent="0.25">
      <c r="A881" s="114"/>
      <c r="B881" s="37"/>
      <c r="E881" s="37"/>
      <c r="F881" s="37"/>
    </row>
    <row r="882" spans="1:6" ht="18" customHeight="1" x14ac:dyDescent="0.25">
      <c r="A882" s="114"/>
      <c r="B882" s="37"/>
      <c r="E882" s="37"/>
      <c r="F882" s="37"/>
    </row>
    <row r="883" spans="1:6" ht="18" customHeight="1" x14ac:dyDescent="0.25">
      <c r="A883" s="114"/>
      <c r="B883" s="37"/>
      <c r="E883" s="37"/>
      <c r="F883" s="37"/>
    </row>
    <row r="884" spans="1:6" ht="18" customHeight="1" x14ac:dyDescent="0.25">
      <c r="A884" s="114"/>
      <c r="B884" s="37"/>
      <c r="E884" s="37"/>
      <c r="F884" s="37"/>
    </row>
    <row r="885" spans="1:6" ht="18" customHeight="1" x14ac:dyDescent="0.25">
      <c r="A885" s="114"/>
      <c r="B885" s="37"/>
      <c r="E885" s="37"/>
      <c r="F885" s="37"/>
    </row>
    <row r="886" spans="1:6" ht="18" customHeight="1" x14ac:dyDescent="0.25">
      <c r="A886" s="114"/>
      <c r="B886" s="37"/>
      <c r="E886" s="37"/>
      <c r="F886" s="37"/>
    </row>
    <row r="887" spans="1:6" ht="18" customHeight="1" x14ac:dyDescent="0.25">
      <c r="A887" s="114"/>
      <c r="B887" s="37"/>
      <c r="E887" s="37"/>
      <c r="F887" s="37"/>
    </row>
    <row r="888" spans="1:6" ht="18" customHeight="1" x14ac:dyDescent="0.25">
      <c r="A888" s="114"/>
      <c r="B888" s="37"/>
      <c r="E888" s="37"/>
      <c r="F888" s="37"/>
    </row>
    <row r="889" spans="1:6" ht="18" customHeight="1" x14ac:dyDescent="0.25">
      <c r="A889" s="114"/>
      <c r="B889" s="37"/>
      <c r="E889" s="37"/>
      <c r="F889" s="37"/>
    </row>
    <row r="890" spans="1:6" ht="18" customHeight="1" x14ac:dyDescent="0.25">
      <c r="A890" s="114"/>
      <c r="B890" s="37"/>
      <c r="E890" s="37"/>
      <c r="F890" s="37"/>
    </row>
    <row r="891" spans="1:6" ht="18" customHeight="1" x14ac:dyDescent="0.25">
      <c r="A891" s="114"/>
      <c r="B891" s="37"/>
      <c r="E891" s="37"/>
      <c r="F891" s="37"/>
    </row>
    <row r="892" spans="1:6" ht="18" customHeight="1" x14ac:dyDescent="0.25">
      <c r="A892" s="114"/>
      <c r="B892" s="37"/>
      <c r="E892" s="37"/>
      <c r="F892" s="37"/>
    </row>
    <row r="893" spans="1:6" ht="18" customHeight="1" x14ac:dyDescent="0.25">
      <c r="A893" s="114"/>
      <c r="B893" s="37"/>
      <c r="E893" s="37"/>
      <c r="F893" s="37"/>
    </row>
    <row r="894" spans="1:6" ht="18" customHeight="1" x14ac:dyDescent="0.25">
      <c r="A894" s="114"/>
      <c r="B894" s="37"/>
      <c r="E894" s="37"/>
      <c r="F894" s="37"/>
    </row>
    <row r="895" spans="1:6" ht="18" customHeight="1" x14ac:dyDescent="0.25">
      <c r="A895" s="114"/>
      <c r="B895" s="37"/>
      <c r="E895" s="37"/>
      <c r="F895" s="37"/>
    </row>
    <row r="896" spans="1:6" ht="18" customHeight="1" x14ac:dyDescent="0.25">
      <c r="A896" s="114"/>
      <c r="B896" s="37"/>
      <c r="E896" s="37"/>
      <c r="F896" s="37"/>
    </row>
    <row r="897" spans="1:6" ht="18" customHeight="1" x14ac:dyDescent="0.25">
      <c r="A897" s="114"/>
      <c r="B897" s="37"/>
      <c r="E897" s="37"/>
      <c r="F897" s="37"/>
    </row>
    <row r="898" spans="1:6" ht="18" customHeight="1" x14ac:dyDescent="0.25">
      <c r="A898" s="114"/>
      <c r="B898" s="37"/>
      <c r="E898" s="37"/>
      <c r="F898" s="37"/>
    </row>
    <row r="899" spans="1:6" ht="18" customHeight="1" x14ac:dyDescent="0.25">
      <c r="A899" s="114"/>
      <c r="B899" s="37"/>
      <c r="E899" s="37"/>
      <c r="F899" s="37"/>
    </row>
    <row r="900" spans="1:6" ht="18" customHeight="1" x14ac:dyDescent="0.25">
      <c r="A900" s="114"/>
      <c r="B900" s="37"/>
      <c r="E900" s="37"/>
      <c r="F900" s="37"/>
    </row>
    <row r="901" spans="1:6" ht="18" customHeight="1" x14ac:dyDescent="0.25">
      <c r="A901" s="114"/>
      <c r="B901" s="37"/>
      <c r="E901" s="37"/>
      <c r="F901" s="37"/>
    </row>
    <row r="902" spans="1:6" ht="18" customHeight="1" x14ac:dyDescent="0.25">
      <c r="A902" s="114"/>
      <c r="B902" s="37"/>
      <c r="E902" s="37"/>
      <c r="F902" s="37"/>
    </row>
    <row r="903" spans="1:6" ht="18" customHeight="1" x14ac:dyDescent="0.25">
      <c r="A903" s="114"/>
      <c r="B903" s="37"/>
      <c r="E903" s="37"/>
      <c r="F903" s="37"/>
    </row>
    <row r="904" spans="1:6" ht="18" customHeight="1" x14ac:dyDescent="0.25">
      <c r="A904" s="114"/>
      <c r="B904" s="37"/>
      <c r="E904" s="37"/>
      <c r="F904" s="37"/>
    </row>
    <row r="905" spans="1:6" ht="18" customHeight="1" x14ac:dyDescent="0.25">
      <c r="A905" s="114"/>
      <c r="B905" s="37"/>
      <c r="E905" s="37"/>
      <c r="F905" s="37"/>
    </row>
    <row r="906" spans="1:6" ht="18" customHeight="1" x14ac:dyDescent="0.25">
      <c r="A906" s="114"/>
      <c r="B906" s="37"/>
      <c r="E906" s="37"/>
      <c r="F906" s="37"/>
    </row>
    <row r="907" spans="1:6" ht="18" customHeight="1" x14ac:dyDescent="0.25">
      <c r="A907" s="114"/>
      <c r="B907" s="37"/>
      <c r="E907" s="37"/>
      <c r="F907" s="37"/>
    </row>
    <row r="908" spans="1:6" ht="18" customHeight="1" x14ac:dyDescent="0.25">
      <c r="A908" s="114"/>
      <c r="B908" s="37"/>
      <c r="E908" s="37"/>
      <c r="F908" s="37"/>
    </row>
    <row r="909" spans="1:6" ht="18" customHeight="1" x14ac:dyDescent="0.25">
      <c r="A909" s="114"/>
      <c r="B909" s="37"/>
      <c r="E909" s="37"/>
      <c r="F909" s="37"/>
    </row>
    <row r="910" spans="1:6" ht="18" customHeight="1" x14ac:dyDescent="0.25">
      <c r="A910" s="114"/>
      <c r="B910" s="37"/>
      <c r="E910" s="37"/>
      <c r="F910" s="37"/>
    </row>
    <row r="911" spans="1:6" ht="18" customHeight="1" x14ac:dyDescent="0.25">
      <c r="A911" s="114"/>
      <c r="B911" s="37"/>
      <c r="E911" s="37"/>
      <c r="F911" s="37"/>
    </row>
    <row r="912" spans="1:6" ht="18" customHeight="1" x14ac:dyDescent="0.25">
      <c r="A912" s="114"/>
      <c r="B912" s="37"/>
      <c r="E912" s="37"/>
      <c r="F912" s="37"/>
    </row>
    <row r="913" spans="1:6" ht="18" customHeight="1" x14ac:dyDescent="0.25">
      <c r="A913" s="114"/>
      <c r="B913" s="37"/>
      <c r="E913" s="37"/>
      <c r="F913" s="37"/>
    </row>
    <row r="914" spans="1:6" ht="18" customHeight="1" x14ac:dyDescent="0.25">
      <c r="A914" s="114"/>
      <c r="B914" s="37"/>
      <c r="E914" s="37"/>
      <c r="F914" s="37"/>
    </row>
    <row r="915" spans="1:6" ht="18" customHeight="1" x14ac:dyDescent="0.25">
      <c r="A915" s="114"/>
      <c r="B915" s="37"/>
      <c r="E915" s="37"/>
      <c r="F915" s="37"/>
    </row>
    <row r="916" spans="1:6" ht="18" customHeight="1" x14ac:dyDescent="0.25">
      <c r="A916" s="114"/>
      <c r="B916" s="37"/>
      <c r="E916" s="37"/>
      <c r="F916" s="37"/>
    </row>
    <row r="917" spans="1:6" ht="18" customHeight="1" x14ac:dyDescent="0.25">
      <c r="A917" s="114"/>
      <c r="B917" s="37"/>
      <c r="E917" s="37"/>
      <c r="F917" s="37"/>
    </row>
    <row r="918" spans="1:6" ht="18" customHeight="1" x14ac:dyDescent="0.25">
      <c r="A918" s="114"/>
      <c r="B918" s="37"/>
      <c r="E918" s="37"/>
      <c r="F918" s="37"/>
    </row>
    <row r="919" spans="1:6" ht="18" customHeight="1" x14ac:dyDescent="0.25">
      <c r="A919" s="114"/>
      <c r="B919" s="37"/>
      <c r="E919" s="37"/>
      <c r="F919" s="37"/>
    </row>
    <row r="920" spans="1:6" ht="18" customHeight="1" x14ac:dyDescent="0.25">
      <c r="A920" s="114"/>
      <c r="B920" s="37"/>
      <c r="E920" s="37"/>
      <c r="F920" s="37"/>
    </row>
    <row r="921" spans="1:6" ht="18" customHeight="1" x14ac:dyDescent="0.25">
      <c r="A921" s="114"/>
      <c r="B921" s="37"/>
      <c r="E921" s="37"/>
      <c r="F921" s="37"/>
    </row>
    <row r="922" spans="1:6" ht="18" customHeight="1" x14ac:dyDescent="0.25">
      <c r="A922" s="114"/>
      <c r="B922" s="37"/>
      <c r="E922" s="37"/>
      <c r="F922" s="37"/>
    </row>
    <row r="923" spans="1:6" ht="18" customHeight="1" x14ac:dyDescent="0.25">
      <c r="A923" s="114"/>
      <c r="B923" s="37"/>
      <c r="E923" s="37"/>
      <c r="F923" s="37"/>
    </row>
    <row r="924" spans="1:6" ht="18" customHeight="1" x14ac:dyDescent="0.25">
      <c r="A924" s="114"/>
      <c r="B924" s="37"/>
      <c r="E924" s="37"/>
      <c r="F924" s="37"/>
    </row>
    <row r="925" spans="1:6" ht="18" customHeight="1" x14ac:dyDescent="0.25">
      <c r="A925" s="114"/>
      <c r="B925" s="37"/>
      <c r="E925" s="37"/>
      <c r="F925" s="37"/>
    </row>
    <row r="926" spans="1:6" ht="18" customHeight="1" x14ac:dyDescent="0.25">
      <c r="A926" s="114"/>
      <c r="B926" s="37"/>
      <c r="E926" s="37"/>
      <c r="F926" s="37"/>
    </row>
    <row r="927" spans="1:6" ht="18" customHeight="1" x14ac:dyDescent="0.25">
      <c r="A927" s="114"/>
      <c r="B927" s="37"/>
      <c r="E927" s="37"/>
      <c r="F927" s="37"/>
    </row>
    <row r="928" spans="1:6" ht="18" customHeight="1" x14ac:dyDescent="0.25">
      <c r="A928" s="114"/>
      <c r="B928" s="37"/>
      <c r="E928" s="37"/>
      <c r="F928" s="37"/>
    </row>
    <row r="929" spans="1:6" ht="18" customHeight="1" x14ac:dyDescent="0.25">
      <c r="A929" s="114"/>
      <c r="B929" s="37"/>
      <c r="E929" s="37"/>
      <c r="F929" s="37"/>
    </row>
    <row r="930" spans="1:6" ht="18" customHeight="1" x14ac:dyDescent="0.25">
      <c r="A930" s="114"/>
      <c r="B930" s="37"/>
      <c r="E930" s="37"/>
      <c r="F930" s="37"/>
    </row>
    <row r="931" spans="1:6" ht="18" customHeight="1" x14ac:dyDescent="0.25">
      <c r="A931" s="114"/>
      <c r="B931" s="37"/>
      <c r="E931" s="37"/>
      <c r="F931" s="37"/>
    </row>
    <row r="932" spans="1:6" ht="18" customHeight="1" x14ac:dyDescent="0.25">
      <c r="A932" s="114"/>
      <c r="B932" s="37"/>
      <c r="E932" s="37"/>
      <c r="F932" s="37"/>
    </row>
    <row r="933" spans="1:6" ht="18" customHeight="1" x14ac:dyDescent="0.25">
      <c r="A933" s="114"/>
      <c r="B933" s="37"/>
      <c r="E933" s="37"/>
      <c r="F933" s="37"/>
    </row>
    <row r="934" spans="1:6" ht="18" customHeight="1" x14ac:dyDescent="0.25">
      <c r="A934" s="114"/>
      <c r="B934" s="37"/>
      <c r="E934" s="37"/>
      <c r="F934" s="37"/>
    </row>
    <row r="935" spans="1:6" ht="18" customHeight="1" x14ac:dyDescent="0.25">
      <c r="A935" s="114"/>
      <c r="B935" s="37"/>
      <c r="E935" s="37"/>
      <c r="F935" s="37"/>
    </row>
    <row r="936" spans="1:6" ht="18" customHeight="1" x14ac:dyDescent="0.25">
      <c r="A936" s="114"/>
      <c r="B936" s="37"/>
      <c r="E936" s="37"/>
      <c r="F936" s="37"/>
    </row>
    <row r="937" spans="1:6" ht="18" customHeight="1" x14ac:dyDescent="0.25">
      <c r="A937" s="114"/>
      <c r="B937" s="37"/>
      <c r="E937" s="37"/>
      <c r="F937" s="37"/>
    </row>
    <row r="938" spans="1:6" ht="18" customHeight="1" x14ac:dyDescent="0.25">
      <c r="A938" s="114"/>
      <c r="B938" s="37"/>
      <c r="E938" s="37"/>
      <c r="F938" s="37"/>
    </row>
    <row r="939" spans="1:6" ht="18" customHeight="1" x14ac:dyDescent="0.25">
      <c r="A939" s="114"/>
      <c r="B939" s="37"/>
      <c r="E939" s="37"/>
      <c r="F939" s="37"/>
    </row>
    <row r="940" spans="1:6" ht="18" customHeight="1" x14ac:dyDescent="0.25">
      <c r="A940" s="114"/>
      <c r="B940" s="37"/>
      <c r="E940" s="37"/>
      <c r="F940" s="37"/>
    </row>
    <row r="941" spans="1:6" ht="18" customHeight="1" x14ac:dyDescent="0.25">
      <c r="A941" s="114"/>
      <c r="B941" s="37"/>
      <c r="E941" s="37"/>
      <c r="F941" s="37"/>
    </row>
    <row r="942" spans="1:6" ht="18" customHeight="1" x14ac:dyDescent="0.25">
      <c r="A942" s="114"/>
      <c r="B942" s="37"/>
      <c r="E942" s="37"/>
      <c r="F942" s="37"/>
    </row>
    <row r="943" spans="1:6" ht="18" customHeight="1" x14ac:dyDescent="0.25">
      <c r="A943" s="114"/>
      <c r="B943" s="37"/>
      <c r="E943" s="37"/>
      <c r="F943" s="37"/>
    </row>
    <row r="944" spans="1:6" ht="18" customHeight="1" x14ac:dyDescent="0.25">
      <c r="A944" s="114"/>
      <c r="B944" s="37"/>
      <c r="E944" s="37"/>
      <c r="F944" s="37"/>
    </row>
    <row r="945" spans="1:6" ht="18" customHeight="1" x14ac:dyDescent="0.25">
      <c r="A945" s="114"/>
      <c r="B945" s="37"/>
      <c r="E945" s="37"/>
      <c r="F945" s="37"/>
    </row>
    <row r="946" spans="1:6" ht="18" customHeight="1" x14ac:dyDescent="0.25">
      <c r="A946" s="114"/>
      <c r="B946" s="37"/>
      <c r="E946" s="37"/>
      <c r="F946" s="37"/>
    </row>
    <row r="947" spans="1:6" ht="18" customHeight="1" x14ac:dyDescent="0.25">
      <c r="A947" s="114"/>
      <c r="B947" s="37"/>
      <c r="E947" s="37"/>
      <c r="F947" s="37"/>
    </row>
    <row r="948" spans="1:6" ht="18" customHeight="1" x14ac:dyDescent="0.25">
      <c r="A948" s="114"/>
      <c r="B948" s="37"/>
      <c r="E948" s="37"/>
      <c r="F948" s="37"/>
    </row>
    <row r="949" spans="1:6" ht="18" customHeight="1" x14ac:dyDescent="0.25">
      <c r="A949" s="114"/>
      <c r="B949" s="37"/>
      <c r="E949" s="37"/>
      <c r="F949" s="37"/>
    </row>
    <row r="950" spans="1:6" ht="18" customHeight="1" x14ac:dyDescent="0.25">
      <c r="A950" s="114"/>
      <c r="B950" s="37"/>
      <c r="E950" s="37"/>
      <c r="F950" s="37"/>
    </row>
    <row r="951" spans="1:6" ht="18" customHeight="1" x14ac:dyDescent="0.25">
      <c r="A951" s="114"/>
      <c r="B951" s="37"/>
      <c r="E951" s="37"/>
      <c r="F951" s="37"/>
    </row>
    <row r="952" spans="1:6" ht="18" customHeight="1" x14ac:dyDescent="0.25">
      <c r="A952" s="114"/>
      <c r="B952" s="37"/>
      <c r="E952" s="37"/>
      <c r="F952" s="37"/>
    </row>
    <row r="953" spans="1:6" ht="18" customHeight="1" x14ac:dyDescent="0.25">
      <c r="A953" s="114"/>
      <c r="B953" s="37"/>
      <c r="E953" s="37"/>
      <c r="F953" s="37"/>
    </row>
    <row r="954" spans="1:6" ht="18" customHeight="1" x14ac:dyDescent="0.25">
      <c r="A954" s="114"/>
      <c r="B954" s="37"/>
      <c r="E954" s="37"/>
      <c r="F954" s="37"/>
    </row>
    <row r="955" spans="1:6" ht="18" customHeight="1" x14ac:dyDescent="0.25">
      <c r="A955" s="114"/>
      <c r="B955" s="37"/>
      <c r="E955" s="37"/>
      <c r="F955" s="37"/>
    </row>
    <row r="956" spans="1:6" ht="18" customHeight="1" x14ac:dyDescent="0.25">
      <c r="A956" s="114"/>
      <c r="B956" s="37"/>
      <c r="E956" s="37"/>
      <c r="F956" s="37"/>
    </row>
    <row r="957" spans="1:6" ht="18" customHeight="1" x14ac:dyDescent="0.25">
      <c r="A957" s="114"/>
      <c r="B957" s="37"/>
      <c r="E957" s="37"/>
      <c r="F957" s="37"/>
    </row>
    <row r="958" spans="1:6" ht="18" customHeight="1" x14ac:dyDescent="0.25">
      <c r="A958" s="114"/>
      <c r="B958" s="37"/>
      <c r="E958" s="37"/>
      <c r="F958" s="37"/>
    </row>
    <row r="959" spans="1:6" ht="18" customHeight="1" x14ac:dyDescent="0.25">
      <c r="A959" s="114"/>
      <c r="B959" s="37"/>
      <c r="E959" s="37"/>
      <c r="F959" s="37"/>
    </row>
    <row r="960" spans="1:6" ht="18" customHeight="1" x14ac:dyDescent="0.25">
      <c r="A960" s="114"/>
      <c r="B960" s="37"/>
      <c r="E960" s="37"/>
      <c r="F960" s="37"/>
    </row>
    <row r="961" spans="1:6" ht="18" customHeight="1" x14ac:dyDescent="0.25">
      <c r="A961" s="114"/>
      <c r="B961" s="37"/>
      <c r="E961" s="37"/>
      <c r="F961" s="37"/>
    </row>
    <row r="962" spans="1:6" ht="18" customHeight="1" x14ac:dyDescent="0.25">
      <c r="A962" s="114"/>
      <c r="B962" s="37"/>
      <c r="E962" s="37"/>
      <c r="F962" s="37"/>
    </row>
    <row r="963" spans="1:6" ht="18" customHeight="1" x14ac:dyDescent="0.25">
      <c r="A963" s="114"/>
      <c r="B963" s="37"/>
      <c r="E963" s="37"/>
      <c r="F963" s="37"/>
    </row>
    <row r="964" spans="1:6" ht="18" customHeight="1" x14ac:dyDescent="0.25">
      <c r="A964" s="114"/>
      <c r="B964" s="37"/>
      <c r="E964" s="37"/>
      <c r="F964" s="37"/>
    </row>
    <row r="965" spans="1:6" ht="18" customHeight="1" x14ac:dyDescent="0.25">
      <c r="A965" s="114"/>
      <c r="B965" s="37"/>
      <c r="E965" s="37"/>
      <c r="F965" s="37"/>
    </row>
    <row r="966" spans="1:6" ht="18" customHeight="1" x14ac:dyDescent="0.25">
      <c r="A966" s="114"/>
      <c r="B966" s="37"/>
      <c r="E966" s="37"/>
      <c r="F966" s="37"/>
    </row>
    <row r="967" spans="1:6" ht="18" customHeight="1" x14ac:dyDescent="0.25">
      <c r="A967" s="114"/>
      <c r="B967" s="37"/>
      <c r="E967" s="37"/>
      <c r="F967" s="37"/>
    </row>
    <row r="968" spans="1:6" ht="18" customHeight="1" x14ac:dyDescent="0.25">
      <c r="A968" s="114"/>
      <c r="B968" s="37"/>
      <c r="E968" s="37"/>
      <c r="F968" s="37"/>
    </row>
    <row r="969" spans="1:6" ht="18" customHeight="1" x14ac:dyDescent="0.25">
      <c r="A969" s="114"/>
      <c r="B969" s="37"/>
      <c r="E969" s="37"/>
      <c r="F969" s="37"/>
    </row>
    <row r="970" spans="1:6" ht="18" customHeight="1" x14ac:dyDescent="0.25">
      <c r="A970" s="114"/>
      <c r="B970" s="37"/>
      <c r="E970" s="37"/>
      <c r="F970" s="37"/>
    </row>
    <row r="971" spans="1:6" ht="18" customHeight="1" x14ac:dyDescent="0.25">
      <c r="A971" s="114"/>
      <c r="B971" s="37"/>
      <c r="E971" s="37"/>
      <c r="F971" s="37"/>
    </row>
    <row r="972" spans="1:6" ht="18" customHeight="1" x14ac:dyDescent="0.25">
      <c r="A972" s="114"/>
      <c r="B972" s="37"/>
      <c r="E972" s="37"/>
      <c r="F972" s="37"/>
    </row>
    <row r="973" spans="1:6" ht="18" customHeight="1" x14ac:dyDescent="0.25">
      <c r="A973" s="114"/>
      <c r="B973" s="37"/>
      <c r="E973" s="37"/>
      <c r="F973" s="37"/>
    </row>
    <row r="974" spans="1:6" ht="18" customHeight="1" x14ac:dyDescent="0.25">
      <c r="A974" s="114"/>
      <c r="B974" s="37"/>
      <c r="E974" s="37"/>
      <c r="F974" s="37"/>
    </row>
    <row r="975" spans="1:6" ht="18" customHeight="1" x14ac:dyDescent="0.25">
      <c r="A975" s="114"/>
      <c r="B975" s="37"/>
      <c r="E975" s="37"/>
      <c r="F975" s="37"/>
    </row>
    <row r="976" spans="1:6" ht="18" customHeight="1" x14ac:dyDescent="0.25">
      <c r="A976" s="114"/>
      <c r="B976" s="37"/>
      <c r="E976" s="37"/>
      <c r="F976" s="37"/>
    </row>
    <row r="977" spans="1:6" ht="18" customHeight="1" x14ac:dyDescent="0.25">
      <c r="A977" s="114"/>
      <c r="B977" s="37"/>
      <c r="E977" s="37"/>
      <c r="F977" s="37"/>
    </row>
    <row r="978" spans="1:6" ht="18" customHeight="1" x14ac:dyDescent="0.25">
      <c r="A978" s="114"/>
      <c r="B978" s="37"/>
      <c r="E978" s="37"/>
      <c r="F978" s="37"/>
    </row>
    <row r="979" spans="1:6" ht="18" customHeight="1" x14ac:dyDescent="0.25">
      <c r="A979" s="114"/>
      <c r="B979" s="37"/>
      <c r="E979" s="37"/>
      <c r="F979" s="37"/>
    </row>
    <row r="980" spans="1:6" ht="18" customHeight="1" x14ac:dyDescent="0.25">
      <c r="A980" s="114"/>
      <c r="B980" s="37"/>
      <c r="E980" s="37"/>
      <c r="F980" s="37"/>
    </row>
    <row r="981" spans="1:6" ht="18" customHeight="1" x14ac:dyDescent="0.25">
      <c r="A981" s="114"/>
      <c r="B981" s="37"/>
      <c r="E981" s="37"/>
      <c r="F981" s="37"/>
    </row>
    <row r="982" spans="1:6" ht="18" customHeight="1" x14ac:dyDescent="0.25">
      <c r="A982" s="114"/>
      <c r="B982" s="37"/>
      <c r="E982" s="37"/>
      <c r="F982" s="37"/>
    </row>
    <row r="983" spans="1:6" ht="18" customHeight="1" x14ac:dyDescent="0.25">
      <c r="A983" s="114"/>
      <c r="B983" s="37"/>
      <c r="E983" s="37"/>
      <c r="F983" s="37"/>
    </row>
    <row r="984" spans="1:6" ht="18" customHeight="1" x14ac:dyDescent="0.25">
      <c r="A984" s="114"/>
      <c r="B984" s="37"/>
      <c r="E984" s="37"/>
      <c r="F984" s="37"/>
    </row>
    <row r="985" spans="1:6" ht="18" customHeight="1" x14ac:dyDescent="0.25">
      <c r="A985" s="114"/>
      <c r="B985" s="37"/>
      <c r="E985" s="37"/>
      <c r="F985" s="37"/>
    </row>
    <row r="986" spans="1:6" ht="18" customHeight="1" x14ac:dyDescent="0.25">
      <c r="A986" s="114"/>
      <c r="B986" s="37"/>
      <c r="E986" s="37"/>
      <c r="F986" s="37"/>
    </row>
    <row r="987" spans="1:6" ht="18" customHeight="1" x14ac:dyDescent="0.25">
      <c r="A987" s="114"/>
      <c r="B987" s="37"/>
      <c r="E987" s="37"/>
      <c r="F987" s="37"/>
    </row>
    <row r="988" spans="1:6" ht="18" customHeight="1" x14ac:dyDescent="0.25">
      <c r="A988" s="114"/>
      <c r="B988" s="37"/>
      <c r="E988" s="37"/>
      <c r="F988" s="37"/>
    </row>
    <row r="989" spans="1:6" ht="18" customHeight="1" x14ac:dyDescent="0.25">
      <c r="A989" s="114"/>
      <c r="B989" s="37"/>
      <c r="E989" s="37"/>
      <c r="F989" s="37"/>
    </row>
    <row r="990" spans="1:6" ht="18" customHeight="1" x14ac:dyDescent="0.25">
      <c r="A990" s="114"/>
      <c r="B990" s="37"/>
      <c r="E990" s="37"/>
      <c r="F990" s="37"/>
    </row>
    <row r="991" spans="1:6" ht="18" customHeight="1" x14ac:dyDescent="0.25">
      <c r="A991" s="114"/>
      <c r="B991" s="37"/>
      <c r="E991" s="37"/>
      <c r="F991" s="37"/>
    </row>
    <row r="992" spans="1:6" ht="18" customHeight="1" x14ac:dyDescent="0.25">
      <c r="A992" s="114"/>
      <c r="B992" s="37"/>
      <c r="E992" s="37"/>
      <c r="F992" s="37"/>
    </row>
    <row r="993" spans="1:6" ht="18" customHeight="1" x14ac:dyDescent="0.25">
      <c r="A993" s="114"/>
      <c r="B993" s="37"/>
      <c r="E993" s="37"/>
      <c r="F993" s="37"/>
    </row>
    <row r="994" spans="1:6" ht="18" customHeight="1" x14ac:dyDescent="0.25">
      <c r="A994" s="114"/>
      <c r="B994" s="37"/>
      <c r="E994" s="37"/>
      <c r="F994" s="37"/>
    </row>
    <row r="995" spans="1:6" ht="18" customHeight="1" x14ac:dyDescent="0.25">
      <c r="A995" s="114"/>
      <c r="B995" s="37"/>
      <c r="E995" s="37"/>
      <c r="F995" s="37"/>
    </row>
    <row r="996" spans="1:6" ht="18" customHeight="1" x14ac:dyDescent="0.25">
      <c r="A996" s="114"/>
      <c r="B996" s="37"/>
      <c r="E996" s="37"/>
      <c r="F996" s="37"/>
    </row>
    <row r="997" spans="1:6" ht="18" customHeight="1" x14ac:dyDescent="0.25">
      <c r="A997" s="114"/>
      <c r="B997" s="37"/>
      <c r="E997" s="37"/>
      <c r="F997" s="37"/>
    </row>
    <row r="998" spans="1:6" ht="18" customHeight="1" x14ac:dyDescent="0.25">
      <c r="A998" s="114"/>
      <c r="B998" s="37"/>
      <c r="E998" s="37"/>
      <c r="F998" s="37"/>
    </row>
    <row r="999" spans="1:6" ht="18" customHeight="1" x14ac:dyDescent="0.25">
      <c r="A999" s="114"/>
      <c r="B999" s="37"/>
      <c r="E999" s="37"/>
      <c r="F999" s="37"/>
    </row>
    <row r="1000" spans="1:6" ht="18" customHeight="1" x14ac:dyDescent="0.25">
      <c r="A1000" s="114"/>
      <c r="B1000" s="37"/>
      <c r="E1000" s="37"/>
      <c r="F1000" s="37"/>
    </row>
    <row r="1001" spans="1:6" ht="18" customHeight="1" x14ac:dyDescent="0.25">
      <c r="A1001" s="114"/>
      <c r="B1001" s="37"/>
      <c r="E1001" s="37"/>
      <c r="F1001" s="37"/>
    </row>
    <row r="1002" spans="1:6" ht="18" customHeight="1" x14ac:dyDescent="0.25">
      <c r="A1002" s="114"/>
      <c r="B1002" s="37"/>
      <c r="E1002" s="37"/>
      <c r="F1002" s="37"/>
    </row>
    <row r="1003" spans="1:6" ht="18" customHeight="1" x14ac:dyDescent="0.25">
      <c r="A1003" s="114"/>
      <c r="B1003" s="37"/>
      <c r="E1003" s="37"/>
      <c r="F1003" s="37"/>
    </row>
    <row r="1004" spans="1:6" ht="18" customHeight="1" x14ac:dyDescent="0.25">
      <c r="A1004" s="114"/>
      <c r="B1004" s="37"/>
      <c r="E1004" s="37"/>
      <c r="F1004" s="37"/>
    </row>
    <row r="1005" spans="1:6" ht="18" customHeight="1" x14ac:dyDescent="0.25">
      <c r="A1005" s="114"/>
      <c r="B1005" s="37"/>
      <c r="E1005" s="37"/>
      <c r="F1005" s="37"/>
    </row>
    <row r="1006" spans="1:6" ht="18" customHeight="1" x14ac:dyDescent="0.25">
      <c r="A1006" s="114"/>
      <c r="B1006" s="37"/>
      <c r="E1006" s="37"/>
      <c r="F1006" s="37"/>
    </row>
    <row r="1007" spans="1:6" ht="18" customHeight="1" x14ac:dyDescent="0.25">
      <c r="A1007" s="114"/>
      <c r="B1007" s="37"/>
      <c r="E1007" s="37"/>
      <c r="F1007" s="37"/>
    </row>
    <row r="1008" spans="1:6" ht="18" customHeight="1" x14ac:dyDescent="0.25">
      <c r="A1008" s="114"/>
      <c r="B1008" s="37"/>
      <c r="E1008" s="37"/>
      <c r="F1008" s="37"/>
    </row>
    <row r="1009" spans="1:6" ht="18" customHeight="1" x14ac:dyDescent="0.25">
      <c r="A1009" s="114"/>
      <c r="B1009" s="37"/>
      <c r="E1009" s="37"/>
      <c r="F1009" s="37"/>
    </row>
    <row r="1010" spans="1:6" ht="18" customHeight="1" x14ac:dyDescent="0.25">
      <c r="A1010" s="114"/>
      <c r="B1010" s="37"/>
      <c r="E1010" s="37"/>
      <c r="F1010" s="37"/>
    </row>
    <row r="1011" spans="1:6" ht="18" customHeight="1" x14ac:dyDescent="0.25">
      <c r="A1011" s="114"/>
      <c r="B1011" s="37"/>
      <c r="E1011" s="37"/>
      <c r="F1011" s="37"/>
    </row>
    <row r="1012" spans="1:6" ht="18" customHeight="1" x14ac:dyDescent="0.25">
      <c r="A1012" s="114"/>
      <c r="B1012" s="37"/>
      <c r="E1012" s="37"/>
      <c r="F1012" s="37"/>
    </row>
    <row r="1013" spans="1:6" ht="18" customHeight="1" x14ac:dyDescent="0.25">
      <c r="A1013" s="114"/>
      <c r="B1013" s="37"/>
      <c r="E1013" s="37"/>
      <c r="F1013" s="37"/>
    </row>
    <row r="1014" spans="1:6" ht="18" customHeight="1" x14ac:dyDescent="0.25">
      <c r="A1014" s="114"/>
      <c r="B1014" s="37"/>
      <c r="E1014" s="37"/>
      <c r="F1014" s="37"/>
    </row>
    <row r="1015" spans="1:6" ht="18" customHeight="1" x14ac:dyDescent="0.25">
      <c r="A1015" s="114"/>
      <c r="B1015" s="37"/>
      <c r="E1015" s="37"/>
      <c r="F1015" s="37"/>
    </row>
    <row r="1016" spans="1:6" ht="18" customHeight="1" x14ac:dyDescent="0.25">
      <c r="A1016" s="114"/>
      <c r="B1016" s="37"/>
      <c r="E1016" s="37"/>
      <c r="F1016" s="37"/>
    </row>
    <row r="1017" spans="1:6" ht="18" customHeight="1" x14ac:dyDescent="0.25">
      <c r="A1017" s="114"/>
      <c r="B1017" s="37"/>
      <c r="E1017" s="37"/>
      <c r="F1017" s="37"/>
    </row>
    <row r="1018" spans="1:6" ht="18" customHeight="1" x14ac:dyDescent="0.25">
      <c r="A1018" s="114"/>
      <c r="B1018" s="37"/>
      <c r="E1018" s="37"/>
      <c r="F1018" s="37"/>
    </row>
    <row r="1019" spans="1:6" ht="18" customHeight="1" x14ac:dyDescent="0.25">
      <c r="A1019" s="114"/>
      <c r="B1019" s="37"/>
      <c r="E1019" s="37"/>
      <c r="F1019" s="37"/>
    </row>
    <row r="1020" spans="1:6" ht="18" customHeight="1" x14ac:dyDescent="0.25">
      <c r="A1020" s="114"/>
      <c r="B1020" s="37"/>
      <c r="E1020" s="37"/>
      <c r="F1020" s="37"/>
    </row>
    <row r="1021" spans="1:6" ht="18" customHeight="1" x14ac:dyDescent="0.25">
      <c r="A1021" s="114"/>
      <c r="B1021" s="37"/>
      <c r="E1021" s="37"/>
      <c r="F1021" s="37"/>
    </row>
    <row r="1022" spans="1:6" ht="18" customHeight="1" x14ac:dyDescent="0.25">
      <c r="A1022" s="114"/>
      <c r="B1022" s="37"/>
      <c r="E1022" s="37"/>
      <c r="F1022" s="37"/>
    </row>
    <row r="1023" spans="1:6" ht="18" customHeight="1" x14ac:dyDescent="0.25">
      <c r="A1023" s="114"/>
      <c r="B1023" s="37"/>
      <c r="E1023" s="37"/>
      <c r="F1023" s="37"/>
    </row>
    <row r="1024" spans="1:6" ht="18" customHeight="1" x14ac:dyDescent="0.25">
      <c r="A1024" s="114"/>
      <c r="B1024" s="37"/>
      <c r="E1024" s="37"/>
      <c r="F1024" s="37"/>
    </row>
    <row r="1025" spans="1:6" ht="18" customHeight="1" x14ac:dyDescent="0.25">
      <c r="A1025" s="114"/>
      <c r="B1025" s="37"/>
      <c r="E1025" s="37"/>
      <c r="F1025" s="37"/>
    </row>
    <row r="1026" spans="1:6" ht="18" customHeight="1" x14ac:dyDescent="0.25">
      <c r="A1026" s="114"/>
      <c r="B1026" s="37"/>
      <c r="E1026" s="37"/>
      <c r="F1026" s="37"/>
    </row>
    <row r="1027" spans="1:6" ht="18" customHeight="1" x14ac:dyDescent="0.25">
      <c r="A1027" s="114"/>
      <c r="B1027" s="37"/>
      <c r="E1027" s="37"/>
      <c r="F1027" s="37"/>
    </row>
    <row r="1028" spans="1:6" ht="18" customHeight="1" x14ac:dyDescent="0.25">
      <c r="A1028" s="114"/>
      <c r="B1028" s="37"/>
      <c r="E1028" s="37"/>
      <c r="F1028" s="37"/>
    </row>
    <row r="1029" spans="1:6" ht="18" customHeight="1" x14ac:dyDescent="0.25">
      <c r="A1029" s="114"/>
      <c r="B1029" s="37"/>
      <c r="E1029" s="37"/>
      <c r="F1029" s="37"/>
    </row>
    <row r="1030" spans="1:6" ht="18" customHeight="1" x14ac:dyDescent="0.25">
      <c r="A1030" s="114"/>
      <c r="B1030" s="37"/>
      <c r="E1030" s="37"/>
      <c r="F1030" s="37"/>
    </row>
    <row r="1031" spans="1:6" ht="18" customHeight="1" x14ac:dyDescent="0.25">
      <c r="A1031" s="114"/>
      <c r="B1031" s="37"/>
      <c r="E1031" s="37"/>
      <c r="F1031" s="37"/>
    </row>
    <row r="1032" spans="1:6" ht="18" customHeight="1" x14ac:dyDescent="0.25">
      <c r="A1032" s="114"/>
      <c r="B1032" s="37"/>
      <c r="E1032" s="37"/>
      <c r="F1032" s="37"/>
    </row>
    <row r="1033" spans="1:6" ht="18" customHeight="1" x14ac:dyDescent="0.25">
      <c r="A1033" s="114"/>
      <c r="B1033" s="37"/>
      <c r="E1033" s="37"/>
      <c r="F1033" s="37"/>
    </row>
    <row r="1034" spans="1:6" ht="18" customHeight="1" x14ac:dyDescent="0.25">
      <c r="A1034" s="114"/>
      <c r="B1034" s="37"/>
      <c r="E1034" s="37"/>
      <c r="F1034" s="37"/>
    </row>
    <row r="1035" spans="1:6" ht="18" customHeight="1" x14ac:dyDescent="0.25">
      <c r="A1035" s="114"/>
      <c r="B1035" s="37"/>
      <c r="E1035" s="37"/>
      <c r="F1035" s="37"/>
    </row>
    <row r="1036" spans="1:6" ht="18" customHeight="1" x14ac:dyDescent="0.25">
      <c r="A1036" s="114"/>
      <c r="B1036" s="37"/>
      <c r="E1036" s="37"/>
      <c r="F1036" s="37"/>
    </row>
    <row r="1037" spans="1:6" ht="18" customHeight="1" x14ac:dyDescent="0.25">
      <c r="A1037" s="114"/>
      <c r="B1037" s="37"/>
      <c r="E1037" s="37"/>
      <c r="F1037" s="37"/>
    </row>
    <row r="1038" spans="1:6" ht="18" customHeight="1" x14ac:dyDescent="0.25">
      <c r="A1038" s="114"/>
      <c r="B1038" s="37"/>
      <c r="E1038" s="37"/>
      <c r="F1038" s="37"/>
    </row>
    <row r="1039" spans="1:6" ht="18" customHeight="1" x14ac:dyDescent="0.25">
      <c r="A1039" s="114"/>
      <c r="B1039" s="37"/>
      <c r="E1039" s="37"/>
      <c r="F1039" s="37"/>
    </row>
    <row r="1040" spans="1:6" ht="18" customHeight="1" x14ac:dyDescent="0.25">
      <c r="A1040" s="114"/>
      <c r="B1040" s="37"/>
      <c r="E1040" s="37"/>
      <c r="F1040" s="37"/>
    </row>
    <row r="1041" spans="1:6" ht="18" customHeight="1" x14ac:dyDescent="0.25">
      <c r="A1041" s="114"/>
      <c r="B1041" s="37"/>
      <c r="E1041" s="37"/>
      <c r="F1041" s="37"/>
    </row>
    <row r="1042" spans="1:6" ht="18" customHeight="1" x14ac:dyDescent="0.25">
      <c r="A1042" s="114"/>
      <c r="B1042" s="37"/>
      <c r="E1042" s="37"/>
      <c r="F1042" s="37"/>
    </row>
    <row r="1043" spans="1:6" ht="18" customHeight="1" x14ac:dyDescent="0.25">
      <c r="A1043" s="114"/>
      <c r="B1043" s="37"/>
      <c r="E1043" s="37"/>
      <c r="F1043" s="37"/>
    </row>
    <row r="1044" spans="1:6" ht="18" customHeight="1" x14ac:dyDescent="0.25">
      <c r="A1044" s="114"/>
      <c r="B1044" s="37"/>
      <c r="E1044" s="37"/>
      <c r="F1044" s="37"/>
    </row>
    <row r="1045" spans="1:6" ht="18" customHeight="1" x14ac:dyDescent="0.25">
      <c r="A1045" s="114"/>
      <c r="B1045" s="37"/>
      <c r="E1045" s="37"/>
      <c r="F1045" s="37"/>
    </row>
    <row r="1046" spans="1:6" ht="18" customHeight="1" x14ac:dyDescent="0.25">
      <c r="A1046" s="114"/>
      <c r="B1046" s="37"/>
      <c r="E1046" s="37"/>
      <c r="F1046" s="37"/>
    </row>
    <row r="1047" spans="1:6" ht="18" customHeight="1" x14ac:dyDescent="0.25">
      <c r="A1047" s="114"/>
      <c r="B1047" s="37"/>
      <c r="E1047" s="37"/>
      <c r="F1047" s="37"/>
    </row>
    <row r="1048" spans="1:6" ht="18" customHeight="1" x14ac:dyDescent="0.25">
      <c r="A1048" s="114"/>
      <c r="B1048" s="37"/>
      <c r="E1048" s="37"/>
      <c r="F1048" s="37"/>
    </row>
    <row r="1049" spans="1:6" ht="18" customHeight="1" x14ac:dyDescent="0.25">
      <c r="A1049" s="114"/>
      <c r="B1049" s="37"/>
      <c r="E1049" s="37"/>
      <c r="F1049" s="37"/>
    </row>
    <row r="1050" spans="1:6" ht="18" customHeight="1" x14ac:dyDescent="0.25">
      <c r="A1050" s="114"/>
      <c r="B1050" s="37"/>
      <c r="E1050" s="37"/>
      <c r="F1050" s="37"/>
    </row>
    <row r="1051" spans="1:6" ht="18" customHeight="1" x14ac:dyDescent="0.25">
      <c r="A1051" s="114"/>
      <c r="B1051" s="37"/>
      <c r="E1051" s="37"/>
      <c r="F1051" s="37"/>
    </row>
    <row r="1052" spans="1:6" ht="18" customHeight="1" x14ac:dyDescent="0.25">
      <c r="A1052" s="114"/>
      <c r="B1052" s="37"/>
      <c r="E1052" s="37"/>
      <c r="F1052" s="37"/>
    </row>
    <row r="1053" spans="1:6" ht="18" customHeight="1" x14ac:dyDescent="0.25">
      <c r="A1053" s="114"/>
      <c r="B1053" s="37"/>
      <c r="E1053" s="37"/>
      <c r="F1053" s="37"/>
    </row>
    <row r="1054" spans="1:6" ht="18" customHeight="1" x14ac:dyDescent="0.25">
      <c r="A1054" s="114"/>
      <c r="B1054" s="37"/>
      <c r="E1054" s="37"/>
      <c r="F1054" s="37"/>
    </row>
    <row r="1055" spans="1:6" ht="18" customHeight="1" x14ac:dyDescent="0.25">
      <c r="A1055" s="114"/>
      <c r="B1055" s="37"/>
      <c r="E1055" s="37"/>
      <c r="F1055" s="37"/>
    </row>
    <row r="1056" spans="1:6" ht="18" customHeight="1" x14ac:dyDescent="0.25">
      <c r="A1056" s="114"/>
      <c r="B1056" s="37"/>
      <c r="E1056" s="37"/>
      <c r="F1056" s="37"/>
    </row>
    <row r="1057" spans="1:6" ht="18" customHeight="1" x14ac:dyDescent="0.25">
      <c r="A1057" s="114"/>
      <c r="B1057" s="37"/>
      <c r="E1057" s="37"/>
      <c r="F1057" s="37"/>
    </row>
    <row r="1058" spans="1:6" ht="18" customHeight="1" x14ac:dyDescent="0.25">
      <c r="A1058" s="114"/>
      <c r="B1058" s="37"/>
      <c r="E1058" s="37"/>
      <c r="F1058" s="37"/>
    </row>
    <row r="1059" spans="1:6" ht="18" customHeight="1" x14ac:dyDescent="0.25">
      <c r="A1059" s="114"/>
      <c r="B1059" s="37"/>
      <c r="E1059" s="37"/>
      <c r="F1059" s="37"/>
    </row>
    <row r="1060" spans="1:6" ht="18" customHeight="1" x14ac:dyDescent="0.25">
      <c r="A1060" s="114"/>
      <c r="B1060" s="37"/>
      <c r="E1060" s="37"/>
      <c r="F1060" s="37"/>
    </row>
    <row r="1061" spans="1:6" ht="18" customHeight="1" x14ac:dyDescent="0.25">
      <c r="A1061" s="114"/>
      <c r="B1061" s="37"/>
      <c r="E1061" s="37"/>
      <c r="F1061" s="37"/>
    </row>
    <row r="1062" spans="1:6" ht="18" customHeight="1" x14ac:dyDescent="0.25">
      <c r="A1062" s="114"/>
      <c r="B1062" s="37"/>
      <c r="E1062" s="37"/>
      <c r="F1062" s="37"/>
    </row>
    <row r="1063" spans="1:6" ht="18" customHeight="1" x14ac:dyDescent="0.25">
      <c r="A1063" s="114"/>
      <c r="B1063" s="37"/>
      <c r="E1063" s="37"/>
      <c r="F1063" s="37"/>
    </row>
    <row r="1064" spans="1:6" ht="18" customHeight="1" x14ac:dyDescent="0.25">
      <c r="A1064" s="114"/>
      <c r="B1064" s="37"/>
      <c r="E1064" s="37"/>
      <c r="F1064" s="37"/>
    </row>
    <row r="1065" spans="1:6" ht="18" customHeight="1" x14ac:dyDescent="0.25">
      <c r="A1065" s="114"/>
      <c r="B1065" s="37"/>
      <c r="E1065" s="37"/>
      <c r="F1065" s="37"/>
    </row>
    <row r="1066" spans="1:6" ht="18" customHeight="1" x14ac:dyDescent="0.25">
      <c r="A1066" s="114"/>
      <c r="B1066" s="37"/>
      <c r="E1066" s="37"/>
      <c r="F1066" s="37"/>
    </row>
    <row r="1067" spans="1:6" ht="18" customHeight="1" x14ac:dyDescent="0.25">
      <c r="A1067" s="114"/>
      <c r="B1067" s="37"/>
      <c r="E1067" s="37"/>
      <c r="F1067" s="37"/>
    </row>
    <row r="1068" spans="1:6" ht="18" customHeight="1" x14ac:dyDescent="0.25">
      <c r="A1068" s="114"/>
      <c r="B1068" s="37"/>
      <c r="E1068" s="37"/>
      <c r="F1068" s="37"/>
    </row>
    <row r="1069" spans="1:6" ht="18" customHeight="1" x14ac:dyDescent="0.25">
      <c r="A1069" s="114"/>
      <c r="B1069" s="37"/>
      <c r="E1069" s="37"/>
      <c r="F1069" s="37"/>
    </row>
    <row r="1070" spans="1:6" ht="18" customHeight="1" x14ac:dyDescent="0.25">
      <c r="A1070" s="114"/>
      <c r="B1070" s="37"/>
      <c r="E1070" s="37"/>
      <c r="F1070" s="37"/>
    </row>
    <row r="1071" spans="1:6" ht="18" customHeight="1" x14ac:dyDescent="0.25">
      <c r="A1071" s="114"/>
      <c r="B1071" s="37"/>
      <c r="E1071" s="37"/>
      <c r="F1071" s="37"/>
    </row>
    <row r="1072" spans="1:6" ht="18" customHeight="1" x14ac:dyDescent="0.25">
      <c r="A1072" s="114"/>
      <c r="B1072" s="37"/>
      <c r="E1072" s="37"/>
      <c r="F1072" s="37"/>
    </row>
    <row r="1073" spans="1:6" ht="18" customHeight="1" x14ac:dyDescent="0.25">
      <c r="A1073" s="114"/>
      <c r="B1073" s="37"/>
      <c r="E1073" s="37"/>
      <c r="F1073" s="37"/>
    </row>
    <row r="1074" spans="1:6" ht="18" customHeight="1" x14ac:dyDescent="0.25">
      <c r="A1074" s="114"/>
      <c r="B1074" s="37"/>
      <c r="E1074" s="37"/>
      <c r="F1074" s="37"/>
    </row>
    <row r="1075" spans="1:6" ht="18" customHeight="1" x14ac:dyDescent="0.25">
      <c r="A1075" s="114"/>
      <c r="B1075" s="37"/>
      <c r="E1075" s="37"/>
      <c r="F1075" s="37"/>
    </row>
    <row r="1076" spans="1:6" ht="18" customHeight="1" x14ac:dyDescent="0.25">
      <c r="A1076" s="114"/>
      <c r="B1076" s="37"/>
      <c r="E1076" s="37"/>
      <c r="F1076" s="37"/>
    </row>
    <row r="1077" spans="1:6" ht="18" customHeight="1" x14ac:dyDescent="0.25">
      <c r="A1077" s="114"/>
      <c r="B1077" s="37"/>
      <c r="E1077" s="37"/>
      <c r="F1077" s="37"/>
    </row>
    <row r="1078" spans="1:6" ht="18" customHeight="1" x14ac:dyDescent="0.25">
      <c r="A1078" s="114"/>
      <c r="B1078" s="37"/>
      <c r="E1078" s="37"/>
      <c r="F1078" s="37"/>
    </row>
    <row r="1079" spans="1:6" ht="18" customHeight="1" x14ac:dyDescent="0.25">
      <c r="A1079" s="114"/>
      <c r="B1079" s="37"/>
      <c r="E1079" s="37"/>
      <c r="F1079" s="37"/>
    </row>
    <row r="1080" spans="1:6" ht="18" customHeight="1" x14ac:dyDescent="0.25">
      <c r="A1080" s="114"/>
      <c r="B1080" s="37"/>
      <c r="E1080" s="37"/>
      <c r="F1080" s="37"/>
    </row>
    <row r="1081" spans="1:6" ht="18" customHeight="1" x14ac:dyDescent="0.25">
      <c r="A1081" s="114"/>
      <c r="B1081" s="37"/>
      <c r="E1081" s="37"/>
      <c r="F1081" s="37"/>
    </row>
    <row r="1082" spans="1:6" ht="18" customHeight="1" x14ac:dyDescent="0.25">
      <c r="A1082" s="114"/>
      <c r="B1082" s="37"/>
      <c r="E1082" s="37"/>
      <c r="F1082" s="37"/>
    </row>
    <row r="1083" spans="1:6" ht="18" customHeight="1" x14ac:dyDescent="0.25">
      <c r="A1083" s="114"/>
      <c r="B1083" s="37"/>
      <c r="E1083" s="37"/>
      <c r="F1083" s="37"/>
    </row>
    <row r="1084" spans="1:6" ht="18" customHeight="1" x14ac:dyDescent="0.25">
      <c r="A1084" s="114"/>
      <c r="B1084" s="37"/>
      <c r="E1084" s="37"/>
      <c r="F1084" s="37"/>
    </row>
    <row r="1085" spans="1:6" ht="18" customHeight="1" x14ac:dyDescent="0.25">
      <c r="A1085" s="114"/>
      <c r="B1085" s="37"/>
      <c r="E1085" s="37"/>
      <c r="F1085" s="37"/>
    </row>
    <row r="1086" spans="1:6" ht="18" customHeight="1" x14ac:dyDescent="0.25">
      <c r="A1086" s="114"/>
      <c r="B1086" s="37"/>
      <c r="E1086" s="37"/>
      <c r="F1086" s="37"/>
    </row>
    <row r="1087" spans="1:6" ht="18" customHeight="1" x14ac:dyDescent="0.25">
      <c r="A1087" s="114"/>
      <c r="B1087" s="37"/>
      <c r="E1087" s="37"/>
      <c r="F1087" s="37"/>
    </row>
    <row r="1088" spans="1:6" ht="18" customHeight="1" x14ac:dyDescent="0.25">
      <c r="A1088" s="114"/>
      <c r="B1088" s="37"/>
      <c r="E1088" s="37"/>
      <c r="F1088" s="37"/>
    </row>
    <row r="1089" spans="1:6" ht="18" customHeight="1" x14ac:dyDescent="0.25">
      <c r="A1089" s="114"/>
      <c r="B1089" s="37"/>
      <c r="E1089" s="37"/>
      <c r="F1089" s="37"/>
    </row>
    <row r="1090" spans="1:6" ht="18" customHeight="1" x14ac:dyDescent="0.25">
      <c r="A1090" s="114"/>
      <c r="B1090" s="37"/>
      <c r="E1090" s="37"/>
      <c r="F1090" s="37"/>
    </row>
    <row r="1091" spans="1:6" ht="18" customHeight="1" x14ac:dyDescent="0.25">
      <c r="A1091" s="114"/>
      <c r="B1091" s="37"/>
      <c r="E1091" s="37"/>
      <c r="F1091" s="37"/>
    </row>
    <row r="1092" spans="1:6" ht="18" customHeight="1" x14ac:dyDescent="0.25">
      <c r="A1092" s="114"/>
      <c r="B1092" s="37"/>
      <c r="E1092" s="37"/>
      <c r="F1092" s="37"/>
    </row>
    <row r="1093" spans="1:6" ht="18" customHeight="1" x14ac:dyDescent="0.25">
      <c r="A1093" s="114"/>
      <c r="B1093" s="37"/>
      <c r="E1093" s="37"/>
      <c r="F1093" s="37"/>
    </row>
    <row r="1094" spans="1:6" ht="18" customHeight="1" x14ac:dyDescent="0.25">
      <c r="A1094" s="114"/>
      <c r="B1094" s="37"/>
      <c r="E1094" s="37"/>
      <c r="F1094" s="37"/>
    </row>
    <row r="1095" spans="1:6" ht="18" customHeight="1" x14ac:dyDescent="0.25">
      <c r="A1095" s="114"/>
      <c r="B1095" s="37"/>
      <c r="E1095" s="37"/>
      <c r="F1095" s="37"/>
    </row>
    <row r="1096" spans="1:6" ht="18" customHeight="1" x14ac:dyDescent="0.25">
      <c r="A1096" s="114"/>
      <c r="B1096" s="37"/>
      <c r="E1096" s="37"/>
      <c r="F1096" s="37"/>
    </row>
    <row r="1097" spans="1:6" ht="18" customHeight="1" x14ac:dyDescent="0.25">
      <c r="A1097" s="114"/>
      <c r="B1097" s="37"/>
      <c r="E1097" s="37"/>
      <c r="F1097" s="37"/>
    </row>
    <row r="1098" spans="1:6" ht="18" customHeight="1" x14ac:dyDescent="0.25">
      <c r="A1098" s="114"/>
      <c r="B1098" s="37"/>
      <c r="E1098" s="37"/>
      <c r="F1098" s="37"/>
    </row>
    <row r="1099" spans="1:6" ht="18" customHeight="1" x14ac:dyDescent="0.25">
      <c r="A1099" s="114"/>
      <c r="B1099" s="37"/>
      <c r="E1099" s="37"/>
      <c r="F1099" s="37"/>
    </row>
    <row r="1100" spans="1:6" ht="18" customHeight="1" x14ac:dyDescent="0.25">
      <c r="A1100" s="114"/>
      <c r="B1100" s="37"/>
      <c r="E1100" s="37"/>
      <c r="F1100" s="37"/>
    </row>
    <row r="1101" spans="1:6" ht="18" customHeight="1" x14ac:dyDescent="0.25">
      <c r="A1101" s="114"/>
      <c r="B1101" s="37"/>
      <c r="E1101" s="37"/>
      <c r="F1101" s="37"/>
    </row>
    <row r="1102" spans="1:6" ht="18" customHeight="1" x14ac:dyDescent="0.25">
      <c r="A1102" s="114"/>
      <c r="B1102" s="37"/>
      <c r="E1102" s="37"/>
      <c r="F1102" s="37"/>
    </row>
    <row r="1103" spans="1:6" ht="18" customHeight="1" x14ac:dyDescent="0.25">
      <c r="A1103" s="114"/>
      <c r="B1103" s="37"/>
      <c r="E1103" s="37"/>
      <c r="F1103" s="37"/>
    </row>
    <row r="1104" spans="1:6" ht="18" customHeight="1" x14ac:dyDescent="0.25">
      <c r="A1104" s="114"/>
      <c r="B1104" s="37"/>
      <c r="E1104" s="37"/>
      <c r="F1104" s="37"/>
    </row>
    <row r="1105" spans="1:6" ht="18" customHeight="1" x14ac:dyDescent="0.25">
      <c r="A1105" s="114"/>
      <c r="B1105" s="37"/>
      <c r="E1105" s="37"/>
      <c r="F1105" s="37"/>
    </row>
    <row r="1106" spans="1:6" ht="18" customHeight="1" x14ac:dyDescent="0.25">
      <c r="A1106" s="114"/>
      <c r="B1106" s="37"/>
      <c r="E1106" s="37"/>
      <c r="F1106" s="37"/>
    </row>
    <row r="1107" spans="1:6" ht="18" customHeight="1" x14ac:dyDescent="0.25">
      <c r="A1107" s="114"/>
      <c r="B1107" s="37"/>
      <c r="E1107" s="37"/>
      <c r="F1107" s="37"/>
    </row>
    <row r="1108" spans="1:6" ht="18" customHeight="1" x14ac:dyDescent="0.25">
      <c r="A1108" s="114"/>
      <c r="B1108" s="37"/>
      <c r="E1108" s="37"/>
      <c r="F1108" s="37"/>
    </row>
    <row r="1109" spans="1:6" ht="18" customHeight="1" x14ac:dyDescent="0.25">
      <c r="A1109" s="114"/>
      <c r="B1109" s="37"/>
      <c r="E1109" s="37"/>
      <c r="F1109" s="37"/>
    </row>
    <row r="1110" spans="1:6" ht="18" customHeight="1" x14ac:dyDescent="0.25">
      <c r="A1110" s="114"/>
      <c r="B1110" s="37"/>
      <c r="E1110" s="37"/>
      <c r="F1110" s="37"/>
    </row>
    <row r="1111" spans="1:6" ht="18" customHeight="1" x14ac:dyDescent="0.25">
      <c r="A1111" s="114"/>
      <c r="B1111" s="37"/>
      <c r="E1111" s="37"/>
      <c r="F1111" s="37"/>
    </row>
    <row r="1112" spans="1:6" ht="18" customHeight="1" x14ac:dyDescent="0.25">
      <c r="A1112" s="114"/>
      <c r="B1112" s="37"/>
      <c r="E1112" s="37"/>
      <c r="F1112" s="37"/>
    </row>
    <row r="1113" spans="1:6" ht="18" customHeight="1" x14ac:dyDescent="0.25">
      <c r="A1113" s="114"/>
      <c r="B1113" s="37"/>
      <c r="E1113" s="37"/>
      <c r="F1113" s="37"/>
    </row>
    <row r="1114" spans="1:6" ht="18" customHeight="1" x14ac:dyDescent="0.25">
      <c r="A1114" s="114"/>
      <c r="B1114" s="37"/>
      <c r="E1114" s="37"/>
      <c r="F1114" s="37"/>
    </row>
    <row r="1115" spans="1:6" ht="18" customHeight="1" x14ac:dyDescent="0.25">
      <c r="A1115" s="114"/>
      <c r="B1115" s="37"/>
      <c r="E1115" s="37"/>
      <c r="F1115" s="37"/>
    </row>
    <row r="1116" spans="1:6" ht="18" customHeight="1" x14ac:dyDescent="0.25">
      <c r="A1116" s="114"/>
      <c r="B1116" s="37"/>
      <c r="E1116" s="37"/>
      <c r="F1116" s="37"/>
    </row>
    <row r="1117" spans="1:6" ht="18" customHeight="1" x14ac:dyDescent="0.25">
      <c r="A1117" s="114"/>
      <c r="B1117" s="37"/>
      <c r="E1117" s="37"/>
      <c r="F1117" s="37"/>
    </row>
    <row r="1118" spans="1:6" ht="18" customHeight="1" x14ac:dyDescent="0.25">
      <c r="A1118" s="114"/>
      <c r="B1118" s="37"/>
      <c r="E1118" s="37"/>
      <c r="F1118" s="37"/>
    </row>
    <row r="1119" spans="1:6" ht="18" customHeight="1" x14ac:dyDescent="0.25">
      <c r="A1119" s="114"/>
      <c r="B1119" s="37"/>
      <c r="E1119" s="37"/>
      <c r="F1119" s="37"/>
    </row>
    <row r="1120" spans="1:6" ht="18" customHeight="1" x14ac:dyDescent="0.25">
      <c r="A1120" s="114"/>
      <c r="B1120" s="37"/>
      <c r="E1120" s="37"/>
      <c r="F1120" s="37"/>
    </row>
    <row r="1121" spans="1:6" ht="18" customHeight="1" x14ac:dyDescent="0.25">
      <c r="A1121" s="114"/>
      <c r="B1121" s="37"/>
      <c r="E1121" s="37"/>
      <c r="F1121" s="37"/>
    </row>
    <row r="1122" spans="1:6" ht="18" customHeight="1" x14ac:dyDescent="0.25">
      <c r="A1122" s="114"/>
      <c r="B1122" s="37"/>
      <c r="E1122" s="37"/>
      <c r="F1122" s="37"/>
    </row>
    <row r="1123" spans="1:6" ht="18" customHeight="1" x14ac:dyDescent="0.25">
      <c r="A1123" s="114"/>
      <c r="B1123" s="37"/>
      <c r="E1123" s="37"/>
      <c r="F1123" s="37"/>
    </row>
    <row r="1124" spans="1:6" ht="18" customHeight="1" x14ac:dyDescent="0.25">
      <c r="A1124" s="114"/>
      <c r="B1124" s="37"/>
      <c r="E1124" s="37"/>
      <c r="F1124" s="37"/>
    </row>
    <row r="1125" spans="1:6" ht="18" customHeight="1" x14ac:dyDescent="0.25">
      <c r="A1125" s="114"/>
      <c r="B1125" s="37"/>
      <c r="E1125" s="37"/>
      <c r="F1125" s="37"/>
    </row>
    <row r="1126" spans="1:6" ht="18" customHeight="1" x14ac:dyDescent="0.25">
      <c r="A1126" s="114"/>
      <c r="B1126" s="37"/>
      <c r="E1126" s="37"/>
      <c r="F1126" s="37"/>
    </row>
    <row r="1127" spans="1:6" ht="18" customHeight="1" x14ac:dyDescent="0.25">
      <c r="A1127" s="114"/>
      <c r="B1127" s="37"/>
      <c r="E1127" s="37"/>
      <c r="F1127" s="37"/>
    </row>
    <row r="1128" spans="1:6" ht="18" customHeight="1" x14ac:dyDescent="0.25">
      <c r="A1128" s="114"/>
      <c r="B1128" s="37"/>
      <c r="E1128" s="37"/>
      <c r="F1128" s="37"/>
    </row>
    <row r="1129" spans="1:6" ht="18" customHeight="1" x14ac:dyDescent="0.25">
      <c r="A1129" s="114"/>
      <c r="B1129" s="37"/>
      <c r="E1129" s="37"/>
      <c r="F1129" s="37"/>
    </row>
    <row r="1130" spans="1:6" ht="18" customHeight="1" x14ac:dyDescent="0.25">
      <c r="A1130" s="114"/>
      <c r="B1130" s="37"/>
      <c r="E1130" s="37"/>
      <c r="F1130" s="37"/>
    </row>
    <row r="1131" spans="1:6" ht="18" customHeight="1" x14ac:dyDescent="0.25">
      <c r="A1131" s="114"/>
      <c r="B1131" s="37"/>
      <c r="E1131" s="37"/>
      <c r="F1131" s="37"/>
    </row>
    <row r="1132" spans="1:6" ht="18" customHeight="1" x14ac:dyDescent="0.25">
      <c r="A1132" s="114"/>
      <c r="B1132" s="37"/>
      <c r="E1132" s="37"/>
      <c r="F1132" s="37"/>
    </row>
    <row r="1133" spans="1:6" ht="18" customHeight="1" x14ac:dyDescent="0.25">
      <c r="A1133" s="114"/>
      <c r="B1133" s="37"/>
      <c r="E1133" s="37"/>
      <c r="F1133" s="37"/>
    </row>
    <row r="1134" spans="1:6" ht="18" customHeight="1" x14ac:dyDescent="0.25">
      <c r="A1134" s="114"/>
      <c r="B1134" s="37"/>
      <c r="E1134" s="37"/>
      <c r="F1134" s="37"/>
    </row>
    <row r="1135" spans="1:6" ht="18" customHeight="1" x14ac:dyDescent="0.25">
      <c r="A1135" s="114"/>
      <c r="B1135" s="37"/>
      <c r="E1135" s="37"/>
      <c r="F1135" s="37"/>
    </row>
    <row r="1136" spans="1:6" ht="18" customHeight="1" x14ac:dyDescent="0.25">
      <c r="A1136" s="114"/>
      <c r="B1136" s="37"/>
      <c r="E1136" s="37"/>
      <c r="F1136" s="37"/>
    </row>
    <row r="1137" spans="1:6" ht="18" customHeight="1" x14ac:dyDescent="0.25">
      <c r="A1137" s="114"/>
      <c r="B1137" s="37"/>
      <c r="E1137" s="37"/>
      <c r="F1137" s="37"/>
    </row>
    <row r="1138" spans="1:6" ht="18" customHeight="1" x14ac:dyDescent="0.25">
      <c r="A1138" s="114"/>
      <c r="B1138" s="37"/>
      <c r="E1138" s="37"/>
      <c r="F1138" s="37"/>
    </row>
    <row r="1139" spans="1:6" ht="18" customHeight="1" x14ac:dyDescent="0.25">
      <c r="A1139" s="114"/>
      <c r="B1139" s="37"/>
      <c r="E1139" s="37"/>
      <c r="F1139" s="37"/>
    </row>
    <row r="1140" spans="1:6" ht="18" customHeight="1" x14ac:dyDescent="0.25">
      <c r="A1140" s="114"/>
      <c r="B1140" s="37"/>
      <c r="E1140" s="37"/>
      <c r="F1140" s="37"/>
    </row>
    <row r="1141" spans="1:6" ht="18" customHeight="1" x14ac:dyDescent="0.25">
      <c r="A1141" s="114"/>
      <c r="B1141" s="37"/>
      <c r="E1141" s="37"/>
      <c r="F1141" s="37"/>
    </row>
    <row r="1142" spans="1:6" ht="18" customHeight="1" x14ac:dyDescent="0.25">
      <c r="A1142" s="114"/>
      <c r="B1142" s="37"/>
      <c r="E1142" s="37"/>
      <c r="F1142" s="37"/>
    </row>
    <row r="1143" spans="1:6" ht="18" customHeight="1" x14ac:dyDescent="0.25">
      <c r="A1143" s="114"/>
      <c r="B1143" s="37"/>
      <c r="E1143" s="37"/>
      <c r="F1143" s="37"/>
    </row>
    <row r="1144" spans="1:6" ht="18" customHeight="1" x14ac:dyDescent="0.25">
      <c r="A1144" s="114"/>
      <c r="B1144" s="37"/>
      <c r="E1144" s="37"/>
      <c r="F1144" s="37"/>
    </row>
    <row r="1145" spans="1:6" ht="18" customHeight="1" x14ac:dyDescent="0.25">
      <c r="A1145" s="114"/>
      <c r="B1145" s="37"/>
      <c r="E1145" s="37"/>
      <c r="F1145" s="37"/>
    </row>
    <row r="1146" spans="1:6" ht="18" customHeight="1" x14ac:dyDescent="0.25">
      <c r="A1146" s="114"/>
      <c r="B1146" s="37"/>
      <c r="E1146" s="37"/>
      <c r="F1146" s="37"/>
    </row>
    <row r="1147" spans="1:6" ht="18" customHeight="1" x14ac:dyDescent="0.25">
      <c r="A1147" s="114"/>
      <c r="B1147" s="37"/>
      <c r="E1147" s="37"/>
      <c r="F1147" s="37"/>
    </row>
    <row r="1148" spans="1:6" ht="18" customHeight="1" x14ac:dyDescent="0.25">
      <c r="A1148" s="114"/>
      <c r="B1148" s="37"/>
      <c r="E1148" s="37"/>
      <c r="F1148" s="37"/>
    </row>
    <row r="1149" spans="1:6" ht="18" customHeight="1" x14ac:dyDescent="0.25">
      <c r="A1149" s="114"/>
      <c r="B1149" s="37"/>
      <c r="E1149" s="37"/>
      <c r="F1149" s="37"/>
    </row>
    <row r="1150" spans="1:6" ht="18" customHeight="1" x14ac:dyDescent="0.25">
      <c r="A1150" s="114"/>
      <c r="B1150" s="37"/>
      <c r="E1150" s="37"/>
      <c r="F1150" s="37"/>
    </row>
    <row r="1151" spans="1:6" ht="18" customHeight="1" x14ac:dyDescent="0.25">
      <c r="A1151" s="114"/>
      <c r="B1151" s="37"/>
      <c r="E1151" s="37"/>
      <c r="F1151" s="37"/>
    </row>
    <row r="1152" spans="1:6" ht="18" customHeight="1" x14ac:dyDescent="0.25">
      <c r="A1152" s="114"/>
      <c r="B1152" s="37"/>
      <c r="E1152" s="37"/>
      <c r="F1152" s="37"/>
    </row>
    <row r="1153" spans="1:6" ht="18" customHeight="1" x14ac:dyDescent="0.25">
      <c r="A1153" s="114"/>
      <c r="B1153" s="37"/>
      <c r="E1153" s="37"/>
      <c r="F1153" s="37"/>
    </row>
    <row r="1154" spans="1:6" ht="18" customHeight="1" x14ac:dyDescent="0.25">
      <c r="A1154" s="114"/>
      <c r="B1154" s="37"/>
      <c r="E1154" s="37"/>
      <c r="F1154" s="37"/>
    </row>
    <row r="1155" spans="1:6" ht="18" customHeight="1" x14ac:dyDescent="0.25">
      <c r="A1155" s="114"/>
      <c r="B1155" s="37"/>
      <c r="E1155" s="37"/>
      <c r="F1155" s="37"/>
    </row>
    <row r="1156" spans="1:6" ht="18" customHeight="1" x14ac:dyDescent="0.25">
      <c r="A1156" s="114"/>
      <c r="B1156" s="37"/>
      <c r="E1156" s="37"/>
      <c r="F1156" s="37"/>
    </row>
    <row r="1157" spans="1:6" ht="18" customHeight="1" x14ac:dyDescent="0.25">
      <c r="A1157" s="114"/>
      <c r="B1157" s="37"/>
      <c r="E1157" s="37"/>
      <c r="F1157" s="37"/>
    </row>
    <row r="1158" spans="1:6" ht="18" customHeight="1" x14ac:dyDescent="0.25">
      <c r="A1158" s="114"/>
      <c r="B1158" s="37"/>
      <c r="E1158" s="37"/>
      <c r="F1158" s="37"/>
    </row>
    <row r="1159" spans="1:6" ht="18" customHeight="1" x14ac:dyDescent="0.25">
      <c r="A1159" s="114"/>
      <c r="B1159" s="37"/>
      <c r="E1159" s="37"/>
      <c r="F1159" s="37"/>
    </row>
    <row r="1160" spans="1:6" ht="18" customHeight="1" x14ac:dyDescent="0.25">
      <c r="A1160" s="114"/>
      <c r="B1160" s="37"/>
      <c r="E1160" s="37"/>
      <c r="F1160" s="37"/>
    </row>
    <row r="1161" spans="1:6" ht="18" customHeight="1" x14ac:dyDescent="0.25">
      <c r="A1161" s="114"/>
      <c r="B1161" s="37"/>
      <c r="E1161" s="37"/>
      <c r="F1161" s="37"/>
    </row>
    <row r="1162" spans="1:6" ht="18" customHeight="1" x14ac:dyDescent="0.25">
      <c r="A1162" s="114"/>
      <c r="B1162" s="37"/>
      <c r="E1162" s="37"/>
      <c r="F1162" s="37"/>
    </row>
    <row r="1163" spans="1:6" ht="18" customHeight="1" x14ac:dyDescent="0.25">
      <c r="A1163" s="114"/>
      <c r="B1163" s="37"/>
      <c r="E1163" s="37"/>
      <c r="F1163" s="37"/>
    </row>
    <row r="1164" spans="1:6" ht="18" customHeight="1" x14ac:dyDescent="0.25">
      <c r="A1164" s="114"/>
      <c r="B1164" s="37"/>
      <c r="E1164" s="37"/>
      <c r="F1164" s="37"/>
    </row>
    <row r="1165" spans="1:6" ht="18" customHeight="1" x14ac:dyDescent="0.25">
      <c r="A1165" s="114"/>
      <c r="B1165" s="37"/>
      <c r="E1165" s="37"/>
      <c r="F1165" s="37"/>
    </row>
    <row r="1166" spans="1:6" ht="18" customHeight="1" x14ac:dyDescent="0.25">
      <c r="A1166" s="114"/>
      <c r="B1166" s="37"/>
      <c r="E1166" s="37"/>
      <c r="F1166" s="37"/>
    </row>
    <row r="1167" spans="1:6" ht="18" customHeight="1" x14ac:dyDescent="0.25">
      <c r="A1167" s="114"/>
      <c r="B1167" s="37"/>
      <c r="E1167" s="37"/>
      <c r="F1167" s="37"/>
    </row>
    <row r="1168" spans="1:6" ht="18" customHeight="1" x14ac:dyDescent="0.25">
      <c r="A1168" s="114"/>
      <c r="B1168" s="37"/>
      <c r="E1168" s="37"/>
      <c r="F1168" s="37"/>
    </row>
    <row r="1169" spans="1:6" ht="18" customHeight="1" x14ac:dyDescent="0.25">
      <c r="A1169" s="114"/>
      <c r="B1169" s="37"/>
      <c r="E1169" s="37"/>
      <c r="F1169" s="37"/>
    </row>
    <row r="1170" spans="1:6" ht="18" customHeight="1" x14ac:dyDescent="0.25">
      <c r="A1170" s="114"/>
      <c r="B1170" s="37"/>
      <c r="E1170" s="37"/>
      <c r="F1170" s="37"/>
    </row>
    <row r="1171" spans="1:6" ht="18" customHeight="1" x14ac:dyDescent="0.25">
      <c r="A1171" s="114"/>
      <c r="B1171" s="37"/>
      <c r="E1171" s="37"/>
      <c r="F1171" s="37"/>
    </row>
    <row r="1172" spans="1:6" ht="18" customHeight="1" x14ac:dyDescent="0.25">
      <c r="A1172" s="114"/>
      <c r="B1172" s="37"/>
      <c r="E1172" s="37"/>
      <c r="F1172" s="37"/>
    </row>
    <row r="1173" spans="1:6" ht="18" customHeight="1" x14ac:dyDescent="0.25">
      <c r="A1173" s="114"/>
      <c r="B1173" s="37"/>
      <c r="E1173" s="37"/>
      <c r="F1173" s="37"/>
    </row>
    <row r="1174" spans="1:6" ht="18" customHeight="1" x14ac:dyDescent="0.25">
      <c r="A1174" s="114"/>
      <c r="B1174" s="37"/>
      <c r="E1174" s="37"/>
      <c r="F1174" s="37"/>
    </row>
    <row r="1175" spans="1:6" ht="18" customHeight="1" x14ac:dyDescent="0.25">
      <c r="A1175" s="114"/>
      <c r="B1175" s="37"/>
      <c r="E1175" s="37"/>
      <c r="F1175" s="37"/>
    </row>
    <row r="1176" spans="1:6" ht="18" customHeight="1" x14ac:dyDescent="0.25">
      <c r="A1176" s="114"/>
      <c r="B1176" s="37"/>
      <c r="E1176" s="37"/>
      <c r="F1176" s="37"/>
    </row>
    <row r="1177" spans="1:6" ht="18" customHeight="1" x14ac:dyDescent="0.25">
      <c r="A1177" s="114"/>
      <c r="B1177" s="37"/>
      <c r="E1177" s="37"/>
      <c r="F1177" s="37"/>
    </row>
    <row r="1178" spans="1:6" ht="18" customHeight="1" x14ac:dyDescent="0.25">
      <c r="A1178" s="114"/>
      <c r="B1178" s="37"/>
      <c r="E1178" s="37"/>
      <c r="F1178" s="37"/>
    </row>
    <row r="1179" spans="1:6" ht="18" customHeight="1" x14ac:dyDescent="0.25">
      <c r="A1179" s="114"/>
      <c r="B1179" s="37"/>
      <c r="E1179" s="37"/>
      <c r="F1179" s="37"/>
    </row>
    <row r="1180" spans="1:6" ht="18" customHeight="1" x14ac:dyDescent="0.25">
      <c r="A1180" s="114"/>
      <c r="B1180" s="37"/>
      <c r="E1180" s="37"/>
      <c r="F1180" s="37"/>
    </row>
    <row r="1181" spans="1:6" ht="18" customHeight="1" x14ac:dyDescent="0.25">
      <c r="A1181" s="114"/>
      <c r="B1181" s="37"/>
      <c r="E1181" s="37"/>
      <c r="F1181" s="37"/>
    </row>
    <row r="1182" spans="1:6" ht="18" customHeight="1" x14ac:dyDescent="0.25">
      <c r="A1182" s="114"/>
      <c r="B1182" s="37"/>
      <c r="E1182" s="37"/>
      <c r="F1182" s="37"/>
    </row>
    <row r="1183" spans="1:6" ht="18" customHeight="1" x14ac:dyDescent="0.25">
      <c r="A1183" s="114"/>
      <c r="B1183" s="37"/>
      <c r="E1183" s="37"/>
      <c r="F1183" s="37"/>
    </row>
    <row r="1184" spans="1:6" ht="18" customHeight="1" x14ac:dyDescent="0.25">
      <c r="A1184" s="114"/>
      <c r="B1184" s="37"/>
      <c r="E1184" s="37"/>
      <c r="F1184" s="37"/>
    </row>
    <row r="1185" spans="1:6" ht="18" customHeight="1" x14ac:dyDescent="0.25">
      <c r="A1185" s="114"/>
      <c r="B1185" s="37"/>
      <c r="E1185" s="37"/>
      <c r="F1185" s="37"/>
    </row>
    <row r="1186" spans="1:6" ht="18" customHeight="1" x14ac:dyDescent="0.25">
      <c r="A1186" s="114"/>
      <c r="B1186" s="37"/>
      <c r="E1186" s="37"/>
      <c r="F1186" s="37"/>
    </row>
    <row r="1187" spans="1:6" ht="18" customHeight="1" x14ac:dyDescent="0.25">
      <c r="A1187" s="114"/>
      <c r="B1187" s="37"/>
      <c r="E1187" s="37"/>
      <c r="F1187" s="37"/>
    </row>
    <row r="1188" spans="1:6" ht="18" customHeight="1" x14ac:dyDescent="0.25">
      <c r="A1188" s="114"/>
      <c r="B1188" s="37"/>
      <c r="E1188" s="37"/>
      <c r="F1188" s="37"/>
    </row>
    <row r="1189" spans="1:6" ht="18" customHeight="1" x14ac:dyDescent="0.25">
      <c r="A1189" s="114"/>
      <c r="B1189" s="37"/>
      <c r="E1189" s="37"/>
      <c r="F1189" s="37"/>
    </row>
    <row r="1190" spans="1:6" ht="18" customHeight="1" x14ac:dyDescent="0.25">
      <c r="A1190" s="114"/>
      <c r="B1190" s="37"/>
      <c r="E1190" s="37"/>
      <c r="F1190" s="37"/>
    </row>
    <row r="1191" spans="1:6" ht="18" customHeight="1" x14ac:dyDescent="0.25">
      <c r="A1191" s="114"/>
      <c r="B1191" s="37"/>
      <c r="E1191" s="37"/>
      <c r="F1191" s="37"/>
    </row>
    <row r="1192" spans="1:6" ht="18" customHeight="1" x14ac:dyDescent="0.25">
      <c r="A1192" s="114"/>
      <c r="B1192" s="37"/>
      <c r="E1192" s="37"/>
      <c r="F1192" s="37"/>
    </row>
    <row r="1193" spans="1:6" ht="18" customHeight="1" x14ac:dyDescent="0.25">
      <c r="A1193" s="114"/>
      <c r="B1193" s="37"/>
      <c r="E1193" s="37"/>
      <c r="F1193" s="37"/>
    </row>
    <row r="1194" spans="1:6" ht="18" customHeight="1" x14ac:dyDescent="0.25">
      <c r="A1194" s="114"/>
      <c r="B1194" s="37"/>
      <c r="E1194" s="37"/>
      <c r="F1194" s="37"/>
    </row>
    <row r="1195" spans="1:6" ht="18" customHeight="1" x14ac:dyDescent="0.25">
      <c r="A1195" s="114"/>
      <c r="B1195" s="37"/>
      <c r="E1195" s="37"/>
      <c r="F1195" s="37"/>
    </row>
    <row r="1196" spans="1:6" ht="18" customHeight="1" x14ac:dyDescent="0.25">
      <c r="A1196" s="114"/>
      <c r="B1196" s="37"/>
      <c r="E1196" s="37"/>
      <c r="F1196" s="37"/>
    </row>
    <row r="1197" spans="1:6" ht="18" customHeight="1" x14ac:dyDescent="0.25">
      <c r="A1197" s="114"/>
      <c r="B1197" s="37"/>
      <c r="E1197" s="37"/>
      <c r="F1197" s="37"/>
    </row>
    <row r="1198" spans="1:6" ht="18" customHeight="1" x14ac:dyDescent="0.25">
      <c r="A1198" s="114"/>
      <c r="B1198" s="37"/>
      <c r="E1198" s="37"/>
      <c r="F1198" s="37"/>
    </row>
    <row r="1199" spans="1:6" ht="18" customHeight="1" x14ac:dyDescent="0.25">
      <c r="A1199" s="114"/>
      <c r="B1199" s="37"/>
      <c r="E1199" s="37"/>
      <c r="F1199" s="37"/>
    </row>
    <row r="1200" spans="1:6" ht="18" customHeight="1" x14ac:dyDescent="0.25">
      <c r="A1200" s="114"/>
      <c r="B1200" s="37"/>
      <c r="E1200" s="37"/>
      <c r="F1200" s="37"/>
    </row>
    <row r="1201" spans="1:6" ht="18" customHeight="1" x14ac:dyDescent="0.25">
      <c r="A1201" s="114"/>
      <c r="B1201" s="37"/>
      <c r="E1201" s="37"/>
      <c r="F1201" s="37"/>
    </row>
    <row r="1202" spans="1:6" ht="18" customHeight="1" x14ac:dyDescent="0.25">
      <c r="A1202" s="114"/>
      <c r="B1202" s="37"/>
      <c r="E1202" s="37"/>
      <c r="F1202" s="37"/>
    </row>
    <row r="1203" spans="1:6" ht="18" customHeight="1" x14ac:dyDescent="0.25">
      <c r="A1203" s="114"/>
      <c r="B1203" s="37"/>
      <c r="E1203" s="37"/>
      <c r="F1203" s="37"/>
    </row>
    <row r="1204" spans="1:6" ht="18" customHeight="1" x14ac:dyDescent="0.25">
      <c r="A1204" s="114"/>
      <c r="B1204" s="37"/>
      <c r="E1204" s="37"/>
      <c r="F1204" s="37"/>
    </row>
    <row r="1205" spans="1:6" ht="18" customHeight="1" x14ac:dyDescent="0.25">
      <c r="A1205" s="114"/>
      <c r="B1205" s="37"/>
      <c r="E1205" s="37"/>
      <c r="F1205" s="37"/>
    </row>
    <row r="1206" spans="1:6" ht="18" customHeight="1" x14ac:dyDescent="0.25">
      <c r="A1206" s="114"/>
      <c r="B1206" s="37"/>
      <c r="E1206" s="37"/>
      <c r="F1206" s="37"/>
    </row>
    <row r="1207" spans="1:6" ht="18" customHeight="1" x14ac:dyDescent="0.25">
      <c r="A1207" s="114"/>
      <c r="B1207" s="37"/>
      <c r="E1207" s="37"/>
      <c r="F1207" s="37"/>
    </row>
    <row r="1208" spans="1:6" ht="18" customHeight="1" x14ac:dyDescent="0.25">
      <c r="A1208" s="114"/>
      <c r="B1208" s="37"/>
      <c r="E1208" s="37"/>
      <c r="F1208" s="37"/>
    </row>
    <row r="1209" spans="1:6" ht="18" customHeight="1" x14ac:dyDescent="0.25">
      <c r="A1209" s="114"/>
      <c r="B1209" s="37"/>
      <c r="E1209" s="37"/>
      <c r="F1209" s="37"/>
    </row>
    <row r="1210" spans="1:6" ht="18" customHeight="1" x14ac:dyDescent="0.25">
      <c r="A1210" s="114"/>
      <c r="B1210" s="37"/>
      <c r="E1210" s="37"/>
      <c r="F1210" s="37"/>
    </row>
    <row r="1211" spans="1:6" ht="18" customHeight="1" x14ac:dyDescent="0.25">
      <c r="A1211" s="114"/>
      <c r="B1211" s="37"/>
      <c r="E1211" s="37"/>
      <c r="F1211" s="37"/>
    </row>
    <row r="1212" spans="1:6" ht="18" customHeight="1" x14ac:dyDescent="0.25">
      <c r="A1212" s="114"/>
      <c r="B1212" s="37"/>
      <c r="E1212" s="37"/>
      <c r="F1212" s="37"/>
    </row>
    <row r="1213" spans="1:6" ht="18" customHeight="1" x14ac:dyDescent="0.25">
      <c r="A1213" s="114"/>
      <c r="B1213" s="37"/>
      <c r="E1213" s="37"/>
      <c r="F1213" s="37"/>
    </row>
    <row r="1214" spans="1:6" ht="18" customHeight="1" x14ac:dyDescent="0.25">
      <c r="A1214" s="114"/>
      <c r="B1214" s="37"/>
      <c r="E1214" s="37"/>
      <c r="F1214" s="37"/>
    </row>
    <row r="1215" spans="1:6" ht="18" customHeight="1" x14ac:dyDescent="0.25">
      <c r="A1215" s="114"/>
      <c r="B1215" s="37"/>
      <c r="E1215" s="37"/>
      <c r="F1215" s="37"/>
    </row>
    <row r="1216" spans="1:6" ht="18" customHeight="1" x14ac:dyDescent="0.25">
      <c r="A1216" s="114"/>
      <c r="B1216" s="37"/>
      <c r="E1216" s="37"/>
      <c r="F1216" s="37"/>
    </row>
    <row r="1217" spans="1:116" ht="18" customHeight="1" x14ac:dyDescent="0.25">
      <c r="A1217" s="114"/>
      <c r="B1217" s="37"/>
      <c r="E1217" s="37"/>
      <c r="F1217" s="37"/>
    </row>
    <row r="1218" spans="1:116" ht="18" customHeight="1" x14ac:dyDescent="0.25">
      <c r="A1218" s="114"/>
      <c r="B1218" s="37"/>
      <c r="E1218" s="37"/>
      <c r="F1218" s="37"/>
    </row>
    <row r="1219" spans="1:116" ht="18" customHeight="1" x14ac:dyDescent="0.25">
      <c r="A1219" s="114"/>
      <c r="B1219" s="37"/>
      <c r="E1219" s="37"/>
      <c r="F1219" s="37"/>
    </row>
    <row r="1220" spans="1:116" ht="18" customHeight="1" x14ac:dyDescent="0.25">
      <c r="A1220" s="114"/>
      <c r="B1220" s="37"/>
      <c r="E1220" s="37"/>
      <c r="F1220" s="37"/>
    </row>
    <row r="1221" spans="1:116" ht="18" customHeight="1" x14ac:dyDescent="0.25">
      <c r="A1221" s="114"/>
      <c r="B1221" s="37"/>
      <c r="E1221" s="37"/>
      <c r="F1221" s="37"/>
    </row>
    <row r="1222" spans="1:116" ht="18" customHeight="1" x14ac:dyDescent="0.25">
      <c r="A1222" s="114"/>
      <c r="B1222" s="37"/>
      <c r="E1222" s="37"/>
      <c r="F1222" s="37"/>
    </row>
    <row r="1223" spans="1:116" ht="18" customHeight="1" x14ac:dyDescent="0.25">
      <c r="A1223" s="114"/>
      <c r="B1223" s="37"/>
      <c r="E1223" s="37"/>
      <c r="F1223" s="37"/>
    </row>
    <row r="1224" spans="1:116" ht="18" customHeight="1" x14ac:dyDescent="0.25">
      <c r="A1224" s="114"/>
      <c r="B1224" s="37"/>
      <c r="E1224" s="37"/>
      <c r="F1224" s="37"/>
    </row>
    <row r="1225" spans="1:116" ht="18" customHeight="1" x14ac:dyDescent="0.25">
      <c r="A1225" s="114"/>
      <c r="B1225" s="37"/>
      <c r="E1225" s="37"/>
      <c r="F1225" s="37"/>
    </row>
    <row r="1226" spans="1:116" ht="18" customHeight="1" x14ac:dyDescent="0.25">
      <c r="A1226" s="114"/>
      <c r="B1226" s="37"/>
      <c r="E1226" s="37"/>
      <c r="F1226" s="37"/>
    </row>
    <row r="1227" spans="1:116" ht="18" customHeight="1" x14ac:dyDescent="0.25">
      <c r="A1227" s="114"/>
      <c r="B1227" s="37"/>
      <c r="E1227" s="37"/>
      <c r="F1227" s="37"/>
    </row>
    <row r="1228" spans="1:116" ht="18" customHeight="1" x14ac:dyDescent="0.25">
      <c r="A1228" s="114"/>
      <c r="B1228" s="37"/>
      <c r="E1228" s="37"/>
      <c r="F1228" s="37"/>
    </row>
    <row r="1229" spans="1:116" ht="18" customHeight="1" x14ac:dyDescent="0.25">
      <c r="A1229" s="114"/>
      <c r="B1229" s="37"/>
      <c r="E1229" s="37"/>
      <c r="F1229" s="37"/>
    </row>
    <row r="1230" spans="1:116" ht="18" customHeight="1" x14ac:dyDescent="0.25">
      <c r="A1230" s="114"/>
      <c r="B1230" s="37"/>
      <c r="E1230" s="37"/>
      <c r="F1230" s="37"/>
    </row>
    <row r="1231" spans="1:116" ht="18" customHeight="1" x14ac:dyDescent="0.25">
      <c r="A1231" s="114"/>
      <c r="B1231" s="37"/>
      <c r="E1231" s="37"/>
      <c r="F1231" s="37"/>
    </row>
    <row r="1232" spans="1:116" s="110" customFormat="1" ht="18" customHeight="1" x14ac:dyDescent="0.25">
      <c r="A1232" s="114"/>
      <c r="C1232" s="37"/>
      <c r="D1232" s="37"/>
      <c r="E1232" s="112"/>
      <c r="F1232" s="45"/>
      <c r="G1232" s="45"/>
      <c r="H1232" s="37"/>
      <c r="I1232" s="37"/>
      <c r="J1232" s="37"/>
      <c r="K1232" s="37"/>
      <c r="L1232" s="37"/>
      <c r="M1232" s="37"/>
      <c r="N1232" s="37"/>
      <c r="O1232" s="37"/>
      <c r="P1232" s="37"/>
      <c r="Q1232" s="37"/>
      <c r="R1232" s="37"/>
      <c r="S1232" s="37"/>
      <c r="T1232" s="37"/>
      <c r="U1232" s="37"/>
      <c r="V1232" s="37"/>
      <c r="W1232" s="37"/>
      <c r="X1232" s="37"/>
      <c r="Y1232" s="37"/>
      <c r="Z1232" s="37"/>
      <c r="AA1232" s="37"/>
      <c r="AB1232" s="37"/>
      <c r="AC1232" s="37"/>
      <c r="AD1232" s="37"/>
      <c r="AE1232" s="37"/>
      <c r="AF1232" s="37"/>
      <c r="AG1232" s="37"/>
      <c r="AH1232" s="37"/>
      <c r="AI1232" s="37"/>
      <c r="AJ1232" s="37"/>
      <c r="AK1232" s="37"/>
      <c r="AL1232" s="37"/>
      <c r="AM1232" s="37"/>
      <c r="AN1232" s="37"/>
      <c r="AO1232" s="37"/>
      <c r="AP1232" s="37"/>
      <c r="AQ1232" s="37"/>
      <c r="AR1232" s="37"/>
      <c r="AS1232" s="37"/>
      <c r="AT1232" s="37"/>
      <c r="AU1232" s="37"/>
      <c r="AV1232" s="37"/>
      <c r="AW1232" s="37"/>
      <c r="AX1232" s="37"/>
      <c r="AY1232" s="37"/>
      <c r="AZ1232" s="37"/>
      <c r="BA1232" s="37"/>
      <c r="BB1232" s="37"/>
      <c r="BC1232" s="37"/>
      <c r="BD1232" s="37"/>
      <c r="BE1232" s="37"/>
      <c r="BF1232" s="37"/>
      <c r="BG1232" s="37"/>
      <c r="BH1232" s="37"/>
      <c r="BI1232" s="37"/>
      <c r="BJ1232" s="37"/>
      <c r="BK1232" s="37"/>
      <c r="BL1232" s="37"/>
      <c r="BM1232" s="37"/>
      <c r="BN1232" s="37"/>
      <c r="BO1232" s="37"/>
      <c r="BP1232" s="37"/>
      <c r="BQ1232" s="37"/>
      <c r="BR1232" s="37"/>
      <c r="BS1232" s="37"/>
      <c r="BT1232" s="37"/>
      <c r="BU1232" s="37"/>
      <c r="BV1232" s="37"/>
      <c r="BW1232" s="37"/>
      <c r="BX1232" s="37"/>
      <c r="BY1232" s="37"/>
      <c r="BZ1232" s="37"/>
      <c r="CA1232" s="37"/>
      <c r="CB1232" s="37"/>
      <c r="CC1232" s="37"/>
      <c r="CD1232" s="37"/>
      <c r="CE1232" s="37"/>
      <c r="CF1232" s="37"/>
      <c r="CG1232" s="37"/>
      <c r="CH1232" s="37"/>
      <c r="CI1232" s="37"/>
      <c r="CJ1232" s="37"/>
      <c r="CK1232" s="37"/>
      <c r="CL1232" s="37"/>
      <c r="CM1232" s="37"/>
      <c r="CN1232" s="37"/>
      <c r="CO1232" s="37"/>
      <c r="CP1232" s="37"/>
      <c r="CQ1232" s="37"/>
      <c r="CR1232" s="37"/>
      <c r="CS1232" s="37"/>
      <c r="CT1232" s="37"/>
      <c r="CU1232" s="37"/>
      <c r="CV1232" s="37"/>
      <c r="CW1232" s="37"/>
      <c r="CX1232" s="37"/>
      <c r="CY1232" s="37"/>
      <c r="CZ1232" s="37"/>
      <c r="DA1232" s="37"/>
      <c r="DB1232" s="37"/>
      <c r="DC1232" s="37"/>
      <c r="DD1232" s="37"/>
      <c r="DE1232" s="37"/>
      <c r="DF1232" s="37"/>
      <c r="DG1232" s="37"/>
      <c r="DH1232" s="37"/>
      <c r="DI1232" s="37"/>
      <c r="DJ1232" s="37"/>
      <c r="DK1232" s="37"/>
      <c r="DL1232" s="37"/>
    </row>
    <row r="1233" spans="1:116" s="110" customFormat="1" ht="18" customHeight="1" x14ac:dyDescent="0.25">
      <c r="A1233" s="114"/>
      <c r="C1233" s="37"/>
      <c r="D1233" s="37"/>
      <c r="E1233" s="112"/>
      <c r="F1233" s="45"/>
      <c r="G1233" s="45"/>
      <c r="H1233" s="37"/>
      <c r="I1233" s="37"/>
      <c r="J1233" s="37"/>
      <c r="K1233" s="37"/>
      <c r="L1233" s="37"/>
      <c r="M1233" s="37"/>
      <c r="N1233" s="37"/>
      <c r="O1233" s="37"/>
      <c r="P1233" s="37"/>
      <c r="Q1233" s="37"/>
      <c r="R1233" s="37"/>
      <c r="S1233" s="37"/>
      <c r="T1233" s="37"/>
      <c r="U1233" s="37"/>
      <c r="V1233" s="37"/>
      <c r="W1233" s="37"/>
      <c r="X1233" s="37"/>
      <c r="Y1233" s="37"/>
      <c r="Z1233" s="37"/>
      <c r="AA1233" s="37"/>
      <c r="AB1233" s="37"/>
      <c r="AC1233" s="37"/>
      <c r="AD1233" s="37"/>
      <c r="AE1233" s="37"/>
      <c r="AF1233" s="37"/>
      <c r="AG1233" s="37"/>
      <c r="AH1233" s="37"/>
      <c r="AI1233" s="37"/>
      <c r="AJ1233" s="37"/>
      <c r="AK1233" s="37"/>
      <c r="AL1233" s="37"/>
      <c r="AM1233" s="37"/>
      <c r="AN1233" s="37"/>
      <c r="AO1233" s="37"/>
      <c r="AP1233" s="37"/>
      <c r="AQ1233" s="37"/>
      <c r="AR1233" s="37"/>
      <c r="AS1233" s="37"/>
      <c r="AT1233" s="37"/>
      <c r="AU1233" s="37"/>
      <c r="AV1233" s="37"/>
      <c r="AW1233" s="37"/>
      <c r="AX1233" s="37"/>
      <c r="AY1233" s="37"/>
      <c r="AZ1233" s="37"/>
      <c r="BA1233" s="37"/>
      <c r="BB1233" s="37"/>
      <c r="BC1233" s="37"/>
      <c r="BD1233" s="37"/>
      <c r="BE1233" s="37"/>
      <c r="BF1233" s="37"/>
      <c r="BG1233" s="37"/>
      <c r="BH1233" s="37"/>
      <c r="BI1233" s="37"/>
      <c r="BJ1233" s="37"/>
      <c r="BK1233" s="37"/>
      <c r="BL1233" s="37"/>
      <c r="BM1233" s="37"/>
      <c r="BN1233" s="37"/>
      <c r="BO1233" s="37"/>
      <c r="BP1233" s="37"/>
      <c r="BQ1233" s="37"/>
      <c r="BR1233" s="37"/>
      <c r="BS1233" s="37"/>
      <c r="BT1233" s="37"/>
      <c r="BU1233" s="37"/>
      <c r="BV1233" s="37"/>
      <c r="BW1233" s="37"/>
      <c r="BX1233" s="37"/>
      <c r="BY1233" s="37"/>
      <c r="BZ1233" s="37"/>
      <c r="CA1233" s="37"/>
      <c r="CB1233" s="37"/>
      <c r="CC1233" s="37"/>
      <c r="CD1233" s="37"/>
      <c r="CE1233" s="37"/>
      <c r="CF1233" s="37"/>
      <c r="CG1233" s="37"/>
      <c r="CH1233" s="37"/>
      <c r="CI1233" s="37"/>
      <c r="CJ1233" s="37"/>
      <c r="CK1233" s="37"/>
      <c r="CL1233" s="37"/>
      <c r="CM1233" s="37"/>
      <c r="CN1233" s="37"/>
      <c r="CO1233" s="37"/>
      <c r="CP1233" s="37"/>
      <c r="CQ1233" s="37"/>
      <c r="CR1233" s="37"/>
      <c r="CS1233" s="37"/>
      <c r="CT1233" s="37"/>
      <c r="CU1233" s="37"/>
      <c r="CV1233" s="37"/>
      <c r="CW1233" s="37"/>
      <c r="CX1233" s="37"/>
      <c r="CY1233" s="37"/>
      <c r="CZ1233" s="37"/>
      <c r="DA1233" s="37"/>
      <c r="DB1233" s="37"/>
      <c r="DC1233" s="37"/>
      <c r="DD1233" s="37"/>
      <c r="DE1233" s="37"/>
      <c r="DF1233" s="37"/>
      <c r="DG1233" s="37"/>
      <c r="DH1233" s="37"/>
      <c r="DI1233" s="37"/>
      <c r="DJ1233" s="37"/>
      <c r="DK1233" s="37"/>
      <c r="DL1233" s="37"/>
    </row>
    <row r="1234" spans="1:116" s="110" customFormat="1" ht="18" customHeight="1" x14ac:dyDescent="0.25">
      <c r="A1234" s="114"/>
      <c r="C1234" s="37"/>
      <c r="D1234" s="37"/>
      <c r="E1234" s="112"/>
      <c r="F1234" s="45"/>
      <c r="G1234" s="45"/>
      <c r="H1234" s="37"/>
      <c r="I1234" s="37"/>
      <c r="J1234" s="37"/>
      <c r="K1234" s="37"/>
      <c r="L1234" s="37"/>
      <c r="M1234" s="37"/>
      <c r="N1234" s="37"/>
      <c r="O1234" s="37"/>
      <c r="P1234" s="37"/>
      <c r="Q1234" s="37"/>
      <c r="R1234" s="37"/>
      <c r="S1234" s="37"/>
      <c r="T1234" s="37"/>
      <c r="U1234" s="37"/>
      <c r="V1234" s="37"/>
      <c r="W1234" s="37"/>
      <c r="X1234" s="37"/>
      <c r="Y1234" s="37"/>
      <c r="Z1234" s="37"/>
      <c r="AA1234" s="37"/>
      <c r="AB1234" s="37"/>
      <c r="AC1234" s="37"/>
      <c r="AD1234" s="37"/>
      <c r="AE1234" s="37"/>
      <c r="AF1234" s="37"/>
      <c r="AG1234" s="37"/>
      <c r="AH1234" s="37"/>
      <c r="AI1234" s="37"/>
      <c r="AJ1234" s="37"/>
      <c r="AK1234" s="37"/>
      <c r="AL1234" s="37"/>
      <c r="AM1234" s="37"/>
      <c r="AN1234" s="37"/>
      <c r="AO1234" s="37"/>
      <c r="AP1234" s="37"/>
      <c r="AQ1234" s="37"/>
      <c r="AR1234" s="37"/>
      <c r="AS1234" s="37"/>
      <c r="AT1234" s="37"/>
      <c r="AU1234" s="37"/>
      <c r="AV1234" s="37"/>
      <c r="AW1234" s="37"/>
      <c r="AX1234" s="37"/>
      <c r="AY1234" s="37"/>
      <c r="AZ1234" s="37"/>
      <c r="BA1234" s="37"/>
      <c r="BB1234" s="37"/>
      <c r="BC1234" s="37"/>
      <c r="BD1234" s="37"/>
      <c r="BE1234" s="37"/>
      <c r="BF1234" s="37"/>
      <c r="BG1234" s="37"/>
      <c r="BH1234" s="37"/>
      <c r="BI1234" s="37"/>
      <c r="BJ1234" s="37"/>
      <c r="BK1234" s="37"/>
      <c r="BL1234" s="37"/>
      <c r="BM1234" s="37"/>
      <c r="BN1234" s="37"/>
      <c r="BO1234" s="37"/>
      <c r="BP1234" s="37"/>
      <c r="BQ1234" s="37"/>
      <c r="BR1234" s="37"/>
      <c r="BS1234" s="37"/>
      <c r="BT1234" s="37"/>
      <c r="BU1234" s="37"/>
      <c r="BV1234" s="37"/>
      <c r="BW1234" s="37"/>
      <c r="BX1234" s="37"/>
      <c r="BY1234" s="37"/>
      <c r="BZ1234" s="37"/>
      <c r="CA1234" s="37"/>
      <c r="CB1234" s="37"/>
      <c r="CC1234" s="37"/>
      <c r="CD1234" s="37"/>
      <c r="CE1234" s="37"/>
      <c r="CF1234" s="37"/>
      <c r="CG1234" s="37"/>
      <c r="CH1234" s="37"/>
      <c r="CI1234" s="37"/>
      <c r="CJ1234" s="37"/>
      <c r="CK1234" s="37"/>
      <c r="CL1234" s="37"/>
      <c r="CM1234" s="37"/>
      <c r="CN1234" s="37"/>
      <c r="CO1234" s="37"/>
      <c r="CP1234" s="37"/>
      <c r="CQ1234" s="37"/>
      <c r="CR1234" s="37"/>
      <c r="CS1234" s="37"/>
      <c r="CT1234" s="37"/>
      <c r="CU1234" s="37"/>
      <c r="CV1234" s="37"/>
      <c r="CW1234" s="37"/>
      <c r="CX1234" s="37"/>
      <c r="CY1234" s="37"/>
      <c r="CZ1234" s="37"/>
      <c r="DA1234" s="37"/>
      <c r="DB1234" s="37"/>
      <c r="DC1234" s="37"/>
      <c r="DD1234" s="37"/>
      <c r="DE1234" s="37"/>
      <c r="DF1234" s="37"/>
      <c r="DG1234" s="37"/>
      <c r="DH1234" s="37"/>
      <c r="DI1234" s="37"/>
      <c r="DJ1234" s="37"/>
      <c r="DK1234" s="37"/>
      <c r="DL1234" s="37"/>
    </row>
    <row r="1235" spans="1:116" s="110" customFormat="1" ht="18" customHeight="1" x14ac:dyDescent="0.25">
      <c r="A1235" s="114"/>
      <c r="C1235" s="37"/>
      <c r="D1235" s="37"/>
      <c r="E1235" s="112"/>
      <c r="F1235" s="45"/>
      <c r="G1235" s="45"/>
      <c r="H1235" s="37"/>
      <c r="I1235" s="37"/>
      <c r="J1235" s="37"/>
      <c r="K1235" s="37"/>
      <c r="L1235" s="37"/>
      <c r="M1235" s="37"/>
      <c r="N1235" s="37"/>
      <c r="O1235" s="37"/>
      <c r="P1235" s="37"/>
      <c r="Q1235" s="37"/>
      <c r="R1235" s="37"/>
      <c r="S1235" s="37"/>
      <c r="T1235" s="37"/>
      <c r="U1235" s="37"/>
      <c r="V1235" s="37"/>
      <c r="W1235" s="37"/>
      <c r="X1235" s="37"/>
      <c r="Y1235" s="37"/>
      <c r="Z1235" s="37"/>
      <c r="AA1235" s="37"/>
      <c r="AB1235" s="37"/>
      <c r="AC1235" s="37"/>
      <c r="AD1235" s="37"/>
      <c r="AE1235" s="37"/>
      <c r="AF1235" s="37"/>
      <c r="AG1235" s="37"/>
      <c r="AH1235" s="37"/>
      <c r="AI1235" s="37"/>
      <c r="AJ1235" s="37"/>
      <c r="AK1235" s="37"/>
      <c r="AL1235" s="37"/>
      <c r="AM1235" s="37"/>
      <c r="AN1235" s="37"/>
      <c r="AO1235" s="37"/>
      <c r="AP1235" s="37"/>
      <c r="AQ1235" s="37"/>
      <c r="AR1235" s="37"/>
      <c r="AS1235" s="37"/>
      <c r="AT1235" s="37"/>
      <c r="AU1235" s="37"/>
      <c r="AV1235" s="37"/>
      <c r="AW1235" s="37"/>
      <c r="AX1235" s="37"/>
      <c r="AY1235" s="37"/>
      <c r="AZ1235" s="37"/>
      <c r="BA1235" s="37"/>
      <c r="BB1235" s="37"/>
      <c r="BC1235" s="37"/>
      <c r="BD1235" s="37"/>
      <c r="BE1235" s="37"/>
      <c r="BF1235" s="37"/>
      <c r="BG1235" s="37"/>
      <c r="BH1235" s="37"/>
      <c r="BI1235" s="37"/>
      <c r="BJ1235" s="37"/>
      <c r="BK1235" s="37"/>
      <c r="BL1235" s="37"/>
      <c r="BM1235" s="37"/>
      <c r="BN1235" s="37"/>
      <c r="BO1235" s="37"/>
      <c r="BP1235" s="37"/>
      <c r="BQ1235" s="37"/>
      <c r="BR1235" s="37"/>
      <c r="BS1235" s="37"/>
      <c r="BT1235" s="37"/>
      <c r="BU1235" s="37"/>
      <c r="BV1235" s="37"/>
      <c r="BW1235" s="37"/>
      <c r="BX1235" s="37"/>
      <c r="BY1235" s="37"/>
      <c r="BZ1235" s="37"/>
      <c r="CA1235" s="37"/>
      <c r="CB1235" s="37"/>
      <c r="CC1235" s="37"/>
      <c r="CD1235" s="37"/>
      <c r="CE1235" s="37"/>
      <c r="CF1235" s="37"/>
      <c r="CG1235" s="37"/>
      <c r="CH1235" s="37"/>
      <c r="CI1235" s="37"/>
      <c r="CJ1235" s="37"/>
      <c r="CK1235" s="37"/>
      <c r="CL1235" s="37"/>
      <c r="CM1235" s="37"/>
      <c r="CN1235" s="37"/>
      <c r="CO1235" s="37"/>
      <c r="CP1235" s="37"/>
      <c r="CQ1235" s="37"/>
      <c r="CR1235" s="37"/>
      <c r="CS1235" s="37"/>
      <c r="CT1235" s="37"/>
      <c r="CU1235" s="37"/>
      <c r="CV1235" s="37"/>
      <c r="CW1235" s="37"/>
      <c r="CX1235" s="37"/>
      <c r="CY1235" s="37"/>
      <c r="CZ1235" s="37"/>
      <c r="DA1235" s="37"/>
      <c r="DB1235" s="37"/>
      <c r="DC1235" s="37"/>
      <c r="DD1235" s="37"/>
      <c r="DE1235" s="37"/>
      <c r="DF1235" s="37"/>
      <c r="DG1235" s="37"/>
      <c r="DH1235" s="37"/>
      <c r="DI1235" s="37"/>
      <c r="DJ1235" s="37"/>
      <c r="DK1235" s="37"/>
      <c r="DL1235" s="37"/>
    </row>
    <row r="1236" spans="1:116" s="110" customFormat="1" ht="18" customHeight="1" x14ac:dyDescent="0.25">
      <c r="A1236" s="114"/>
      <c r="C1236" s="37"/>
      <c r="D1236" s="37"/>
      <c r="E1236" s="112"/>
      <c r="F1236" s="45"/>
      <c r="G1236" s="45"/>
      <c r="H1236" s="37"/>
      <c r="I1236" s="37"/>
      <c r="J1236" s="37"/>
      <c r="K1236" s="37"/>
      <c r="L1236" s="37"/>
      <c r="M1236" s="37"/>
      <c r="N1236" s="37"/>
      <c r="O1236" s="37"/>
      <c r="P1236" s="37"/>
      <c r="Q1236" s="37"/>
      <c r="R1236" s="37"/>
      <c r="S1236" s="37"/>
      <c r="T1236" s="37"/>
      <c r="U1236" s="37"/>
      <c r="V1236" s="37"/>
      <c r="W1236" s="37"/>
      <c r="X1236" s="37"/>
      <c r="Y1236" s="37"/>
      <c r="Z1236" s="37"/>
      <c r="AA1236" s="37"/>
      <c r="AB1236" s="37"/>
      <c r="AC1236" s="37"/>
      <c r="AD1236" s="37"/>
      <c r="AE1236" s="37"/>
      <c r="AF1236" s="37"/>
      <c r="AG1236" s="37"/>
      <c r="AH1236" s="37"/>
      <c r="AI1236" s="37"/>
      <c r="AJ1236" s="37"/>
      <c r="AK1236" s="37"/>
      <c r="AL1236" s="37"/>
      <c r="AM1236" s="37"/>
      <c r="AN1236" s="37"/>
      <c r="AO1236" s="37"/>
      <c r="AP1236" s="37"/>
      <c r="AQ1236" s="37"/>
      <c r="AR1236" s="37"/>
      <c r="AS1236" s="37"/>
      <c r="AT1236" s="37"/>
      <c r="AU1236" s="37"/>
      <c r="AV1236" s="37"/>
      <c r="AW1236" s="37"/>
      <c r="AX1236" s="37"/>
      <c r="AY1236" s="37"/>
      <c r="AZ1236" s="37"/>
      <c r="BA1236" s="37"/>
      <c r="BB1236" s="37"/>
      <c r="BC1236" s="37"/>
      <c r="BD1236" s="37"/>
      <c r="BE1236" s="37"/>
      <c r="BF1236" s="37"/>
      <c r="BG1236" s="37"/>
      <c r="BH1236" s="37"/>
      <c r="BI1236" s="37"/>
      <c r="BJ1236" s="37"/>
      <c r="BK1236" s="37"/>
      <c r="BL1236" s="37"/>
      <c r="BM1236" s="37"/>
      <c r="BN1236" s="37"/>
      <c r="BO1236" s="37"/>
      <c r="BP1236" s="37"/>
      <c r="BQ1236" s="37"/>
      <c r="BR1236" s="37"/>
      <c r="BS1236" s="37"/>
      <c r="BT1236" s="37"/>
      <c r="BU1236" s="37"/>
      <c r="BV1236" s="37"/>
      <c r="BW1236" s="37"/>
      <c r="BX1236" s="37"/>
      <c r="BY1236" s="37"/>
      <c r="BZ1236" s="37"/>
      <c r="CA1236" s="37"/>
      <c r="CB1236" s="37"/>
      <c r="CC1236" s="37"/>
      <c r="CD1236" s="37"/>
      <c r="CE1236" s="37"/>
      <c r="CF1236" s="37"/>
      <c r="CG1236" s="37"/>
      <c r="CH1236" s="37"/>
      <c r="CI1236" s="37"/>
      <c r="CJ1236" s="37"/>
      <c r="CK1236" s="37"/>
      <c r="CL1236" s="37"/>
      <c r="CM1236" s="37"/>
      <c r="CN1236" s="37"/>
      <c r="CO1236" s="37"/>
      <c r="CP1236" s="37"/>
      <c r="CQ1236" s="37"/>
      <c r="CR1236" s="37"/>
      <c r="CS1236" s="37"/>
      <c r="CT1236" s="37"/>
      <c r="CU1236" s="37"/>
      <c r="CV1236" s="37"/>
      <c r="CW1236" s="37"/>
      <c r="CX1236" s="37"/>
      <c r="CY1236" s="37"/>
      <c r="CZ1236" s="37"/>
      <c r="DA1236" s="37"/>
      <c r="DB1236" s="37"/>
      <c r="DC1236" s="37"/>
      <c r="DD1236" s="37"/>
      <c r="DE1236" s="37"/>
      <c r="DF1236" s="37"/>
      <c r="DG1236" s="37"/>
      <c r="DH1236" s="37"/>
      <c r="DI1236" s="37"/>
      <c r="DJ1236" s="37"/>
      <c r="DK1236" s="37"/>
      <c r="DL1236" s="37"/>
    </row>
    <row r="1237" spans="1:116" s="110" customFormat="1" ht="18" customHeight="1" x14ac:dyDescent="0.25">
      <c r="A1237" s="114"/>
      <c r="C1237" s="37"/>
      <c r="D1237" s="37"/>
      <c r="E1237" s="112"/>
      <c r="F1237" s="45"/>
      <c r="G1237" s="45"/>
      <c r="H1237" s="37"/>
      <c r="I1237" s="37"/>
      <c r="J1237" s="37"/>
      <c r="K1237" s="37"/>
      <c r="L1237" s="37"/>
      <c r="M1237" s="37"/>
      <c r="N1237" s="37"/>
      <c r="O1237" s="37"/>
      <c r="P1237" s="37"/>
      <c r="Q1237" s="37"/>
      <c r="R1237" s="37"/>
      <c r="S1237" s="37"/>
      <c r="T1237" s="37"/>
      <c r="U1237" s="37"/>
      <c r="V1237" s="37"/>
      <c r="W1237" s="37"/>
      <c r="X1237" s="37"/>
      <c r="Y1237" s="37"/>
      <c r="Z1237" s="37"/>
      <c r="AA1237" s="37"/>
      <c r="AB1237" s="37"/>
      <c r="AC1237" s="37"/>
      <c r="AD1237" s="37"/>
      <c r="AE1237" s="37"/>
      <c r="AF1237" s="37"/>
      <c r="AG1237" s="37"/>
      <c r="AH1237" s="37"/>
      <c r="AI1237" s="37"/>
      <c r="AJ1237" s="37"/>
      <c r="AK1237" s="37"/>
      <c r="AL1237" s="37"/>
      <c r="AM1237" s="37"/>
      <c r="AN1237" s="37"/>
      <c r="AO1237" s="37"/>
      <c r="AP1237" s="37"/>
      <c r="AQ1237" s="37"/>
      <c r="AR1237" s="37"/>
      <c r="AS1237" s="37"/>
      <c r="AT1237" s="37"/>
      <c r="AU1237" s="37"/>
      <c r="AV1237" s="37"/>
      <c r="AW1237" s="37"/>
      <c r="AX1237" s="37"/>
      <c r="AY1237" s="37"/>
      <c r="AZ1237" s="37"/>
      <c r="BA1237" s="37"/>
      <c r="BB1237" s="37"/>
      <c r="BC1237" s="37"/>
      <c r="BD1237" s="37"/>
      <c r="BE1237" s="37"/>
      <c r="BF1237" s="37"/>
      <c r="BG1237" s="37"/>
      <c r="BH1237" s="37"/>
      <c r="BI1237" s="37"/>
      <c r="BJ1237" s="37"/>
      <c r="BK1237" s="37"/>
      <c r="BL1237" s="37"/>
      <c r="BM1237" s="37"/>
      <c r="BN1237" s="37"/>
      <c r="BO1237" s="37"/>
      <c r="BP1237" s="37"/>
      <c r="BQ1237" s="37"/>
      <c r="BR1237" s="37"/>
      <c r="BS1237" s="37"/>
      <c r="BT1237" s="37"/>
      <c r="BU1237" s="37"/>
      <c r="BV1237" s="37"/>
      <c r="BW1237" s="37"/>
      <c r="BX1237" s="37"/>
      <c r="BY1237" s="37"/>
      <c r="BZ1237" s="37"/>
      <c r="CA1237" s="37"/>
      <c r="CB1237" s="37"/>
      <c r="CC1237" s="37"/>
      <c r="CD1237" s="37"/>
      <c r="CE1237" s="37"/>
      <c r="CF1237" s="37"/>
      <c r="CG1237" s="37"/>
      <c r="CH1237" s="37"/>
      <c r="CI1237" s="37"/>
      <c r="CJ1237" s="37"/>
      <c r="CK1237" s="37"/>
      <c r="CL1237" s="37"/>
      <c r="CM1237" s="37"/>
      <c r="CN1237" s="37"/>
      <c r="CO1237" s="37"/>
      <c r="CP1237" s="37"/>
      <c r="CQ1237" s="37"/>
      <c r="CR1237" s="37"/>
      <c r="CS1237" s="37"/>
      <c r="CT1237" s="37"/>
      <c r="CU1237" s="37"/>
      <c r="CV1237" s="37"/>
      <c r="CW1237" s="37"/>
      <c r="CX1237" s="37"/>
      <c r="CY1237" s="37"/>
      <c r="CZ1237" s="37"/>
      <c r="DA1237" s="37"/>
      <c r="DB1237" s="37"/>
      <c r="DC1237" s="37"/>
      <c r="DD1237" s="37"/>
      <c r="DE1237" s="37"/>
      <c r="DF1237" s="37"/>
      <c r="DG1237" s="37"/>
      <c r="DH1237" s="37"/>
      <c r="DI1237" s="37"/>
      <c r="DJ1237" s="37"/>
      <c r="DK1237" s="37"/>
      <c r="DL1237" s="37"/>
    </row>
    <row r="1238" spans="1:116" s="110" customFormat="1" ht="18" customHeight="1" x14ac:dyDescent="0.25">
      <c r="A1238" s="114"/>
      <c r="C1238" s="37"/>
      <c r="D1238" s="37"/>
      <c r="E1238" s="112"/>
      <c r="F1238" s="45"/>
      <c r="G1238" s="45"/>
      <c r="H1238" s="37"/>
      <c r="I1238" s="37"/>
      <c r="J1238" s="37"/>
      <c r="K1238" s="37"/>
      <c r="L1238" s="37"/>
      <c r="M1238" s="37"/>
      <c r="N1238" s="37"/>
      <c r="O1238" s="37"/>
      <c r="P1238" s="37"/>
      <c r="Q1238" s="37"/>
      <c r="R1238" s="37"/>
      <c r="S1238" s="37"/>
      <c r="T1238" s="37"/>
      <c r="U1238" s="37"/>
      <c r="V1238" s="37"/>
      <c r="W1238" s="37"/>
      <c r="X1238" s="37"/>
      <c r="Y1238" s="37"/>
      <c r="Z1238" s="37"/>
      <c r="AA1238" s="37"/>
      <c r="AB1238" s="37"/>
      <c r="AC1238" s="37"/>
      <c r="AD1238" s="37"/>
      <c r="AE1238" s="37"/>
      <c r="AF1238" s="37"/>
      <c r="AG1238" s="37"/>
      <c r="AH1238" s="37"/>
      <c r="AI1238" s="37"/>
      <c r="AJ1238" s="37"/>
      <c r="AK1238" s="37"/>
      <c r="AL1238" s="37"/>
      <c r="AM1238" s="37"/>
      <c r="AN1238" s="37"/>
      <c r="AO1238" s="37"/>
      <c r="AP1238" s="37"/>
      <c r="AQ1238" s="37"/>
      <c r="AR1238" s="37"/>
      <c r="AS1238" s="37"/>
      <c r="AT1238" s="37"/>
      <c r="AU1238" s="37"/>
      <c r="AV1238" s="37"/>
      <c r="AW1238" s="37"/>
      <c r="AX1238" s="37"/>
      <c r="AY1238" s="37"/>
      <c r="AZ1238" s="37"/>
      <c r="BA1238" s="37"/>
      <c r="BB1238" s="37"/>
      <c r="BC1238" s="37"/>
      <c r="BD1238" s="37"/>
      <c r="BE1238" s="37"/>
      <c r="BF1238" s="37"/>
      <c r="BG1238" s="37"/>
      <c r="BH1238" s="37"/>
      <c r="BI1238" s="37"/>
      <c r="BJ1238" s="37"/>
      <c r="BK1238" s="37"/>
      <c r="BL1238" s="37"/>
      <c r="BM1238" s="37"/>
      <c r="BN1238" s="37"/>
      <c r="BO1238" s="37"/>
      <c r="BP1238" s="37"/>
      <c r="BQ1238" s="37"/>
      <c r="BR1238" s="37"/>
      <c r="BS1238" s="37"/>
      <c r="BT1238" s="37"/>
      <c r="BU1238" s="37"/>
      <c r="BV1238" s="37"/>
      <c r="BW1238" s="37"/>
      <c r="BX1238" s="37"/>
      <c r="BY1238" s="37"/>
      <c r="BZ1238" s="37"/>
      <c r="CA1238" s="37"/>
      <c r="CB1238" s="37"/>
      <c r="CC1238" s="37"/>
      <c r="CD1238" s="37"/>
      <c r="CE1238" s="37"/>
      <c r="CF1238" s="37"/>
      <c r="CG1238" s="37"/>
      <c r="CH1238" s="37"/>
      <c r="CI1238" s="37"/>
      <c r="CJ1238" s="37"/>
      <c r="CK1238" s="37"/>
      <c r="CL1238" s="37"/>
      <c r="CM1238" s="37"/>
      <c r="CN1238" s="37"/>
      <c r="CO1238" s="37"/>
      <c r="CP1238" s="37"/>
      <c r="CQ1238" s="37"/>
      <c r="CR1238" s="37"/>
      <c r="CS1238" s="37"/>
      <c r="CT1238" s="37"/>
      <c r="CU1238" s="37"/>
      <c r="CV1238" s="37"/>
      <c r="CW1238" s="37"/>
      <c r="CX1238" s="37"/>
      <c r="CY1238" s="37"/>
      <c r="CZ1238" s="37"/>
      <c r="DA1238" s="37"/>
      <c r="DB1238" s="37"/>
      <c r="DC1238" s="37"/>
      <c r="DD1238" s="37"/>
      <c r="DE1238" s="37"/>
      <c r="DF1238" s="37"/>
      <c r="DG1238" s="37"/>
      <c r="DH1238" s="37"/>
      <c r="DI1238" s="37"/>
      <c r="DJ1238" s="37"/>
      <c r="DK1238" s="37"/>
      <c r="DL1238" s="37"/>
    </row>
    <row r="1239" spans="1:116" s="110" customFormat="1" ht="18" customHeight="1" x14ac:dyDescent="0.25">
      <c r="A1239" s="114"/>
      <c r="C1239" s="37"/>
      <c r="D1239" s="37"/>
      <c r="E1239" s="112"/>
      <c r="F1239" s="45"/>
      <c r="G1239" s="45"/>
      <c r="H1239" s="37"/>
      <c r="I1239" s="37"/>
      <c r="J1239" s="37"/>
      <c r="K1239" s="37"/>
      <c r="L1239" s="37"/>
      <c r="M1239" s="37"/>
      <c r="N1239" s="37"/>
      <c r="O1239" s="37"/>
      <c r="P1239" s="37"/>
      <c r="Q1239" s="37"/>
      <c r="R1239" s="37"/>
      <c r="S1239" s="37"/>
      <c r="T1239" s="37"/>
      <c r="U1239" s="37"/>
      <c r="V1239" s="37"/>
      <c r="W1239" s="37"/>
      <c r="X1239" s="37"/>
      <c r="Y1239" s="37"/>
      <c r="Z1239" s="37"/>
      <c r="AA1239" s="37"/>
      <c r="AB1239" s="37"/>
      <c r="AC1239" s="37"/>
      <c r="AD1239" s="37"/>
      <c r="AE1239" s="37"/>
      <c r="AF1239" s="37"/>
      <c r="AG1239" s="37"/>
      <c r="AH1239" s="37"/>
      <c r="AI1239" s="37"/>
      <c r="AJ1239" s="37"/>
      <c r="AK1239" s="37"/>
      <c r="AL1239" s="37"/>
      <c r="AM1239" s="37"/>
      <c r="AN1239" s="37"/>
      <c r="AO1239" s="37"/>
      <c r="AP1239" s="37"/>
      <c r="AQ1239" s="37"/>
      <c r="AR1239" s="37"/>
      <c r="AS1239" s="37"/>
      <c r="AT1239" s="37"/>
      <c r="AU1239" s="37"/>
      <c r="AV1239" s="37"/>
      <c r="AW1239" s="37"/>
      <c r="AX1239" s="37"/>
      <c r="AY1239" s="37"/>
      <c r="AZ1239" s="37"/>
      <c r="BA1239" s="37"/>
      <c r="BB1239" s="37"/>
      <c r="BC1239" s="37"/>
      <c r="BD1239" s="37"/>
      <c r="BE1239" s="37"/>
      <c r="BF1239" s="37"/>
      <c r="BG1239" s="37"/>
      <c r="BH1239" s="37"/>
      <c r="BI1239" s="37"/>
      <c r="BJ1239" s="37"/>
      <c r="BK1239" s="37"/>
      <c r="BL1239" s="37"/>
      <c r="BM1239" s="37"/>
      <c r="BN1239" s="37"/>
      <c r="BO1239" s="37"/>
      <c r="BP1239" s="37"/>
      <c r="BQ1239" s="37"/>
      <c r="BR1239" s="37"/>
      <c r="BS1239" s="37"/>
      <c r="BT1239" s="37"/>
      <c r="BU1239" s="37"/>
      <c r="BV1239" s="37"/>
      <c r="BW1239" s="37"/>
      <c r="BX1239" s="37"/>
      <c r="BY1239" s="37"/>
      <c r="BZ1239" s="37"/>
      <c r="CA1239" s="37"/>
      <c r="CB1239" s="37"/>
      <c r="CC1239" s="37"/>
      <c r="CD1239" s="37"/>
      <c r="CE1239" s="37"/>
      <c r="CF1239" s="37"/>
      <c r="CG1239" s="37"/>
      <c r="CH1239" s="37"/>
      <c r="CI1239" s="37"/>
      <c r="CJ1239" s="37"/>
      <c r="CK1239" s="37"/>
      <c r="CL1239" s="37"/>
      <c r="CM1239" s="37"/>
      <c r="CN1239" s="37"/>
      <c r="CO1239" s="37"/>
      <c r="CP1239" s="37"/>
      <c r="CQ1239" s="37"/>
      <c r="CR1239" s="37"/>
      <c r="CS1239" s="37"/>
      <c r="CT1239" s="37"/>
      <c r="CU1239" s="37"/>
      <c r="CV1239" s="37"/>
      <c r="CW1239" s="37"/>
      <c r="CX1239" s="37"/>
      <c r="CY1239" s="37"/>
      <c r="CZ1239" s="37"/>
      <c r="DA1239" s="37"/>
      <c r="DB1239" s="37"/>
      <c r="DC1239" s="37"/>
      <c r="DD1239" s="37"/>
      <c r="DE1239" s="37"/>
      <c r="DF1239" s="37"/>
      <c r="DG1239" s="37"/>
      <c r="DH1239" s="37"/>
      <c r="DI1239" s="37"/>
      <c r="DJ1239" s="37"/>
      <c r="DK1239" s="37"/>
      <c r="DL1239" s="37"/>
    </row>
  </sheetData>
  <autoFilter ref="A5:DL33"/>
  <mergeCells count="9">
    <mergeCell ref="H4:H5"/>
    <mergeCell ref="A1:G1"/>
    <mergeCell ref="A2:G2"/>
    <mergeCell ref="A4:A5"/>
    <mergeCell ref="B4:B5"/>
    <mergeCell ref="C4:D4"/>
    <mergeCell ref="E4:E5"/>
    <mergeCell ref="F4:F5"/>
    <mergeCell ref="G4:G5"/>
  </mergeCells>
  <pageMargins left="0.19" right="0.17" top="0.98425196850393704" bottom="0.98425196850393704" header="0.511811023622047" footer="0.511811023622047"/>
  <pageSetup scale="80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L1232"/>
  <sheetViews>
    <sheetView zoomScale="96" zoomScaleNormal="96" workbookViewId="0">
      <pane xSplit="1" ySplit="5" topLeftCell="B18" activePane="bottomRight" state="frozen"/>
      <selection pane="topRight" activeCell="B1" sqref="B1"/>
      <selection pane="bottomLeft" activeCell="A6" sqref="A6"/>
      <selection pane="bottomRight" activeCell="G38" sqref="G38"/>
    </sheetView>
  </sheetViews>
  <sheetFormatPr defaultRowHeight="18" customHeight="1" x14ac:dyDescent="0.25"/>
  <cols>
    <col min="1" max="1" width="8.140625" style="103" bestFit="1" customWidth="1"/>
    <col min="2" max="2" width="47" style="32" bestFit="1" customWidth="1"/>
    <col min="3" max="3" width="10.85546875" style="33" customWidth="1"/>
    <col min="4" max="4" width="9.85546875" style="33" customWidth="1"/>
    <col min="5" max="5" width="14.5703125" style="43" bestFit="1" customWidth="1"/>
    <col min="6" max="6" width="13.42578125" style="44" customWidth="1"/>
    <col min="7" max="7" width="14.7109375" style="44" customWidth="1"/>
    <col min="8" max="8" width="13.42578125" style="33" customWidth="1"/>
    <col min="9" max="9" width="9.140625" style="33"/>
    <col min="10" max="10" width="10.42578125" style="33" customWidth="1"/>
    <col min="11" max="17" width="9.140625" style="33"/>
    <col min="18" max="116" width="9.140625" style="37"/>
    <col min="117" max="16384" width="9.140625" style="33"/>
  </cols>
  <sheetData>
    <row r="1" spans="1:116" s="51" customFormat="1" ht="23.25" customHeight="1" x14ac:dyDescent="0.3">
      <c r="A1" s="133" t="s">
        <v>50</v>
      </c>
      <c r="B1" s="133"/>
      <c r="C1" s="133"/>
      <c r="D1" s="133"/>
      <c r="E1" s="133"/>
      <c r="F1" s="133"/>
      <c r="G1" s="133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50"/>
      <c r="AH1" s="50"/>
      <c r="AI1" s="50"/>
      <c r="AJ1" s="50"/>
      <c r="AK1" s="50"/>
      <c r="AL1" s="50"/>
      <c r="AM1" s="50"/>
      <c r="AN1" s="50"/>
      <c r="AO1" s="50"/>
      <c r="AP1" s="50"/>
      <c r="AQ1" s="50"/>
      <c r="AR1" s="50"/>
      <c r="AS1" s="50"/>
      <c r="AT1" s="50"/>
      <c r="AU1" s="50"/>
      <c r="AV1" s="50"/>
      <c r="AW1" s="50"/>
      <c r="AX1" s="50"/>
      <c r="AY1" s="50"/>
      <c r="AZ1" s="50"/>
      <c r="BA1" s="50"/>
      <c r="BB1" s="50"/>
      <c r="BC1" s="50"/>
      <c r="BD1" s="50"/>
      <c r="BE1" s="50"/>
      <c r="BF1" s="50"/>
      <c r="BG1" s="50"/>
      <c r="BH1" s="50"/>
      <c r="BI1" s="50"/>
      <c r="BJ1" s="50"/>
      <c r="BK1" s="50"/>
      <c r="BL1" s="50"/>
      <c r="BM1" s="50"/>
      <c r="BN1" s="50"/>
      <c r="BO1" s="50"/>
      <c r="BP1" s="50"/>
      <c r="BQ1" s="50"/>
      <c r="BR1" s="50"/>
      <c r="BS1" s="50"/>
      <c r="BT1" s="50"/>
      <c r="BU1" s="50"/>
      <c r="BV1" s="50"/>
      <c r="BW1" s="50"/>
      <c r="BX1" s="50"/>
      <c r="BY1" s="50"/>
      <c r="BZ1" s="50"/>
      <c r="CA1" s="50"/>
      <c r="CB1" s="50"/>
      <c r="CC1" s="50"/>
      <c r="CD1" s="50"/>
      <c r="CE1" s="50"/>
      <c r="CF1" s="50"/>
      <c r="CG1" s="50"/>
      <c r="CH1" s="50"/>
      <c r="CI1" s="50"/>
      <c r="CJ1" s="50"/>
      <c r="CK1" s="50"/>
      <c r="CL1" s="50"/>
      <c r="CM1" s="50"/>
      <c r="CN1" s="50"/>
      <c r="CO1" s="50"/>
      <c r="CP1" s="50"/>
      <c r="CQ1" s="50"/>
      <c r="CR1" s="50"/>
      <c r="CS1" s="50"/>
      <c r="CT1" s="50"/>
      <c r="CU1" s="50"/>
      <c r="CV1" s="50"/>
      <c r="CW1" s="50"/>
      <c r="CX1" s="50"/>
      <c r="CY1" s="50"/>
      <c r="CZ1" s="50"/>
      <c r="DA1" s="50"/>
      <c r="DB1" s="50"/>
      <c r="DC1" s="50"/>
      <c r="DD1" s="50"/>
      <c r="DE1" s="50"/>
      <c r="DF1" s="50"/>
      <c r="DG1" s="50"/>
      <c r="DH1" s="50"/>
      <c r="DI1" s="50"/>
      <c r="DJ1" s="50"/>
      <c r="DK1" s="50"/>
      <c r="DL1" s="50"/>
    </row>
    <row r="2" spans="1:116" s="51" customFormat="1" ht="23.25" customHeight="1" x14ac:dyDescent="0.3">
      <c r="A2" s="134" t="s">
        <v>75</v>
      </c>
      <c r="B2" s="134"/>
      <c r="C2" s="134"/>
      <c r="D2" s="134"/>
      <c r="E2" s="134"/>
      <c r="F2" s="134"/>
      <c r="G2" s="134"/>
      <c r="R2" s="50"/>
      <c r="S2" s="50"/>
      <c r="T2" s="50"/>
      <c r="U2" s="50"/>
      <c r="V2" s="50"/>
      <c r="W2" s="50"/>
      <c r="X2" s="50"/>
      <c r="Y2" s="50"/>
      <c r="Z2" s="50"/>
      <c r="AA2" s="50"/>
      <c r="AB2" s="50"/>
      <c r="AC2" s="50"/>
      <c r="AD2" s="50"/>
      <c r="AE2" s="50"/>
      <c r="AF2" s="50"/>
      <c r="AG2" s="50"/>
      <c r="AH2" s="50"/>
      <c r="AI2" s="50"/>
      <c r="AJ2" s="50"/>
      <c r="AK2" s="50"/>
      <c r="AL2" s="50"/>
      <c r="AM2" s="50"/>
      <c r="AN2" s="50"/>
      <c r="AO2" s="50"/>
      <c r="AP2" s="50"/>
      <c r="AQ2" s="50"/>
      <c r="AR2" s="50"/>
      <c r="AS2" s="50"/>
      <c r="AT2" s="50"/>
      <c r="AU2" s="50"/>
      <c r="AV2" s="50"/>
      <c r="AW2" s="50"/>
      <c r="AX2" s="50"/>
      <c r="AY2" s="50"/>
      <c r="AZ2" s="50"/>
      <c r="BA2" s="50"/>
      <c r="BB2" s="50"/>
      <c r="BC2" s="50"/>
      <c r="BD2" s="50"/>
      <c r="BE2" s="50"/>
      <c r="BF2" s="50"/>
      <c r="BG2" s="50"/>
      <c r="BH2" s="50"/>
      <c r="BI2" s="50"/>
      <c r="BJ2" s="50"/>
      <c r="BK2" s="50"/>
      <c r="BL2" s="50"/>
      <c r="BM2" s="50"/>
      <c r="BN2" s="50"/>
      <c r="BO2" s="50"/>
      <c r="BP2" s="50"/>
      <c r="BQ2" s="50"/>
      <c r="BR2" s="50"/>
      <c r="BS2" s="50"/>
      <c r="BT2" s="50"/>
      <c r="BU2" s="50"/>
      <c r="BV2" s="50"/>
      <c r="BW2" s="50"/>
      <c r="BX2" s="50"/>
      <c r="BY2" s="50"/>
      <c r="BZ2" s="50"/>
      <c r="CA2" s="50"/>
      <c r="CB2" s="50"/>
      <c r="CC2" s="50"/>
      <c r="CD2" s="50"/>
      <c r="CE2" s="50"/>
      <c r="CF2" s="50"/>
      <c r="CG2" s="50"/>
      <c r="CH2" s="50"/>
      <c r="CI2" s="50"/>
      <c r="CJ2" s="50"/>
      <c r="CK2" s="50"/>
      <c r="CL2" s="50"/>
      <c r="CM2" s="50"/>
      <c r="CN2" s="50"/>
      <c r="CO2" s="50"/>
      <c r="CP2" s="50"/>
      <c r="CQ2" s="50"/>
      <c r="CR2" s="50"/>
      <c r="CS2" s="50"/>
      <c r="CT2" s="50"/>
      <c r="CU2" s="50"/>
      <c r="CV2" s="50"/>
      <c r="CW2" s="50"/>
      <c r="CX2" s="50"/>
      <c r="CY2" s="50"/>
      <c r="CZ2" s="50"/>
      <c r="DA2" s="50"/>
      <c r="DB2" s="50"/>
      <c r="DC2" s="50"/>
      <c r="DD2" s="50"/>
      <c r="DE2" s="50"/>
      <c r="DF2" s="50"/>
      <c r="DG2" s="50"/>
      <c r="DH2" s="50"/>
      <c r="DI2" s="50"/>
      <c r="DJ2" s="50"/>
      <c r="DK2" s="50"/>
      <c r="DL2" s="50"/>
    </row>
    <row r="3" spans="1:116" ht="10.5" customHeight="1" x14ac:dyDescent="0.25">
      <c r="A3" s="97"/>
      <c r="B3" s="48"/>
      <c r="C3" s="48"/>
      <c r="D3" s="48"/>
      <c r="E3" s="48"/>
      <c r="F3" s="48"/>
      <c r="G3" s="48"/>
    </row>
    <row r="4" spans="1:116" s="41" customFormat="1" ht="18" customHeight="1" x14ac:dyDescent="0.25">
      <c r="A4" s="135" t="s">
        <v>9</v>
      </c>
      <c r="B4" s="137" t="s">
        <v>8</v>
      </c>
      <c r="C4" s="139" t="s">
        <v>7</v>
      </c>
      <c r="D4" s="140"/>
      <c r="E4" s="137" t="s">
        <v>6</v>
      </c>
      <c r="F4" s="141" t="s">
        <v>5</v>
      </c>
      <c r="G4" s="141" t="s">
        <v>4</v>
      </c>
      <c r="H4" s="132" t="s">
        <v>55</v>
      </c>
      <c r="R4" s="49"/>
      <c r="S4" s="49"/>
      <c r="T4" s="49"/>
      <c r="U4" s="49"/>
      <c r="V4" s="49"/>
      <c r="W4" s="49"/>
      <c r="X4" s="49"/>
      <c r="Y4" s="49"/>
      <c r="Z4" s="49"/>
      <c r="AA4" s="49"/>
      <c r="AB4" s="49"/>
      <c r="AC4" s="49"/>
      <c r="AD4" s="49"/>
      <c r="AE4" s="49"/>
      <c r="AF4" s="49"/>
      <c r="AG4" s="49"/>
      <c r="AH4" s="49"/>
      <c r="AI4" s="49"/>
      <c r="AJ4" s="49"/>
      <c r="AK4" s="49"/>
      <c r="AL4" s="49"/>
      <c r="AM4" s="49"/>
      <c r="AN4" s="49"/>
      <c r="AO4" s="49"/>
      <c r="AP4" s="49"/>
      <c r="AQ4" s="49"/>
      <c r="AR4" s="49"/>
      <c r="AS4" s="49"/>
      <c r="AT4" s="49"/>
      <c r="AU4" s="49"/>
      <c r="AV4" s="49"/>
      <c r="AW4" s="49"/>
      <c r="AX4" s="49"/>
      <c r="AY4" s="49"/>
      <c r="AZ4" s="49"/>
      <c r="BA4" s="49"/>
      <c r="BB4" s="49"/>
      <c r="BC4" s="49"/>
      <c r="BD4" s="49"/>
      <c r="BE4" s="49"/>
      <c r="BF4" s="49"/>
      <c r="BG4" s="49"/>
      <c r="BH4" s="49"/>
      <c r="BI4" s="49"/>
      <c r="BJ4" s="49"/>
      <c r="BK4" s="49"/>
      <c r="BL4" s="49"/>
      <c r="BM4" s="49"/>
      <c r="BN4" s="49"/>
      <c r="BO4" s="49"/>
      <c r="BP4" s="49"/>
      <c r="BQ4" s="49"/>
      <c r="BR4" s="49"/>
      <c r="BS4" s="49"/>
      <c r="BT4" s="49"/>
      <c r="BU4" s="49"/>
      <c r="BV4" s="49"/>
      <c r="BW4" s="49"/>
      <c r="BX4" s="49"/>
      <c r="BY4" s="49"/>
      <c r="BZ4" s="49"/>
      <c r="CA4" s="49"/>
      <c r="CB4" s="49"/>
      <c r="CC4" s="49"/>
      <c r="CD4" s="49"/>
      <c r="CE4" s="49"/>
      <c r="CF4" s="49"/>
      <c r="CG4" s="49"/>
      <c r="CH4" s="49"/>
      <c r="CI4" s="49"/>
      <c r="CJ4" s="49"/>
      <c r="CK4" s="49"/>
      <c r="CL4" s="49"/>
      <c r="CM4" s="49"/>
      <c r="CN4" s="49"/>
      <c r="CO4" s="49"/>
      <c r="CP4" s="49"/>
      <c r="CQ4" s="49"/>
      <c r="CR4" s="49"/>
      <c r="CS4" s="49"/>
      <c r="CT4" s="49"/>
      <c r="CU4" s="49"/>
      <c r="CV4" s="49"/>
      <c r="CW4" s="49"/>
      <c r="CX4" s="49"/>
      <c r="CY4" s="49"/>
      <c r="CZ4" s="49"/>
      <c r="DA4" s="49"/>
      <c r="DB4" s="49"/>
      <c r="DC4" s="49"/>
      <c r="DD4" s="49"/>
      <c r="DE4" s="49"/>
      <c r="DF4" s="49"/>
      <c r="DG4" s="49"/>
      <c r="DH4" s="49"/>
      <c r="DI4" s="49"/>
      <c r="DJ4" s="49"/>
      <c r="DK4" s="49"/>
      <c r="DL4" s="49"/>
    </row>
    <row r="5" spans="1:116" s="41" customFormat="1" ht="18" customHeight="1" x14ac:dyDescent="0.25">
      <c r="A5" s="136"/>
      <c r="B5" s="138"/>
      <c r="C5" s="52" t="s">
        <v>3</v>
      </c>
      <c r="D5" s="52" t="s">
        <v>2</v>
      </c>
      <c r="E5" s="138"/>
      <c r="F5" s="142"/>
      <c r="G5" s="142"/>
      <c r="H5" s="132"/>
      <c r="R5" s="49"/>
      <c r="S5" s="49"/>
      <c r="T5" s="49"/>
      <c r="U5" s="49"/>
      <c r="V5" s="49"/>
      <c r="W5" s="49"/>
      <c r="X5" s="49"/>
      <c r="Y5" s="49"/>
      <c r="Z5" s="49"/>
      <c r="AA5" s="49"/>
      <c r="AB5" s="49"/>
      <c r="AC5" s="49"/>
      <c r="AD5" s="49"/>
      <c r="AE5" s="49"/>
      <c r="AF5" s="49"/>
      <c r="AG5" s="49"/>
      <c r="AH5" s="49"/>
      <c r="AI5" s="49"/>
      <c r="AJ5" s="49"/>
      <c r="AK5" s="49"/>
      <c r="AL5" s="49"/>
      <c r="AM5" s="49"/>
      <c r="AN5" s="49"/>
      <c r="AO5" s="49"/>
      <c r="AP5" s="49"/>
      <c r="AQ5" s="49"/>
      <c r="AR5" s="49"/>
      <c r="AS5" s="49"/>
      <c r="AT5" s="49"/>
      <c r="AU5" s="49"/>
      <c r="AV5" s="49"/>
      <c r="AW5" s="49"/>
      <c r="AX5" s="49"/>
      <c r="AY5" s="49"/>
      <c r="AZ5" s="49"/>
      <c r="BA5" s="49"/>
      <c r="BB5" s="49"/>
      <c r="BC5" s="49"/>
      <c r="BD5" s="49"/>
      <c r="BE5" s="49"/>
      <c r="BF5" s="49"/>
      <c r="BG5" s="49"/>
      <c r="BH5" s="49"/>
      <c r="BI5" s="49"/>
      <c r="BJ5" s="49"/>
      <c r="BK5" s="49"/>
      <c r="BL5" s="49"/>
      <c r="BM5" s="49"/>
      <c r="BN5" s="49"/>
      <c r="BO5" s="49"/>
      <c r="BP5" s="49"/>
      <c r="BQ5" s="49"/>
      <c r="BR5" s="49"/>
      <c r="BS5" s="49"/>
      <c r="BT5" s="49"/>
      <c r="BU5" s="49"/>
      <c r="BV5" s="49"/>
      <c r="BW5" s="49"/>
      <c r="BX5" s="49"/>
      <c r="BY5" s="49"/>
      <c r="BZ5" s="49"/>
      <c r="CA5" s="49"/>
      <c r="CB5" s="49"/>
      <c r="CC5" s="49"/>
      <c r="CD5" s="49"/>
      <c r="CE5" s="49"/>
      <c r="CF5" s="49"/>
      <c r="CG5" s="49"/>
      <c r="CH5" s="49"/>
      <c r="CI5" s="49"/>
      <c r="CJ5" s="49"/>
      <c r="CK5" s="49"/>
      <c r="CL5" s="49"/>
      <c r="CM5" s="49"/>
      <c r="CN5" s="49"/>
      <c r="CO5" s="49"/>
      <c r="CP5" s="49"/>
      <c r="CQ5" s="49"/>
      <c r="CR5" s="49"/>
      <c r="CS5" s="49"/>
      <c r="CT5" s="49"/>
      <c r="CU5" s="49"/>
      <c r="CV5" s="49"/>
      <c r="CW5" s="49"/>
      <c r="CX5" s="49"/>
      <c r="CY5" s="49"/>
      <c r="CZ5" s="49"/>
      <c r="DA5" s="49"/>
      <c r="DB5" s="49"/>
      <c r="DC5" s="49"/>
      <c r="DD5" s="49"/>
      <c r="DE5" s="49"/>
      <c r="DF5" s="49"/>
      <c r="DG5" s="49"/>
      <c r="DH5" s="49"/>
      <c r="DI5" s="49"/>
      <c r="DJ5" s="49"/>
      <c r="DK5" s="49"/>
      <c r="DL5" s="49"/>
    </row>
    <row r="6" spans="1:116" s="59" customFormat="1" ht="18" customHeight="1" x14ac:dyDescent="0.25">
      <c r="A6" s="98"/>
      <c r="B6" s="53" t="s">
        <v>1</v>
      </c>
      <c r="C6" s="54"/>
      <c r="D6" s="54"/>
      <c r="E6" s="55"/>
      <c r="F6" s="56"/>
      <c r="G6" s="57">
        <f>T11.20!G33</f>
        <v>9476746</v>
      </c>
      <c r="H6" s="58"/>
      <c r="R6" s="60"/>
      <c r="S6" s="60"/>
      <c r="T6" s="60"/>
      <c r="U6" s="60"/>
      <c r="V6" s="60"/>
      <c r="W6" s="60"/>
      <c r="X6" s="60"/>
      <c r="Y6" s="60"/>
      <c r="Z6" s="60"/>
      <c r="AA6" s="60"/>
      <c r="AB6" s="60"/>
      <c r="AC6" s="60"/>
      <c r="AD6" s="60"/>
      <c r="AE6" s="60"/>
      <c r="AF6" s="60"/>
      <c r="AG6" s="60"/>
      <c r="AH6" s="60"/>
      <c r="AI6" s="60"/>
      <c r="AJ6" s="60"/>
      <c r="AK6" s="60"/>
      <c r="AL6" s="60"/>
      <c r="AM6" s="60"/>
      <c r="AN6" s="60"/>
      <c r="AO6" s="60"/>
      <c r="AP6" s="60"/>
      <c r="AQ6" s="60"/>
      <c r="AR6" s="60"/>
      <c r="AS6" s="60"/>
      <c r="AT6" s="60"/>
      <c r="AU6" s="60"/>
      <c r="AV6" s="60"/>
      <c r="AW6" s="60"/>
      <c r="AX6" s="60"/>
      <c r="AY6" s="60"/>
      <c r="AZ6" s="60"/>
      <c r="BA6" s="60"/>
      <c r="BB6" s="60"/>
      <c r="BC6" s="60"/>
      <c r="BD6" s="60"/>
      <c r="BE6" s="60"/>
      <c r="BF6" s="60"/>
      <c r="BG6" s="60"/>
      <c r="BH6" s="60"/>
      <c r="BI6" s="60"/>
      <c r="BJ6" s="60"/>
      <c r="BK6" s="60"/>
      <c r="BL6" s="60"/>
      <c r="BM6" s="60"/>
      <c r="BN6" s="60"/>
      <c r="BO6" s="60"/>
      <c r="BP6" s="60"/>
      <c r="BQ6" s="60"/>
      <c r="BR6" s="60"/>
      <c r="BS6" s="60"/>
      <c r="BT6" s="60"/>
      <c r="BU6" s="60"/>
      <c r="BV6" s="60"/>
      <c r="BW6" s="60"/>
      <c r="BX6" s="60"/>
      <c r="BY6" s="60"/>
      <c r="BZ6" s="60"/>
      <c r="CA6" s="60"/>
      <c r="CB6" s="60"/>
      <c r="CC6" s="60"/>
      <c r="CD6" s="60"/>
      <c r="CE6" s="60"/>
      <c r="CF6" s="60"/>
      <c r="CG6" s="60"/>
      <c r="CH6" s="60"/>
      <c r="CI6" s="60"/>
      <c r="CJ6" s="60"/>
      <c r="CK6" s="60"/>
      <c r="CL6" s="60"/>
      <c r="CM6" s="60"/>
      <c r="CN6" s="60"/>
      <c r="CO6" s="60"/>
      <c r="CP6" s="60"/>
      <c r="CQ6" s="60"/>
      <c r="CR6" s="60"/>
      <c r="CS6" s="60"/>
      <c r="CT6" s="60"/>
      <c r="CU6" s="60"/>
      <c r="CV6" s="60"/>
      <c r="CW6" s="60"/>
      <c r="CX6" s="60"/>
      <c r="CY6" s="60"/>
      <c r="CZ6" s="60"/>
      <c r="DA6" s="60"/>
      <c r="DB6" s="60"/>
      <c r="DC6" s="60"/>
      <c r="DD6" s="60"/>
      <c r="DE6" s="60"/>
      <c r="DF6" s="60"/>
      <c r="DG6" s="60"/>
      <c r="DH6" s="60"/>
      <c r="DI6" s="60"/>
      <c r="DJ6" s="60"/>
      <c r="DK6" s="60"/>
      <c r="DL6" s="60"/>
    </row>
    <row r="7" spans="1:116" ht="18" customHeight="1" x14ac:dyDescent="0.25">
      <c r="A7" s="99">
        <v>44531</v>
      </c>
      <c r="B7" s="42" t="s">
        <v>51</v>
      </c>
      <c r="C7" s="31"/>
      <c r="D7" s="31"/>
      <c r="E7" s="34"/>
      <c r="F7" s="35">
        <v>2200</v>
      </c>
      <c r="G7" s="35">
        <f>G6+E7-F7</f>
        <v>9474546</v>
      </c>
      <c r="H7" s="36" t="s">
        <v>49</v>
      </c>
    </row>
    <row r="8" spans="1:116" ht="18" customHeight="1" x14ac:dyDescent="0.25">
      <c r="A8" s="99">
        <v>44532</v>
      </c>
      <c r="B8" s="42" t="s">
        <v>175</v>
      </c>
      <c r="C8" s="31" t="s">
        <v>11</v>
      </c>
      <c r="D8" s="31"/>
      <c r="E8" s="35">
        <v>500000</v>
      </c>
      <c r="F8" s="35"/>
      <c r="G8" s="35">
        <f t="shared" ref="G8:G25" si="0">G7+E8-F8</f>
        <v>9974546</v>
      </c>
      <c r="H8" s="36" t="s">
        <v>28</v>
      </c>
    </row>
    <row r="9" spans="1:116" ht="18" customHeight="1" x14ac:dyDescent="0.25">
      <c r="A9" s="99">
        <v>44533</v>
      </c>
      <c r="B9" s="42" t="s">
        <v>174</v>
      </c>
      <c r="C9" s="31" t="s">
        <v>11</v>
      </c>
      <c r="D9" s="31"/>
      <c r="E9" s="34">
        <v>2000000</v>
      </c>
      <c r="F9" s="35"/>
      <c r="G9" s="35">
        <f t="shared" si="0"/>
        <v>11974546</v>
      </c>
      <c r="H9" s="36" t="s">
        <v>28</v>
      </c>
    </row>
    <row r="10" spans="1:116" ht="18" customHeight="1" x14ac:dyDescent="0.25">
      <c r="A10" s="99">
        <v>44536</v>
      </c>
      <c r="B10" s="42" t="s">
        <v>176</v>
      </c>
      <c r="C10" s="31" t="s">
        <v>11</v>
      </c>
      <c r="D10" s="31"/>
      <c r="E10" s="34">
        <v>900000</v>
      </c>
      <c r="F10" s="35"/>
      <c r="G10" s="35">
        <f t="shared" si="0"/>
        <v>12874546</v>
      </c>
      <c r="H10" s="36" t="s">
        <v>28</v>
      </c>
    </row>
    <row r="11" spans="1:116" ht="18" customHeight="1" x14ac:dyDescent="0.25">
      <c r="A11" s="100">
        <v>44541</v>
      </c>
      <c r="B11" s="42" t="s">
        <v>105</v>
      </c>
      <c r="C11" s="31"/>
      <c r="D11" s="31"/>
      <c r="E11" s="34">
        <v>378959</v>
      </c>
      <c r="F11" s="35"/>
      <c r="G11" s="35">
        <f t="shared" si="0"/>
        <v>13253505</v>
      </c>
      <c r="H11" s="36" t="s">
        <v>54</v>
      </c>
    </row>
    <row r="12" spans="1:116" ht="18" customHeight="1" x14ac:dyDescent="0.25">
      <c r="A12" s="99">
        <v>44542</v>
      </c>
      <c r="B12" s="42" t="s">
        <v>177</v>
      </c>
      <c r="C12" s="31" t="s">
        <v>11</v>
      </c>
      <c r="D12" s="31"/>
      <c r="E12" s="34">
        <v>500000</v>
      </c>
      <c r="F12" s="35"/>
      <c r="G12" s="35">
        <f t="shared" si="0"/>
        <v>13753505</v>
      </c>
      <c r="H12" s="36" t="s">
        <v>28</v>
      </c>
    </row>
    <row r="13" spans="1:116" ht="18" customHeight="1" x14ac:dyDescent="0.25">
      <c r="A13" s="99">
        <v>44543</v>
      </c>
      <c r="B13" s="42" t="s">
        <v>178</v>
      </c>
      <c r="C13" s="31"/>
      <c r="D13" s="31"/>
      <c r="E13" s="34"/>
      <c r="F13" s="35">
        <v>265500</v>
      </c>
      <c r="G13" s="35">
        <f t="shared" si="0"/>
        <v>13488005</v>
      </c>
      <c r="H13" s="36" t="s">
        <v>33</v>
      </c>
    </row>
    <row r="14" spans="1:116" ht="18" customHeight="1" x14ac:dyDescent="0.25">
      <c r="A14" s="99">
        <v>44543</v>
      </c>
      <c r="B14" s="42" t="s">
        <v>179</v>
      </c>
      <c r="C14" s="31"/>
      <c r="D14" s="31"/>
      <c r="E14" s="35"/>
      <c r="F14" s="35">
        <v>600000</v>
      </c>
      <c r="G14" s="35">
        <f t="shared" si="0"/>
        <v>12888005</v>
      </c>
      <c r="H14" s="36" t="s">
        <v>56</v>
      </c>
    </row>
    <row r="15" spans="1:116" ht="18" customHeight="1" x14ac:dyDescent="0.25">
      <c r="A15" s="99">
        <v>44543</v>
      </c>
      <c r="B15" s="42" t="s">
        <v>180</v>
      </c>
      <c r="C15" s="31"/>
      <c r="D15" s="31"/>
      <c r="E15" s="34"/>
      <c r="F15" s="35">
        <v>47200</v>
      </c>
      <c r="G15" s="35">
        <f t="shared" si="0"/>
        <v>12840805</v>
      </c>
      <c r="H15" s="36" t="s">
        <v>49</v>
      </c>
    </row>
    <row r="16" spans="1:116" ht="18" customHeight="1" x14ac:dyDescent="0.25">
      <c r="A16" s="99">
        <v>44544</v>
      </c>
      <c r="B16" s="42" t="s">
        <v>181</v>
      </c>
      <c r="C16" s="31" t="s">
        <v>11</v>
      </c>
      <c r="D16" s="31"/>
      <c r="E16" s="34">
        <v>500000</v>
      </c>
      <c r="F16" s="35"/>
      <c r="G16" s="35">
        <f t="shared" si="0"/>
        <v>13340805</v>
      </c>
      <c r="H16" s="36" t="s">
        <v>28</v>
      </c>
    </row>
    <row r="17" spans="1:116" ht="18" customHeight="1" x14ac:dyDescent="0.25">
      <c r="A17" s="99">
        <v>44544</v>
      </c>
      <c r="B17" s="42" t="s">
        <v>64</v>
      </c>
      <c r="C17" s="31"/>
      <c r="D17" s="31" t="s">
        <v>11</v>
      </c>
      <c r="E17" s="34">
        <v>400000</v>
      </c>
      <c r="F17" s="35"/>
      <c r="G17" s="35">
        <f t="shared" si="0"/>
        <v>13740805</v>
      </c>
      <c r="H17" s="36" t="s">
        <v>27</v>
      </c>
    </row>
    <row r="18" spans="1:116" ht="18" customHeight="1" x14ac:dyDescent="0.25">
      <c r="A18" s="99">
        <v>44544</v>
      </c>
      <c r="B18" s="42" t="s">
        <v>128</v>
      </c>
      <c r="C18" s="31" t="s">
        <v>11</v>
      </c>
      <c r="D18" s="31"/>
      <c r="E18" s="34">
        <v>200000</v>
      </c>
      <c r="F18" s="35"/>
      <c r="G18" s="35">
        <f t="shared" si="0"/>
        <v>13940805</v>
      </c>
      <c r="H18" s="36" t="s">
        <v>28</v>
      </c>
    </row>
    <row r="19" spans="1:116" ht="18" customHeight="1" x14ac:dyDescent="0.25">
      <c r="A19" s="99">
        <v>44550</v>
      </c>
      <c r="B19" s="42" t="s">
        <v>118</v>
      </c>
      <c r="C19" s="31"/>
      <c r="D19" s="31"/>
      <c r="E19" s="35"/>
      <c r="F19" s="35">
        <v>602200</v>
      </c>
      <c r="G19" s="35">
        <f t="shared" si="0"/>
        <v>13338605</v>
      </c>
      <c r="H19" s="36" t="s">
        <v>56</v>
      </c>
    </row>
    <row r="20" spans="1:116" ht="18" customHeight="1" x14ac:dyDescent="0.25">
      <c r="A20" s="99">
        <v>44550</v>
      </c>
      <c r="B20" s="42" t="s">
        <v>182</v>
      </c>
      <c r="C20" s="31" t="s">
        <v>11</v>
      </c>
      <c r="D20" s="31"/>
      <c r="E20" s="34">
        <v>500000</v>
      </c>
      <c r="F20" s="35"/>
      <c r="G20" s="35">
        <f t="shared" si="0"/>
        <v>13838605</v>
      </c>
      <c r="H20" s="36" t="s">
        <v>28</v>
      </c>
    </row>
    <row r="21" spans="1:116" ht="18" customHeight="1" x14ac:dyDescent="0.25">
      <c r="A21" s="99">
        <v>44550</v>
      </c>
      <c r="B21" s="42" t="s">
        <v>53</v>
      </c>
      <c r="C21" s="31" t="s">
        <v>11</v>
      </c>
      <c r="D21" s="31"/>
      <c r="E21" s="34">
        <v>50000</v>
      </c>
      <c r="F21" s="35"/>
      <c r="G21" s="35">
        <f t="shared" si="0"/>
        <v>13888605</v>
      </c>
      <c r="H21" s="36" t="s">
        <v>28</v>
      </c>
    </row>
    <row r="22" spans="1:116" ht="18" customHeight="1" x14ac:dyDescent="0.25">
      <c r="A22" s="99">
        <v>44553</v>
      </c>
      <c r="B22" s="42" t="s">
        <v>99</v>
      </c>
      <c r="C22" s="31"/>
      <c r="D22" s="31" t="s">
        <v>11</v>
      </c>
      <c r="E22" s="35">
        <v>500000</v>
      </c>
      <c r="F22" s="35"/>
      <c r="G22" s="35">
        <f t="shared" si="0"/>
        <v>14388605</v>
      </c>
      <c r="H22" s="36" t="s">
        <v>27</v>
      </c>
    </row>
    <row r="23" spans="1:116" ht="18" customHeight="1" x14ac:dyDescent="0.25">
      <c r="A23" s="99">
        <v>44559</v>
      </c>
      <c r="B23" s="42" t="s">
        <v>183</v>
      </c>
      <c r="C23" s="31"/>
      <c r="D23" s="31"/>
      <c r="E23" s="35"/>
      <c r="F23" s="35">
        <v>1530000</v>
      </c>
      <c r="G23" s="35">
        <f t="shared" si="0"/>
        <v>12858605</v>
      </c>
      <c r="H23" s="36" t="s">
        <v>30</v>
      </c>
    </row>
    <row r="24" spans="1:116" ht="18" customHeight="1" x14ac:dyDescent="0.25">
      <c r="A24" s="99">
        <v>44559</v>
      </c>
      <c r="B24" s="42" t="s">
        <v>184</v>
      </c>
      <c r="C24" s="31"/>
      <c r="D24" s="31"/>
      <c r="E24" s="35"/>
      <c r="F24" s="35">
        <v>6800000</v>
      </c>
      <c r="G24" s="35">
        <f t="shared" si="0"/>
        <v>6058605</v>
      </c>
      <c r="H24" s="36" t="s">
        <v>30</v>
      </c>
    </row>
    <row r="25" spans="1:116" ht="18" customHeight="1" x14ac:dyDescent="0.25">
      <c r="A25" s="99">
        <v>44561</v>
      </c>
      <c r="B25" s="42" t="s">
        <v>54</v>
      </c>
      <c r="C25" s="31"/>
      <c r="D25" s="31"/>
      <c r="E25" s="34">
        <v>1279</v>
      </c>
      <c r="F25" s="35"/>
      <c r="G25" s="35">
        <f t="shared" si="0"/>
        <v>6059884</v>
      </c>
      <c r="H25" s="36" t="s">
        <v>54</v>
      </c>
    </row>
    <row r="26" spans="1:116" s="63" customFormat="1" ht="18" customHeight="1" x14ac:dyDescent="0.25">
      <c r="A26" s="102"/>
      <c r="B26" s="53" t="s">
        <v>10</v>
      </c>
      <c r="C26" s="54"/>
      <c r="D26" s="54"/>
      <c r="E26" s="61">
        <f>SUM(E7:E25)</f>
        <v>6430238</v>
      </c>
      <c r="F26" s="62">
        <f>SUM(F7:F25)</f>
        <v>9847100</v>
      </c>
      <c r="G26" s="57">
        <f>SUM(G6+E26-F26)</f>
        <v>6059884</v>
      </c>
      <c r="H26" s="58"/>
      <c r="I26" s="59"/>
      <c r="J26" s="59"/>
      <c r="K26" s="59"/>
      <c r="L26" s="59"/>
      <c r="M26" s="59"/>
      <c r="N26" s="59"/>
      <c r="O26" s="59"/>
      <c r="P26" s="59"/>
      <c r="Q26" s="59"/>
      <c r="R26" s="60"/>
      <c r="S26" s="60"/>
      <c r="T26" s="60"/>
      <c r="U26" s="60"/>
      <c r="V26" s="60"/>
      <c r="W26" s="60"/>
      <c r="X26" s="60"/>
      <c r="Y26" s="60"/>
      <c r="Z26" s="60"/>
      <c r="AA26" s="60"/>
      <c r="AB26" s="60"/>
      <c r="AC26" s="60"/>
      <c r="AD26" s="60"/>
      <c r="AE26" s="60"/>
      <c r="AF26" s="60"/>
      <c r="AG26" s="60"/>
      <c r="AH26" s="60"/>
      <c r="AI26" s="60"/>
      <c r="AJ26" s="60"/>
      <c r="AK26" s="60"/>
      <c r="AL26" s="60"/>
      <c r="AM26" s="60"/>
      <c r="AN26" s="60"/>
      <c r="AO26" s="60"/>
      <c r="AP26" s="60"/>
      <c r="AQ26" s="60"/>
      <c r="AR26" s="60"/>
      <c r="AS26" s="60"/>
      <c r="AT26" s="60"/>
      <c r="AU26" s="60"/>
      <c r="AV26" s="60"/>
      <c r="AW26" s="60"/>
      <c r="AX26" s="60"/>
      <c r="AY26" s="60"/>
      <c r="AZ26" s="60"/>
      <c r="BA26" s="60"/>
      <c r="BB26" s="60"/>
      <c r="BC26" s="60"/>
      <c r="BD26" s="60"/>
      <c r="BE26" s="60"/>
      <c r="BF26" s="60"/>
      <c r="BG26" s="60"/>
      <c r="BH26" s="60"/>
      <c r="BI26" s="60"/>
      <c r="BJ26" s="60"/>
      <c r="BK26" s="60"/>
      <c r="BL26" s="60"/>
      <c r="BM26" s="60"/>
      <c r="BN26" s="60"/>
      <c r="BO26" s="60"/>
      <c r="BP26" s="60"/>
      <c r="BQ26" s="60"/>
      <c r="BR26" s="60"/>
      <c r="BS26" s="60"/>
      <c r="BT26" s="60"/>
      <c r="BU26" s="60"/>
      <c r="BV26" s="60"/>
      <c r="BW26" s="60"/>
      <c r="BX26" s="60"/>
      <c r="BY26" s="60"/>
      <c r="BZ26" s="60"/>
      <c r="CA26" s="60"/>
      <c r="CB26" s="60"/>
      <c r="CC26" s="60"/>
      <c r="CD26" s="60"/>
      <c r="CE26" s="60"/>
      <c r="CF26" s="60"/>
      <c r="CG26" s="60"/>
      <c r="CH26" s="60"/>
      <c r="CI26" s="60"/>
      <c r="CJ26" s="60"/>
      <c r="CK26" s="60"/>
      <c r="CL26" s="60"/>
      <c r="CM26" s="60"/>
      <c r="CN26" s="60"/>
      <c r="CO26" s="60"/>
      <c r="CP26" s="60"/>
      <c r="CQ26" s="60"/>
      <c r="CR26" s="60"/>
      <c r="CS26" s="60"/>
      <c r="CT26" s="60"/>
      <c r="CU26" s="60"/>
      <c r="CV26" s="60"/>
      <c r="CW26" s="60"/>
      <c r="CX26" s="60"/>
      <c r="CY26" s="60"/>
      <c r="CZ26" s="60"/>
      <c r="DA26" s="60"/>
      <c r="DB26" s="60"/>
      <c r="DC26" s="60"/>
      <c r="DD26" s="60"/>
      <c r="DE26" s="60"/>
      <c r="DF26" s="60"/>
      <c r="DG26" s="60"/>
      <c r="DH26" s="60"/>
      <c r="DI26" s="60"/>
      <c r="DJ26" s="60"/>
      <c r="DK26" s="60"/>
      <c r="DL26" s="60"/>
    </row>
    <row r="27" spans="1:116" s="38" customFormat="1" ht="18" customHeight="1" x14ac:dyDescent="0.25">
      <c r="A27" s="103"/>
      <c r="B27" s="40"/>
      <c r="C27" s="40"/>
      <c r="D27" s="43"/>
      <c r="E27" s="44"/>
      <c r="F27" s="45"/>
      <c r="G27" s="33"/>
      <c r="H27" s="37"/>
      <c r="I27" s="46"/>
      <c r="J27" s="33"/>
      <c r="K27" s="33"/>
      <c r="L27" s="33"/>
      <c r="M27" s="33"/>
      <c r="N27" s="33"/>
      <c r="O27" s="33"/>
      <c r="P27" s="33"/>
      <c r="Q27" s="33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  <c r="AF27" s="37"/>
      <c r="AG27" s="37"/>
      <c r="AH27" s="37"/>
      <c r="AI27" s="37"/>
      <c r="AJ27" s="37"/>
      <c r="AK27" s="37"/>
      <c r="AL27" s="37"/>
      <c r="AM27" s="37"/>
      <c r="AN27" s="37"/>
      <c r="AO27" s="37"/>
      <c r="AP27" s="37"/>
      <c r="AQ27" s="37"/>
      <c r="AR27" s="37"/>
      <c r="AS27" s="37"/>
      <c r="AT27" s="37"/>
      <c r="AU27" s="37"/>
      <c r="AV27" s="37"/>
      <c r="AW27" s="37"/>
      <c r="AX27" s="37"/>
      <c r="AY27" s="37"/>
      <c r="AZ27" s="37"/>
      <c r="BA27" s="37"/>
      <c r="BB27" s="37"/>
      <c r="BC27" s="37"/>
      <c r="BD27" s="37"/>
      <c r="BE27" s="37"/>
      <c r="BF27" s="37"/>
      <c r="BG27" s="37"/>
      <c r="BH27" s="37"/>
      <c r="BI27" s="37"/>
      <c r="BJ27" s="37"/>
      <c r="BK27" s="37"/>
      <c r="BL27" s="37"/>
      <c r="BM27" s="37"/>
      <c r="BN27" s="37"/>
      <c r="BO27" s="37"/>
      <c r="BP27" s="37"/>
      <c r="BQ27" s="37"/>
      <c r="BR27" s="37"/>
      <c r="BS27" s="37"/>
      <c r="BT27" s="37"/>
      <c r="BU27" s="37"/>
      <c r="BV27" s="37"/>
      <c r="BW27" s="37"/>
      <c r="BX27" s="37"/>
      <c r="BY27" s="37"/>
      <c r="BZ27" s="37"/>
      <c r="CA27" s="37"/>
      <c r="CB27" s="37"/>
      <c r="CC27" s="37"/>
      <c r="CD27" s="37"/>
      <c r="CE27" s="37"/>
      <c r="CF27" s="37"/>
      <c r="CG27" s="37"/>
      <c r="CH27" s="37"/>
      <c r="CI27" s="37"/>
      <c r="CJ27" s="37"/>
      <c r="CK27" s="37"/>
      <c r="CL27" s="37"/>
      <c r="CM27" s="37"/>
      <c r="CN27" s="37"/>
      <c r="CO27" s="37"/>
      <c r="CP27" s="37"/>
      <c r="CQ27" s="37"/>
      <c r="CR27" s="37"/>
      <c r="CS27" s="37"/>
      <c r="CT27" s="37"/>
      <c r="CU27" s="37"/>
      <c r="CV27" s="37"/>
      <c r="CW27" s="37"/>
      <c r="CX27" s="37"/>
      <c r="CY27" s="37"/>
      <c r="CZ27" s="37"/>
      <c r="DA27" s="37"/>
      <c r="DB27" s="37"/>
      <c r="DC27" s="37"/>
      <c r="DD27" s="37"/>
      <c r="DE27" s="37"/>
      <c r="DF27" s="37"/>
      <c r="DG27" s="37"/>
      <c r="DH27" s="37"/>
      <c r="DI27" s="37"/>
      <c r="DJ27" s="37"/>
      <c r="DK27" s="37"/>
      <c r="DL27" s="37"/>
    </row>
    <row r="28" spans="1:116" s="38" customFormat="1" ht="18" customHeight="1" x14ac:dyDescent="0.25">
      <c r="A28" s="103"/>
      <c r="B28" s="40"/>
      <c r="C28" s="40"/>
      <c r="D28" s="43"/>
      <c r="E28" s="44"/>
      <c r="F28" s="45"/>
      <c r="G28" s="33"/>
      <c r="H28" s="37"/>
      <c r="I28" s="46"/>
      <c r="J28" s="33"/>
      <c r="K28" s="33"/>
      <c r="L28" s="33"/>
      <c r="M28" s="33"/>
      <c r="N28" s="33"/>
      <c r="O28" s="33"/>
      <c r="P28" s="33"/>
      <c r="Q28" s="33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  <c r="AF28" s="37"/>
      <c r="AG28" s="37"/>
      <c r="AH28" s="37"/>
      <c r="AI28" s="37"/>
      <c r="AJ28" s="37"/>
      <c r="AK28" s="37"/>
      <c r="AL28" s="37"/>
      <c r="AM28" s="37"/>
      <c r="AN28" s="37"/>
      <c r="AO28" s="37"/>
      <c r="AP28" s="37"/>
      <c r="AQ28" s="37"/>
      <c r="AR28" s="37"/>
      <c r="AS28" s="37"/>
      <c r="AT28" s="37"/>
      <c r="AU28" s="37"/>
      <c r="AV28" s="37"/>
      <c r="AW28" s="37"/>
      <c r="AX28" s="37"/>
      <c r="AY28" s="37"/>
      <c r="AZ28" s="37"/>
      <c r="BA28" s="37"/>
      <c r="BB28" s="37"/>
      <c r="BC28" s="37"/>
      <c r="BD28" s="37"/>
      <c r="BE28" s="37"/>
      <c r="BF28" s="37"/>
      <c r="BG28" s="37"/>
      <c r="BH28" s="37"/>
      <c r="BI28" s="37"/>
      <c r="BJ28" s="37"/>
      <c r="BK28" s="37"/>
      <c r="BL28" s="37"/>
      <c r="BM28" s="37"/>
      <c r="BN28" s="37"/>
      <c r="BO28" s="37"/>
      <c r="BP28" s="37"/>
      <c r="BQ28" s="37"/>
      <c r="BR28" s="37"/>
      <c r="BS28" s="37"/>
      <c r="BT28" s="37"/>
      <c r="BU28" s="37"/>
      <c r="BV28" s="37"/>
      <c r="BW28" s="37"/>
      <c r="BX28" s="37"/>
      <c r="BY28" s="37"/>
      <c r="BZ28" s="37"/>
      <c r="CA28" s="37"/>
      <c r="CB28" s="37"/>
      <c r="CC28" s="37"/>
      <c r="CD28" s="37"/>
      <c r="CE28" s="37"/>
      <c r="CF28" s="37"/>
      <c r="CG28" s="37"/>
      <c r="CH28" s="37"/>
      <c r="CI28" s="37"/>
      <c r="CJ28" s="37"/>
      <c r="CK28" s="37"/>
      <c r="CL28" s="37"/>
      <c r="CM28" s="37"/>
      <c r="CN28" s="37"/>
      <c r="CO28" s="37"/>
      <c r="CP28" s="37"/>
      <c r="CQ28" s="37"/>
      <c r="CR28" s="37"/>
      <c r="CS28" s="37"/>
      <c r="CT28" s="37"/>
      <c r="CU28" s="37"/>
      <c r="CV28" s="37"/>
      <c r="CW28" s="37"/>
      <c r="CX28" s="37"/>
      <c r="CY28" s="37"/>
      <c r="CZ28" s="37"/>
      <c r="DA28" s="37"/>
      <c r="DB28" s="37"/>
      <c r="DC28" s="37"/>
      <c r="DD28" s="37"/>
      <c r="DE28" s="37"/>
      <c r="DF28" s="37"/>
      <c r="DG28" s="37"/>
      <c r="DH28" s="37"/>
      <c r="DI28" s="37"/>
      <c r="DJ28" s="37"/>
      <c r="DK28" s="37"/>
      <c r="DL28" s="37"/>
    </row>
    <row r="29" spans="1:116" s="38" customFormat="1" ht="18" customHeight="1" x14ac:dyDescent="0.25">
      <c r="A29" s="103"/>
      <c r="B29" s="40"/>
      <c r="C29" s="40"/>
      <c r="D29" s="43"/>
      <c r="E29" s="44"/>
      <c r="F29" s="45"/>
      <c r="G29" s="33"/>
      <c r="H29" s="37"/>
      <c r="I29" s="46"/>
      <c r="J29" s="33"/>
      <c r="K29" s="33"/>
      <c r="L29" s="33"/>
      <c r="M29" s="33"/>
      <c r="N29" s="33"/>
      <c r="O29" s="33"/>
      <c r="P29" s="33"/>
      <c r="Q29" s="33"/>
      <c r="R29" s="37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37"/>
      <c r="AF29" s="37"/>
      <c r="AG29" s="37"/>
      <c r="AH29" s="37"/>
      <c r="AI29" s="37"/>
      <c r="AJ29" s="37"/>
      <c r="AK29" s="37"/>
      <c r="AL29" s="37"/>
      <c r="AM29" s="37"/>
      <c r="AN29" s="37"/>
      <c r="AO29" s="37"/>
      <c r="AP29" s="37"/>
      <c r="AQ29" s="37"/>
      <c r="AR29" s="37"/>
      <c r="AS29" s="37"/>
      <c r="AT29" s="37"/>
      <c r="AU29" s="37"/>
      <c r="AV29" s="37"/>
      <c r="AW29" s="37"/>
      <c r="AX29" s="37"/>
      <c r="AY29" s="37"/>
      <c r="AZ29" s="37"/>
      <c r="BA29" s="37"/>
      <c r="BB29" s="37"/>
      <c r="BC29" s="37"/>
      <c r="BD29" s="37"/>
      <c r="BE29" s="37"/>
      <c r="BF29" s="37"/>
      <c r="BG29" s="37"/>
      <c r="BH29" s="37"/>
      <c r="BI29" s="37"/>
      <c r="BJ29" s="37"/>
      <c r="BK29" s="37"/>
      <c r="BL29" s="37"/>
      <c r="BM29" s="37"/>
      <c r="BN29" s="37"/>
      <c r="BO29" s="37"/>
      <c r="BP29" s="37"/>
      <c r="BQ29" s="37"/>
      <c r="BR29" s="37"/>
      <c r="BS29" s="37"/>
      <c r="BT29" s="37"/>
      <c r="BU29" s="37"/>
      <c r="BV29" s="37"/>
      <c r="BW29" s="37"/>
      <c r="BX29" s="37"/>
      <c r="BY29" s="37"/>
      <c r="BZ29" s="37"/>
      <c r="CA29" s="37"/>
      <c r="CB29" s="37"/>
      <c r="CC29" s="37"/>
      <c r="CD29" s="37"/>
      <c r="CE29" s="37"/>
      <c r="CF29" s="37"/>
      <c r="CG29" s="37"/>
      <c r="CH29" s="37"/>
      <c r="CI29" s="37"/>
      <c r="CJ29" s="37"/>
      <c r="CK29" s="37"/>
      <c r="CL29" s="37"/>
      <c r="CM29" s="37"/>
      <c r="CN29" s="37"/>
      <c r="CO29" s="37"/>
      <c r="CP29" s="37"/>
      <c r="CQ29" s="37"/>
      <c r="CR29" s="37"/>
      <c r="CS29" s="37"/>
      <c r="CT29" s="37"/>
      <c r="CU29" s="37"/>
      <c r="CV29" s="37"/>
      <c r="CW29" s="37"/>
      <c r="CX29" s="37"/>
      <c r="CY29" s="37"/>
      <c r="CZ29" s="37"/>
      <c r="DA29" s="37"/>
      <c r="DB29" s="37"/>
      <c r="DC29" s="37"/>
      <c r="DD29" s="37"/>
      <c r="DE29" s="37"/>
      <c r="DF29" s="37"/>
      <c r="DG29" s="37"/>
      <c r="DH29" s="37"/>
      <c r="DI29" s="37"/>
      <c r="DJ29" s="37"/>
      <c r="DK29" s="37"/>
      <c r="DL29" s="37"/>
    </row>
    <row r="30" spans="1:116" s="47" customFormat="1" ht="18" customHeight="1" x14ac:dyDescent="0.25">
      <c r="A30" s="103"/>
      <c r="B30" s="40"/>
      <c r="C30" s="40"/>
      <c r="D30" s="43"/>
      <c r="E30" s="44"/>
      <c r="F30" s="45"/>
      <c r="G30" s="33"/>
      <c r="H30" s="37"/>
      <c r="I30" s="33"/>
      <c r="J30" s="33"/>
      <c r="K30" s="33"/>
      <c r="L30" s="33"/>
      <c r="M30" s="33"/>
      <c r="N30" s="33"/>
      <c r="O30" s="33"/>
      <c r="P30" s="33"/>
      <c r="Q30" s="33"/>
      <c r="R30" s="37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  <c r="AF30" s="37"/>
      <c r="AG30" s="37"/>
      <c r="AH30" s="37"/>
      <c r="AI30" s="37"/>
      <c r="AJ30" s="37"/>
      <c r="AK30" s="37"/>
      <c r="AL30" s="37"/>
      <c r="AM30" s="37"/>
      <c r="AN30" s="37"/>
      <c r="AO30" s="37"/>
      <c r="AP30" s="37"/>
      <c r="AQ30" s="37"/>
      <c r="AR30" s="37"/>
      <c r="AS30" s="37"/>
      <c r="AT30" s="37"/>
      <c r="AU30" s="37"/>
      <c r="AV30" s="37"/>
      <c r="AW30" s="37"/>
      <c r="AX30" s="37"/>
      <c r="AY30" s="37"/>
      <c r="AZ30" s="37"/>
      <c r="BA30" s="37"/>
      <c r="BB30" s="37"/>
      <c r="BC30" s="37"/>
      <c r="BD30" s="37"/>
      <c r="BE30" s="37"/>
      <c r="BF30" s="37"/>
      <c r="BG30" s="37"/>
      <c r="BH30" s="37"/>
      <c r="BI30" s="37"/>
      <c r="BJ30" s="37"/>
      <c r="BK30" s="37"/>
      <c r="BL30" s="37"/>
      <c r="BM30" s="37"/>
      <c r="BN30" s="37"/>
      <c r="BO30" s="37"/>
      <c r="BP30" s="37"/>
      <c r="BQ30" s="37"/>
      <c r="BR30" s="37"/>
      <c r="BS30" s="37"/>
      <c r="BT30" s="37"/>
      <c r="BU30" s="37"/>
      <c r="BV30" s="37"/>
      <c r="BW30" s="37"/>
      <c r="BX30" s="37"/>
      <c r="BY30" s="37"/>
      <c r="BZ30" s="37"/>
      <c r="CA30" s="37"/>
      <c r="CB30" s="37"/>
      <c r="CC30" s="37"/>
      <c r="CD30" s="37"/>
      <c r="CE30" s="37"/>
      <c r="CF30" s="37"/>
      <c r="CG30" s="37"/>
      <c r="CH30" s="37"/>
      <c r="CI30" s="37"/>
      <c r="CJ30" s="37"/>
      <c r="CK30" s="37"/>
      <c r="CL30" s="37"/>
      <c r="CM30" s="37"/>
      <c r="CN30" s="37"/>
      <c r="CO30" s="37"/>
      <c r="CP30" s="37"/>
      <c r="CQ30" s="37"/>
      <c r="CR30" s="37"/>
      <c r="CS30" s="37"/>
      <c r="CT30" s="37"/>
      <c r="CU30" s="37"/>
      <c r="CV30" s="37"/>
      <c r="CW30" s="37"/>
      <c r="CX30" s="37"/>
      <c r="CY30" s="37"/>
      <c r="CZ30" s="37"/>
      <c r="DA30" s="37"/>
      <c r="DB30" s="37"/>
      <c r="DC30" s="37"/>
      <c r="DD30" s="37"/>
      <c r="DE30" s="37"/>
      <c r="DF30" s="37"/>
      <c r="DG30" s="37"/>
      <c r="DH30" s="37"/>
      <c r="DI30" s="37"/>
      <c r="DJ30" s="37"/>
      <c r="DK30" s="37"/>
      <c r="DL30" s="37"/>
    </row>
    <row r="31" spans="1:116" s="37" customFormat="1" ht="18" customHeight="1" x14ac:dyDescent="0.25">
      <c r="A31" s="103"/>
      <c r="B31" s="40"/>
      <c r="C31" s="40"/>
      <c r="D31" s="43"/>
      <c r="E31" s="44"/>
      <c r="F31" s="45"/>
      <c r="G31" s="33"/>
      <c r="I31" s="33"/>
      <c r="J31" s="33"/>
      <c r="K31" s="33"/>
      <c r="L31" s="33"/>
      <c r="M31" s="33"/>
      <c r="N31" s="33"/>
      <c r="O31" s="33"/>
      <c r="P31" s="33"/>
      <c r="Q31" s="33"/>
    </row>
    <row r="32" spans="1:116" s="37" customFormat="1" ht="18" customHeight="1" x14ac:dyDescent="0.25">
      <c r="A32" s="103"/>
      <c r="B32" s="40"/>
      <c r="C32" s="40"/>
      <c r="D32" s="43"/>
      <c r="E32" s="44"/>
      <c r="F32" s="45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</row>
    <row r="33" spans="1:17" s="37" customFormat="1" ht="18" customHeight="1" x14ac:dyDescent="0.25">
      <c r="A33" s="104"/>
      <c r="B33" s="40"/>
      <c r="C33" s="40"/>
      <c r="D33" s="43"/>
      <c r="E33" s="44"/>
      <c r="F33" s="45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</row>
    <row r="34" spans="1:17" s="37" customFormat="1" ht="18" customHeight="1" x14ac:dyDescent="0.25">
      <c r="A34" s="104"/>
      <c r="B34" s="40"/>
      <c r="C34" s="40"/>
      <c r="D34" s="43"/>
      <c r="E34" s="44"/>
      <c r="F34" s="45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</row>
    <row r="35" spans="1:17" s="37" customFormat="1" ht="18" customHeight="1" x14ac:dyDescent="0.25">
      <c r="A35" s="103"/>
      <c r="B35" s="33"/>
      <c r="C35" s="33"/>
      <c r="D35" s="33"/>
      <c r="E35" s="43"/>
      <c r="F35" s="44"/>
      <c r="G35" s="45"/>
      <c r="H35" s="33"/>
      <c r="I35" s="33"/>
      <c r="J35" s="33"/>
      <c r="K35" s="33"/>
      <c r="L35" s="33"/>
      <c r="M35" s="33"/>
      <c r="N35" s="33"/>
      <c r="O35" s="33"/>
      <c r="P35" s="33"/>
      <c r="Q35" s="33"/>
    </row>
    <row r="36" spans="1:17" s="37" customFormat="1" ht="18" customHeight="1" x14ac:dyDescent="0.25">
      <c r="A36" s="103"/>
      <c r="B36" s="33"/>
      <c r="C36" s="33"/>
      <c r="D36" s="33"/>
      <c r="E36" s="43"/>
      <c r="F36" s="44"/>
      <c r="G36" s="45"/>
      <c r="H36" s="33"/>
      <c r="I36" s="33"/>
      <c r="J36" s="33"/>
      <c r="K36" s="33"/>
      <c r="L36" s="33"/>
      <c r="M36" s="33"/>
      <c r="N36" s="33"/>
      <c r="O36" s="33"/>
      <c r="P36" s="33"/>
      <c r="Q36" s="33"/>
    </row>
    <row r="37" spans="1:17" s="37" customFormat="1" ht="18" customHeight="1" x14ac:dyDescent="0.25">
      <c r="A37" s="103"/>
      <c r="B37" s="33"/>
      <c r="C37" s="33"/>
      <c r="D37" s="33"/>
      <c r="E37" s="43"/>
      <c r="F37" s="44"/>
      <c r="G37" s="45"/>
      <c r="H37" s="33"/>
      <c r="I37" s="33"/>
      <c r="J37" s="33"/>
      <c r="K37" s="33"/>
      <c r="L37" s="33"/>
      <c r="M37" s="33"/>
      <c r="N37" s="33"/>
      <c r="O37" s="33"/>
      <c r="P37" s="33"/>
      <c r="Q37" s="33"/>
    </row>
    <row r="38" spans="1:17" s="37" customFormat="1" ht="18" customHeight="1" x14ac:dyDescent="0.25">
      <c r="A38" s="103"/>
      <c r="B38" s="33"/>
      <c r="C38" s="33"/>
      <c r="D38" s="33"/>
      <c r="E38" s="43"/>
      <c r="F38" s="44"/>
      <c r="G38" s="45"/>
      <c r="H38" s="33"/>
      <c r="I38" s="33"/>
      <c r="J38" s="33"/>
      <c r="K38" s="33"/>
      <c r="L38" s="33"/>
      <c r="M38" s="33"/>
      <c r="N38" s="33"/>
      <c r="O38" s="33"/>
      <c r="P38" s="33"/>
      <c r="Q38" s="33"/>
    </row>
    <row r="39" spans="1:17" s="37" customFormat="1" ht="18" customHeight="1" x14ac:dyDescent="0.25">
      <c r="A39" s="103"/>
      <c r="B39" s="33"/>
      <c r="C39" s="33"/>
      <c r="D39" s="33"/>
      <c r="E39" s="43"/>
      <c r="F39" s="44"/>
      <c r="G39" s="45"/>
      <c r="H39" s="33"/>
      <c r="I39" s="33"/>
      <c r="J39" s="33"/>
      <c r="K39" s="33"/>
      <c r="L39" s="33"/>
      <c r="M39" s="33"/>
      <c r="N39" s="33"/>
      <c r="O39" s="33"/>
      <c r="P39" s="33"/>
      <c r="Q39" s="33"/>
    </row>
    <row r="40" spans="1:17" s="37" customFormat="1" ht="18" customHeight="1" x14ac:dyDescent="0.25">
      <c r="A40" s="103"/>
      <c r="B40" s="33"/>
      <c r="C40" s="33"/>
      <c r="D40" s="33"/>
      <c r="E40" s="43"/>
      <c r="F40" s="44"/>
      <c r="G40" s="45"/>
      <c r="H40" s="33"/>
      <c r="I40" s="33"/>
      <c r="J40" s="33"/>
      <c r="K40" s="33"/>
      <c r="L40" s="33"/>
      <c r="M40" s="33"/>
      <c r="N40" s="33"/>
      <c r="O40" s="33"/>
      <c r="P40" s="33"/>
      <c r="Q40" s="33"/>
    </row>
    <row r="41" spans="1:17" s="37" customFormat="1" ht="18" customHeight="1" x14ac:dyDescent="0.25">
      <c r="A41" s="104"/>
      <c r="B41" s="33"/>
      <c r="C41" s="33"/>
      <c r="D41" s="33"/>
      <c r="E41" s="43"/>
      <c r="F41" s="44"/>
      <c r="G41" s="45"/>
      <c r="H41" s="33"/>
      <c r="I41" s="33"/>
      <c r="J41" s="33"/>
      <c r="K41" s="33"/>
      <c r="L41" s="33"/>
      <c r="M41" s="33"/>
      <c r="N41" s="33"/>
      <c r="O41" s="33"/>
      <c r="P41" s="33"/>
      <c r="Q41" s="33"/>
    </row>
    <row r="42" spans="1:17" s="37" customFormat="1" ht="18" customHeight="1" x14ac:dyDescent="0.25">
      <c r="A42" s="104"/>
      <c r="B42" s="33"/>
      <c r="C42" s="33"/>
      <c r="D42" s="33"/>
      <c r="E42" s="43"/>
      <c r="F42" s="44"/>
      <c r="G42" s="45"/>
      <c r="H42" s="33"/>
      <c r="I42" s="33" t="s">
        <v>0</v>
      </c>
      <c r="J42" s="33"/>
      <c r="K42" s="33"/>
      <c r="L42" s="33"/>
      <c r="M42" s="33"/>
      <c r="N42" s="33"/>
      <c r="O42" s="33"/>
      <c r="P42" s="33"/>
      <c r="Q42" s="33"/>
    </row>
    <row r="43" spans="1:17" s="37" customFormat="1" ht="18" customHeight="1" x14ac:dyDescent="0.25">
      <c r="A43" s="104"/>
      <c r="B43" s="33"/>
      <c r="C43" s="33"/>
      <c r="D43" s="33"/>
      <c r="E43" s="43"/>
      <c r="F43" s="44"/>
      <c r="G43" s="45"/>
      <c r="H43" s="33"/>
      <c r="I43" s="33"/>
      <c r="J43" s="33"/>
      <c r="K43" s="33"/>
      <c r="L43" s="33"/>
      <c r="M43" s="33"/>
      <c r="N43" s="33"/>
      <c r="O43" s="33"/>
      <c r="P43" s="33"/>
      <c r="Q43" s="33"/>
    </row>
    <row r="44" spans="1:17" s="37" customFormat="1" ht="18" customHeight="1" x14ac:dyDescent="0.25">
      <c r="A44" s="104"/>
      <c r="B44" s="33"/>
      <c r="C44" s="33"/>
      <c r="D44" s="33"/>
      <c r="E44" s="43"/>
      <c r="F44" s="44"/>
      <c r="G44" s="45"/>
      <c r="H44" s="33"/>
      <c r="I44" s="33"/>
      <c r="J44" s="33"/>
      <c r="K44" s="33"/>
      <c r="L44" s="33"/>
      <c r="M44" s="33"/>
      <c r="N44" s="33"/>
      <c r="O44" s="33"/>
      <c r="P44" s="33"/>
      <c r="Q44" s="33"/>
    </row>
    <row r="45" spans="1:17" s="37" customFormat="1" ht="18" customHeight="1" x14ac:dyDescent="0.25">
      <c r="A45" s="104"/>
      <c r="B45" s="33"/>
      <c r="C45" s="33"/>
      <c r="D45" s="33"/>
      <c r="E45" s="43"/>
      <c r="F45" s="44"/>
      <c r="G45" s="45"/>
      <c r="H45" s="33"/>
      <c r="I45" s="33"/>
      <c r="J45" s="33"/>
      <c r="K45" s="33"/>
      <c r="L45" s="33"/>
      <c r="M45" s="33"/>
      <c r="N45" s="33"/>
      <c r="O45" s="33"/>
      <c r="P45" s="33"/>
      <c r="Q45" s="33"/>
    </row>
    <row r="46" spans="1:17" s="37" customFormat="1" ht="18" customHeight="1" x14ac:dyDescent="0.25">
      <c r="A46" s="104"/>
      <c r="B46" s="33"/>
      <c r="C46" s="33"/>
      <c r="D46" s="33"/>
      <c r="E46" s="43"/>
      <c r="F46" s="44"/>
      <c r="G46" s="45"/>
      <c r="H46" s="33"/>
      <c r="I46" s="33"/>
      <c r="J46" s="33"/>
      <c r="K46" s="33"/>
      <c r="L46" s="33"/>
      <c r="M46" s="33"/>
      <c r="N46" s="33"/>
      <c r="O46" s="33"/>
      <c r="P46" s="33"/>
      <c r="Q46" s="33"/>
    </row>
    <row r="47" spans="1:17" s="37" customFormat="1" ht="18" customHeight="1" x14ac:dyDescent="0.25">
      <c r="A47" s="104"/>
      <c r="B47" s="33"/>
      <c r="C47" s="33"/>
      <c r="D47" s="33"/>
      <c r="E47" s="43"/>
      <c r="F47" s="44"/>
      <c r="G47" s="45"/>
      <c r="H47" s="33"/>
      <c r="I47" s="33"/>
      <c r="J47" s="33"/>
      <c r="K47" s="33"/>
      <c r="L47" s="33"/>
      <c r="M47" s="33"/>
      <c r="N47" s="33"/>
      <c r="O47" s="33"/>
      <c r="P47" s="33"/>
      <c r="Q47" s="33"/>
    </row>
    <row r="48" spans="1:17" s="37" customFormat="1" ht="18" customHeight="1" x14ac:dyDescent="0.25">
      <c r="A48" s="104"/>
      <c r="B48" s="33"/>
      <c r="C48" s="33"/>
      <c r="D48" s="33"/>
      <c r="E48" s="43"/>
      <c r="F48" s="44"/>
      <c r="G48" s="45"/>
      <c r="H48" s="33"/>
      <c r="I48" s="33"/>
      <c r="J48" s="33"/>
      <c r="K48" s="33"/>
      <c r="L48" s="33"/>
      <c r="M48" s="33"/>
      <c r="N48" s="33"/>
      <c r="O48" s="33"/>
      <c r="P48" s="33"/>
      <c r="Q48" s="33"/>
    </row>
    <row r="49" spans="1:17" s="37" customFormat="1" ht="18" customHeight="1" x14ac:dyDescent="0.25">
      <c r="A49" s="104"/>
      <c r="B49" s="33"/>
      <c r="C49" s="33"/>
      <c r="D49" s="33"/>
      <c r="E49" s="33"/>
      <c r="F49" s="33"/>
      <c r="G49" s="45"/>
      <c r="H49" s="33"/>
      <c r="I49" s="33"/>
      <c r="J49" s="33"/>
      <c r="K49" s="33"/>
      <c r="L49" s="33"/>
      <c r="M49" s="33"/>
      <c r="N49" s="33"/>
      <c r="O49" s="33"/>
      <c r="P49" s="33"/>
      <c r="Q49" s="33"/>
    </row>
    <row r="50" spans="1:17" s="37" customFormat="1" ht="18" customHeight="1" x14ac:dyDescent="0.25">
      <c r="A50" s="104"/>
      <c r="B50" s="33"/>
      <c r="C50" s="33"/>
      <c r="D50" s="33"/>
      <c r="E50" s="33"/>
      <c r="F50" s="33"/>
      <c r="G50" s="45"/>
      <c r="H50" s="33"/>
      <c r="I50" s="33"/>
      <c r="J50" s="33"/>
      <c r="K50" s="33"/>
      <c r="L50" s="33"/>
      <c r="M50" s="33"/>
      <c r="N50" s="33"/>
      <c r="O50" s="33"/>
      <c r="P50" s="33"/>
      <c r="Q50" s="33"/>
    </row>
    <row r="51" spans="1:17" s="37" customFormat="1" ht="18" customHeight="1" x14ac:dyDescent="0.25">
      <c r="A51" s="104"/>
      <c r="B51" s="33"/>
      <c r="C51" s="33"/>
      <c r="D51" s="33"/>
      <c r="E51" s="33"/>
      <c r="F51" s="33"/>
      <c r="G51" s="45"/>
      <c r="H51" s="33"/>
      <c r="I51" s="33"/>
      <c r="J51" s="33"/>
      <c r="K51" s="33"/>
      <c r="L51" s="33"/>
      <c r="M51" s="33"/>
      <c r="N51" s="33"/>
      <c r="O51" s="33"/>
      <c r="P51" s="33"/>
      <c r="Q51" s="33"/>
    </row>
    <row r="52" spans="1:17" s="37" customFormat="1" ht="18" customHeight="1" x14ac:dyDescent="0.25">
      <c r="A52" s="104"/>
      <c r="B52" s="33"/>
      <c r="C52" s="33"/>
      <c r="D52" s="33"/>
      <c r="E52" s="33"/>
      <c r="F52" s="33"/>
      <c r="G52" s="45"/>
      <c r="H52" s="33"/>
      <c r="I52" s="33"/>
      <c r="J52" s="33"/>
      <c r="K52" s="33"/>
      <c r="L52" s="33"/>
      <c r="M52" s="33"/>
      <c r="N52" s="33"/>
      <c r="O52" s="33"/>
      <c r="P52" s="33"/>
      <c r="Q52" s="33"/>
    </row>
    <row r="53" spans="1:17" s="37" customFormat="1" ht="18" customHeight="1" x14ac:dyDescent="0.25">
      <c r="A53" s="104"/>
      <c r="B53" s="33"/>
      <c r="C53" s="33"/>
      <c r="D53" s="33"/>
      <c r="E53" s="33"/>
      <c r="F53" s="33"/>
      <c r="G53" s="45"/>
      <c r="H53" s="33"/>
      <c r="I53" s="33"/>
      <c r="J53" s="33"/>
      <c r="K53" s="33"/>
      <c r="L53" s="33"/>
      <c r="M53" s="33"/>
      <c r="N53" s="33"/>
      <c r="O53" s="33"/>
      <c r="P53" s="33"/>
      <c r="Q53" s="33"/>
    </row>
    <row r="54" spans="1:17" s="37" customFormat="1" ht="18" customHeight="1" x14ac:dyDescent="0.25">
      <c r="A54" s="104"/>
      <c r="B54" s="33"/>
      <c r="C54" s="33"/>
      <c r="D54" s="33"/>
      <c r="E54" s="33"/>
      <c r="F54" s="33"/>
      <c r="G54" s="45"/>
      <c r="H54" s="33"/>
      <c r="I54" s="33"/>
      <c r="J54" s="33"/>
      <c r="K54" s="33"/>
      <c r="L54" s="33"/>
      <c r="M54" s="33"/>
      <c r="N54" s="33"/>
      <c r="O54" s="33"/>
      <c r="P54" s="33"/>
      <c r="Q54" s="33"/>
    </row>
    <row r="55" spans="1:17" s="37" customFormat="1" ht="18" customHeight="1" x14ac:dyDescent="0.25">
      <c r="A55" s="104"/>
      <c r="B55" s="33"/>
      <c r="C55" s="33"/>
      <c r="D55" s="33"/>
      <c r="E55" s="33"/>
      <c r="F55" s="33"/>
      <c r="G55" s="45"/>
      <c r="H55" s="33"/>
      <c r="I55" s="33"/>
      <c r="J55" s="33"/>
      <c r="K55" s="33"/>
      <c r="L55" s="33"/>
      <c r="M55" s="33"/>
      <c r="N55" s="33"/>
      <c r="O55" s="33"/>
      <c r="P55" s="33"/>
      <c r="Q55" s="33"/>
    </row>
    <row r="56" spans="1:17" s="37" customFormat="1" ht="18" customHeight="1" x14ac:dyDescent="0.25">
      <c r="A56" s="104"/>
      <c r="B56" s="33"/>
      <c r="C56" s="33"/>
      <c r="D56" s="33"/>
      <c r="E56" s="33"/>
      <c r="F56" s="33"/>
      <c r="G56" s="45"/>
      <c r="H56" s="33"/>
      <c r="I56" s="33"/>
      <c r="J56" s="33"/>
      <c r="K56" s="33"/>
      <c r="L56" s="33"/>
      <c r="M56" s="33"/>
      <c r="N56" s="33"/>
      <c r="O56" s="33"/>
      <c r="P56" s="33"/>
      <c r="Q56" s="33"/>
    </row>
    <row r="57" spans="1:17" s="37" customFormat="1" ht="18" customHeight="1" x14ac:dyDescent="0.25">
      <c r="A57" s="104"/>
      <c r="B57" s="33"/>
      <c r="C57" s="33"/>
      <c r="D57" s="33"/>
      <c r="E57" s="33"/>
      <c r="F57" s="33"/>
      <c r="G57" s="45"/>
      <c r="H57" s="33"/>
      <c r="I57" s="33"/>
      <c r="J57" s="33"/>
      <c r="K57" s="33"/>
      <c r="L57" s="33"/>
      <c r="M57" s="33"/>
      <c r="N57" s="33"/>
      <c r="O57" s="33"/>
      <c r="P57" s="33"/>
      <c r="Q57" s="33"/>
    </row>
    <row r="58" spans="1:17" s="37" customFormat="1" ht="18" customHeight="1" x14ac:dyDescent="0.25">
      <c r="A58" s="104"/>
      <c r="B58" s="33"/>
      <c r="C58" s="33"/>
      <c r="D58" s="33"/>
      <c r="E58" s="33"/>
      <c r="F58" s="33"/>
      <c r="G58" s="45"/>
      <c r="H58" s="33"/>
      <c r="I58" s="33"/>
      <c r="J58" s="33"/>
      <c r="K58" s="33"/>
      <c r="L58" s="33"/>
      <c r="M58" s="33"/>
      <c r="N58" s="33"/>
      <c r="O58" s="33"/>
      <c r="P58" s="33"/>
      <c r="Q58" s="33"/>
    </row>
    <row r="59" spans="1:17" s="37" customFormat="1" ht="18" customHeight="1" x14ac:dyDescent="0.25">
      <c r="A59" s="104"/>
      <c r="B59" s="33"/>
      <c r="C59" s="33"/>
      <c r="D59" s="33"/>
      <c r="E59" s="33"/>
      <c r="F59" s="33"/>
      <c r="G59" s="45"/>
      <c r="H59" s="33"/>
      <c r="I59" s="33"/>
      <c r="J59" s="33"/>
      <c r="K59" s="33"/>
      <c r="L59" s="33"/>
      <c r="M59" s="33"/>
      <c r="N59" s="33"/>
      <c r="O59" s="33"/>
      <c r="P59" s="33"/>
      <c r="Q59" s="33"/>
    </row>
    <row r="60" spans="1:17" s="37" customFormat="1" ht="18" customHeight="1" x14ac:dyDescent="0.25">
      <c r="A60" s="104"/>
      <c r="B60" s="33"/>
      <c r="C60" s="33"/>
      <c r="D60" s="33"/>
      <c r="E60" s="33"/>
      <c r="F60" s="33"/>
      <c r="G60" s="45"/>
      <c r="H60" s="33"/>
      <c r="I60" s="33"/>
      <c r="J60" s="33"/>
      <c r="K60" s="33"/>
      <c r="L60" s="33"/>
      <c r="M60" s="33"/>
      <c r="N60" s="33"/>
      <c r="O60" s="33"/>
      <c r="P60" s="33"/>
      <c r="Q60" s="33"/>
    </row>
    <row r="61" spans="1:17" s="37" customFormat="1" ht="18" customHeight="1" x14ac:dyDescent="0.25">
      <c r="A61" s="104"/>
      <c r="B61" s="33"/>
      <c r="C61" s="33"/>
      <c r="D61" s="33"/>
      <c r="E61" s="33"/>
      <c r="F61" s="33"/>
      <c r="G61" s="45"/>
      <c r="H61" s="33"/>
      <c r="I61" s="33"/>
      <c r="J61" s="33"/>
      <c r="K61" s="33"/>
      <c r="L61" s="33"/>
      <c r="M61" s="33"/>
      <c r="N61" s="33"/>
      <c r="O61" s="33"/>
      <c r="P61" s="33"/>
      <c r="Q61" s="33"/>
    </row>
    <row r="62" spans="1:17" s="37" customFormat="1" ht="18" customHeight="1" x14ac:dyDescent="0.25">
      <c r="A62" s="104"/>
      <c r="B62" s="33"/>
      <c r="C62" s="33"/>
      <c r="D62" s="33"/>
      <c r="E62" s="33"/>
      <c r="F62" s="33"/>
      <c r="G62" s="45"/>
      <c r="H62" s="33"/>
      <c r="I62" s="33"/>
      <c r="J62" s="33"/>
      <c r="K62" s="33"/>
      <c r="L62" s="33"/>
      <c r="M62" s="33"/>
      <c r="N62" s="33"/>
      <c r="O62" s="33"/>
      <c r="P62" s="33"/>
      <c r="Q62" s="33"/>
    </row>
    <row r="63" spans="1:17" s="37" customFormat="1" ht="18" customHeight="1" x14ac:dyDescent="0.25">
      <c r="A63" s="104"/>
      <c r="B63" s="33"/>
      <c r="C63" s="33"/>
      <c r="D63" s="33"/>
      <c r="E63" s="33"/>
      <c r="F63" s="33"/>
      <c r="G63" s="45"/>
      <c r="H63" s="33"/>
      <c r="I63" s="33"/>
      <c r="J63" s="33"/>
      <c r="K63" s="33"/>
      <c r="L63" s="33"/>
      <c r="M63" s="33"/>
      <c r="N63" s="33"/>
      <c r="O63" s="33"/>
      <c r="P63" s="33"/>
      <c r="Q63" s="33"/>
    </row>
    <row r="64" spans="1:17" s="37" customFormat="1" ht="18" customHeight="1" x14ac:dyDescent="0.25">
      <c r="A64" s="104"/>
      <c r="B64" s="33"/>
      <c r="C64" s="33"/>
      <c r="D64" s="33"/>
      <c r="E64" s="33"/>
      <c r="F64" s="33"/>
      <c r="G64" s="45"/>
      <c r="H64" s="33"/>
      <c r="I64" s="33"/>
      <c r="J64" s="33"/>
      <c r="K64" s="33"/>
      <c r="L64" s="33"/>
      <c r="M64" s="33"/>
      <c r="N64" s="33"/>
      <c r="O64" s="33"/>
      <c r="P64" s="33"/>
      <c r="Q64" s="33"/>
    </row>
    <row r="65" spans="1:17" s="37" customFormat="1" ht="18" customHeight="1" x14ac:dyDescent="0.25">
      <c r="A65" s="104"/>
      <c r="B65" s="33"/>
      <c r="C65" s="33"/>
      <c r="D65" s="33"/>
      <c r="E65" s="33"/>
      <c r="F65" s="33"/>
      <c r="G65" s="45"/>
      <c r="H65" s="33"/>
      <c r="I65" s="33"/>
      <c r="J65" s="33"/>
      <c r="K65" s="33"/>
      <c r="L65" s="33"/>
      <c r="M65" s="33"/>
      <c r="N65" s="33"/>
      <c r="O65" s="33"/>
      <c r="P65" s="33"/>
      <c r="Q65" s="33"/>
    </row>
    <row r="66" spans="1:17" s="37" customFormat="1" ht="18" customHeight="1" x14ac:dyDescent="0.25">
      <c r="A66" s="104"/>
      <c r="B66" s="33"/>
      <c r="C66" s="33"/>
      <c r="D66" s="33"/>
      <c r="E66" s="33"/>
      <c r="F66" s="33"/>
      <c r="G66" s="45"/>
      <c r="H66" s="33"/>
      <c r="I66" s="33"/>
      <c r="J66" s="33"/>
      <c r="K66" s="33"/>
      <c r="L66" s="33"/>
      <c r="M66" s="33"/>
      <c r="N66" s="33"/>
      <c r="O66" s="33"/>
      <c r="P66" s="33"/>
      <c r="Q66" s="33"/>
    </row>
    <row r="67" spans="1:17" s="37" customFormat="1" ht="18" customHeight="1" x14ac:dyDescent="0.25">
      <c r="A67" s="104"/>
      <c r="B67" s="33"/>
      <c r="C67" s="33"/>
      <c r="D67" s="33"/>
      <c r="E67" s="33"/>
      <c r="F67" s="33"/>
      <c r="G67" s="45"/>
      <c r="H67" s="33"/>
      <c r="I67" s="33"/>
      <c r="J67" s="33"/>
      <c r="K67" s="33"/>
      <c r="L67" s="33"/>
      <c r="M67" s="33"/>
      <c r="N67" s="33"/>
      <c r="O67" s="33"/>
      <c r="P67" s="33"/>
      <c r="Q67" s="33"/>
    </row>
    <row r="68" spans="1:17" s="37" customFormat="1" ht="18" customHeight="1" x14ac:dyDescent="0.25">
      <c r="A68" s="104"/>
      <c r="B68" s="33"/>
      <c r="C68" s="33"/>
      <c r="D68" s="33"/>
      <c r="E68" s="33"/>
      <c r="F68" s="33"/>
      <c r="G68" s="45"/>
      <c r="H68" s="33"/>
      <c r="I68" s="33"/>
      <c r="J68" s="33"/>
      <c r="K68" s="33"/>
      <c r="L68" s="33"/>
      <c r="M68" s="33"/>
      <c r="N68" s="33"/>
      <c r="O68" s="33"/>
      <c r="P68" s="33"/>
      <c r="Q68" s="33"/>
    </row>
    <row r="69" spans="1:17" s="37" customFormat="1" ht="18" customHeight="1" x14ac:dyDescent="0.25">
      <c r="A69" s="104"/>
      <c r="B69" s="33"/>
      <c r="C69" s="33"/>
      <c r="D69" s="33"/>
      <c r="E69" s="33"/>
      <c r="F69" s="33"/>
      <c r="G69" s="45"/>
      <c r="H69" s="33"/>
      <c r="I69" s="33"/>
      <c r="J69" s="33"/>
      <c r="K69" s="33"/>
      <c r="L69" s="33"/>
      <c r="M69" s="33"/>
      <c r="N69" s="33"/>
      <c r="O69" s="33"/>
      <c r="P69" s="33"/>
      <c r="Q69" s="33"/>
    </row>
    <row r="70" spans="1:17" s="37" customFormat="1" ht="18" customHeight="1" x14ac:dyDescent="0.25">
      <c r="A70" s="104"/>
      <c r="B70" s="33"/>
      <c r="C70" s="33"/>
      <c r="D70" s="33"/>
      <c r="E70" s="33"/>
      <c r="F70" s="33"/>
      <c r="G70" s="45"/>
      <c r="H70" s="33"/>
      <c r="I70" s="33"/>
      <c r="J70" s="33"/>
      <c r="K70" s="33"/>
      <c r="L70" s="33"/>
      <c r="M70" s="33"/>
      <c r="N70" s="33"/>
      <c r="O70" s="33"/>
      <c r="P70" s="33"/>
      <c r="Q70" s="33"/>
    </row>
    <row r="71" spans="1:17" s="37" customFormat="1" ht="18" customHeight="1" x14ac:dyDescent="0.25">
      <c r="A71" s="104"/>
      <c r="B71" s="33"/>
      <c r="C71" s="33"/>
      <c r="D71" s="33"/>
      <c r="E71" s="33"/>
      <c r="F71" s="33"/>
      <c r="G71" s="45"/>
      <c r="H71" s="33"/>
      <c r="I71" s="33"/>
      <c r="J71" s="33"/>
      <c r="K71" s="33"/>
      <c r="L71" s="33"/>
      <c r="M71" s="33"/>
      <c r="N71" s="33"/>
      <c r="O71" s="33"/>
      <c r="P71" s="33"/>
      <c r="Q71" s="33"/>
    </row>
    <row r="72" spans="1:17" s="37" customFormat="1" ht="18" customHeight="1" x14ac:dyDescent="0.25">
      <c r="A72" s="104"/>
      <c r="B72" s="33"/>
      <c r="C72" s="33"/>
      <c r="D72" s="33"/>
      <c r="E72" s="33"/>
      <c r="F72" s="33"/>
      <c r="G72" s="45"/>
      <c r="H72" s="33"/>
      <c r="I72" s="33"/>
      <c r="J72" s="33"/>
      <c r="K72" s="33"/>
      <c r="L72" s="33"/>
      <c r="M72" s="33"/>
      <c r="N72" s="33"/>
      <c r="O72" s="33"/>
      <c r="P72" s="33"/>
      <c r="Q72" s="33"/>
    </row>
    <row r="73" spans="1:17" s="37" customFormat="1" ht="18" customHeight="1" x14ac:dyDescent="0.25">
      <c r="A73" s="104"/>
      <c r="B73" s="33"/>
      <c r="C73" s="33"/>
      <c r="D73" s="33"/>
      <c r="E73" s="33"/>
      <c r="F73" s="33"/>
      <c r="G73" s="45"/>
      <c r="H73" s="33"/>
      <c r="I73" s="33"/>
      <c r="J73" s="33"/>
      <c r="K73" s="33"/>
      <c r="L73" s="33"/>
      <c r="M73" s="33"/>
      <c r="N73" s="33"/>
      <c r="O73" s="33"/>
      <c r="P73" s="33"/>
      <c r="Q73" s="33"/>
    </row>
    <row r="74" spans="1:17" s="37" customFormat="1" ht="18" customHeight="1" x14ac:dyDescent="0.25">
      <c r="A74" s="104"/>
      <c r="B74" s="33"/>
      <c r="C74" s="33"/>
      <c r="D74" s="33"/>
      <c r="E74" s="33"/>
      <c r="F74" s="33"/>
      <c r="G74" s="45"/>
      <c r="H74" s="33"/>
      <c r="I74" s="33"/>
      <c r="J74" s="33"/>
      <c r="K74" s="33"/>
      <c r="L74" s="33"/>
      <c r="M74" s="33"/>
      <c r="N74" s="33"/>
      <c r="O74" s="33"/>
      <c r="P74" s="33"/>
      <c r="Q74" s="33"/>
    </row>
    <row r="75" spans="1:17" s="37" customFormat="1" ht="18" customHeight="1" x14ac:dyDescent="0.25">
      <c r="A75" s="104"/>
      <c r="B75" s="33"/>
      <c r="C75" s="33"/>
      <c r="D75" s="33"/>
      <c r="E75" s="33"/>
      <c r="F75" s="33"/>
      <c r="G75" s="45"/>
      <c r="H75" s="33"/>
      <c r="I75" s="33"/>
      <c r="J75" s="33"/>
      <c r="K75" s="33"/>
      <c r="L75" s="33"/>
      <c r="M75" s="33"/>
      <c r="N75" s="33"/>
      <c r="O75" s="33"/>
      <c r="P75" s="33"/>
      <c r="Q75" s="33"/>
    </row>
    <row r="76" spans="1:17" s="37" customFormat="1" ht="18" customHeight="1" x14ac:dyDescent="0.25">
      <c r="A76" s="104"/>
      <c r="B76" s="33"/>
      <c r="C76" s="33"/>
      <c r="D76" s="33"/>
      <c r="E76" s="33"/>
      <c r="F76" s="33"/>
      <c r="G76" s="45"/>
      <c r="H76" s="33"/>
      <c r="I76" s="33"/>
      <c r="J76" s="33"/>
      <c r="K76" s="33"/>
      <c r="L76" s="33"/>
      <c r="M76" s="33"/>
      <c r="N76" s="33"/>
      <c r="O76" s="33"/>
      <c r="P76" s="33"/>
      <c r="Q76" s="33"/>
    </row>
    <row r="77" spans="1:17" s="37" customFormat="1" ht="18" customHeight="1" x14ac:dyDescent="0.25">
      <c r="A77" s="104"/>
      <c r="B77" s="33"/>
      <c r="C77" s="33"/>
      <c r="D77" s="33"/>
      <c r="E77" s="33"/>
      <c r="F77" s="33"/>
      <c r="G77" s="45"/>
      <c r="H77" s="33"/>
      <c r="I77" s="33"/>
      <c r="J77" s="33"/>
      <c r="K77" s="33"/>
      <c r="L77" s="33"/>
      <c r="M77" s="33"/>
      <c r="N77" s="33"/>
      <c r="O77" s="33"/>
      <c r="P77" s="33"/>
      <c r="Q77" s="33"/>
    </row>
    <row r="78" spans="1:17" s="37" customFormat="1" ht="18" customHeight="1" x14ac:dyDescent="0.25">
      <c r="A78" s="104"/>
      <c r="B78" s="33"/>
      <c r="C78" s="33"/>
      <c r="D78" s="33"/>
      <c r="E78" s="33"/>
      <c r="F78" s="33"/>
      <c r="G78" s="45"/>
      <c r="H78" s="33"/>
      <c r="I78" s="33"/>
      <c r="J78" s="33"/>
      <c r="K78" s="33"/>
      <c r="L78" s="33"/>
      <c r="M78" s="33"/>
      <c r="N78" s="33"/>
      <c r="O78" s="33"/>
      <c r="P78" s="33"/>
      <c r="Q78" s="33"/>
    </row>
    <row r="79" spans="1:17" s="37" customFormat="1" ht="18" customHeight="1" x14ac:dyDescent="0.25">
      <c r="A79" s="104"/>
      <c r="B79" s="33"/>
      <c r="C79" s="33"/>
      <c r="D79" s="33"/>
      <c r="E79" s="33"/>
      <c r="F79" s="33"/>
      <c r="G79" s="45"/>
      <c r="H79" s="33"/>
      <c r="I79" s="33"/>
      <c r="J79" s="33"/>
      <c r="K79" s="33"/>
      <c r="L79" s="33"/>
      <c r="M79" s="33"/>
      <c r="N79" s="33"/>
      <c r="O79" s="33"/>
      <c r="P79" s="33"/>
      <c r="Q79" s="33"/>
    </row>
    <row r="80" spans="1:17" ht="18" customHeight="1" x14ac:dyDescent="0.25">
      <c r="A80" s="104"/>
      <c r="B80" s="33"/>
      <c r="E80" s="33"/>
      <c r="F80" s="33"/>
      <c r="G80" s="45"/>
    </row>
    <row r="81" spans="1:7" ht="18" customHeight="1" x14ac:dyDescent="0.25">
      <c r="A81" s="104"/>
      <c r="B81" s="33"/>
      <c r="E81" s="33"/>
      <c r="F81" s="33"/>
      <c r="G81" s="45"/>
    </row>
    <row r="82" spans="1:7" ht="18" customHeight="1" x14ac:dyDescent="0.25">
      <c r="A82" s="104"/>
      <c r="B82" s="33"/>
      <c r="E82" s="33"/>
      <c r="F82" s="33"/>
      <c r="G82" s="45"/>
    </row>
    <row r="83" spans="1:7" ht="18" customHeight="1" x14ac:dyDescent="0.25">
      <c r="A83" s="104"/>
      <c r="B83" s="33"/>
      <c r="E83" s="33"/>
      <c r="F83" s="33"/>
      <c r="G83" s="45"/>
    </row>
    <row r="84" spans="1:7" ht="18" customHeight="1" x14ac:dyDescent="0.25">
      <c r="A84" s="104"/>
      <c r="B84" s="33"/>
      <c r="E84" s="33"/>
      <c r="F84" s="33"/>
      <c r="G84" s="45"/>
    </row>
    <row r="85" spans="1:7" ht="18" customHeight="1" x14ac:dyDescent="0.25">
      <c r="A85" s="104"/>
      <c r="B85" s="33"/>
      <c r="E85" s="33"/>
      <c r="F85" s="33"/>
      <c r="G85" s="45"/>
    </row>
    <row r="86" spans="1:7" ht="18" customHeight="1" x14ac:dyDescent="0.25">
      <c r="A86" s="104"/>
      <c r="B86" s="33"/>
      <c r="E86" s="33"/>
      <c r="F86" s="33"/>
      <c r="G86" s="45"/>
    </row>
    <row r="87" spans="1:7" ht="18" customHeight="1" x14ac:dyDescent="0.25">
      <c r="A87" s="104"/>
      <c r="B87" s="33"/>
      <c r="E87" s="33"/>
      <c r="F87" s="33"/>
      <c r="G87" s="45"/>
    </row>
    <row r="88" spans="1:7" ht="18" customHeight="1" x14ac:dyDescent="0.25">
      <c r="A88" s="104"/>
      <c r="B88" s="33"/>
      <c r="E88" s="33"/>
      <c r="F88" s="33"/>
      <c r="G88" s="45"/>
    </row>
    <row r="89" spans="1:7" ht="18" customHeight="1" x14ac:dyDescent="0.25">
      <c r="A89" s="104"/>
      <c r="B89" s="33"/>
      <c r="E89" s="33"/>
      <c r="F89" s="33"/>
      <c r="G89" s="45"/>
    </row>
    <row r="90" spans="1:7" ht="18" customHeight="1" x14ac:dyDescent="0.25">
      <c r="A90" s="104"/>
      <c r="B90" s="33"/>
      <c r="E90" s="33"/>
      <c r="F90" s="33"/>
      <c r="G90" s="45"/>
    </row>
    <row r="91" spans="1:7" ht="18" customHeight="1" x14ac:dyDescent="0.25">
      <c r="A91" s="104"/>
      <c r="B91" s="33"/>
      <c r="E91" s="33"/>
      <c r="F91" s="33"/>
      <c r="G91" s="45"/>
    </row>
    <row r="92" spans="1:7" ht="18" customHeight="1" x14ac:dyDescent="0.25">
      <c r="A92" s="104"/>
      <c r="B92" s="33"/>
      <c r="E92" s="33"/>
      <c r="F92" s="33"/>
      <c r="G92" s="45"/>
    </row>
    <row r="93" spans="1:7" ht="18" customHeight="1" x14ac:dyDescent="0.25">
      <c r="A93" s="104"/>
      <c r="B93" s="33"/>
      <c r="E93" s="33"/>
      <c r="F93" s="33"/>
      <c r="G93" s="45"/>
    </row>
    <row r="94" spans="1:7" ht="18" customHeight="1" x14ac:dyDescent="0.25">
      <c r="A94" s="104"/>
      <c r="B94" s="33"/>
      <c r="E94" s="33"/>
      <c r="F94" s="33"/>
      <c r="G94" s="45"/>
    </row>
    <row r="95" spans="1:7" ht="18" customHeight="1" x14ac:dyDescent="0.25">
      <c r="A95" s="104"/>
      <c r="B95" s="33"/>
      <c r="E95" s="33"/>
      <c r="F95" s="33"/>
      <c r="G95" s="45"/>
    </row>
    <row r="96" spans="1:7" ht="18" customHeight="1" x14ac:dyDescent="0.25">
      <c r="A96" s="104"/>
      <c r="B96" s="33"/>
      <c r="E96" s="33"/>
      <c r="F96" s="33"/>
      <c r="G96" s="45"/>
    </row>
    <row r="97" spans="1:7" ht="18" customHeight="1" x14ac:dyDescent="0.25">
      <c r="A97" s="104"/>
      <c r="B97" s="33"/>
      <c r="E97" s="33"/>
      <c r="F97" s="33"/>
      <c r="G97" s="45"/>
    </row>
    <row r="98" spans="1:7" ht="18" customHeight="1" x14ac:dyDescent="0.25">
      <c r="A98" s="104"/>
      <c r="B98" s="33"/>
      <c r="E98" s="33"/>
      <c r="F98" s="33"/>
      <c r="G98" s="45"/>
    </row>
    <row r="99" spans="1:7" ht="18" customHeight="1" x14ac:dyDescent="0.25">
      <c r="A99" s="104"/>
      <c r="B99" s="33"/>
      <c r="E99" s="33"/>
      <c r="F99" s="33"/>
      <c r="G99" s="45"/>
    </row>
    <row r="100" spans="1:7" ht="18" customHeight="1" x14ac:dyDescent="0.25">
      <c r="A100" s="104"/>
      <c r="B100" s="33"/>
      <c r="E100" s="33"/>
      <c r="F100" s="33"/>
      <c r="G100" s="45"/>
    </row>
    <row r="101" spans="1:7" ht="18" customHeight="1" x14ac:dyDescent="0.25">
      <c r="A101" s="104"/>
      <c r="B101" s="33"/>
      <c r="E101" s="33"/>
      <c r="F101" s="33"/>
      <c r="G101" s="45"/>
    </row>
    <row r="102" spans="1:7" ht="18" customHeight="1" x14ac:dyDescent="0.25">
      <c r="A102" s="104"/>
      <c r="B102" s="33"/>
      <c r="E102" s="33"/>
      <c r="F102" s="33"/>
      <c r="G102" s="45"/>
    </row>
    <row r="103" spans="1:7" ht="18" customHeight="1" x14ac:dyDescent="0.25">
      <c r="A103" s="104"/>
      <c r="B103" s="33"/>
      <c r="E103" s="33"/>
      <c r="F103" s="33"/>
      <c r="G103" s="45"/>
    </row>
    <row r="104" spans="1:7" ht="18" customHeight="1" x14ac:dyDescent="0.25">
      <c r="A104" s="104"/>
      <c r="B104" s="33"/>
      <c r="E104" s="33"/>
      <c r="F104" s="33"/>
      <c r="G104" s="45"/>
    </row>
    <row r="105" spans="1:7" ht="18" customHeight="1" x14ac:dyDescent="0.25">
      <c r="A105" s="104"/>
      <c r="B105" s="33"/>
      <c r="E105" s="33"/>
      <c r="F105" s="33"/>
      <c r="G105" s="45"/>
    </row>
    <row r="106" spans="1:7" ht="18" customHeight="1" x14ac:dyDescent="0.25">
      <c r="A106" s="104"/>
      <c r="B106" s="33"/>
      <c r="E106" s="33"/>
      <c r="F106" s="33"/>
      <c r="G106" s="45"/>
    </row>
    <row r="107" spans="1:7" ht="18" customHeight="1" x14ac:dyDescent="0.25">
      <c r="A107" s="104"/>
      <c r="B107" s="33"/>
      <c r="E107" s="33"/>
      <c r="F107" s="33"/>
      <c r="G107" s="45"/>
    </row>
    <row r="108" spans="1:7" ht="18" customHeight="1" x14ac:dyDescent="0.25">
      <c r="A108" s="104"/>
      <c r="B108" s="33"/>
      <c r="E108" s="33"/>
      <c r="F108" s="33"/>
      <c r="G108" s="45"/>
    </row>
    <row r="109" spans="1:7" ht="18" customHeight="1" x14ac:dyDescent="0.25">
      <c r="A109" s="104"/>
      <c r="B109" s="33"/>
      <c r="E109" s="33"/>
      <c r="F109" s="33"/>
      <c r="G109" s="45"/>
    </row>
    <row r="110" spans="1:7" ht="18" customHeight="1" x14ac:dyDescent="0.25">
      <c r="A110" s="104"/>
      <c r="B110" s="33"/>
      <c r="E110" s="33"/>
      <c r="F110" s="33"/>
      <c r="G110" s="45"/>
    </row>
    <row r="111" spans="1:7" ht="18" customHeight="1" x14ac:dyDescent="0.25">
      <c r="A111" s="104"/>
      <c r="B111" s="33"/>
      <c r="E111" s="33"/>
      <c r="F111" s="33"/>
      <c r="G111" s="45"/>
    </row>
    <row r="112" spans="1:7" ht="18" customHeight="1" x14ac:dyDescent="0.25">
      <c r="A112" s="104"/>
      <c r="B112" s="33"/>
      <c r="E112" s="33"/>
      <c r="F112" s="33"/>
      <c r="G112" s="45"/>
    </row>
    <row r="113" spans="1:7" ht="18" customHeight="1" x14ac:dyDescent="0.25">
      <c r="A113" s="104"/>
      <c r="B113" s="33"/>
      <c r="E113" s="33"/>
      <c r="F113" s="33"/>
      <c r="G113" s="45"/>
    </row>
    <row r="114" spans="1:7" ht="18" customHeight="1" x14ac:dyDescent="0.25">
      <c r="A114" s="104"/>
      <c r="B114" s="33"/>
      <c r="E114" s="33"/>
      <c r="F114" s="33"/>
      <c r="G114" s="45"/>
    </row>
    <row r="115" spans="1:7" ht="18" customHeight="1" x14ac:dyDescent="0.25">
      <c r="A115" s="104"/>
      <c r="B115" s="33"/>
      <c r="E115" s="33"/>
      <c r="F115" s="33"/>
      <c r="G115" s="45"/>
    </row>
    <row r="116" spans="1:7" ht="18" customHeight="1" x14ac:dyDescent="0.25">
      <c r="A116" s="104"/>
      <c r="B116" s="33"/>
      <c r="E116" s="33"/>
      <c r="F116" s="33"/>
      <c r="G116" s="45"/>
    </row>
    <row r="117" spans="1:7" ht="18" customHeight="1" x14ac:dyDescent="0.25">
      <c r="A117" s="104"/>
      <c r="B117" s="33"/>
      <c r="E117" s="33"/>
      <c r="F117" s="33"/>
      <c r="G117" s="45"/>
    </row>
    <row r="118" spans="1:7" ht="18" customHeight="1" x14ac:dyDescent="0.25">
      <c r="A118" s="104"/>
      <c r="B118" s="33"/>
      <c r="E118" s="33"/>
      <c r="F118" s="33"/>
      <c r="G118" s="45"/>
    </row>
    <row r="119" spans="1:7" ht="18" customHeight="1" x14ac:dyDescent="0.25">
      <c r="A119" s="104"/>
      <c r="B119" s="33"/>
      <c r="E119" s="33"/>
      <c r="F119" s="33"/>
      <c r="G119" s="45"/>
    </row>
    <row r="120" spans="1:7" ht="18" customHeight="1" x14ac:dyDescent="0.25">
      <c r="A120" s="104"/>
      <c r="B120" s="33"/>
      <c r="E120" s="33"/>
      <c r="F120" s="33"/>
      <c r="G120" s="45"/>
    </row>
    <row r="121" spans="1:7" ht="18" customHeight="1" x14ac:dyDescent="0.25">
      <c r="A121" s="104"/>
      <c r="B121" s="33"/>
      <c r="E121" s="33"/>
      <c r="F121" s="33"/>
      <c r="G121" s="45"/>
    </row>
    <row r="122" spans="1:7" ht="18" customHeight="1" x14ac:dyDescent="0.25">
      <c r="A122" s="104"/>
      <c r="B122" s="33"/>
      <c r="E122" s="33"/>
      <c r="F122" s="33"/>
      <c r="G122" s="45"/>
    </row>
    <row r="123" spans="1:7" ht="18" customHeight="1" x14ac:dyDescent="0.25">
      <c r="A123" s="104"/>
      <c r="B123" s="33"/>
      <c r="E123" s="33"/>
      <c r="F123" s="33"/>
      <c r="G123" s="45"/>
    </row>
    <row r="124" spans="1:7" ht="18" customHeight="1" x14ac:dyDescent="0.25">
      <c r="A124" s="104"/>
      <c r="B124" s="33"/>
      <c r="E124" s="33"/>
      <c r="F124" s="33"/>
      <c r="G124" s="45"/>
    </row>
    <row r="125" spans="1:7" ht="18" customHeight="1" x14ac:dyDescent="0.25">
      <c r="A125" s="104"/>
      <c r="B125" s="33"/>
      <c r="E125" s="33"/>
      <c r="F125" s="33"/>
      <c r="G125" s="45"/>
    </row>
    <row r="126" spans="1:7" ht="18" customHeight="1" x14ac:dyDescent="0.25">
      <c r="A126" s="104"/>
      <c r="B126" s="33"/>
      <c r="E126" s="33"/>
      <c r="F126" s="33"/>
      <c r="G126" s="45"/>
    </row>
    <row r="127" spans="1:7" ht="18" customHeight="1" x14ac:dyDescent="0.25">
      <c r="A127" s="104"/>
      <c r="B127" s="33"/>
      <c r="E127" s="33"/>
      <c r="F127" s="33"/>
      <c r="G127" s="45"/>
    </row>
    <row r="128" spans="1:7" ht="18" customHeight="1" x14ac:dyDescent="0.25">
      <c r="A128" s="104"/>
      <c r="B128" s="33"/>
      <c r="E128" s="33"/>
      <c r="F128" s="33"/>
      <c r="G128" s="45"/>
    </row>
    <row r="129" spans="1:7" ht="18" customHeight="1" x14ac:dyDescent="0.25">
      <c r="A129" s="104"/>
      <c r="B129" s="33"/>
      <c r="E129" s="33"/>
      <c r="F129" s="33"/>
      <c r="G129" s="45"/>
    </row>
    <row r="130" spans="1:7" ht="18" customHeight="1" x14ac:dyDescent="0.25">
      <c r="A130" s="104"/>
      <c r="B130" s="33"/>
      <c r="E130" s="33"/>
      <c r="F130" s="33"/>
      <c r="G130" s="45"/>
    </row>
    <row r="131" spans="1:7" ht="18" customHeight="1" x14ac:dyDescent="0.25">
      <c r="A131" s="104"/>
      <c r="B131" s="33"/>
      <c r="E131" s="33"/>
      <c r="F131" s="33"/>
      <c r="G131" s="45"/>
    </row>
    <row r="132" spans="1:7" ht="18" customHeight="1" x14ac:dyDescent="0.25">
      <c r="A132" s="104"/>
      <c r="B132" s="33"/>
      <c r="E132" s="33"/>
      <c r="F132" s="33"/>
      <c r="G132" s="45"/>
    </row>
    <row r="133" spans="1:7" ht="18" customHeight="1" x14ac:dyDescent="0.25">
      <c r="A133" s="104"/>
      <c r="B133" s="33"/>
      <c r="E133" s="33"/>
      <c r="F133" s="33"/>
      <c r="G133" s="45"/>
    </row>
    <row r="134" spans="1:7" ht="18" customHeight="1" x14ac:dyDescent="0.25">
      <c r="A134" s="104"/>
      <c r="B134" s="33"/>
      <c r="E134" s="33"/>
      <c r="F134" s="33"/>
      <c r="G134" s="45"/>
    </row>
    <row r="135" spans="1:7" ht="18" customHeight="1" x14ac:dyDescent="0.25">
      <c r="A135" s="104"/>
      <c r="B135" s="33"/>
      <c r="E135" s="33"/>
      <c r="F135" s="33"/>
      <c r="G135" s="45"/>
    </row>
    <row r="136" spans="1:7" ht="18" customHeight="1" x14ac:dyDescent="0.25">
      <c r="A136" s="104"/>
      <c r="B136" s="33"/>
      <c r="E136" s="33"/>
      <c r="F136" s="33"/>
      <c r="G136" s="45"/>
    </row>
    <row r="137" spans="1:7" ht="18" customHeight="1" x14ac:dyDescent="0.25">
      <c r="A137" s="104"/>
      <c r="B137" s="33"/>
      <c r="E137" s="33"/>
      <c r="F137" s="33"/>
      <c r="G137" s="45"/>
    </row>
    <row r="138" spans="1:7" ht="18" customHeight="1" x14ac:dyDescent="0.25">
      <c r="A138" s="104"/>
      <c r="B138" s="33"/>
      <c r="E138" s="33"/>
      <c r="F138" s="33"/>
      <c r="G138" s="45"/>
    </row>
    <row r="139" spans="1:7" ht="18" customHeight="1" x14ac:dyDescent="0.25">
      <c r="A139" s="104"/>
      <c r="B139" s="33"/>
      <c r="E139" s="33"/>
      <c r="F139" s="33"/>
      <c r="G139" s="45"/>
    </row>
    <row r="140" spans="1:7" ht="18" customHeight="1" x14ac:dyDescent="0.25">
      <c r="A140" s="104"/>
      <c r="B140" s="33"/>
      <c r="E140" s="33"/>
      <c r="F140" s="33"/>
      <c r="G140" s="45"/>
    </row>
    <row r="141" spans="1:7" ht="18" customHeight="1" x14ac:dyDescent="0.25">
      <c r="A141" s="104"/>
      <c r="B141" s="33"/>
      <c r="E141" s="33"/>
      <c r="F141" s="33"/>
      <c r="G141" s="45"/>
    </row>
    <row r="142" spans="1:7" ht="18" customHeight="1" x14ac:dyDescent="0.25">
      <c r="A142" s="104"/>
      <c r="B142" s="33"/>
      <c r="E142" s="33"/>
      <c r="F142" s="33"/>
      <c r="G142" s="45"/>
    </row>
    <row r="143" spans="1:7" ht="18" customHeight="1" x14ac:dyDescent="0.25">
      <c r="A143" s="104"/>
      <c r="B143" s="33"/>
      <c r="E143" s="33"/>
      <c r="F143" s="33"/>
      <c r="G143" s="45"/>
    </row>
    <row r="144" spans="1:7" ht="18" customHeight="1" x14ac:dyDescent="0.25">
      <c r="A144" s="104"/>
      <c r="B144" s="33"/>
      <c r="E144" s="33"/>
      <c r="F144" s="33"/>
      <c r="G144" s="45"/>
    </row>
    <row r="145" spans="1:7" ht="18" customHeight="1" x14ac:dyDescent="0.25">
      <c r="A145" s="104"/>
      <c r="B145" s="33"/>
      <c r="E145" s="33"/>
      <c r="F145" s="33"/>
      <c r="G145" s="45"/>
    </row>
    <row r="146" spans="1:7" ht="18" customHeight="1" x14ac:dyDescent="0.25">
      <c r="A146" s="104"/>
      <c r="B146" s="33"/>
      <c r="E146" s="33"/>
      <c r="F146" s="33"/>
      <c r="G146" s="45"/>
    </row>
    <row r="147" spans="1:7" ht="18" customHeight="1" x14ac:dyDescent="0.25">
      <c r="A147" s="104"/>
      <c r="B147" s="33"/>
      <c r="E147" s="33"/>
      <c r="F147" s="33"/>
      <c r="G147" s="45"/>
    </row>
    <row r="148" spans="1:7" ht="18" customHeight="1" x14ac:dyDescent="0.25">
      <c r="A148" s="104"/>
      <c r="B148" s="33"/>
      <c r="E148" s="33"/>
      <c r="F148" s="33"/>
      <c r="G148" s="45"/>
    </row>
    <row r="149" spans="1:7" ht="18" customHeight="1" x14ac:dyDescent="0.25">
      <c r="A149" s="104"/>
      <c r="B149" s="33"/>
      <c r="E149" s="33"/>
      <c r="F149" s="33"/>
      <c r="G149" s="45"/>
    </row>
    <row r="150" spans="1:7" ht="18" customHeight="1" x14ac:dyDescent="0.25">
      <c r="A150" s="104"/>
      <c r="B150" s="33"/>
      <c r="E150" s="33"/>
      <c r="F150" s="33"/>
      <c r="G150" s="45"/>
    </row>
    <row r="151" spans="1:7" ht="18" customHeight="1" x14ac:dyDescent="0.25">
      <c r="A151" s="104"/>
      <c r="B151" s="33"/>
      <c r="E151" s="33"/>
      <c r="F151" s="33"/>
      <c r="G151" s="45"/>
    </row>
    <row r="152" spans="1:7" ht="18" customHeight="1" x14ac:dyDescent="0.25">
      <c r="A152" s="104"/>
      <c r="B152" s="33"/>
      <c r="E152" s="33"/>
      <c r="F152" s="33"/>
      <c r="G152" s="45"/>
    </row>
    <row r="153" spans="1:7" ht="18" customHeight="1" x14ac:dyDescent="0.25">
      <c r="A153" s="104"/>
      <c r="B153" s="33"/>
      <c r="E153" s="33"/>
      <c r="F153" s="33"/>
      <c r="G153" s="45"/>
    </row>
    <row r="154" spans="1:7" ht="18" customHeight="1" x14ac:dyDescent="0.25">
      <c r="A154" s="104"/>
      <c r="B154" s="33"/>
      <c r="E154" s="33"/>
      <c r="F154" s="33"/>
      <c r="G154" s="45"/>
    </row>
    <row r="155" spans="1:7" ht="18" customHeight="1" x14ac:dyDescent="0.25">
      <c r="A155" s="104"/>
      <c r="B155" s="33"/>
      <c r="E155" s="33"/>
      <c r="F155" s="33"/>
      <c r="G155" s="45"/>
    </row>
    <row r="156" spans="1:7" ht="18" customHeight="1" x14ac:dyDescent="0.25">
      <c r="A156" s="104"/>
      <c r="B156" s="33"/>
      <c r="E156" s="33"/>
      <c r="F156" s="33"/>
      <c r="G156" s="45"/>
    </row>
    <row r="157" spans="1:7" ht="18" customHeight="1" x14ac:dyDescent="0.25">
      <c r="A157" s="104"/>
      <c r="B157" s="33"/>
      <c r="E157" s="33"/>
      <c r="F157" s="33"/>
      <c r="G157" s="45"/>
    </row>
    <row r="158" spans="1:7" ht="18" customHeight="1" x14ac:dyDescent="0.25">
      <c r="A158" s="104"/>
      <c r="B158" s="33"/>
      <c r="E158" s="33"/>
      <c r="F158" s="33"/>
      <c r="G158" s="45"/>
    </row>
    <row r="159" spans="1:7" ht="18" customHeight="1" x14ac:dyDescent="0.25">
      <c r="A159" s="104"/>
      <c r="B159" s="33"/>
      <c r="E159" s="33"/>
      <c r="F159" s="33"/>
      <c r="G159" s="45"/>
    </row>
    <row r="160" spans="1:7" ht="18" customHeight="1" x14ac:dyDescent="0.25">
      <c r="A160" s="104"/>
      <c r="B160" s="33"/>
      <c r="E160" s="33"/>
      <c r="F160" s="33"/>
      <c r="G160" s="45"/>
    </row>
    <row r="161" spans="1:7" ht="18" customHeight="1" x14ac:dyDescent="0.25">
      <c r="A161" s="104"/>
      <c r="B161" s="33"/>
      <c r="E161" s="33"/>
      <c r="F161" s="33"/>
      <c r="G161" s="45"/>
    </row>
    <row r="162" spans="1:7" ht="18" customHeight="1" x14ac:dyDescent="0.25">
      <c r="A162" s="104"/>
      <c r="B162" s="33"/>
      <c r="E162" s="33"/>
      <c r="F162" s="33"/>
      <c r="G162" s="45"/>
    </row>
    <row r="163" spans="1:7" ht="18" customHeight="1" x14ac:dyDescent="0.25">
      <c r="A163" s="104"/>
      <c r="B163" s="33"/>
      <c r="E163" s="33"/>
      <c r="F163" s="33"/>
      <c r="G163" s="45"/>
    </row>
    <row r="164" spans="1:7" ht="18" customHeight="1" x14ac:dyDescent="0.25">
      <c r="A164" s="104"/>
      <c r="B164" s="33"/>
      <c r="E164" s="33"/>
      <c r="F164" s="33"/>
      <c r="G164" s="45"/>
    </row>
    <row r="165" spans="1:7" ht="18" customHeight="1" x14ac:dyDescent="0.25">
      <c r="A165" s="104"/>
      <c r="B165" s="33"/>
      <c r="E165" s="33"/>
      <c r="F165" s="33"/>
      <c r="G165" s="45"/>
    </row>
    <row r="166" spans="1:7" ht="18" customHeight="1" x14ac:dyDescent="0.25">
      <c r="A166" s="104"/>
      <c r="B166" s="33"/>
      <c r="E166" s="33"/>
      <c r="F166" s="33"/>
      <c r="G166" s="45"/>
    </row>
    <row r="167" spans="1:7" ht="18" customHeight="1" x14ac:dyDescent="0.25">
      <c r="A167" s="104"/>
      <c r="B167" s="33"/>
      <c r="E167" s="33"/>
      <c r="F167" s="33"/>
      <c r="G167" s="45"/>
    </row>
    <row r="168" spans="1:7" ht="18" customHeight="1" x14ac:dyDescent="0.25">
      <c r="A168" s="104"/>
      <c r="B168" s="33"/>
      <c r="E168" s="33"/>
      <c r="F168" s="33"/>
      <c r="G168" s="45"/>
    </row>
    <row r="169" spans="1:7" ht="18" customHeight="1" x14ac:dyDescent="0.25">
      <c r="A169" s="104"/>
      <c r="B169" s="33"/>
      <c r="E169" s="33"/>
      <c r="F169" s="33"/>
      <c r="G169" s="45"/>
    </row>
    <row r="170" spans="1:7" ht="18" customHeight="1" x14ac:dyDescent="0.25">
      <c r="A170" s="104"/>
      <c r="B170" s="33"/>
      <c r="E170" s="33"/>
      <c r="F170" s="33"/>
      <c r="G170" s="45"/>
    </row>
    <row r="171" spans="1:7" ht="18" customHeight="1" x14ac:dyDescent="0.25">
      <c r="A171" s="104"/>
      <c r="B171" s="33"/>
      <c r="E171" s="33"/>
      <c r="F171" s="33"/>
      <c r="G171" s="45"/>
    </row>
    <row r="172" spans="1:7" ht="18" customHeight="1" x14ac:dyDescent="0.25">
      <c r="A172" s="104"/>
      <c r="B172" s="33"/>
      <c r="E172" s="33"/>
      <c r="F172" s="33"/>
      <c r="G172" s="45"/>
    </row>
    <row r="173" spans="1:7" ht="18" customHeight="1" x14ac:dyDescent="0.25">
      <c r="A173" s="104"/>
      <c r="B173" s="33"/>
      <c r="E173" s="33"/>
      <c r="F173" s="33"/>
      <c r="G173" s="45"/>
    </row>
    <row r="174" spans="1:7" ht="18" customHeight="1" x14ac:dyDescent="0.25">
      <c r="A174" s="104"/>
      <c r="B174" s="33"/>
      <c r="E174" s="33"/>
      <c r="F174" s="33"/>
      <c r="G174" s="45"/>
    </row>
    <row r="175" spans="1:7" ht="18" customHeight="1" x14ac:dyDescent="0.25">
      <c r="A175" s="104"/>
      <c r="B175" s="33"/>
      <c r="E175" s="33"/>
      <c r="F175" s="33"/>
      <c r="G175" s="45"/>
    </row>
    <row r="176" spans="1:7" ht="18" customHeight="1" x14ac:dyDescent="0.25">
      <c r="A176" s="104"/>
      <c r="B176" s="33"/>
      <c r="E176" s="33"/>
      <c r="F176" s="33"/>
      <c r="G176" s="45"/>
    </row>
    <row r="177" spans="1:7" ht="18" customHeight="1" x14ac:dyDescent="0.25">
      <c r="A177" s="104"/>
      <c r="B177" s="33"/>
      <c r="E177" s="33"/>
      <c r="F177" s="33"/>
      <c r="G177" s="45"/>
    </row>
    <row r="178" spans="1:7" ht="18" customHeight="1" x14ac:dyDescent="0.25">
      <c r="A178" s="104"/>
      <c r="B178" s="33"/>
      <c r="E178" s="33"/>
      <c r="F178" s="33"/>
      <c r="G178" s="45"/>
    </row>
    <row r="179" spans="1:7" ht="18" customHeight="1" x14ac:dyDescent="0.25">
      <c r="A179" s="104"/>
      <c r="B179" s="33"/>
      <c r="E179" s="33"/>
      <c r="F179" s="33"/>
      <c r="G179" s="45"/>
    </row>
    <row r="180" spans="1:7" ht="18" customHeight="1" x14ac:dyDescent="0.25">
      <c r="A180" s="104"/>
      <c r="B180" s="33"/>
      <c r="E180" s="33"/>
      <c r="F180" s="33"/>
      <c r="G180" s="45"/>
    </row>
    <row r="181" spans="1:7" ht="18" customHeight="1" x14ac:dyDescent="0.25">
      <c r="A181" s="104"/>
      <c r="B181" s="33"/>
      <c r="E181" s="33"/>
      <c r="F181" s="33"/>
      <c r="G181" s="45"/>
    </row>
    <row r="182" spans="1:7" ht="18" customHeight="1" x14ac:dyDescent="0.25">
      <c r="A182" s="104"/>
      <c r="B182" s="33"/>
      <c r="E182" s="33"/>
      <c r="F182" s="33"/>
      <c r="G182" s="45"/>
    </row>
    <row r="183" spans="1:7" ht="18" customHeight="1" x14ac:dyDescent="0.25">
      <c r="A183" s="104"/>
      <c r="B183" s="33"/>
      <c r="E183" s="33"/>
      <c r="F183" s="33"/>
      <c r="G183" s="45"/>
    </row>
    <row r="184" spans="1:7" ht="18" customHeight="1" x14ac:dyDescent="0.25">
      <c r="A184" s="104"/>
      <c r="B184" s="33"/>
      <c r="E184" s="33"/>
      <c r="F184" s="33"/>
      <c r="G184" s="45"/>
    </row>
    <row r="185" spans="1:7" ht="18" customHeight="1" x14ac:dyDescent="0.25">
      <c r="A185" s="104"/>
      <c r="B185" s="33"/>
      <c r="E185" s="33"/>
      <c r="F185" s="33"/>
      <c r="G185" s="45"/>
    </row>
    <row r="186" spans="1:7" ht="18" customHeight="1" x14ac:dyDescent="0.25">
      <c r="A186" s="104"/>
      <c r="B186" s="33"/>
      <c r="E186" s="33"/>
      <c r="F186" s="33"/>
      <c r="G186" s="45"/>
    </row>
    <row r="187" spans="1:7" ht="18" customHeight="1" x14ac:dyDescent="0.25">
      <c r="A187" s="104"/>
      <c r="B187" s="33"/>
      <c r="E187" s="33"/>
      <c r="F187" s="33"/>
      <c r="G187" s="45"/>
    </row>
    <row r="188" spans="1:7" ht="18" customHeight="1" x14ac:dyDescent="0.25">
      <c r="A188" s="104"/>
      <c r="B188" s="33"/>
      <c r="E188" s="33"/>
      <c r="F188" s="33"/>
      <c r="G188" s="45"/>
    </row>
    <row r="189" spans="1:7" ht="18" customHeight="1" x14ac:dyDescent="0.25">
      <c r="A189" s="104"/>
      <c r="B189" s="33"/>
      <c r="E189" s="33"/>
      <c r="F189" s="33"/>
      <c r="G189" s="45"/>
    </row>
    <row r="190" spans="1:7" ht="18" customHeight="1" x14ac:dyDescent="0.25">
      <c r="A190" s="104"/>
      <c r="B190" s="33"/>
      <c r="E190" s="33"/>
      <c r="F190" s="33"/>
      <c r="G190" s="45"/>
    </row>
    <row r="191" spans="1:7" ht="18" customHeight="1" x14ac:dyDescent="0.25">
      <c r="A191" s="104"/>
      <c r="B191" s="33"/>
      <c r="E191" s="33"/>
      <c r="F191" s="33"/>
      <c r="G191" s="45"/>
    </row>
    <row r="192" spans="1:7" ht="18" customHeight="1" x14ac:dyDescent="0.25">
      <c r="A192" s="104"/>
      <c r="B192" s="33"/>
      <c r="E192" s="33"/>
      <c r="F192" s="33"/>
      <c r="G192" s="45"/>
    </row>
    <row r="193" spans="1:7" ht="18" customHeight="1" x14ac:dyDescent="0.25">
      <c r="A193" s="104"/>
      <c r="B193" s="33"/>
      <c r="E193" s="33"/>
      <c r="F193" s="33"/>
      <c r="G193" s="45"/>
    </row>
    <row r="194" spans="1:7" ht="18" customHeight="1" x14ac:dyDescent="0.25">
      <c r="A194" s="104"/>
      <c r="B194" s="33"/>
      <c r="E194" s="33"/>
      <c r="F194" s="33"/>
      <c r="G194" s="45"/>
    </row>
    <row r="195" spans="1:7" ht="18" customHeight="1" x14ac:dyDescent="0.25">
      <c r="A195" s="104"/>
      <c r="B195" s="33"/>
      <c r="E195" s="33"/>
      <c r="F195" s="33"/>
      <c r="G195" s="45"/>
    </row>
    <row r="196" spans="1:7" ht="18" customHeight="1" x14ac:dyDescent="0.25">
      <c r="A196" s="104"/>
      <c r="B196" s="33"/>
      <c r="E196" s="33"/>
      <c r="F196" s="33"/>
      <c r="G196" s="45"/>
    </row>
    <row r="197" spans="1:7" ht="18" customHeight="1" x14ac:dyDescent="0.25">
      <c r="A197" s="104"/>
      <c r="B197" s="33"/>
      <c r="E197" s="33"/>
      <c r="F197" s="33"/>
      <c r="G197" s="45"/>
    </row>
    <row r="198" spans="1:7" ht="18" customHeight="1" x14ac:dyDescent="0.25">
      <c r="A198" s="104"/>
      <c r="B198" s="33"/>
      <c r="E198" s="33"/>
      <c r="F198" s="33"/>
      <c r="G198" s="45"/>
    </row>
    <row r="199" spans="1:7" ht="18" customHeight="1" x14ac:dyDescent="0.25">
      <c r="A199" s="104"/>
      <c r="B199" s="33"/>
      <c r="E199" s="33"/>
      <c r="F199" s="33"/>
      <c r="G199" s="45"/>
    </row>
    <row r="200" spans="1:7" ht="18" customHeight="1" x14ac:dyDescent="0.25">
      <c r="A200" s="104"/>
      <c r="B200" s="33"/>
      <c r="E200" s="33"/>
      <c r="F200" s="33"/>
      <c r="G200" s="45"/>
    </row>
    <row r="201" spans="1:7" ht="18" customHeight="1" x14ac:dyDescent="0.25">
      <c r="A201" s="104"/>
      <c r="B201" s="33"/>
      <c r="E201" s="33"/>
      <c r="F201" s="33"/>
      <c r="G201" s="45"/>
    </row>
    <row r="202" spans="1:7" ht="18" customHeight="1" x14ac:dyDescent="0.25">
      <c r="A202" s="104"/>
      <c r="B202" s="33"/>
      <c r="E202" s="33"/>
      <c r="F202" s="33"/>
      <c r="G202" s="45"/>
    </row>
    <row r="203" spans="1:7" ht="18" customHeight="1" x14ac:dyDescent="0.25">
      <c r="A203" s="104"/>
      <c r="B203" s="33"/>
      <c r="E203" s="33"/>
      <c r="F203" s="33"/>
      <c r="G203" s="45"/>
    </row>
    <row r="204" spans="1:7" ht="18" customHeight="1" x14ac:dyDescent="0.25">
      <c r="A204" s="104"/>
      <c r="B204" s="33"/>
      <c r="E204" s="33"/>
      <c r="F204" s="33"/>
      <c r="G204" s="45"/>
    </row>
    <row r="205" spans="1:7" ht="18" customHeight="1" x14ac:dyDescent="0.25">
      <c r="A205" s="104"/>
      <c r="B205" s="33"/>
      <c r="E205" s="33"/>
      <c r="F205" s="33"/>
      <c r="G205" s="45"/>
    </row>
    <row r="206" spans="1:7" ht="18" customHeight="1" x14ac:dyDescent="0.25">
      <c r="A206" s="104"/>
      <c r="B206" s="33"/>
      <c r="E206" s="33"/>
      <c r="F206" s="33"/>
      <c r="G206" s="45"/>
    </row>
    <row r="207" spans="1:7" ht="18" customHeight="1" x14ac:dyDescent="0.25">
      <c r="A207" s="104"/>
      <c r="B207" s="33"/>
      <c r="E207" s="33"/>
      <c r="F207" s="33"/>
      <c r="G207" s="45"/>
    </row>
    <row r="208" spans="1:7" ht="18" customHeight="1" x14ac:dyDescent="0.25">
      <c r="A208" s="104"/>
      <c r="B208" s="33"/>
      <c r="E208" s="33"/>
      <c r="F208" s="33"/>
      <c r="G208" s="45"/>
    </row>
    <row r="209" spans="1:7" ht="18" customHeight="1" x14ac:dyDescent="0.25">
      <c r="A209" s="104"/>
      <c r="B209" s="33"/>
      <c r="E209" s="33"/>
      <c r="F209" s="33"/>
      <c r="G209" s="45"/>
    </row>
    <row r="210" spans="1:7" ht="18" customHeight="1" x14ac:dyDescent="0.25">
      <c r="A210" s="104"/>
      <c r="B210" s="33"/>
      <c r="E210" s="33"/>
      <c r="F210" s="33"/>
      <c r="G210" s="45"/>
    </row>
    <row r="211" spans="1:7" ht="18" customHeight="1" x14ac:dyDescent="0.25">
      <c r="A211" s="104"/>
      <c r="B211" s="33"/>
      <c r="E211" s="33"/>
      <c r="F211" s="33"/>
      <c r="G211" s="45"/>
    </row>
    <row r="212" spans="1:7" ht="18" customHeight="1" x14ac:dyDescent="0.25">
      <c r="A212" s="104"/>
      <c r="B212" s="33"/>
      <c r="E212" s="33"/>
      <c r="F212" s="33"/>
      <c r="G212" s="45"/>
    </row>
    <row r="213" spans="1:7" ht="18" customHeight="1" x14ac:dyDescent="0.25">
      <c r="A213" s="104"/>
      <c r="B213" s="33"/>
      <c r="E213" s="33"/>
      <c r="F213" s="33"/>
      <c r="G213" s="45"/>
    </row>
    <row r="214" spans="1:7" ht="18" customHeight="1" x14ac:dyDescent="0.25">
      <c r="A214" s="104"/>
      <c r="B214" s="33"/>
      <c r="E214" s="33"/>
      <c r="F214" s="33"/>
      <c r="G214" s="45"/>
    </row>
    <row r="215" spans="1:7" ht="18" customHeight="1" x14ac:dyDescent="0.25">
      <c r="A215" s="104"/>
      <c r="B215" s="33"/>
      <c r="E215" s="33"/>
      <c r="F215" s="33"/>
      <c r="G215" s="45"/>
    </row>
    <row r="216" spans="1:7" ht="18" customHeight="1" x14ac:dyDescent="0.25">
      <c r="A216" s="104"/>
      <c r="B216" s="33"/>
      <c r="E216" s="33"/>
      <c r="F216" s="33"/>
      <c r="G216" s="45"/>
    </row>
    <row r="217" spans="1:7" ht="18" customHeight="1" x14ac:dyDescent="0.25">
      <c r="A217" s="104"/>
      <c r="B217" s="33"/>
      <c r="E217" s="33"/>
      <c r="F217" s="33"/>
      <c r="G217" s="45"/>
    </row>
    <row r="218" spans="1:7" ht="18" customHeight="1" x14ac:dyDescent="0.25">
      <c r="A218" s="104"/>
      <c r="B218" s="33"/>
      <c r="E218" s="33"/>
      <c r="F218" s="33"/>
      <c r="G218" s="45"/>
    </row>
    <row r="219" spans="1:7" ht="18" customHeight="1" x14ac:dyDescent="0.25">
      <c r="A219" s="104"/>
      <c r="B219" s="33"/>
      <c r="E219" s="33"/>
      <c r="F219" s="33"/>
      <c r="G219" s="45"/>
    </row>
    <row r="220" spans="1:7" ht="18" customHeight="1" x14ac:dyDescent="0.25">
      <c r="A220" s="104"/>
      <c r="B220" s="33"/>
      <c r="E220" s="33"/>
      <c r="F220" s="33"/>
      <c r="G220" s="45"/>
    </row>
    <row r="221" spans="1:7" ht="18" customHeight="1" x14ac:dyDescent="0.25">
      <c r="A221" s="104"/>
      <c r="B221" s="33"/>
      <c r="E221" s="33"/>
      <c r="F221" s="33"/>
      <c r="G221" s="45"/>
    </row>
    <row r="222" spans="1:7" ht="18" customHeight="1" x14ac:dyDescent="0.25">
      <c r="A222" s="104"/>
      <c r="B222" s="33"/>
      <c r="E222" s="33"/>
      <c r="F222" s="33"/>
      <c r="G222" s="45"/>
    </row>
    <row r="223" spans="1:7" ht="18" customHeight="1" x14ac:dyDescent="0.25">
      <c r="A223" s="104"/>
      <c r="B223" s="33"/>
      <c r="E223" s="33"/>
      <c r="F223" s="33"/>
      <c r="G223" s="45"/>
    </row>
    <row r="224" spans="1:7" ht="18" customHeight="1" x14ac:dyDescent="0.25">
      <c r="A224" s="104"/>
      <c r="B224" s="33"/>
      <c r="E224" s="33"/>
      <c r="F224" s="33"/>
      <c r="G224" s="45"/>
    </row>
    <row r="225" spans="1:7" ht="18" customHeight="1" x14ac:dyDescent="0.25">
      <c r="A225" s="104"/>
      <c r="B225" s="33"/>
      <c r="E225" s="33"/>
      <c r="F225" s="33"/>
      <c r="G225" s="45"/>
    </row>
    <row r="226" spans="1:7" ht="18" customHeight="1" x14ac:dyDescent="0.25">
      <c r="A226" s="104"/>
      <c r="B226" s="33"/>
      <c r="E226" s="33"/>
      <c r="F226" s="33"/>
      <c r="G226" s="45"/>
    </row>
    <row r="227" spans="1:7" ht="18" customHeight="1" x14ac:dyDescent="0.25">
      <c r="A227" s="104"/>
      <c r="B227" s="33"/>
      <c r="E227" s="33"/>
      <c r="F227" s="33"/>
      <c r="G227" s="45"/>
    </row>
    <row r="228" spans="1:7" ht="18" customHeight="1" x14ac:dyDescent="0.25">
      <c r="A228" s="104"/>
      <c r="B228" s="33"/>
      <c r="E228" s="33"/>
      <c r="F228" s="33"/>
      <c r="G228" s="45"/>
    </row>
    <row r="229" spans="1:7" ht="18" customHeight="1" x14ac:dyDescent="0.25">
      <c r="A229" s="104"/>
      <c r="B229" s="33"/>
      <c r="E229" s="33"/>
      <c r="F229" s="33"/>
      <c r="G229" s="45"/>
    </row>
    <row r="230" spans="1:7" ht="18" customHeight="1" x14ac:dyDescent="0.25">
      <c r="A230" s="104"/>
      <c r="B230" s="33"/>
      <c r="E230" s="33"/>
      <c r="F230" s="33"/>
      <c r="G230" s="45"/>
    </row>
    <row r="231" spans="1:7" ht="18" customHeight="1" x14ac:dyDescent="0.25">
      <c r="A231" s="104"/>
      <c r="B231" s="33"/>
      <c r="E231" s="33"/>
      <c r="F231" s="33"/>
      <c r="G231" s="45"/>
    </row>
    <row r="232" spans="1:7" ht="18" customHeight="1" x14ac:dyDescent="0.25">
      <c r="A232" s="104"/>
      <c r="B232" s="33"/>
      <c r="E232" s="33"/>
      <c r="F232" s="33"/>
      <c r="G232" s="45"/>
    </row>
    <row r="233" spans="1:7" ht="18" customHeight="1" x14ac:dyDescent="0.25">
      <c r="A233" s="104"/>
      <c r="B233" s="33"/>
      <c r="E233" s="33"/>
      <c r="F233" s="33"/>
      <c r="G233" s="45"/>
    </row>
    <row r="234" spans="1:7" ht="18" customHeight="1" x14ac:dyDescent="0.25">
      <c r="A234" s="104"/>
      <c r="B234" s="33"/>
      <c r="E234" s="33"/>
      <c r="F234" s="33"/>
      <c r="G234" s="45"/>
    </row>
    <row r="235" spans="1:7" ht="18" customHeight="1" x14ac:dyDescent="0.25">
      <c r="A235" s="104"/>
      <c r="B235" s="33"/>
      <c r="E235" s="33"/>
      <c r="F235" s="33"/>
      <c r="G235" s="45"/>
    </row>
    <row r="236" spans="1:7" ht="18" customHeight="1" x14ac:dyDescent="0.25">
      <c r="A236" s="104"/>
      <c r="B236" s="33"/>
      <c r="E236" s="33"/>
      <c r="F236" s="33"/>
      <c r="G236" s="45"/>
    </row>
    <row r="237" spans="1:7" ht="18" customHeight="1" x14ac:dyDescent="0.25">
      <c r="A237" s="104"/>
      <c r="B237" s="33"/>
      <c r="E237" s="33"/>
      <c r="F237" s="33"/>
      <c r="G237" s="45"/>
    </row>
    <row r="238" spans="1:7" ht="18" customHeight="1" x14ac:dyDescent="0.25">
      <c r="A238" s="104"/>
      <c r="B238" s="33"/>
      <c r="E238" s="33"/>
      <c r="F238" s="33"/>
      <c r="G238" s="45"/>
    </row>
    <row r="239" spans="1:7" ht="18" customHeight="1" x14ac:dyDescent="0.25">
      <c r="A239" s="104"/>
      <c r="B239" s="33"/>
      <c r="E239" s="33"/>
      <c r="F239" s="33"/>
      <c r="G239" s="45"/>
    </row>
    <row r="240" spans="1:7" ht="18" customHeight="1" x14ac:dyDescent="0.25">
      <c r="A240" s="104"/>
      <c r="B240" s="33"/>
      <c r="E240" s="33"/>
      <c r="F240" s="33"/>
      <c r="G240" s="45"/>
    </row>
    <row r="241" spans="1:7" ht="18" customHeight="1" x14ac:dyDescent="0.25">
      <c r="A241" s="104"/>
      <c r="B241" s="33"/>
      <c r="E241" s="33"/>
      <c r="G241" s="45"/>
    </row>
    <row r="242" spans="1:7" ht="18" customHeight="1" x14ac:dyDescent="0.25">
      <c r="A242" s="104"/>
      <c r="B242" s="33"/>
      <c r="E242" s="33"/>
      <c r="G242" s="45"/>
    </row>
    <row r="243" spans="1:7" ht="18" customHeight="1" x14ac:dyDescent="0.25">
      <c r="A243" s="104"/>
      <c r="B243" s="33"/>
      <c r="E243" s="33"/>
      <c r="G243" s="45"/>
    </row>
    <row r="244" spans="1:7" ht="18" customHeight="1" x14ac:dyDescent="0.25">
      <c r="A244" s="104"/>
      <c r="B244" s="33"/>
      <c r="E244" s="33"/>
      <c r="G244" s="45"/>
    </row>
    <row r="245" spans="1:7" ht="18" customHeight="1" x14ac:dyDescent="0.25">
      <c r="A245" s="104"/>
      <c r="B245" s="33"/>
      <c r="E245" s="33"/>
      <c r="G245" s="45"/>
    </row>
    <row r="246" spans="1:7" ht="18" customHeight="1" x14ac:dyDescent="0.25">
      <c r="A246" s="104"/>
      <c r="B246" s="33"/>
      <c r="E246" s="33"/>
      <c r="F246" s="45"/>
      <c r="G246" s="45"/>
    </row>
    <row r="247" spans="1:7" ht="18" customHeight="1" x14ac:dyDescent="0.25">
      <c r="A247" s="104"/>
      <c r="B247" s="33"/>
      <c r="E247" s="33"/>
      <c r="F247" s="45"/>
      <c r="G247" s="45"/>
    </row>
    <row r="248" spans="1:7" ht="18" customHeight="1" x14ac:dyDescent="0.25">
      <c r="A248" s="104"/>
      <c r="B248" s="33"/>
      <c r="E248" s="33"/>
      <c r="F248" s="45"/>
      <c r="G248" s="45"/>
    </row>
    <row r="249" spans="1:7" ht="18" customHeight="1" x14ac:dyDescent="0.25">
      <c r="A249" s="104"/>
      <c r="B249" s="33"/>
      <c r="E249" s="33"/>
      <c r="F249" s="45"/>
      <c r="G249" s="45"/>
    </row>
    <row r="250" spans="1:7" ht="18" customHeight="1" x14ac:dyDescent="0.25">
      <c r="A250" s="104"/>
      <c r="B250" s="33"/>
      <c r="E250" s="33"/>
      <c r="F250" s="45"/>
      <c r="G250" s="45"/>
    </row>
    <row r="251" spans="1:7" ht="18" customHeight="1" x14ac:dyDescent="0.25">
      <c r="A251" s="104"/>
      <c r="B251" s="33"/>
      <c r="E251" s="33"/>
      <c r="F251" s="45"/>
      <c r="G251" s="45"/>
    </row>
    <row r="252" spans="1:7" ht="18" customHeight="1" x14ac:dyDescent="0.25">
      <c r="A252" s="104"/>
      <c r="B252" s="33"/>
      <c r="E252" s="33"/>
      <c r="F252" s="45"/>
      <c r="G252" s="45"/>
    </row>
    <row r="253" spans="1:7" ht="18" customHeight="1" x14ac:dyDescent="0.25">
      <c r="A253" s="104"/>
      <c r="B253" s="33"/>
      <c r="E253" s="33"/>
      <c r="F253" s="45"/>
      <c r="G253" s="45"/>
    </row>
    <row r="254" spans="1:7" ht="18" customHeight="1" x14ac:dyDescent="0.25">
      <c r="A254" s="104"/>
      <c r="B254" s="33"/>
      <c r="E254" s="33"/>
      <c r="F254" s="45"/>
      <c r="G254" s="45"/>
    </row>
    <row r="255" spans="1:7" ht="18" customHeight="1" x14ac:dyDescent="0.25">
      <c r="A255" s="104"/>
      <c r="B255" s="33"/>
      <c r="E255" s="33"/>
      <c r="F255" s="45"/>
      <c r="G255" s="45"/>
    </row>
    <row r="256" spans="1:7" ht="18" customHeight="1" x14ac:dyDescent="0.25">
      <c r="A256" s="104"/>
      <c r="B256" s="33"/>
      <c r="E256" s="33"/>
      <c r="F256" s="45"/>
      <c r="G256" s="45"/>
    </row>
    <row r="257" spans="1:7" ht="18" customHeight="1" x14ac:dyDescent="0.25">
      <c r="A257" s="104"/>
      <c r="B257" s="33"/>
      <c r="F257" s="45"/>
      <c r="G257" s="45"/>
    </row>
    <row r="258" spans="1:7" ht="18" customHeight="1" x14ac:dyDescent="0.25">
      <c r="A258" s="104"/>
      <c r="B258" s="33"/>
      <c r="E258" s="44"/>
      <c r="F258" s="45"/>
      <c r="G258" s="45"/>
    </row>
    <row r="259" spans="1:7" ht="18" customHeight="1" x14ac:dyDescent="0.25">
      <c r="A259" s="104"/>
      <c r="B259" s="33"/>
      <c r="F259" s="45"/>
      <c r="G259" s="45"/>
    </row>
    <row r="260" spans="1:7" ht="18" customHeight="1" x14ac:dyDescent="0.25">
      <c r="A260" s="104"/>
      <c r="B260" s="33"/>
      <c r="F260" s="45"/>
      <c r="G260" s="45"/>
    </row>
    <row r="261" spans="1:7" ht="18" customHeight="1" x14ac:dyDescent="0.25">
      <c r="A261" s="104"/>
      <c r="B261" s="33"/>
      <c r="F261" s="45"/>
      <c r="G261" s="45"/>
    </row>
    <row r="262" spans="1:7" ht="18" customHeight="1" x14ac:dyDescent="0.25">
      <c r="A262" s="104"/>
      <c r="B262" s="33"/>
      <c r="F262" s="45"/>
      <c r="G262" s="45"/>
    </row>
    <row r="263" spans="1:7" ht="18" customHeight="1" x14ac:dyDescent="0.25">
      <c r="A263" s="104"/>
      <c r="B263" s="33"/>
      <c r="F263" s="45"/>
      <c r="G263" s="45"/>
    </row>
    <row r="264" spans="1:7" ht="18" customHeight="1" x14ac:dyDescent="0.25">
      <c r="A264" s="104"/>
      <c r="B264" s="33"/>
      <c r="F264" s="45"/>
      <c r="G264" s="45"/>
    </row>
    <row r="265" spans="1:7" ht="18" customHeight="1" x14ac:dyDescent="0.25">
      <c r="A265" s="104"/>
      <c r="B265" s="33"/>
      <c r="F265" s="45"/>
      <c r="G265" s="45"/>
    </row>
    <row r="266" spans="1:7" ht="18" customHeight="1" x14ac:dyDescent="0.25">
      <c r="A266" s="104"/>
      <c r="B266" s="33"/>
      <c r="F266" s="45"/>
      <c r="G266" s="45"/>
    </row>
    <row r="267" spans="1:7" ht="18" customHeight="1" x14ac:dyDescent="0.25">
      <c r="A267" s="104"/>
      <c r="B267" s="33"/>
      <c r="F267" s="45"/>
      <c r="G267" s="45"/>
    </row>
    <row r="268" spans="1:7" ht="18" customHeight="1" x14ac:dyDescent="0.25">
      <c r="A268" s="104"/>
      <c r="B268" s="33"/>
      <c r="F268" s="45"/>
      <c r="G268" s="45"/>
    </row>
    <row r="269" spans="1:7" ht="18" customHeight="1" x14ac:dyDescent="0.25">
      <c r="A269" s="104"/>
      <c r="B269" s="33"/>
      <c r="F269" s="45"/>
      <c r="G269" s="45"/>
    </row>
    <row r="270" spans="1:7" ht="18" customHeight="1" x14ac:dyDescent="0.25">
      <c r="A270" s="104"/>
      <c r="B270" s="33"/>
      <c r="F270" s="45"/>
      <c r="G270" s="45"/>
    </row>
    <row r="271" spans="1:7" ht="18" customHeight="1" x14ac:dyDescent="0.25">
      <c r="A271" s="104"/>
      <c r="B271" s="33"/>
      <c r="F271" s="45"/>
      <c r="G271" s="45"/>
    </row>
    <row r="272" spans="1:7" ht="18" customHeight="1" x14ac:dyDescent="0.25">
      <c r="A272" s="104"/>
      <c r="B272" s="33"/>
      <c r="F272" s="45"/>
      <c r="G272" s="45"/>
    </row>
    <row r="273" spans="1:7" ht="18" customHeight="1" x14ac:dyDescent="0.25">
      <c r="A273" s="104"/>
      <c r="B273" s="33"/>
      <c r="E273" s="33"/>
      <c r="F273" s="45"/>
      <c r="G273" s="45"/>
    </row>
    <row r="274" spans="1:7" ht="18" customHeight="1" x14ac:dyDescent="0.25">
      <c r="A274" s="104"/>
      <c r="B274" s="33"/>
      <c r="E274" s="33"/>
      <c r="F274" s="45"/>
      <c r="G274" s="45"/>
    </row>
    <row r="275" spans="1:7" ht="18" customHeight="1" x14ac:dyDescent="0.25">
      <c r="A275" s="104"/>
      <c r="B275" s="33"/>
      <c r="E275" s="33"/>
      <c r="F275" s="45"/>
      <c r="G275" s="45"/>
    </row>
    <row r="276" spans="1:7" ht="18" customHeight="1" x14ac:dyDescent="0.25">
      <c r="A276" s="104"/>
      <c r="B276" s="33"/>
      <c r="E276" s="33"/>
      <c r="F276" s="45"/>
      <c r="G276" s="45"/>
    </row>
    <row r="277" spans="1:7" ht="18" customHeight="1" x14ac:dyDescent="0.25">
      <c r="A277" s="104"/>
      <c r="B277" s="33"/>
      <c r="E277" s="33"/>
      <c r="F277" s="45"/>
      <c r="G277" s="45"/>
    </row>
    <row r="278" spans="1:7" ht="18" customHeight="1" x14ac:dyDescent="0.25">
      <c r="A278" s="104"/>
      <c r="B278" s="33"/>
      <c r="E278" s="33"/>
      <c r="F278" s="45"/>
      <c r="G278" s="45"/>
    </row>
    <row r="279" spans="1:7" ht="18" customHeight="1" x14ac:dyDescent="0.25">
      <c r="A279" s="104"/>
      <c r="B279" s="33"/>
      <c r="E279" s="33"/>
      <c r="F279" s="45"/>
      <c r="G279" s="45"/>
    </row>
    <row r="280" spans="1:7" ht="18" customHeight="1" x14ac:dyDescent="0.25">
      <c r="A280" s="104"/>
      <c r="B280" s="33"/>
      <c r="E280" s="33"/>
      <c r="F280" s="45"/>
      <c r="G280" s="45"/>
    </row>
    <row r="281" spans="1:7" ht="18" customHeight="1" x14ac:dyDescent="0.25">
      <c r="A281" s="104"/>
      <c r="B281" s="33"/>
      <c r="E281" s="33"/>
      <c r="F281" s="45"/>
      <c r="G281" s="45"/>
    </row>
    <row r="282" spans="1:7" ht="18" customHeight="1" x14ac:dyDescent="0.25">
      <c r="A282" s="104"/>
      <c r="B282" s="33"/>
      <c r="E282" s="33"/>
      <c r="F282" s="45"/>
      <c r="G282" s="45"/>
    </row>
    <row r="283" spans="1:7" ht="18" customHeight="1" x14ac:dyDescent="0.25">
      <c r="A283" s="104"/>
      <c r="B283" s="33"/>
      <c r="E283" s="33"/>
      <c r="F283" s="45"/>
      <c r="G283" s="45"/>
    </row>
    <row r="284" spans="1:7" ht="18" customHeight="1" x14ac:dyDescent="0.25">
      <c r="A284" s="104"/>
      <c r="B284" s="33"/>
      <c r="E284" s="33"/>
      <c r="F284" s="45"/>
      <c r="G284" s="45"/>
    </row>
    <row r="285" spans="1:7" ht="18" customHeight="1" x14ac:dyDescent="0.25">
      <c r="A285" s="104"/>
      <c r="B285" s="33"/>
      <c r="E285" s="33"/>
      <c r="F285" s="45"/>
      <c r="G285" s="45"/>
    </row>
    <row r="286" spans="1:7" ht="18" customHeight="1" x14ac:dyDescent="0.25">
      <c r="A286" s="104"/>
      <c r="B286" s="33"/>
      <c r="E286" s="33"/>
      <c r="F286" s="45"/>
      <c r="G286" s="45"/>
    </row>
    <row r="287" spans="1:7" ht="18" customHeight="1" x14ac:dyDescent="0.25">
      <c r="A287" s="104"/>
      <c r="B287" s="33"/>
      <c r="E287" s="33"/>
      <c r="G287" s="45"/>
    </row>
    <row r="288" spans="1:7" ht="18" customHeight="1" x14ac:dyDescent="0.25">
      <c r="A288" s="104"/>
      <c r="B288" s="33"/>
      <c r="E288" s="33"/>
      <c r="G288" s="45"/>
    </row>
    <row r="289" spans="1:7" ht="18" customHeight="1" x14ac:dyDescent="0.25">
      <c r="A289" s="104"/>
      <c r="B289" s="33"/>
      <c r="E289" s="33"/>
      <c r="F289" s="33"/>
      <c r="G289" s="45"/>
    </row>
    <row r="290" spans="1:7" ht="18" customHeight="1" x14ac:dyDescent="0.25">
      <c r="A290" s="104"/>
      <c r="B290" s="33"/>
      <c r="E290" s="33"/>
      <c r="F290" s="33"/>
      <c r="G290" s="45"/>
    </row>
    <row r="291" spans="1:7" ht="18" customHeight="1" x14ac:dyDescent="0.25">
      <c r="A291" s="104"/>
      <c r="B291" s="33"/>
      <c r="E291" s="33"/>
      <c r="F291" s="33"/>
      <c r="G291" s="45"/>
    </row>
    <row r="292" spans="1:7" ht="18" customHeight="1" x14ac:dyDescent="0.25">
      <c r="A292" s="104"/>
      <c r="B292" s="33"/>
      <c r="E292" s="33"/>
      <c r="F292" s="33"/>
      <c r="G292" s="45"/>
    </row>
    <row r="293" spans="1:7" ht="18" customHeight="1" x14ac:dyDescent="0.25">
      <c r="A293" s="104"/>
      <c r="B293" s="33"/>
      <c r="E293" s="33"/>
      <c r="F293" s="33"/>
      <c r="G293" s="45"/>
    </row>
    <row r="294" spans="1:7" ht="18" customHeight="1" x14ac:dyDescent="0.25">
      <c r="A294" s="104"/>
      <c r="B294" s="33"/>
      <c r="E294" s="33"/>
      <c r="F294" s="33"/>
      <c r="G294" s="45"/>
    </row>
    <row r="295" spans="1:7" ht="18" customHeight="1" x14ac:dyDescent="0.25">
      <c r="A295" s="104"/>
      <c r="B295" s="33"/>
      <c r="E295" s="33"/>
      <c r="F295" s="33"/>
      <c r="G295" s="45"/>
    </row>
    <row r="296" spans="1:7" ht="18" customHeight="1" x14ac:dyDescent="0.25">
      <c r="A296" s="104"/>
      <c r="B296" s="33"/>
      <c r="E296" s="33"/>
      <c r="F296" s="33"/>
      <c r="G296" s="45"/>
    </row>
    <row r="297" spans="1:7" ht="18" customHeight="1" x14ac:dyDescent="0.25">
      <c r="A297" s="104"/>
      <c r="B297" s="33"/>
      <c r="E297" s="33"/>
      <c r="F297" s="33"/>
      <c r="G297" s="45"/>
    </row>
    <row r="298" spans="1:7" ht="18" customHeight="1" x14ac:dyDescent="0.25">
      <c r="A298" s="104"/>
      <c r="B298" s="33"/>
      <c r="E298" s="33"/>
      <c r="F298" s="33"/>
      <c r="G298" s="45"/>
    </row>
    <row r="299" spans="1:7" ht="18" customHeight="1" x14ac:dyDescent="0.25">
      <c r="A299" s="104"/>
      <c r="B299" s="33"/>
      <c r="E299" s="33"/>
      <c r="F299" s="33"/>
      <c r="G299" s="45"/>
    </row>
    <row r="300" spans="1:7" ht="18" customHeight="1" x14ac:dyDescent="0.25">
      <c r="A300" s="104"/>
      <c r="B300" s="33"/>
      <c r="E300" s="33"/>
      <c r="F300" s="33"/>
      <c r="G300" s="45"/>
    </row>
    <row r="301" spans="1:7" ht="18" customHeight="1" x14ac:dyDescent="0.25">
      <c r="A301" s="104"/>
      <c r="B301" s="33"/>
      <c r="E301" s="33"/>
      <c r="F301" s="33"/>
      <c r="G301" s="45"/>
    </row>
    <row r="302" spans="1:7" ht="18" customHeight="1" x14ac:dyDescent="0.25">
      <c r="A302" s="104"/>
      <c r="B302" s="33"/>
      <c r="E302" s="33"/>
      <c r="F302" s="33"/>
      <c r="G302" s="45"/>
    </row>
    <row r="303" spans="1:7" ht="18" customHeight="1" x14ac:dyDescent="0.25">
      <c r="A303" s="104"/>
      <c r="B303" s="33"/>
      <c r="E303" s="33"/>
      <c r="F303" s="33"/>
      <c r="G303" s="45"/>
    </row>
    <row r="304" spans="1:7" ht="18" customHeight="1" x14ac:dyDescent="0.25">
      <c r="A304" s="104"/>
      <c r="B304" s="33"/>
      <c r="E304" s="33"/>
      <c r="F304" s="33"/>
      <c r="G304" s="45"/>
    </row>
    <row r="305" spans="1:7" ht="18" customHeight="1" x14ac:dyDescent="0.25">
      <c r="A305" s="104"/>
      <c r="B305" s="33"/>
      <c r="E305" s="33"/>
      <c r="F305" s="33"/>
      <c r="G305" s="45"/>
    </row>
    <row r="306" spans="1:7" ht="18" customHeight="1" x14ac:dyDescent="0.25">
      <c r="A306" s="104"/>
      <c r="B306" s="33"/>
      <c r="E306" s="33"/>
      <c r="F306" s="33"/>
      <c r="G306" s="45"/>
    </row>
    <row r="307" spans="1:7" ht="18" customHeight="1" x14ac:dyDescent="0.25">
      <c r="A307" s="104"/>
      <c r="B307" s="33"/>
      <c r="E307" s="33"/>
      <c r="F307" s="33"/>
      <c r="G307" s="45"/>
    </row>
    <row r="308" spans="1:7" ht="18" customHeight="1" x14ac:dyDescent="0.25">
      <c r="A308" s="104"/>
      <c r="B308" s="33"/>
      <c r="E308" s="33"/>
      <c r="F308" s="33"/>
      <c r="G308" s="45"/>
    </row>
    <row r="309" spans="1:7" ht="18" customHeight="1" x14ac:dyDescent="0.25">
      <c r="A309" s="104"/>
      <c r="B309" s="33"/>
      <c r="E309" s="33"/>
      <c r="F309" s="33"/>
      <c r="G309" s="45"/>
    </row>
    <row r="310" spans="1:7" ht="18" customHeight="1" x14ac:dyDescent="0.25">
      <c r="A310" s="104"/>
      <c r="B310" s="33"/>
      <c r="E310" s="33"/>
      <c r="F310" s="33"/>
      <c r="G310" s="45"/>
    </row>
    <row r="311" spans="1:7" ht="18" customHeight="1" x14ac:dyDescent="0.25">
      <c r="A311" s="104"/>
      <c r="B311" s="33"/>
      <c r="E311" s="33"/>
      <c r="F311" s="33"/>
      <c r="G311" s="45"/>
    </row>
    <row r="312" spans="1:7" ht="18" customHeight="1" x14ac:dyDescent="0.25">
      <c r="A312" s="104"/>
      <c r="B312" s="33"/>
      <c r="E312" s="33"/>
      <c r="F312" s="33"/>
      <c r="G312" s="45"/>
    </row>
    <row r="313" spans="1:7" ht="18" customHeight="1" x14ac:dyDescent="0.25">
      <c r="A313" s="104"/>
      <c r="B313" s="33"/>
      <c r="E313" s="33"/>
      <c r="F313" s="33"/>
      <c r="G313" s="45"/>
    </row>
    <row r="314" spans="1:7" ht="18" customHeight="1" x14ac:dyDescent="0.25">
      <c r="A314" s="104"/>
      <c r="B314" s="33"/>
      <c r="E314" s="33"/>
      <c r="F314" s="33"/>
      <c r="G314" s="45"/>
    </row>
    <row r="315" spans="1:7" ht="18" customHeight="1" x14ac:dyDescent="0.25">
      <c r="A315" s="104"/>
      <c r="B315" s="33"/>
      <c r="E315" s="33"/>
      <c r="F315" s="33"/>
      <c r="G315" s="45"/>
    </row>
    <row r="316" spans="1:7" ht="18" customHeight="1" x14ac:dyDescent="0.25">
      <c r="A316" s="104"/>
      <c r="B316" s="33"/>
      <c r="E316" s="33"/>
      <c r="F316" s="33"/>
      <c r="G316" s="45"/>
    </row>
    <row r="317" spans="1:7" ht="18" customHeight="1" x14ac:dyDescent="0.25">
      <c r="A317" s="104"/>
      <c r="B317" s="33"/>
      <c r="E317" s="33"/>
      <c r="F317" s="33"/>
      <c r="G317" s="45"/>
    </row>
    <row r="318" spans="1:7" ht="18" customHeight="1" x14ac:dyDescent="0.25">
      <c r="A318" s="104"/>
      <c r="B318" s="33"/>
      <c r="E318" s="33"/>
      <c r="F318" s="33"/>
      <c r="G318" s="45"/>
    </row>
    <row r="319" spans="1:7" ht="18" customHeight="1" x14ac:dyDescent="0.25">
      <c r="A319" s="104"/>
      <c r="B319" s="33"/>
      <c r="E319" s="33"/>
      <c r="F319" s="33"/>
      <c r="G319" s="45"/>
    </row>
    <row r="320" spans="1:7" ht="18" customHeight="1" x14ac:dyDescent="0.25">
      <c r="A320" s="104"/>
      <c r="B320" s="33"/>
      <c r="E320" s="33"/>
      <c r="F320" s="33"/>
      <c r="G320" s="45"/>
    </row>
    <row r="321" spans="1:7" ht="18" customHeight="1" x14ac:dyDescent="0.25">
      <c r="A321" s="104"/>
      <c r="B321" s="33"/>
      <c r="E321" s="33"/>
      <c r="F321" s="33"/>
      <c r="G321" s="45"/>
    </row>
    <row r="322" spans="1:7" ht="18" customHeight="1" x14ac:dyDescent="0.25">
      <c r="A322" s="104"/>
      <c r="B322" s="33"/>
      <c r="E322" s="33"/>
      <c r="F322" s="33"/>
      <c r="G322" s="45"/>
    </row>
    <row r="323" spans="1:7" ht="18" customHeight="1" x14ac:dyDescent="0.25">
      <c r="A323" s="104"/>
      <c r="B323" s="33"/>
      <c r="E323" s="33"/>
      <c r="F323" s="33"/>
      <c r="G323" s="45"/>
    </row>
    <row r="324" spans="1:7" ht="18" customHeight="1" x14ac:dyDescent="0.25">
      <c r="A324" s="104"/>
      <c r="B324" s="33"/>
      <c r="E324" s="33"/>
      <c r="F324" s="33"/>
      <c r="G324" s="45"/>
    </row>
    <row r="325" spans="1:7" ht="18" customHeight="1" x14ac:dyDescent="0.25">
      <c r="A325" s="104"/>
      <c r="B325" s="33"/>
      <c r="E325" s="33"/>
      <c r="F325" s="33"/>
      <c r="G325" s="45"/>
    </row>
    <row r="326" spans="1:7" ht="18" customHeight="1" x14ac:dyDescent="0.25">
      <c r="A326" s="104"/>
      <c r="B326" s="33"/>
      <c r="E326" s="33"/>
      <c r="F326" s="33"/>
      <c r="G326" s="45"/>
    </row>
    <row r="327" spans="1:7" ht="18" customHeight="1" x14ac:dyDescent="0.25">
      <c r="A327" s="104"/>
      <c r="B327" s="33"/>
      <c r="E327" s="33"/>
      <c r="F327" s="33"/>
      <c r="G327" s="45"/>
    </row>
    <row r="328" spans="1:7" ht="18" customHeight="1" x14ac:dyDescent="0.25">
      <c r="A328" s="104"/>
      <c r="B328" s="33"/>
      <c r="E328" s="33"/>
      <c r="F328" s="33"/>
      <c r="G328" s="45"/>
    </row>
    <row r="329" spans="1:7" ht="18" customHeight="1" x14ac:dyDescent="0.25">
      <c r="A329" s="104"/>
      <c r="B329" s="33"/>
      <c r="E329" s="33"/>
      <c r="F329" s="33"/>
      <c r="G329" s="45"/>
    </row>
    <row r="330" spans="1:7" ht="18" customHeight="1" x14ac:dyDescent="0.25">
      <c r="A330" s="104"/>
      <c r="B330" s="33"/>
      <c r="E330" s="33"/>
      <c r="F330" s="33"/>
      <c r="G330" s="45"/>
    </row>
    <row r="331" spans="1:7" ht="18" customHeight="1" x14ac:dyDescent="0.25">
      <c r="A331" s="104"/>
      <c r="B331" s="33"/>
      <c r="E331" s="33"/>
      <c r="F331" s="33"/>
      <c r="G331" s="45"/>
    </row>
    <row r="332" spans="1:7" ht="18" customHeight="1" x14ac:dyDescent="0.25">
      <c r="A332" s="104"/>
      <c r="B332" s="33"/>
      <c r="E332" s="33"/>
      <c r="F332" s="33"/>
      <c r="G332" s="45"/>
    </row>
    <row r="333" spans="1:7" ht="18" customHeight="1" x14ac:dyDescent="0.25">
      <c r="A333" s="104"/>
      <c r="B333" s="33"/>
      <c r="E333" s="33"/>
      <c r="F333" s="33"/>
      <c r="G333" s="45"/>
    </row>
    <row r="334" spans="1:7" ht="18" customHeight="1" x14ac:dyDescent="0.25">
      <c r="A334" s="104"/>
      <c r="B334" s="33"/>
      <c r="E334" s="33"/>
      <c r="F334" s="33"/>
      <c r="G334" s="45"/>
    </row>
    <row r="335" spans="1:7" ht="18" customHeight="1" x14ac:dyDescent="0.25">
      <c r="A335" s="104"/>
      <c r="B335" s="33"/>
      <c r="E335" s="33"/>
      <c r="F335" s="33"/>
      <c r="G335" s="45"/>
    </row>
    <row r="336" spans="1:7" ht="18" customHeight="1" x14ac:dyDescent="0.25">
      <c r="A336" s="104"/>
      <c r="B336" s="33"/>
      <c r="E336" s="33"/>
      <c r="F336" s="33"/>
      <c r="G336" s="45"/>
    </row>
    <row r="337" spans="1:7" ht="18" customHeight="1" x14ac:dyDescent="0.25">
      <c r="A337" s="104"/>
      <c r="B337" s="33"/>
      <c r="E337" s="33"/>
      <c r="F337" s="33"/>
      <c r="G337" s="45"/>
    </row>
    <row r="338" spans="1:7" ht="18" customHeight="1" x14ac:dyDescent="0.25">
      <c r="A338" s="104"/>
      <c r="B338" s="33"/>
      <c r="E338" s="33"/>
      <c r="F338" s="33"/>
      <c r="G338" s="45"/>
    </row>
    <row r="339" spans="1:7" ht="18" customHeight="1" x14ac:dyDescent="0.25">
      <c r="A339" s="104"/>
      <c r="B339" s="33"/>
      <c r="E339" s="33"/>
      <c r="F339" s="33"/>
      <c r="G339" s="45"/>
    </row>
    <row r="340" spans="1:7" ht="18" customHeight="1" x14ac:dyDescent="0.25">
      <c r="A340" s="104"/>
      <c r="B340" s="33"/>
      <c r="E340" s="33"/>
      <c r="F340" s="33"/>
      <c r="G340" s="45"/>
    </row>
    <row r="341" spans="1:7" ht="18" customHeight="1" x14ac:dyDescent="0.25">
      <c r="A341" s="104"/>
      <c r="B341" s="33"/>
      <c r="E341" s="33"/>
      <c r="F341" s="33"/>
      <c r="G341" s="45"/>
    </row>
    <row r="342" spans="1:7" ht="18" customHeight="1" x14ac:dyDescent="0.25">
      <c r="A342" s="104"/>
      <c r="B342" s="33"/>
      <c r="E342" s="33"/>
      <c r="F342" s="33"/>
      <c r="G342" s="45"/>
    </row>
    <row r="343" spans="1:7" ht="18" customHeight="1" x14ac:dyDescent="0.25">
      <c r="A343" s="104"/>
      <c r="B343" s="33"/>
      <c r="E343" s="33"/>
      <c r="F343" s="33"/>
      <c r="G343" s="45"/>
    </row>
    <row r="344" spans="1:7" ht="18" customHeight="1" x14ac:dyDescent="0.25">
      <c r="A344" s="104"/>
      <c r="B344" s="33"/>
      <c r="E344" s="33"/>
      <c r="F344" s="33"/>
      <c r="G344" s="45"/>
    </row>
    <row r="345" spans="1:7" ht="18" customHeight="1" x14ac:dyDescent="0.25">
      <c r="A345" s="104"/>
      <c r="B345" s="33"/>
      <c r="E345" s="33"/>
      <c r="F345" s="33"/>
      <c r="G345" s="45"/>
    </row>
    <row r="346" spans="1:7" ht="18" customHeight="1" x14ac:dyDescent="0.25">
      <c r="A346" s="104"/>
      <c r="B346" s="33"/>
      <c r="E346" s="33"/>
      <c r="F346" s="33"/>
      <c r="G346" s="45"/>
    </row>
    <row r="347" spans="1:7" ht="18" customHeight="1" x14ac:dyDescent="0.25">
      <c r="A347" s="104"/>
      <c r="B347" s="33"/>
      <c r="E347" s="33"/>
      <c r="F347" s="33"/>
      <c r="G347" s="45"/>
    </row>
    <row r="348" spans="1:7" ht="18" customHeight="1" x14ac:dyDescent="0.25">
      <c r="A348" s="104"/>
      <c r="B348" s="33"/>
      <c r="E348" s="33"/>
      <c r="F348" s="33"/>
      <c r="G348" s="45"/>
    </row>
    <row r="349" spans="1:7" ht="18" customHeight="1" x14ac:dyDescent="0.25">
      <c r="A349" s="104"/>
      <c r="B349" s="33"/>
      <c r="E349" s="33"/>
      <c r="F349" s="33"/>
      <c r="G349" s="45"/>
    </row>
    <row r="350" spans="1:7" ht="18" customHeight="1" x14ac:dyDescent="0.25">
      <c r="A350" s="104"/>
      <c r="B350" s="33"/>
      <c r="E350" s="33"/>
      <c r="F350" s="33"/>
      <c r="G350" s="45"/>
    </row>
    <row r="351" spans="1:7" ht="18" customHeight="1" x14ac:dyDescent="0.25">
      <c r="A351" s="104"/>
      <c r="B351" s="33"/>
      <c r="E351" s="33"/>
      <c r="F351" s="33"/>
      <c r="G351" s="45"/>
    </row>
    <row r="352" spans="1:7" ht="18" customHeight="1" x14ac:dyDescent="0.25">
      <c r="A352" s="104"/>
      <c r="B352" s="33"/>
      <c r="E352" s="33"/>
      <c r="F352" s="33"/>
      <c r="G352" s="45"/>
    </row>
    <row r="353" spans="1:7" ht="18" customHeight="1" x14ac:dyDescent="0.25">
      <c r="A353" s="104"/>
      <c r="B353" s="33"/>
      <c r="E353" s="33"/>
      <c r="F353" s="33"/>
      <c r="G353" s="45"/>
    </row>
    <row r="354" spans="1:7" ht="18" customHeight="1" x14ac:dyDescent="0.25">
      <c r="A354" s="104"/>
      <c r="B354" s="33"/>
      <c r="E354" s="33"/>
      <c r="F354" s="33"/>
      <c r="G354" s="45"/>
    </row>
    <row r="355" spans="1:7" ht="18" customHeight="1" x14ac:dyDescent="0.25">
      <c r="A355" s="104"/>
      <c r="B355" s="33"/>
      <c r="E355" s="33"/>
      <c r="F355" s="33"/>
      <c r="G355" s="45"/>
    </row>
    <row r="356" spans="1:7" ht="18" customHeight="1" x14ac:dyDescent="0.25">
      <c r="A356" s="104"/>
      <c r="B356" s="33"/>
      <c r="E356" s="33"/>
      <c r="F356" s="33"/>
      <c r="G356" s="45"/>
    </row>
    <row r="357" spans="1:7" ht="18" customHeight="1" x14ac:dyDescent="0.25">
      <c r="A357" s="104"/>
      <c r="B357" s="33"/>
      <c r="E357" s="33"/>
      <c r="F357" s="33"/>
      <c r="G357" s="45"/>
    </row>
    <row r="358" spans="1:7" ht="18" customHeight="1" x14ac:dyDescent="0.25">
      <c r="A358" s="104"/>
      <c r="B358" s="33"/>
      <c r="E358" s="33"/>
      <c r="F358" s="33"/>
      <c r="G358" s="45"/>
    </row>
    <row r="359" spans="1:7" ht="18" customHeight="1" x14ac:dyDescent="0.25">
      <c r="A359" s="104"/>
      <c r="B359" s="33"/>
      <c r="E359" s="33"/>
      <c r="F359" s="33"/>
      <c r="G359" s="45"/>
    </row>
    <row r="360" spans="1:7" ht="18" customHeight="1" x14ac:dyDescent="0.25">
      <c r="A360" s="104"/>
      <c r="B360" s="33"/>
      <c r="E360" s="33"/>
      <c r="F360" s="33"/>
      <c r="G360" s="45"/>
    </row>
    <row r="361" spans="1:7" ht="18" customHeight="1" x14ac:dyDescent="0.25">
      <c r="A361" s="104"/>
      <c r="B361" s="33"/>
      <c r="E361" s="33"/>
      <c r="F361" s="33"/>
      <c r="G361" s="45"/>
    </row>
    <row r="362" spans="1:7" ht="18" customHeight="1" x14ac:dyDescent="0.25">
      <c r="A362" s="104"/>
      <c r="B362" s="33"/>
      <c r="E362" s="33"/>
      <c r="F362" s="33"/>
      <c r="G362" s="45"/>
    </row>
    <row r="363" spans="1:7" ht="18" customHeight="1" x14ac:dyDescent="0.25">
      <c r="A363" s="104"/>
      <c r="B363" s="33"/>
      <c r="E363" s="33"/>
      <c r="F363" s="33"/>
      <c r="G363" s="45"/>
    </row>
    <row r="364" spans="1:7" ht="18" customHeight="1" x14ac:dyDescent="0.25">
      <c r="A364" s="104"/>
      <c r="B364" s="33"/>
      <c r="E364" s="33"/>
      <c r="F364" s="33"/>
      <c r="G364" s="45"/>
    </row>
    <row r="365" spans="1:7" ht="18" customHeight="1" x14ac:dyDescent="0.25">
      <c r="A365" s="104"/>
      <c r="B365" s="33"/>
      <c r="E365" s="33"/>
      <c r="F365" s="33"/>
      <c r="G365" s="45"/>
    </row>
    <row r="366" spans="1:7" ht="18" customHeight="1" x14ac:dyDescent="0.25">
      <c r="A366" s="104"/>
      <c r="B366" s="33"/>
      <c r="E366" s="33"/>
      <c r="F366" s="33"/>
      <c r="G366" s="45"/>
    </row>
    <row r="367" spans="1:7" ht="18" customHeight="1" x14ac:dyDescent="0.25">
      <c r="A367" s="104"/>
      <c r="B367" s="33"/>
      <c r="E367" s="33"/>
      <c r="F367" s="33"/>
      <c r="G367" s="45"/>
    </row>
    <row r="368" spans="1:7" ht="18" customHeight="1" x14ac:dyDescent="0.25">
      <c r="A368" s="104"/>
      <c r="B368" s="33"/>
      <c r="E368" s="33"/>
      <c r="F368" s="33"/>
      <c r="G368" s="45"/>
    </row>
    <row r="369" spans="1:7" ht="18" customHeight="1" x14ac:dyDescent="0.25">
      <c r="A369" s="104"/>
      <c r="B369" s="33"/>
      <c r="E369" s="33"/>
      <c r="F369" s="33"/>
      <c r="G369" s="45"/>
    </row>
    <row r="370" spans="1:7" ht="18" customHeight="1" x14ac:dyDescent="0.25">
      <c r="A370" s="104"/>
      <c r="B370" s="33"/>
      <c r="E370" s="33"/>
      <c r="F370" s="33"/>
      <c r="G370" s="45"/>
    </row>
    <row r="371" spans="1:7" ht="18" customHeight="1" x14ac:dyDescent="0.25">
      <c r="A371" s="104"/>
      <c r="B371" s="33"/>
      <c r="E371" s="33"/>
      <c r="F371" s="33"/>
      <c r="G371" s="45"/>
    </row>
    <row r="372" spans="1:7" ht="18" customHeight="1" x14ac:dyDescent="0.25">
      <c r="A372" s="104"/>
      <c r="B372" s="33"/>
      <c r="E372" s="33"/>
      <c r="F372" s="33"/>
      <c r="G372" s="45"/>
    </row>
    <row r="373" spans="1:7" ht="18" customHeight="1" x14ac:dyDescent="0.25">
      <c r="A373" s="104"/>
      <c r="B373" s="33"/>
      <c r="E373" s="33"/>
      <c r="F373" s="33"/>
      <c r="G373" s="45"/>
    </row>
    <row r="374" spans="1:7" ht="18" customHeight="1" x14ac:dyDescent="0.25">
      <c r="A374" s="104"/>
      <c r="B374" s="33"/>
      <c r="E374" s="33"/>
      <c r="F374" s="33"/>
      <c r="G374" s="45"/>
    </row>
    <row r="375" spans="1:7" ht="18" customHeight="1" x14ac:dyDescent="0.25">
      <c r="A375" s="104"/>
      <c r="B375" s="33"/>
      <c r="E375" s="33"/>
      <c r="F375" s="33"/>
      <c r="G375" s="45"/>
    </row>
    <row r="376" spans="1:7" ht="18" customHeight="1" x14ac:dyDescent="0.25">
      <c r="A376" s="104"/>
      <c r="B376" s="33"/>
      <c r="E376" s="33"/>
      <c r="F376" s="33"/>
      <c r="G376" s="45"/>
    </row>
    <row r="377" spans="1:7" ht="18" customHeight="1" x14ac:dyDescent="0.25">
      <c r="A377" s="104"/>
      <c r="B377" s="33"/>
      <c r="E377" s="33"/>
      <c r="F377" s="33"/>
      <c r="G377" s="45"/>
    </row>
    <row r="378" spans="1:7" ht="18" customHeight="1" x14ac:dyDescent="0.25">
      <c r="A378" s="104"/>
      <c r="B378" s="33"/>
      <c r="E378" s="33"/>
      <c r="F378" s="33"/>
      <c r="G378" s="45"/>
    </row>
    <row r="379" spans="1:7" ht="18" customHeight="1" x14ac:dyDescent="0.25">
      <c r="A379" s="104"/>
      <c r="B379" s="33"/>
      <c r="E379" s="33"/>
      <c r="F379" s="33"/>
      <c r="G379" s="45"/>
    </row>
    <row r="380" spans="1:7" ht="18" customHeight="1" x14ac:dyDescent="0.25">
      <c r="A380" s="104"/>
      <c r="B380" s="33"/>
      <c r="E380" s="33"/>
      <c r="F380" s="33"/>
      <c r="G380" s="45"/>
    </row>
    <row r="381" spans="1:7" ht="18" customHeight="1" x14ac:dyDescent="0.25">
      <c r="A381" s="104"/>
      <c r="B381" s="33"/>
      <c r="E381" s="33"/>
      <c r="F381" s="33"/>
      <c r="G381" s="45"/>
    </row>
    <row r="382" spans="1:7" ht="18" customHeight="1" x14ac:dyDescent="0.25">
      <c r="A382" s="104"/>
      <c r="B382" s="33"/>
      <c r="E382" s="33"/>
      <c r="F382" s="33"/>
      <c r="G382" s="45"/>
    </row>
    <row r="383" spans="1:7" ht="18" customHeight="1" x14ac:dyDescent="0.25">
      <c r="A383" s="104"/>
      <c r="B383" s="33"/>
      <c r="E383" s="33"/>
      <c r="F383" s="33"/>
      <c r="G383" s="45"/>
    </row>
    <row r="384" spans="1:7" ht="18" customHeight="1" x14ac:dyDescent="0.25">
      <c r="A384" s="104"/>
      <c r="B384" s="33"/>
      <c r="E384" s="33"/>
      <c r="F384" s="33"/>
      <c r="G384" s="45"/>
    </row>
    <row r="385" spans="1:7" ht="18" customHeight="1" x14ac:dyDescent="0.25">
      <c r="A385" s="104"/>
      <c r="B385" s="33"/>
      <c r="E385" s="33"/>
      <c r="F385" s="33"/>
      <c r="G385" s="45"/>
    </row>
    <row r="386" spans="1:7" ht="18" customHeight="1" x14ac:dyDescent="0.25">
      <c r="A386" s="104"/>
      <c r="B386" s="33"/>
      <c r="E386" s="33"/>
      <c r="F386" s="33"/>
      <c r="G386" s="45"/>
    </row>
    <row r="387" spans="1:7" ht="18" customHeight="1" x14ac:dyDescent="0.25">
      <c r="A387" s="104"/>
      <c r="B387" s="33"/>
      <c r="E387" s="33"/>
      <c r="F387" s="33"/>
      <c r="G387" s="45"/>
    </row>
    <row r="388" spans="1:7" ht="18" customHeight="1" x14ac:dyDescent="0.25">
      <c r="A388" s="104"/>
      <c r="B388" s="33"/>
      <c r="E388" s="33"/>
      <c r="F388" s="33"/>
      <c r="G388" s="45"/>
    </row>
    <row r="389" spans="1:7" ht="18" customHeight="1" x14ac:dyDescent="0.25">
      <c r="A389" s="104"/>
      <c r="B389" s="33"/>
      <c r="E389" s="33"/>
      <c r="F389" s="33"/>
      <c r="G389" s="45"/>
    </row>
    <row r="390" spans="1:7" ht="18" customHeight="1" x14ac:dyDescent="0.25">
      <c r="A390" s="104"/>
      <c r="B390" s="33"/>
      <c r="E390" s="33"/>
      <c r="F390" s="33"/>
      <c r="G390" s="45"/>
    </row>
    <row r="391" spans="1:7" ht="18" customHeight="1" x14ac:dyDescent="0.25">
      <c r="A391" s="104"/>
      <c r="B391" s="33"/>
      <c r="E391" s="33"/>
      <c r="F391" s="33"/>
      <c r="G391" s="45"/>
    </row>
    <row r="392" spans="1:7" ht="18" customHeight="1" x14ac:dyDescent="0.25">
      <c r="A392" s="104"/>
      <c r="B392" s="33"/>
      <c r="E392" s="33"/>
      <c r="F392" s="33"/>
      <c r="G392" s="45"/>
    </row>
    <row r="393" spans="1:7" ht="18" customHeight="1" x14ac:dyDescent="0.25">
      <c r="A393" s="104"/>
      <c r="B393" s="33"/>
      <c r="E393" s="33"/>
      <c r="F393" s="33"/>
      <c r="G393" s="45"/>
    </row>
    <row r="394" spans="1:7" ht="18" customHeight="1" x14ac:dyDescent="0.25">
      <c r="A394" s="104"/>
      <c r="B394" s="33"/>
      <c r="E394" s="33"/>
      <c r="F394" s="33"/>
      <c r="G394" s="45"/>
    </row>
    <row r="395" spans="1:7" ht="18" customHeight="1" x14ac:dyDescent="0.25">
      <c r="A395" s="104"/>
      <c r="B395" s="33"/>
      <c r="E395" s="33"/>
      <c r="F395" s="33"/>
      <c r="G395" s="45"/>
    </row>
    <row r="396" spans="1:7" ht="18" customHeight="1" x14ac:dyDescent="0.25">
      <c r="A396" s="104"/>
      <c r="B396" s="33"/>
      <c r="E396" s="33"/>
      <c r="F396" s="33"/>
      <c r="G396" s="45"/>
    </row>
    <row r="397" spans="1:7" ht="18" customHeight="1" x14ac:dyDescent="0.25">
      <c r="A397" s="104"/>
      <c r="B397" s="33"/>
      <c r="E397" s="33"/>
      <c r="F397" s="33"/>
      <c r="G397" s="45"/>
    </row>
    <row r="398" spans="1:7" ht="18" customHeight="1" x14ac:dyDescent="0.25">
      <c r="A398" s="104"/>
      <c r="B398" s="33"/>
      <c r="E398" s="33"/>
      <c r="F398" s="33"/>
      <c r="G398" s="45"/>
    </row>
    <row r="399" spans="1:7" ht="18" customHeight="1" x14ac:dyDescent="0.25">
      <c r="A399" s="104"/>
      <c r="B399" s="33"/>
      <c r="E399" s="33"/>
      <c r="F399" s="33"/>
      <c r="G399" s="45"/>
    </row>
    <row r="400" spans="1:7" ht="18" customHeight="1" x14ac:dyDescent="0.25">
      <c r="A400" s="104"/>
      <c r="B400" s="33"/>
      <c r="E400" s="33"/>
      <c r="F400" s="33"/>
      <c r="G400" s="45"/>
    </row>
    <row r="401" spans="1:7" ht="18" customHeight="1" x14ac:dyDescent="0.25">
      <c r="A401" s="104"/>
      <c r="B401" s="33"/>
      <c r="E401" s="33"/>
      <c r="F401" s="33"/>
      <c r="G401" s="45"/>
    </row>
    <row r="402" spans="1:7" ht="18" customHeight="1" x14ac:dyDescent="0.25">
      <c r="A402" s="104"/>
      <c r="B402" s="33"/>
      <c r="E402" s="33"/>
      <c r="F402" s="33"/>
      <c r="G402" s="45"/>
    </row>
    <row r="403" spans="1:7" ht="18" customHeight="1" x14ac:dyDescent="0.25">
      <c r="A403" s="104"/>
      <c r="B403" s="33"/>
      <c r="E403" s="33"/>
      <c r="F403" s="33"/>
      <c r="G403" s="45"/>
    </row>
    <row r="404" spans="1:7" ht="18" customHeight="1" x14ac:dyDescent="0.25">
      <c r="A404" s="104"/>
      <c r="B404" s="33"/>
      <c r="E404" s="33"/>
      <c r="F404" s="33"/>
      <c r="G404" s="45"/>
    </row>
    <row r="405" spans="1:7" ht="18" customHeight="1" x14ac:dyDescent="0.25">
      <c r="A405" s="104"/>
      <c r="B405" s="33"/>
      <c r="E405" s="33"/>
      <c r="F405" s="33"/>
      <c r="G405" s="45"/>
    </row>
    <row r="406" spans="1:7" ht="18" customHeight="1" x14ac:dyDescent="0.25">
      <c r="A406" s="104"/>
      <c r="B406" s="33"/>
      <c r="E406" s="33"/>
      <c r="F406" s="33"/>
      <c r="G406" s="45"/>
    </row>
    <row r="407" spans="1:7" ht="18" customHeight="1" x14ac:dyDescent="0.25">
      <c r="A407" s="104"/>
      <c r="B407" s="33"/>
      <c r="E407" s="33"/>
      <c r="F407" s="33"/>
      <c r="G407" s="45"/>
    </row>
    <row r="408" spans="1:7" ht="18" customHeight="1" x14ac:dyDescent="0.25">
      <c r="A408" s="104"/>
      <c r="B408" s="33"/>
      <c r="E408" s="33"/>
      <c r="F408" s="33"/>
      <c r="G408" s="45"/>
    </row>
    <row r="409" spans="1:7" ht="18" customHeight="1" x14ac:dyDescent="0.25">
      <c r="A409" s="104"/>
      <c r="B409" s="33"/>
      <c r="E409" s="33"/>
      <c r="F409" s="33"/>
      <c r="G409" s="45"/>
    </row>
    <row r="410" spans="1:7" ht="18" customHeight="1" x14ac:dyDescent="0.25">
      <c r="A410" s="104"/>
      <c r="B410" s="33"/>
      <c r="E410" s="33"/>
      <c r="F410" s="33"/>
      <c r="G410" s="45"/>
    </row>
    <row r="411" spans="1:7" ht="18" customHeight="1" x14ac:dyDescent="0.25">
      <c r="A411" s="104"/>
      <c r="B411" s="33"/>
      <c r="E411" s="33"/>
      <c r="F411" s="33"/>
      <c r="G411" s="45"/>
    </row>
    <row r="412" spans="1:7" ht="18" customHeight="1" x14ac:dyDescent="0.25">
      <c r="A412" s="104"/>
      <c r="B412" s="33"/>
      <c r="E412" s="33"/>
      <c r="F412" s="33"/>
      <c r="G412" s="45"/>
    </row>
    <row r="413" spans="1:7" ht="18" customHeight="1" x14ac:dyDescent="0.25">
      <c r="A413" s="104"/>
      <c r="B413" s="33"/>
      <c r="E413" s="33"/>
      <c r="F413" s="33"/>
      <c r="G413" s="45"/>
    </row>
    <row r="414" spans="1:7" ht="18" customHeight="1" x14ac:dyDescent="0.25">
      <c r="A414" s="104"/>
      <c r="B414" s="33"/>
      <c r="E414" s="33"/>
      <c r="F414" s="33"/>
      <c r="G414" s="45"/>
    </row>
    <row r="415" spans="1:7" ht="18" customHeight="1" x14ac:dyDescent="0.25">
      <c r="A415" s="104"/>
      <c r="B415" s="33"/>
      <c r="E415" s="33"/>
      <c r="F415" s="33"/>
      <c r="G415" s="45"/>
    </row>
    <row r="416" spans="1:7" ht="18" customHeight="1" x14ac:dyDescent="0.25">
      <c r="A416" s="104"/>
      <c r="B416" s="33"/>
      <c r="E416" s="33"/>
      <c r="F416" s="33"/>
      <c r="G416" s="45"/>
    </row>
    <row r="417" spans="1:7" ht="18" customHeight="1" x14ac:dyDescent="0.25">
      <c r="A417" s="104"/>
      <c r="B417" s="33"/>
      <c r="E417" s="33"/>
      <c r="F417" s="33"/>
      <c r="G417" s="45"/>
    </row>
    <row r="418" spans="1:7" ht="18" customHeight="1" x14ac:dyDescent="0.25">
      <c r="A418" s="104"/>
      <c r="B418" s="33"/>
      <c r="E418" s="33"/>
      <c r="F418" s="33"/>
      <c r="G418" s="45"/>
    </row>
    <row r="419" spans="1:7" ht="18" customHeight="1" x14ac:dyDescent="0.25">
      <c r="A419" s="104"/>
      <c r="B419" s="33"/>
      <c r="E419" s="33"/>
      <c r="F419" s="33"/>
      <c r="G419" s="45"/>
    </row>
    <row r="420" spans="1:7" ht="18" customHeight="1" x14ac:dyDescent="0.25">
      <c r="A420" s="104"/>
      <c r="B420" s="33"/>
      <c r="E420" s="33"/>
      <c r="F420" s="33"/>
      <c r="G420" s="45"/>
    </row>
    <row r="421" spans="1:7" ht="18" customHeight="1" x14ac:dyDescent="0.25">
      <c r="A421" s="104"/>
      <c r="B421" s="33"/>
      <c r="E421" s="33"/>
      <c r="F421" s="33"/>
      <c r="G421" s="45"/>
    </row>
    <row r="422" spans="1:7" ht="18" customHeight="1" x14ac:dyDescent="0.25">
      <c r="A422" s="104"/>
      <c r="B422" s="33"/>
      <c r="E422" s="33"/>
      <c r="F422" s="33"/>
      <c r="G422" s="45"/>
    </row>
    <row r="423" spans="1:7" ht="18" customHeight="1" x14ac:dyDescent="0.25">
      <c r="A423" s="104"/>
      <c r="B423" s="33"/>
      <c r="E423" s="33"/>
      <c r="F423" s="33"/>
      <c r="G423" s="45"/>
    </row>
    <row r="424" spans="1:7" ht="18" customHeight="1" x14ac:dyDescent="0.25">
      <c r="A424" s="104"/>
      <c r="B424" s="33"/>
      <c r="E424" s="33"/>
      <c r="F424" s="33"/>
      <c r="G424" s="45"/>
    </row>
    <row r="425" spans="1:7" ht="18" customHeight="1" x14ac:dyDescent="0.25">
      <c r="A425" s="104"/>
      <c r="B425" s="33"/>
      <c r="E425" s="33"/>
      <c r="F425" s="33"/>
      <c r="G425" s="45"/>
    </row>
    <row r="426" spans="1:7" ht="18" customHeight="1" x14ac:dyDescent="0.25">
      <c r="A426" s="104"/>
      <c r="B426" s="33"/>
      <c r="E426" s="33"/>
      <c r="F426" s="33"/>
      <c r="G426" s="45"/>
    </row>
    <row r="427" spans="1:7" ht="18" customHeight="1" x14ac:dyDescent="0.25">
      <c r="A427" s="104"/>
      <c r="B427" s="33"/>
      <c r="E427" s="33"/>
      <c r="F427" s="33"/>
      <c r="G427" s="45"/>
    </row>
    <row r="428" spans="1:7" ht="18" customHeight="1" x14ac:dyDescent="0.25">
      <c r="A428" s="104"/>
      <c r="B428" s="33"/>
      <c r="E428" s="33"/>
      <c r="F428" s="33"/>
      <c r="G428" s="45"/>
    </row>
    <row r="429" spans="1:7" ht="18" customHeight="1" x14ac:dyDescent="0.25">
      <c r="A429" s="104"/>
      <c r="B429" s="33"/>
      <c r="E429" s="33"/>
      <c r="F429" s="33"/>
      <c r="G429" s="45"/>
    </row>
    <row r="430" spans="1:7" ht="18" customHeight="1" x14ac:dyDescent="0.25">
      <c r="A430" s="104"/>
      <c r="B430" s="33"/>
      <c r="E430" s="33"/>
      <c r="F430" s="33"/>
      <c r="G430" s="45"/>
    </row>
    <row r="431" spans="1:7" ht="18" customHeight="1" x14ac:dyDescent="0.25">
      <c r="A431" s="104"/>
      <c r="B431" s="33"/>
      <c r="E431" s="33"/>
      <c r="F431" s="33"/>
      <c r="G431" s="45"/>
    </row>
    <row r="432" spans="1:7" ht="18" customHeight="1" x14ac:dyDescent="0.25">
      <c r="A432" s="104"/>
      <c r="B432" s="33"/>
      <c r="E432" s="33"/>
      <c r="F432" s="33"/>
      <c r="G432" s="45"/>
    </row>
    <row r="433" spans="1:7" ht="18" customHeight="1" x14ac:dyDescent="0.25">
      <c r="A433" s="104"/>
      <c r="B433" s="33"/>
      <c r="E433" s="33"/>
      <c r="F433" s="33"/>
      <c r="G433" s="45"/>
    </row>
    <row r="434" spans="1:7" ht="18" customHeight="1" x14ac:dyDescent="0.25">
      <c r="A434" s="104"/>
      <c r="B434" s="33"/>
      <c r="E434" s="33"/>
      <c r="F434" s="33"/>
      <c r="G434" s="45"/>
    </row>
    <row r="435" spans="1:7" ht="18" customHeight="1" x14ac:dyDescent="0.25">
      <c r="A435" s="104"/>
      <c r="B435" s="33"/>
      <c r="E435" s="33"/>
      <c r="F435" s="33"/>
      <c r="G435" s="45"/>
    </row>
    <row r="436" spans="1:7" ht="18" customHeight="1" x14ac:dyDescent="0.25">
      <c r="A436" s="104"/>
      <c r="B436" s="33"/>
      <c r="E436" s="33"/>
      <c r="F436" s="33"/>
      <c r="G436" s="45"/>
    </row>
    <row r="437" spans="1:7" ht="18" customHeight="1" x14ac:dyDescent="0.25">
      <c r="A437" s="104"/>
      <c r="B437" s="33"/>
      <c r="E437" s="33"/>
      <c r="F437" s="33"/>
      <c r="G437" s="45"/>
    </row>
    <row r="438" spans="1:7" ht="18" customHeight="1" x14ac:dyDescent="0.25">
      <c r="A438" s="104"/>
      <c r="B438" s="33"/>
      <c r="E438" s="33"/>
      <c r="F438" s="33"/>
      <c r="G438" s="45"/>
    </row>
    <row r="439" spans="1:7" ht="18" customHeight="1" x14ac:dyDescent="0.25">
      <c r="A439" s="104"/>
      <c r="B439" s="33"/>
      <c r="E439" s="33"/>
      <c r="F439" s="33"/>
      <c r="G439" s="45"/>
    </row>
    <row r="440" spans="1:7" ht="18" customHeight="1" x14ac:dyDescent="0.25">
      <c r="A440" s="104"/>
      <c r="B440" s="33"/>
      <c r="E440" s="33"/>
      <c r="F440" s="33"/>
      <c r="G440" s="45"/>
    </row>
    <row r="441" spans="1:7" ht="18" customHeight="1" x14ac:dyDescent="0.25">
      <c r="A441" s="104"/>
      <c r="B441" s="33"/>
      <c r="E441" s="33"/>
      <c r="F441" s="33"/>
      <c r="G441" s="45"/>
    </row>
    <row r="442" spans="1:7" ht="18" customHeight="1" x14ac:dyDescent="0.25">
      <c r="A442" s="104"/>
      <c r="B442" s="33"/>
      <c r="E442" s="33"/>
      <c r="F442" s="33"/>
      <c r="G442" s="45"/>
    </row>
    <row r="443" spans="1:7" ht="18" customHeight="1" x14ac:dyDescent="0.25">
      <c r="A443" s="104"/>
      <c r="B443" s="33"/>
      <c r="E443" s="33"/>
      <c r="F443" s="33"/>
      <c r="G443" s="45"/>
    </row>
    <row r="444" spans="1:7" ht="18" customHeight="1" x14ac:dyDescent="0.25">
      <c r="A444" s="104"/>
      <c r="B444" s="33"/>
      <c r="E444" s="33"/>
      <c r="F444" s="33"/>
      <c r="G444" s="45"/>
    </row>
    <row r="445" spans="1:7" ht="18" customHeight="1" x14ac:dyDescent="0.25">
      <c r="A445" s="104"/>
      <c r="B445" s="33"/>
      <c r="E445" s="33"/>
      <c r="F445" s="33"/>
      <c r="G445" s="45"/>
    </row>
    <row r="446" spans="1:7" ht="18" customHeight="1" x14ac:dyDescent="0.25">
      <c r="A446" s="104"/>
      <c r="B446" s="33"/>
      <c r="E446" s="33"/>
      <c r="F446" s="33"/>
      <c r="G446" s="45"/>
    </row>
    <row r="447" spans="1:7" ht="18" customHeight="1" x14ac:dyDescent="0.25">
      <c r="A447" s="104"/>
      <c r="B447" s="33"/>
      <c r="E447" s="33"/>
      <c r="F447" s="33"/>
      <c r="G447" s="45"/>
    </row>
    <row r="448" spans="1:7" ht="18" customHeight="1" x14ac:dyDescent="0.25">
      <c r="A448" s="104"/>
      <c r="B448" s="33"/>
      <c r="E448" s="33"/>
      <c r="F448" s="33"/>
      <c r="G448" s="45"/>
    </row>
    <row r="449" spans="1:7" ht="18" customHeight="1" x14ac:dyDescent="0.25">
      <c r="A449" s="104"/>
      <c r="B449" s="33"/>
      <c r="E449" s="33"/>
      <c r="F449" s="33"/>
      <c r="G449" s="45"/>
    </row>
    <row r="450" spans="1:7" ht="18" customHeight="1" x14ac:dyDescent="0.25">
      <c r="A450" s="104"/>
      <c r="B450" s="33"/>
      <c r="E450" s="33"/>
      <c r="F450" s="33"/>
      <c r="G450" s="45"/>
    </row>
    <row r="451" spans="1:7" ht="18" customHeight="1" x14ac:dyDescent="0.25">
      <c r="A451" s="104"/>
      <c r="B451" s="33"/>
      <c r="E451" s="33"/>
      <c r="F451" s="33"/>
      <c r="G451" s="45"/>
    </row>
    <row r="452" spans="1:7" ht="18" customHeight="1" x14ac:dyDescent="0.25">
      <c r="A452" s="104"/>
      <c r="B452" s="33"/>
      <c r="E452" s="33"/>
      <c r="F452" s="33"/>
      <c r="G452" s="45"/>
    </row>
    <row r="453" spans="1:7" ht="18" customHeight="1" x14ac:dyDescent="0.25">
      <c r="A453" s="104"/>
      <c r="B453" s="33"/>
      <c r="E453" s="33"/>
      <c r="F453" s="33"/>
      <c r="G453" s="45"/>
    </row>
    <row r="454" spans="1:7" ht="18" customHeight="1" x14ac:dyDescent="0.25">
      <c r="A454" s="104"/>
      <c r="B454" s="33"/>
      <c r="E454" s="33"/>
      <c r="F454" s="33"/>
      <c r="G454" s="45"/>
    </row>
    <row r="455" spans="1:7" ht="18" customHeight="1" x14ac:dyDescent="0.25">
      <c r="A455" s="104"/>
      <c r="B455" s="33"/>
      <c r="E455" s="33"/>
      <c r="F455" s="33"/>
      <c r="G455" s="45"/>
    </row>
    <row r="456" spans="1:7" ht="18" customHeight="1" x14ac:dyDescent="0.25">
      <c r="A456" s="104"/>
      <c r="B456" s="33"/>
      <c r="E456" s="33"/>
      <c r="F456" s="33"/>
      <c r="G456" s="45"/>
    </row>
    <row r="457" spans="1:7" ht="18" customHeight="1" x14ac:dyDescent="0.25">
      <c r="A457" s="104"/>
      <c r="B457" s="33"/>
      <c r="E457" s="33"/>
      <c r="F457" s="33"/>
      <c r="G457" s="45"/>
    </row>
    <row r="458" spans="1:7" ht="18" customHeight="1" x14ac:dyDescent="0.25">
      <c r="A458" s="104"/>
      <c r="B458" s="33"/>
      <c r="E458" s="33"/>
      <c r="F458" s="33"/>
      <c r="G458" s="45"/>
    </row>
    <row r="459" spans="1:7" ht="18" customHeight="1" x14ac:dyDescent="0.25">
      <c r="A459" s="104"/>
      <c r="B459" s="33"/>
      <c r="E459" s="33"/>
      <c r="F459" s="33"/>
      <c r="G459" s="45"/>
    </row>
    <row r="460" spans="1:7" ht="18" customHeight="1" x14ac:dyDescent="0.25">
      <c r="A460" s="104"/>
      <c r="B460" s="33"/>
      <c r="E460" s="33"/>
      <c r="F460" s="33"/>
      <c r="G460" s="45"/>
    </row>
    <row r="461" spans="1:7" ht="18" customHeight="1" x14ac:dyDescent="0.25">
      <c r="A461" s="104"/>
      <c r="B461" s="33"/>
      <c r="E461" s="33"/>
      <c r="F461" s="33"/>
      <c r="G461" s="45"/>
    </row>
    <row r="462" spans="1:7" ht="18" customHeight="1" x14ac:dyDescent="0.25">
      <c r="A462" s="104"/>
      <c r="B462" s="33"/>
      <c r="E462" s="33"/>
      <c r="F462" s="33"/>
      <c r="G462" s="45"/>
    </row>
    <row r="463" spans="1:7" ht="18" customHeight="1" x14ac:dyDescent="0.25">
      <c r="A463" s="104"/>
      <c r="B463" s="33"/>
      <c r="E463" s="33"/>
      <c r="F463" s="33"/>
      <c r="G463" s="45"/>
    </row>
    <row r="464" spans="1:7" ht="18" customHeight="1" x14ac:dyDescent="0.25">
      <c r="A464" s="104"/>
      <c r="B464" s="33"/>
      <c r="E464" s="33"/>
      <c r="F464" s="33"/>
      <c r="G464" s="45"/>
    </row>
    <row r="465" spans="1:7" ht="18" customHeight="1" x14ac:dyDescent="0.25">
      <c r="A465" s="104"/>
      <c r="B465" s="33"/>
      <c r="E465" s="33"/>
      <c r="F465" s="33"/>
      <c r="G465" s="45"/>
    </row>
    <row r="466" spans="1:7" ht="18" customHeight="1" x14ac:dyDescent="0.25">
      <c r="A466" s="104"/>
      <c r="B466" s="33"/>
      <c r="E466" s="33"/>
      <c r="F466" s="33"/>
      <c r="G466" s="45"/>
    </row>
    <row r="467" spans="1:7" ht="18" customHeight="1" x14ac:dyDescent="0.25">
      <c r="A467" s="104"/>
      <c r="B467" s="33"/>
      <c r="E467" s="33"/>
      <c r="F467" s="33"/>
      <c r="G467" s="45"/>
    </row>
    <row r="468" spans="1:7" ht="18" customHeight="1" x14ac:dyDescent="0.25">
      <c r="A468" s="104"/>
      <c r="B468" s="33"/>
      <c r="E468" s="33"/>
      <c r="F468" s="33"/>
      <c r="G468" s="45"/>
    </row>
    <row r="469" spans="1:7" ht="18" customHeight="1" x14ac:dyDescent="0.25">
      <c r="A469" s="104"/>
      <c r="B469" s="33"/>
      <c r="E469" s="33"/>
      <c r="F469" s="33"/>
      <c r="G469" s="45"/>
    </row>
    <row r="470" spans="1:7" ht="18" customHeight="1" x14ac:dyDescent="0.25">
      <c r="A470" s="104"/>
      <c r="B470" s="33"/>
      <c r="E470" s="33"/>
      <c r="F470" s="33"/>
      <c r="G470" s="45"/>
    </row>
    <row r="471" spans="1:7" ht="18" customHeight="1" x14ac:dyDescent="0.25">
      <c r="A471" s="104"/>
      <c r="B471" s="33"/>
      <c r="E471" s="33"/>
      <c r="F471" s="33"/>
      <c r="G471" s="45"/>
    </row>
    <row r="472" spans="1:7" ht="18" customHeight="1" x14ac:dyDescent="0.25">
      <c r="A472" s="104"/>
      <c r="B472" s="33"/>
      <c r="E472" s="33"/>
      <c r="F472" s="33"/>
      <c r="G472" s="45"/>
    </row>
    <row r="473" spans="1:7" ht="18" customHeight="1" x14ac:dyDescent="0.25">
      <c r="A473" s="104"/>
      <c r="B473" s="33"/>
      <c r="E473" s="33"/>
      <c r="F473" s="33"/>
      <c r="G473" s="45"/>
    </row>
    <row r="474" spans="1:7" ht="18" customHeight="1" x14ac:dyDescent="0.25">
      <c r="A474" s="104"/>
      <c r="B474" s="33"/>
      <c r="E474" s="33"/>
      <c r="F474" s="33"/>
      <c r="G474" s="45"/>
    </row>
    <row r="475" spans="1:7" ht="18" customHeight="1" x14ac:dyDescent="0.25">
      <c r="A475" s="104"/>
      <c r="B475" s="33"/>
      <c r="E475" s="33"/>
      <c r="F475" s="33"/>
      <c r="G475" s="45"/>
    </row>
    <row r="476" spans="1:7" ht="18" customHeight="1" x14ac:dyDescent="0.25">
      <c r="A476" s="104"/>
      <c r="B476" s="33"/>
      <c r="E476" s="33"/>
      <c r="F476" s="33"/>
      <c r="G476" s="45"/>
    </row>
    <row r="477" spans="1:7" ht="18" customHeight="1" x14ac:dyDescent="0.25">
      <c r="A477" s="104"/>
      <c r="B477" s="33"/>
      <c r="E477" s="33"/>
      <c r="F477" s="33"/>
      <c r="G477" s="45"/>
    </row>
    <row r="478" spans="1:7" ht="18" customHeight="1" x14ac:dyDescent="0.25">
      <c r="A478" s="104"/>
      <c r="B478" s="33"/>
      <c r="E478" s="33"/>
      <c r="F478" s="33"/>
      <c r="G478" s="45"/>
    </row>
    <row r="479" spans="1:7" ht="18" customHeight="1" x14ac:dyDescent="0.25">
      <c r="A479" s="104"/>
      <c r="B479" s="33"/>
      <c r="E479" s="33"/>
      <c r="F479" s="33"/>
      <c r="G479" s="45"/>
    </row>
    <row r="480" spans="1:7" ht="18" customHeight="1" x14ac:dyDescent="0.25">
      <c r="A480" s="104"/>
      <c r="B480" s="33"/>
      <c r="E480" s="33"/>
      <c r="F480" s="33"/>
      <c r="G480" s="45"/>
    </row>
    <row r="481" spans="1:7" ht="18" customHeight="1" x14ac:dyDescent="0.25">
      <c r="A481" s="104"/>
      <c r="B481" s="33"/>
      <c r="E481" s="33"/>
      <c r="F481" s="33"/>
      <c r="G481" s="45"/>
    </row>
    <row r="482" spans="1:7" ht="18" customHeight="1" x14ac:dyDescent="0.25">
      <c r="A482" s="104"/>
      <c r="B482" s="33"/>
      <c r="E482" s="33"/>
      <c r="F482" s="33"/>
      <c r="G482" s="45"/>
    </row>
    <row r="483" spans="1:7" ht="18" customHeight="1" x14ac:dyDescent="0.25">
      <c r="A483" s="104"/>
      <c r="B483" s="33"/>
      <c r="E483" s="33"/>
      <c r="F483" s="33"/>
      <c r="G483" s="45"/>
    </row>
    <row r="484" spans="1:7" ht="18" customHeight="1" x14ac:dyDescent="0.25">
      <c r="A484" s="104"/>
      <c r="B484" s="33"/>
      <c r="E484" s="33"/>
      <c r="F484" s="33"/>
      <c r="G484" s="45"/>
    </row>
    <row r="485" spans="1:7" ht="18" customHeight="1" x14ac:dyDescent="0.25">
      <c r="A485" s="104"/>
      <c r="B485" s="33"/>
      <c r="E485" s="33"/>
      <c r="F485" s="33"/>
      <c r="G485" s="45"/>
    </row>
    <row r="486" spans="1:7" ht="18" customHeight="1" x14ac:dyDescent="0.25">
      <c r="A486" s="104"/>
      <c r="B486" s="33"/>
      <c r="E486" s="33"/>
      <c r="F486" s="33"/>
      <c r="G486" s="45"/>
    </row>
    <row r="487" spans="1:7" ht="18" customHeight="1" x14ac:dyDescent="0.25">
      <c r="A487" s="104"/>
      <c r="B487" s="33"/>
      <c r="E487" s="33"/>
      <c r="F487" s="33"/>
      <c r="G487" s="45"/>
    </row>
    <row r="488" spans="1:7" ht="18" customHeight="1" x14ac:dyDescent="0.25">
      <c r="A488" s="104"/>
      <c r="B488" s="33"/>
      <c r="E488" s="33"/>
      <c r="F488" s="33"/>
      <c r="G488" s="45"/>
    </row>
    <row r="489" spans="1:7" ht="18" customHeight="1" x14ac:dyDescent="0.25">
      <c r="A489" s="104"/>
      <c r="B489" s="33"/>
      <c r="E489" s="33"/>
      <c r="F489" s="33"/>
      <c r="G489" s="45"/>
    </row>
    <row r="490" spans="1:7" ht="18" customHeight="1" x14ac:dyDescent="0.25">
      <c r="A490" s="104"/>
      <c r="B490" s="33"/>
      <c r="E490" s="33"/>
      <c r="F490" s="33"/>
      <c r="G490" s="45"/>
    </row>
    <row r="491" spans="1:7" ht="18" customHeight="1" x14ac:dyDescent="0.25">
      <c r="A491" s="104"/>
      <c r="B491" s="33"/>
      <c r="E491" s="33"/>
      <c r="F491" s="33"/>
      <c r="G491" s="45"/>
    </row>
    <row r="492" spans="1:7" ht="18" customHeight="1" x14ac:dyDescent="0.25">
      <c r="A492" s="104"/>
      <c r="B492" s="33"/>
      <c r="E492" s="33"/>
      <c r="F492" s="33"/>
      <c r="G492" s="45"/>
    </row>
    <row r="493" spans="1:7" ht="18" customHeight="1" x14ac:dyDescent="0.25">
      <c r="A493" s="104"/>
      <c r="B493" s="33"/>
      <c r="E493" s="33"/>
      <c r="F493" s="33"/>
      <c r="G493" s="45"/>
    </row>
    <row r="494" spans="1:7" ht="18" customHeight="1" x14ac:dyDescent="0.25">
      <c r="A494" s="104"/>
      <c r="B494" s="33"/>
      <c r="E494" s="33"/>
      <c r="F494" s="33"/>
      <c r="G494" s="45"/>
    </row>
    <row r="495" spans="1:7" ht="18" customHeight="1" x14ac:dyDescent="0.25">
      <c r="A495" s="104"/>
      <c r="B495" s="33"/>
      <c r="E495" s="33"/>
      <c r="F495" s="33"/>
      <c r="G495" s="45"/>
    </row>
    <row r="496" spans="1:7" ht="18" customHeight="1" x14ac:dyDescent="0.25">
      <c r="A496" s="104"/>
      <c r="B496" s="33"/>
      <c r="E496" s="33"/>
      <c r="F496" s="33"/>
      <c r="G496" s="45"/>
    </row>
    <row r="497" spans="1:7" ht="18" customHeight="1" x14ac:dyDescent="0.25">
      <c r="A497" s="104"/>
      <c r="B497" s="33"/>
      <c r="E497" s="33"/>
      <c r="F497" s="33"/>
      <c r="G497" s="45"/>
    </row>
    <row r="498" spans="1:7" ht="18" customHeight="1" x14ac:dyDescent="0.25">
      <c r="A498" s="104"/>
      <c r="B498" s="33"/>
      <c r="E498" s="33"/>
      <c r="F498" s="33"/>
      <c r="G498" s="45"/>
    </row>
    <row r="499" spans="1:7" ht="18" customHeight="1" x14ac:dyDescent="0.25">
      <c r="A499" s="104"/>
      <c r="B499" s="33"/>
      <c r="E499" s="33"/>
      <c r="F499" s="33"/>
      <c r="G499" s="45"/>
    </row>
    <row r="500" spans="1:7" ht="18" customHeight="1" x14ac:dyDescent="0.25">
      <c r="A500" s="104"/>
      <c r="B500" s="33"/>
      <c r="E500" s="33"/>
      <c r="F500" s="33"/>
      <c r="G500" s="45"/>
    </row>
    <row r="501" spans="1:7" ht="18" customHeight="1" x14ac:dyDescent="0.25">
      <c r="A501" s="104"/>
      <c r="B501" s="33"/>
      <c r="E501" s="33"/>
      <c r="F501" s="33"/>
      <c r="G501" s="45"/>
    </row>
    <row r="502" spans="1:7" ht="18" customHeight="1" x14ac:dyDescent="0.25">
      <c r="A502" s="104"/>
      <c r="B502" s="33"/>
      <c r="E502" s="33"/>
      <c r="F502" s="33"/>
      <c r="G502" s="45"/>
    </row>
    <row r="503" spans="1:7" ht="18" customHeight="1" x14ac:dyDescent="0.25">
      <c r="A503" s="104"/>
      <c r="B503" s="33"/>
      <c r="E503" s="33"/>
      <c r="F503" s="33"/>
      <c r="G503" s="45"/>
    </row>
    <row r="504" spans="1:7" ht="18" customHeight="1" x14ac:dyDescent="0.25">
      <c r="A504" s="104"/>
      <c r="B504" s="33"/>
      <c r="E504" s="33"/>
      <c r="F504" s="33"/>
      <c r="G504" s="45"/>
    </row>
    <row r="505" spans="1:7" ht="18" customHeight="1" x14ac:dyDescent="0.25">
      <c r="A505" s="104"/>
      <c r="B505" s="33"/>
      <c r="E505" s="33"/>
      <c r="F505" s="33"/>
      <c r="G505" s="45"/>
    </row>
    <row r="506" spans="1:7" ht="18" customHeight="1" x14ac:dyDescent="0.25">
      <c r="A506" s="104"/>
      <c r="B506" s="33"/>
      <c r="E506" s="33"/>
      <c r="F506" s="33"/>
      <c r="G506" s="45"/>
    </row>
    <row r="507" spans="1:7" ht="18" customHeight="1" x14ac:dyDescent="0.25">
      <c r="A507" s="104"/>
      <c r="B507" s="33"/>
      <c r="E507" s="33"/>
      <c r="F507" s="33"/>
      <c r="G507" s="45"/>
    </row>
    <row r="508" spans="1:7" ht="18" customHeight="1" x14ac:dyDescent="0.25">
      <c r="A508" s="104"/>
      <c r="B508" s="33"/>
      <c r="E508" s="33"/>
      <c r="F508" s="33"/>
      <c r="G508" s="45"/>
    </row>
    <row r="509" spans="1:7" ht="18" customHeight="1" x14ac:dyDescent="0.25">
      <c r="A509" s="104"/>
      <c r="B509" s="33"/>
      <c r="E509" s="33"/>
      <c r="F509" s="33"/>
      <c r="G509" s="45"/>
    </row>
    <row r="510" spans="1:7" ht="18" customHeight="1" x14ac:dyDescent="0.25">
      <c r="A510" s="104"/>
      <c r="B510" s="33"/>
      <c r="E510" s="33"/>
      <c r="F510" s="33"/>
      <c r="G510" s="45"/>
    </row>
    <row r="511" spans="1:7" ht="18" customHeight="1" x14ac:dyDescent="0.25">
      <c r="A511" s="104"/>
      <c r="B511" s="33"/>
      <c r="E511" s="33"/>
      <c r="F511" s="33"/>
      <c r="G511" s="45"/>
    </row>
    <row r="512" spans="1:7" ht="18" customHeight="1" x14ac:dyDescent="0.25">
      <c r="A512" s="104"/>
      <c r="B512" s="33"/>
      <c r="E512" s="33"/>
      <c r="F512" s="33"/>
      <c r="G512" s="45"/>
    </row>
    <row r="513" spans="1:7" ht="18" customHeight="1" x14ac:dyDescent="0.25">
      <c r="A513" s="104"/>
      <c r="B513" s="33"/>
      <c r="E513" s="33"/>
      <c r="F513" s="33"/>
      <c r="G513" s="45"/>
    </row>
    <row r="514" spans="1:7" ht="18" customHeight="1" x14ac:dyDescent="0.25">
      <c r="A514" s="104"/>
      <c r="B514" s="33"/>
      <c r="E514" s="33"/>
      <c r="F514" s="33"/>
      <c r="G514" s="45"/>
    </row>
    <row r="515" spans="1:7" ht="18" customHeight="1" x14ac:dyDescent="0.25">
      <c r="A515" s="104"/>
      <c r="B515" s="33"/>
      <c r="E515" s="33"/>
      <c r="F515" s="33"/>
      <c r="G515" s="45"/>
    </row>
    <row r="516" spans="1:7" ht="18" customHeight="1" x14ac:dyDescent="0.25">
      <c r="A516" s="104"/>
      <c r="B516" s="33"/>
      <c r="E516" s="33"/>
      <c r="F516" s="33"/>
      <c r="G516" s="45"/>
    </row>
    <row r="517" spans="1:7" ht="18" customHeight="1" x14ac:dyDescent="0.25">
      <c r="A517" s="104"/>
      <c r="B517" s="33"/>
      <c r="E517" s="33"/>
      <c r="F517" s="33"/>
      <c r="G517" s="45"/>
    </row>
    <row r="518" spans="1:7" ht="18" customHeight="1" x14ac:dyDescent="0.25">
      <c r="A518" s="104"/>
      <c r="B518" s="33"/>
      <c r="E518" s="33"/>
      <c r="F518" s="33"/>
      <c r="G518" s="45"/>
    </row>
    <row r="519" spans="1:7" ht="18" customHeight="1" x14ac:dyDescent="0.25">
      <c r="A519" s="104"/>
      <c r="B519" s="33"/>
      <c r="E519" s="33"/>
      <c r="F519" s="33"/>
      <c r="G519" s="45"/>
    </row>
    <row r="520" spans="1:7" ht="18" customHeight="1" x14ac:dyDescent="0.25">
      <c r="A520" s="104"/>
      <c r="B520" s="33"/>
      <c r="E520" s="33"/>
      <c r="F520" s="33"/>
      <c r="G520" s="45"/>
    </row>
    <row r="521" spans="1:7" ht="18" customHeight="1" x14ac:dyDescent="0.25">
      <c r="A521" s="104"/>
      <c r="B521" s="33"/>
      <c r="E521" s="33"/>
      <c r="F521" s="33"/>
      <c r="G521" s="45"/>
    </row>
    <row r="522" spans="1:7" ht="18" customHeight="1" x14ac:dyDescent="0.25">
      <c r="A522" s="104"/>
      <c r="B522" s="33"/>
      <c r="E522" s="33"/>
      <c r="F522" s="33"/>
      <c r="G522" s="45"/>
    </row>
    <row r="523" spans="1:7" ht="18" customHeight="1" x14ac:dyDescent="0.25">
      <c r="A523" s="104"/>
      <c r="B523" s="33"/>
      <c r="E523" s="33"/>
      <c r="F523" s="33"/>
      <c r="G523" s="45"/>
    </row>
    <row r="524" spans="1:7" ht="18" customHeight="1" x14ac:dyDescent="0.25">
      <c r="A524" s="104"/>
      <c r="B524" s="33"/>
      <c r="E524" s="33"/>
      <c r="F524" s="33"/>
      <c r="G524" s="45"/>
    </row>
    <row r="525" spans="1:7" ht="18" customHeight="1" x14ac:dyDescent="0.25">
      <c r="A525" s="104"/>
      <c r="B525" s="33"/>
      <c r="E525" s="33"/>
      <c r="F525" s="33"/>
      <c r="G525" s="45"/>
    </row>
    <row r="526" spans="1:7" ht="18" customHeight="1" x14ac:dyDescent="0.25">
      <c r="A526" s="104"/>
      <c r="B526" s="33"/>
      <c r="E526" s="33"/>
      <c r="F526" s="33"/>
      <c r="G526" s="45"/>
    </row>
    <row r="527" spans="1:7" ht="18" customHeight="1" x14ac:dyDescent="0.25">
      <c r="A527" s="104"/>
      <c r="B527" s="33"/>
      <c r="E527" s="33"/>
      <c r="F527" s="33"/>
      <c r="G527" s="45"/>
    </row>
    <row r="528" spans="1:7" ht="18" customHeight="1" x14ac:dyDescent="0.25">
      <c r="A528" s="104"/>
      <c r="B528" s="33"/>
      <c r="E528" s="33"/>
      <c r="F528" s="33"/>
      <c r="G528" s="45"/>
    </row>
    <row r="529" spans="1:7" ht="18" customHeight="1" x14ac:dyDescent="0.25">
      <c r="A529" s="104"/>
      <c r="B529" s="33"/>
      <c r="E529" s="33"/>
      <c r="F529" s="33"/>
      <c r="G529" s="45"/>
    </row>
    <row r="530" spans="1:7" ht="18" customHeight="1" x14ac:dyDescent="0.25">
      <c r="A530" s="104"/>
      <c r="B530" s="33"/>
      <c r="E530" s="33"/>
      <c r="F530" s="33"/>
      <c r="G530" s="45"/>
    </row>
    <row r="531" spans="1:7" ht="18" customHeight="1" x14ac:dyDescent="0.25">
      <c r="A531" s="104"/>
      <c r="B531" s="33"/>
      <c r="E531" s="33"/>
      <c r="F531" s="33"/>
      <c r="G531" s="45"/>
    </row>
    <row r="532" spans="1:7" ht="18" customHeight="1" x14ac:dyDescent="0.25">
      <c r="A532" s="104"/>
      <c r="B532" s="33"/>
      <c r="E532" s="33"/>
      <c r="F532" s="33"/>
      <c r="G532" s="45"/>
    </row>
    <row r="533" spans="1:7" ht="18" customHeight="1" x14ac:dyDescent="0.25">
      <c r="A533" s="104"/>
      <c r="B533" s="33"/>
      <c r="E533" s="33"/>
      <c r="F533" s="33"/>
      <c r="G533" s="45"/>
    </row>
    <row r="534" spans="1:7" ht="18" customHeight="1" x14ac:dyDescent="0.25">
      <c r="A534" s="104"/>
      <c r="B534" s="33"/>
      <c r="E534" s="33"/>
      <c r="F534" s="33"/>
      <c r="G534" s="45"/>
    </row>
    <row r="535" spans="1:7" ht="18" customHeight="1" x14ac:dyDescent="0.25">
      <c r="A535" s="104"/>
      <c r="B535" s="33"/>
      <c r="E535" s="33"/>
      <c r="F535" s="33"/>
      <c r="G535" s="45"/>
    </row>
    <row r="536" spans="1:7" ht="18" customHeight="1" x14ac:dyDescent="0.25">
      <c r="A536" s="104"/>
      <c r="B536" s="33"/>
      <c r="E536" s="33"/>
      <c r="F536" s="33"/>
      <c r="G536" s="45"/>
    </row>
    <row r="537" spans="1:7" ht="18" customHeight="1" x14ac:dyDescent="0.25">
      <c r="A537" s="104"/>
      <c r="B537" s="33"/>
      <c r="E537" s="33"/>
      <c r="F537" s="33"/>
      <c r="G537" s="45"/>
    </row>
    <row r="538" spans="1:7" ht="18" customHeight="1" x14ac:dyDescent="0.25">
      <c r="A538" s="104"/>
      <c r="B538" s="33"/>
      <c r="E538" s="33"/>
      <c r="F538" s="33"/>
      <c r="G538" s="45"/>
    </row>
    <row r="539" spans="1:7" ht="18" customHeight="1" x14ac:dyDescent="0.25">
      <c r="A539" s="104"/>
      <c r="B539" s="33"/>
      <c r="E539" s="33"/>
      <c r="F539" s="33"/>
      <c r="G539" s="45"/>
    </row>
    <row r="540" spans="1:7" ht="18" customHeight="1" x14ac:dyDescent="0.25">
      <c r="A540" s="104"/>
      <c r="B540" s="33"/>
      <c r="E540" s="33"/>
      <c r="F540" s="33"/>
      <c r="G540" s="45"/>
    </row>
    <row r="541" spans="1:7" ht="18" customHeight="1" x14ac:dyDescent="0.25">
      <c r="A541" s="104"/>
      <c r="B541" s="33"/>
      <c r="E541" s="33"/>
      <c r="F541" s="33"/>
      <c r="G541" s="45"/>
    </row>
    <row r="542" spans="1:7" ht="18" customHeight="1" x14ac:dyDescent="0.25">
      <c r="A542" s="104"/>
      <c r="B542" s="33"/>
      <c r="E542" s="33"/>
      <c r="F542" s="33"/>
      <c r="G542" s="45"/>
    </row>
    <row r="543" spans="1:7" ht="18" customHeight="1" x14ac:dyDescent="0.25">
      <c r="A543" s="104"/>
      <c r="B543" s="33"/>
      <c r="E543" s="33"/>
      <c r="F543" s="33"/>
      <c r="G543" s="45"/>
    </row>
    <row r="544" spans="1:7" ht="18" customHeight="1" x14ac:dyDescent="0.25">
      <c r="A544" s="104"/>
      <c r="B544" s="33"/>
      <c r="E544" s="33"/>
      <c r="F544" s="33"/>
      <c r="G544" s="45"/>
    </row>
    <row r="545" spans="1:7" ht="18" customHeight="1" x14ac:dyDescent="0.25">
      <c r="A545" s="104"/>
      <c r="B545" s="33"/>
      <c r="E545" s="33"/>
      <c r="F545" s="33"/>
      <c r="G545" s="45"/>
    </row>
    <row r="546" spans="1:7" ht="18" customHeight="1" x14ac:dyDescent="0.25">
      <c r="A546" s="104"/>
      <c r="B546" s="33"/>
      <c r="E546" s="33"/>
      <c r="F546" s="33"/>
      <c r="G546" s="45"/>
    </row>
    <row r="547" spans="1:7" ht="18" customHeight="1" x14ac:dyDescent="0.25">
      <c r="A547" s="104"/>
      <c r="B547" s="33"/>
      <c r="E547" s="33"/>
      <c r="F547" s="33"/>
      <c r="G547" s="45"/>
    </row>
    <row r="548" spans="1:7" ht="18" customHeight="1" x14ac:dyDescent="0.25">
      <c r="A548" s="104"/>
      <c r="B548" s="33"/>
      <c r="E548" s="33"/>
      <c r="F548" s="33"/>
      <c r="G548" s="45"/>
    </row>
    <row r="549" spans="1:7" ht="18" customHeight="1" x14ac:dyDescent="0.25">
      <c r="A549" s="104"/>
      <c r="B549" s="33"/>
      <c r="E549" s="33"/>
      <c r="F549" s="33"/>
      <c r="G549" s="45"/>
    </row>
    <row r="550" spans="1:7" ht="18" customHeight="1" x14ac:dyDescent="0.25">
      <c r="A550" s="104"/>
      <c r="B550" s="33"/>
      <c r="E550" s="33"/>
      <c r="F550" s="33"/>
      <c r="G550" s="45"/>
    </row>
    <row r="551" spans="1:7" ht="18" customHeight="1" x14ac:dyDescent="0.25">
      <c r="A551" s="104"/>
      <c r="B551" s="33"/>
      <c r="E551" s="33"/>
      <c r="F551" s="33"/>
      <c r="G551" s="45"/>
    </row>
    <row r="552" spans="1:7" ht="18" customHeight="1" x14ac:dyDescent="0.25">
      <c r="A552" s="104"/>
      <c r="B552" s="33"/>
      <c r="E552" s="33"/>
      <c r="F552" s="33"/>
      <c r="G552" s="45"/>
    </row>
    <row r="553" spans="1:7" ht="18" customHeight="1" x14ac:dyDescent="0.25">
      <c r="A553" s="104"/>
      <c r="B553" s="33"/>
      <c r="E553" s="33"/>
      <c r="F553" s="33"/>
      <c r="G553" s="45"/>
    </row>
    <row r="554" spans="1:7" ht="18" customHeight="1" x14ac:dyDescent="0.25">
      <c r="A554" s="104"/>
      <c r="B554" s="33"/>
      <c r="E554" s="33"/>
      <c r="F554" s="33"/>
      <c r="G554" s="45"/>
    </row>
    <row r="555" spans="1:7" ht="18" customHeight="1" x14ac:dyDescent="0.25">
      <c r="A555" s="104"/>
      <c r="B555" s="33"/>
      <c r="E555" s="33"/>
      <c r="F555" s="33"/>
      <c r="G555" s="45"/>
    </row>
    <row r="556" spans="1:7" ht="18" customHeight="1" x14ac:dyDescent="0.25">
      <c r="A556" s="104"/>
      <c r="B556" s="33"/>
      <c r="E556" s="33"/>
      <c r="F556" s="33"/>
      <c r="G556" s="45"/>
    </row>
    <row r="557" spans="1:7" ht="18" customHeight="1" x14ac:dyDescent="0.25">
      <c r="A557" s="104"/>
      <c r="B557" s="33"/>
      <c r="E557" s="33"/>
      <c r="F557" s="33"/>
      <c r="G557" s="45"/>
    </row>
    <row r="558" spans="1:7" ht="18" customHeight="1" x14ac:dyDescent="0.25">
      <c r="A558" s="104"/>
      <c r="B558" s="33"/>
      <c r="E558" s="33"/>
      <c r="F558" s="33"/>
      <c r="G558" s="45"/>
    </row>
    <row r="559" spans="1:7" ht="18" customHeight="1" x14ac:dyDescent="0.25">
      <c r="A559" s="104"/>
      <c r="B559" s="33"/>
      <c r="E559" s="33"/>
      <c r="F559" s="33"/>
      <c r="G559" s="45"/>
    </row>
    <row r="560" spans="1:7" ht="18" customHeight="1" x14ac:dyDescent="0.25">
      <c r="A560" s="104"/>
      <c r="B560" s="33"/>
      <c r="E560" s="33"/>
      <c r="F560" s="33"/>
      <c r="G560" s="45"/>
    </row>
    <row r="561" spans="1:7" ht="18" customHeight="1" x14ac:dyDescent="0.25">
      <c r="A561" s="104"/>
      <c r="B561" s="33"/>
      <c r="E561" s="33"/>
      <c r="F561" s="33"/>
      <c r="G561" s="45"/>
    </row>
    <row r="562" spans="1:7" ht="18" customHeight="1" x14ac:dyDescent="0.25">
      <c r="A562" s="104"/>
      <c r="B562" s="33"/>
      <c r="E562" s="33"/>
      <c r="F562" s="33"/>
      <c r="G562" s="45"/>
    </row>
    <row r="563" spans="1:7" ht="18" customHeight="1" x14ac:dyDescent="0.25">
      <c r="A563" s="104"/>
      <c r="B563" s="33"/>
      <c r="E563" s="33"/>
      <c r="F563" s="33"/>
      <c r="G563" s="45"/>
    </row>
    <row r="564" spans="1:7" ht="18" customHeight="1" x14ac:dyDescent="0.25">
      <c r="A564" s="104"/>
      <c r="B564" s="33"/>
      <c r="E564" s="33"/>
      <c r="F564" s="33"/>
      <c r="G564" s="45"/>
    </row>
    <row r="565" spans="1:7" ht="18" customHeight="1" x14ac:dyDescent="0.25">
      <c r="A565" s="104"/>
      <c r="B565" s="33"/>
      <c r="E565" s="33"/>
      <c r="F565" s="33"/>
      <c r="G565" s="45"/>
    </row>
    <row r="566" spans="1:7" ht="18" customHeight="1" x14ac:dyDescent="0.25">
      <c r="A566" s="104"/>
      <c r="B566" s="33"/>
      <c r="E566" s="33"/>
      <c r="F566" s="33"/>
      <c r="G566" s="45"/>
    </row>
    <row r="567" spans="1:7" ht="18" customHeight="1" x14ac:dyDescent="0.25">
      <c r="A567" s="104"/>
      <c r="B567" s="33"/>
      <c r="E567" s="33"/>
      <c r="F567" s="33"/>
      <c r="G567" s="45"/>
    </row>
    <row r="568" spans="1:7" ht="18" customHeight="1" x14ac:dyDescent="0.25">
      <c r="A568" s="104"/>
      <c r="B568" s="33"/>
      <c r="E568" s="33"/>
      <c r="F568" s="33"/>
      <c r="G568" s="45"/>
    </row>
    <row r="569" spans="1:7" ht="18" customHeight="1" x14ac:dyDescent="0.25">
      <c r="A569" s="104"/>
      <c r="B569" s="33"/>
      <c r="E569" s="33"/>
      <c r="F569" s="33"/>
      <c r="G569" s="45"/>
    </row>
    <row r="570" spans="1:7" ht="18" customHeight="1" x14ac:dyDescent="0.25">
      <c r="A570" s="104"/>
      <c r="B570" s="33"/>
      <c r="E570" s="33"/>
      <c r="F570" s="33"/>
      <c r="G570" s="45"/>
    </row>
    <row r="571" spans="1:7" ht="18" customHeight="1" x14ac:dyDescent="0.25">
      <c r="A571" s="104"/>
      <c r="B571" s="33"/>
      <c r="E571" s="33"/>
      <c r="F571" s="33"/>
      <c r="G571" s="45"/>
    </row>
    <row r="572" spans="1:7" ht="18" customHeight="1" x14ac:dyDescent="0.25">
      <c r="A572" s="104"/>
      <c r="B572" s="33"/>
      <c r="E572" s="33"/>
      <c r="F572" s="33"/>
      <c r="G572" s="45"/>
    </row>
    <row r="573" spans="1:7" ht="18" customHeight="1" x14ac:dyDescent="0.25">
      <c r="A573" s="104"/>
      <c r="B573" s="33"/>
      <c r="E573" s="33"/>
      <c r="F573" s="33"/>
      <c r="G573" s="45"/>
    </row>
    <row r="574" spans="1:7" ht="18" customHeight="1" x14ac:dyDescent="0.25">
      <c r="A574" s="104"/>
      <c r="B574" s="33"/>
      <c r="E574" s="33"/>
      <c r="F574" s="33"/>
      <c r="G574" s="45"/>
    </row>
    <row r="575" spans="1:7" ht="18" customHeight="1" x14ac:dyDescent="0.25">
      <c r="A575" s="104"/>
      <c r="B575" s="33"/>
      <c r="E575" s="33"/>
      <c r="F575" s="33"/>
      <c r="G575" s="45"/>
    </row>
    <row r="576" spans="1:7" ht="18" customHeight="1" x14ac:dyDescent="0.25">
      <c r="A576" s="104"/>
      <c r="B576" s="33"/>
      <c r="E576" s="33"/>
      <c r="F576" s="33"/>
      <c r="G576" s="45"/>
    </row>
    <row r="577" spans="1:7" ht="18" customHeight="1" x14ac:dyDescent="0.25">
      <c r="A577" s="104"/>
      <c r="B577" s="33"/>
      <c r="E577" s="33"/>
      <c r="F577" s="33"/>
      <c r="G577" s="45"/>
    </row>
    <row r="578" spans="1:7" ht="18" customHeight="1" x14ac:dyDescent="0.25">
      <c r="A578" s="104"/>
      <c r="B578" s="33"/>
      <c r="E578" s="33"/>
      <c r="F578" s="33"/>
      <c r="G578" s="45"/>
    </row>
    <row r="579" spans="1:7" ht="18" customHeight="1" x14ac:dyDescent="0.25">
      <c r="A579" s="104"/>
      <c r="B579" s="33"/>
      <c r="E579" s="33"/>
      <c r="F579" s="33"/>
      <c r="G579" s="45"/>
    </row>
    <row r="580" spans="1:7" ht="18" customHeight="1" x14ac:dyDescent="0.25">
      <c r="A580" s="104"/>
      <c r="B580" s="33"/>
      <c r="E580" s="33"/>
      <c r="F580" s="33"/>
      <c r="G580" s="45"/>
    </row>
    <row r="581" spans="1:7" ht="18" customHeight="1" x14ac:dyDescent="0.25">
      <c r="A581" s="104"/>
      <c r="B581" s="33"/>
      <c r="E581" s="33"/>
      <c r="F581" s="33"/>
      <c r="G581" s="45"/>
    </row>
    <row r="582" spans="1:7" ht="18" customHeight="1" x14ac:dyDescent="0.25">
      <c r="A582" s="104"/>
      <c r="B582" s="33"/>
      <c r="E582" s="33"/>
      <c r="F582" s="33"/>
      <c r="G582" s="45"/>
    </row>
    <row r="583" spans="1:7" ht="18" customHeight="1" x14ac:dyDescent="0.25">
      <c r="A583" s="104"/>
      <c r="B583" s="33"/>
      <c r="E583" s="33"/>
      <c r="F583" s="33"/>
      <c r="G583" s="45"/>
    </row>
    <row r="584" spans="1:7" ht="18" customHeight="1" x14ac:dyDescent="0.25">
      <c r="A584" s="104"/>
      <c r="B584" s="33"/>
      <c r="E584" s="33"/>
      <c r="F584" s="33"/>
      <c r="G584" s="45"/>
    </row>
    <row r="585" spans="1:7" ht="18" customHeight="1" x14ac:dyDescent="0.25">
      <c r="A585" s="104"/>
      <c r="B585" s="33"/>
      <c r="E585" s="33"/>
      <c r="F585" s="33"/>
      <c r="G585" s="45"/>
    </row>
    <row r="586" spans="1:7" ht="18" customHeight="1" x14ac:dyDescent="0.25">
      <c r="A586" s="104"/>
      <c r="B586" s="33"/>
      <c r="E586" s="33"/>
      <c r="F586" s="33"/>
      <c r="G586" s="45"/>
    </row>
    <row r="587" spans="1:7" ht="18" customHeight="1" x14ac:dyDescent="0.25">
      <c r="A587" s="104"/>
      <c r="B587" s="33"/>
      <c r="E587" s="33"/>
      <c r="F587" s="33"/>
      <c r="G587" s="45"/>
    </row>
    <row r="588" spans="1:7" ht="18" customHeight="1" x14ac:dyDescent="0.25">
      <c r="A588" s="104"/>
      <c r="B588" s="33"/>
      <c r="E588" s="33"/>
      <c r="F588" s="33"/>
      <c r="G588" s="45"/>
    </row>
    <row r="589" spans="1:7" ht="18" customHeight="1" x14ac:dyDescent="0.25">
      <c r="A589" s="104"/>
      <c r="B589" s="33"/>
      <c r="E589" s="33"/>
      <c r="F589" s="33"/>
      <c r="G589" s="45"/>
    </row>
    <row r="590" spans="1:7" ht="18" customHeight="1" x14ac:dyDescent="0.25">
      <c r="A590" s="104"/>
      <c r="B590" s="33"/>
      <c r="E590" s="33"/>
      <c r="F590" s="33"/>
      <c r="G590" s="45"/>
    </row>
    <row r="591" spans="1:7" ht="18" customHeight="1" x14ac:dyDescent="0.25">
      <c r="A591" s="104"/>
      <c r="B591" s="33"/>
      <c r="E591" s="33"/>
      <c r="F591" s="33"/>
      <c r="G591" s="45"/>
    </row>
    <row r="592" spans="1:7" ht="18" customHeight="1" x14ac:dyDescent="0.25">
      <c r="A592" s="104"/>
      <c r="B592" s="33"/>
      <c r="E592" s="33"/>
      <c r="F592" s="33"/>
      <c r="G592" s="45"/>
    </row>
    <row r="593" spans="1:7" ht="18" customHeight="1" x14ac:dyDescent="0.25">
      <c r="A593" s="104"/>
      <c r="B593" s="33"/>
      <c r="E593" s="33"/>
      <c r="F593" s="33"/>
      <c r="G593" s="45"/>
    </row>
    <row r="594" spans="1:7" ht="18" customHeight="1" x14ac:dyDescent="0.25">
      <c r="A594" s="104"/>
      <c r="B594" s="33"/>
      <c r="E594" s="33"/>
      <c r="F594" s="33"/>
      <c r="G594" s="45"/>
    </row>
    <row r="595" spans="1:7" ht="18" customHeight="1" x14ac:dyDescent="0.25">
      <c r="A595" s="104"/>
      <c r="B595" s="33"/>
      <c r="E595" s="33"/>
      <c r="F595" s="33"/>
      <c r="G595" s="45"/>
    </row>
    <row r="596" spans="1:7" ht="18" customHeight="1" x14ac:dyDescent="0.25">
      <c r="A596" s="104"/>
      <c r="B596" s="33"/>
      <c r="E596" s="33"/>
      <c r="F596" s="33"/>
      <c r="G596" s="45"/>
    </row>
    <row r="597" spans="1:7" ht="18" customHeight="1" x14ac:dyDescent="0.25">
      <c r="A597" s="104"/>
      <c r="B597" s="33"/>
      <c r="E597" s="33"/>
      <c r="F597" s="33"/>
      <c r="G597" s="45"/>
    </row>
    <row r="598" spans="1:7" ht="18" customHeight="1" x14ac:dyDescent="0.25">
      <c r="A598" s="104"/>
      <c r="B598" s="33"/>
      <c r="E598" s="33"/>
      <c r="F598" s="33"/>
      <c r="G598" s="45"/>
    </row>
    <row r="599" spans="1:7" ht="18" customHeight="1" x14ac:dyDescent="0.25">
      <c r="A599" s="104"/>
      <c r="B599" s="33"/>
      <c r="E599" s="33"/>
      <c r="F599" s="33"/>
      <c r="G599" s="45"/>
    </row>
    <row r="600" spans="1:7" ht="18" customHeight="1" x14ac:dyDescent="0.25">
      <c r="A600" s="104"/>
      <c r="B600" s="33"/>
      <c r="E600" s="33"/>
      <c r="F600" s="33"/>
      <c r="G600" s="45"/>
    </row>
    <row r="601" spans="1:7" ht="18" customHeight="1" x14ac:dyDescent="0.25">
      <c r="A601" s="104"/>
      <c r="B601" s="33"/>
      <c r="E601" s="33"/>
      <c r="F601" s="33"/>
      <c r="G601" s="45"/>
    </row>
    <row r="602" spans="1:7" ht="18" customHeight="1" x14ac:dyDescent="0.25">
      <c r="A602" s="104"/>
      <c r="B602" s="33"/>
      <c r="E602" s="33"/>
      <c r="F602" s="33"/>
      <c r="G602" s="45"/>
    </row>
    <row r="603" spans="1:7" ht="18" customHeight="1" x14ac:dyDescent="0.25">
      <c r="A603" s="104"/>
      <c r="B603" s="33"/>
      <c r="E603" s="33"/>
      <c r="F603" s="33"/>
      <c r="G603" s="45"/>
    </row>
    <row r="604" spans="1:7" ht="18" customHeight="1" x14ac:dyDescent="0.25">
      <c r="A604" s="104"/>
      <c r="B604" s="33"/>
      <c r="E604" s="33"/>
      <c r="F604" s="33"/>
      <c r="G604" s="45"/>
    </row>
    <row r="605" spans="1:7" ht="18" customHeight="1" x14ac:dyDescent="0.25">
      <c r="A605" s="104"/>
      <c r="B605" s="33"/>
      <c r="E605" s="33"/>
      <c r="F605" s="33"/>
      <c r="G605" s="45"/>
    </row>
    <row r="606" spans="1:7" ht="18" customHeight="1" x14ac:dyDescent="0.25">
      <c r="A606" s="104"/>
      <c r="B606" s="33"/>
      <c r="E606" s="33"/>
      <c r="F606" s="33"/>
      <c r="G606" s="45"/>
    </row>
    <row r="607" spans="1:7" ht="18" customHeight="1" x14ac:dyDescent="0.25">
      <c r="A607" s="104"/>
      <c r="B607" s="33"/>
      <c r="E607" s="33"/>
      <c r="F607" s="33"/>
      <c r="G607" s="45"/>
    </row>
    <row r="608" spans="1:7" ht="18" customHeight="1" x14ac:dyDescent="0.25">
      <c r="A608" s="104"/>
      <c r="B608" s="33"/>
      <c r="E608" s="33"/>
      <c r="F608" s="33"/>
      <c r="G608" s="45"/>
    </row>
    <row r="609" spans="1:7" ht="18" customHeight="1" x14ac:dyDescent="0.25">
      <c r="A609" s="104"/>
      <c r="B609" s="33"/>
      <c r="E609" s="33"/>
      <c r="F609" s="33"/>
      <c r="G609" s="45"/>
    </row>
    <row r="610" spans="1:7" ht="18" customHeight="1" x14ac:dyDescent="0.25">
      <c r="A610" s="104"/>
      <c r="B610" s="33"/>
      <c r="E610" s="33"/>
      <c r="F610" s="33"/>
      <c r="G610" s="45"/>
    </row>
    <row r="611" spans="1:7" ht="18" customHeight="1" x14ac:dyDescent="0.25">
      <c r="A611" s="104"/>
      <c r="B611" s="33"/>
      <c r="E611" s="33"/>
      <c r="F611" s="33"/>
      <c r="G611" s="45"/>
    </row>
    <row r="612" spans="1:7" ht="18" customHeight="1" x14ac:dyDescent="0.25">
      <c r="A612" s="104"/>
      <c r="B612" s="33"/>
      <c r="E612" s="33"/>
      <c r="F612" s="33"/>
      <c r="G612" s="45"/>
    </row>
    <row r="613" spans="1:7" ht="18" customHeight="1" x14ac:dyDescent="0.25">
      <c r="A613" s="104"/>
      <c r="B613" s="33"/>
      <c r="E613" s="33"/>
      <c r="F613" s="33"/>
      <c r="G613" s="45"/>
    </row>
    <row r="614" spans="1:7" ht="18" customHeight="1" x14ac:dyDescent="0.25">
      <c r="A614" s="104"/>
      <c r="B614" s="33"/>
      <c r="E614" s="33"/>
      <c r="F614" s="33"/>
      <c r="G614" s="45"/>
    </row>
    <row r="615" spans="1:7" ht="18" customHeight="1" x14ac:dyDescent="0.25">
      <c r="A615" s="104"/>
      <c r="B615" s="33"/>
      <c r="E615" s="33"/>
      <c r="F615" s="33"/>
      <c r="G615" s="45"/>
    </row>
    <row r="616" spans="1:7" ht="18" customHeight="1" x14ac:dyDescent="0.25">
      <c r="A616" s="104"/>
      <c r="B616" s="33"/>
      <c r="E616" s="33"/>
      <c r="F616" s="33"/>
      <c r="G616" s="45"/>
    </row>
    <row r="617" spans="1:7" ht="18" customHeight="1" x14ac:dyDescent="0.25">
      <c r="A617" s="104"/>
      <c r="B617" s="33"/>
      <c r="E617" s="33"/>
      <c r="F617" s="33"/>
      <c r="G617" s="45"/>
    </row>
    <row r="618" spans="1:7" ht="18" customHeight="1" x14ac:dyDescent="0.25">
      <c r="A618" s="104"/>
      <c r="B618" s="33"/>
      <c r="E618" s="33"/>
      <c r="F618" s="33"/>
      <c r="G618" s="45"/>
    </row>
    <row r="619" spans="1:7" ht="18" customHeight="1" x14ac:dyDescent="0.25">
      <c r="A619" s="104"/>
      <c r="B619" s="33"/>
      <c r="E619" s="33"/>
      <c r="F619" s="33"/>
      <c r="G619" s="45"/>
    </row>
    <row r="620" spans="1:7" ht="18" customHeight="1" x14ac:dyDescent="0.25">
      <c r="A620" s="104"/>
      <c r="B620" s="33"/>
      <c r="E620" s="33"/>
      <c r="F620" s="33"/>
      <c r="G620" s="45"/>
    </row>
    <row r="621" spans="1:7" ht="18" customHeight="1" x14ac:dyDescent="0.25">
      <c r="A621" s="104"/>
      <c r="B621" s="33"/>
      <c r="E621" s="33"/>
      <c r="F621" s="33"/>
      <c r="G621" s="45"/>
    </row>
    <row r="622" spans="1:7" ht="18" customHeight="1" x14ac:dyDescent="0.25">
      <c r="A622" s="104"/>
      <c r="B622" s="33"/>
      <c r="E622" s="33"/>
      <c r="F622" s="33"/>
      <c r="G622" s="45"/>
    </row>
    <row r="623" spans="1:7" ht="18" customHeight="1" x14ac:dyDescent="0.25">
      <c r="A623" s="104"/>
      <c r="B623" s="33"/>
      <c r="E623" s="33"/>
      <c r="F623" s="33"/>
      <c r="G623" s="45"/>
    </row>
    <row r="624" spans="1:7" ht="18" customHeight="1" x14ac:dyDescent="0.25">
      <c r="A624" s="104"/>
      <c r="B624" s="33"/>
      <c r="E624" s="33"/>
      <c r="F624" s="33"/>
      <c r="G624" s="45"/>
    </row>
    <row r="625" spans="1:7" ht="18" customHeight="1" x14ac:dyDescent="0.25">
      <c r="A625" s="104"/>
      <c r="B625" s="33"/>
      <c r="E625" s="33"/>
      <c r="F625" s="33"/>
      <c r="G625" s="45"/>
    </row>
    <row r="626" spans="1:7" ht="18" customHeight="1" x14ac:dyDescent="0.25">
      <c r="A626" s="104"/>
      <c r="B626" s="33"/>
      <c r="E626" s="33"/>
      <c r="F626" s="33"/>
      <c r="G626" s="45"/>
    </row>
    <row r="627" spans="1:7" ht="18" customHeight="1" x14ac:dyDescent="0.25">
      <c r="A627" s="104"/>
      <c r="B627" s="33"/>
      <c r="E627" s="33"/>
      <c r="F627" s="33"/>
      <c r="G627" s="45"/>
    </row>
    <row r="628" spans="1:7" ht="18" customHeight="1" x14ac:dyDescent="0.25">
      <c r="A628" s="104"/>
      <c r="B628" s="33"/>
      <c r="E628" s="33"/>
      <c r="F628" s="33"/>
      <c r="G628" s="45"/>
    </row>
    <row r="629" spans="1:7" ht="18" customHeight="1" x14ac:dyDescent="0.25">
      <c r="A629" s="104"/>
      <c r="B629" s="33"/>
      <c r="E629" s="33"/>
      <c r="F629" s="33"/>
      <c r="G629" s="45"/>
    </row>
    <row r="630" spans="1:7" ht="18" customHeight="1" x14ac:dyDescent="0.25">
      <c r="A630" s="104"/>
      <c r="B630" s="33"/>
      <c r="E630" s="33"/>
      <c r="F630" s="33"/>
      <c r="G630" s="45"/>
    </row>
    <row r="631" spans="1:7" ht="18" customHeight="1" x14ac:dyDescent="0.25">
      <c r="A631" s="104"/>
      <c r="B631" s="33"/>
      <c r="E631" s="33"/>
      <c r="F631" s="33"/>
      <c r="G631" s="45"/>
    </row>
    <row r="632" spans="1:7" ht="18" customHeight="1" x14ac:dyDescent="0.25">
      <c r="A632" s="104"/>
      <c r="B632" s="33"/>
      <c r="E632" s="33"/>
      <c r="F632" s="33"/>
      <c r="G632" s="45"/>
    </row>
    <row r="633" spans="1:7" ht="18" customHeight="1" x14ac:dyDescent="0.25">
      <c r="A633" s="104"/>
      <c r="B633" s="33"/>
      <c r="E633" s="33"/>
      <c r="F633" s="33"/>
      <c r="G633" s="45"/>
    </row>
    <row r="634" spans="1:7" ht="18" customHeight="1" x14ac:dyDescent="0.25">
      <c r="A634" s="104"/>
      <c r="B634" s="33"/>
      <c r="E634" s="33"/>
      <c r="F634" s="33"/>
      <c r="G634" s="45"/>
    </row>
    <row r="635" spans="1:7" ht="18" customHeight="1" x14ac:dyDescent="0.25">
      <c r="A635" s="104"/>
      <c r="B635" s="33"/>
      <c r="E635" s="33"/>
      <c r="F635" s="33"/>
      <c r="G635" s="45"/>
    </row>
    <row r="636" spans="1:7" ht="18" customHeight="1" x14ac:dyDescent="0.25">
      <c r="A636" s="104"/>
      <c r="B636" s="33"/>
      <c r="E636" s="33"/>
      <c r="F636" s="33"/>
      <c r="G636" s="45"/>
    </row>
    <row r="637" spans="1:7" ht="18" customHeight="1" x14ac:dyDescent="0.25">
      <c r="A637" s="104"/>
      <c r="B637" s="33"/>
      <c r="E637" s="33"/>
      <c r="F637" s="33"/>
      <c r="G637" s="45"/>
    </row>
    <row r="638" spans="1:7" ht="18" customHeight="1" x14ac:dyDescent="0.25">
      <c r="A638" s="104"/>
      <c r="B638" s="33"/>
      <c r="E638" s="33"/>
      <c r="F638" s="33"/>
      <c r="G638" s="45"/>
    </row>
    <row r="639" spans="1:7" ht="18" customHeight="1" x14ac:dyDescent="0.25">
      <c r="A639" s="104"/>
      <c r="B639" s="33"/>
      <c r="E639" s="33"/>
      <c r="F639" s="33"/>
      <c r="G639" s="45"/>
    </row>
    <row r="640" spans="1:7" ht="18" customHeight="1" x14ac:dyDescent="0.25">
      <c r="A640" s="104"/>
      <c r="B640" s="33"/>
      <c r="E640" s="33"/>
      <c r="F640" s="33"/>
      <c r="G640" s="45"/>
    </row>
    <row r="641" spans="1:7" ht="18" customHeight="1" x14ac:dyDescent="0.25">
      <c r="A641" s="104"/>
      <c r="B641" s="33"/>
      <c r="E641" s="33"/>
      <c r="F641" s="33"/>
      <c r="G641" s="45"/>
    </row>
    <row r="642" spans="1:7" ht="18" customHeight="1" x14ac:dyDescent="0.25">
      <c r="A642" s="104"/>
      <c r="B642" s="33"/>
      <c r="E642" s="33"/>
      <c r="F642" s="33"/>
      <c r="G642" s="45"/>
    </row>
    <row r="643" spans="1:7" ht="18" customHeight="1" x14ac:dyDescent="0.25">
      <c r="A643" s="104"/>
      <c r="B643" s="33"/>
      <c r="E643" s="33"/>
      <c r="F643" s="33"/>
      <c r="G643" s="45"/>
    </row>
    <row r="644" spans="1:7" ht="18" customHeight="1" x14ac:dyDescent="0.25">
      <c r="A644" s="104"/>
      <c r="B644" s="33"/>
      <c r="E644" s="33"/>
      <c r="F644" s="33"/>
      <c r="G644" s="45"/>
    </row>
    <row r="645" spans="1:7" ht="18" customHeight="1" x14ac:dyDescent="0.25">
      <c r="A645" s="104"/>
      <c r="B645" s="33"/>
      <c r="E645" s="33"/>
      <c r="F645" s="33"/>
      <c r="G645" s="45"/>
    </row>
    <row r="646" spans="1:7" ht="18" customHeight="1" x14ac:dyDescent="0.25">
      <c r="A646" s="104"/>
      <c r="B646" s="33"/>
      <c r="E646" s="33"/>
      <c r="F646" s="33"/>
      <c r="G646" s="45"/>
    </row>
    <row r="647" spans="1:7" ht="18" customHeight="1" x14ac:dyDescent="0.25">
      <c r="A647" s="104"/>
      <c r="B647" s="33"/>
      <c r="E647" s="33"/>
      <c r="F647" s="33"/>
      <c r="G647" s="45"/>
    </row>
    <row r="648" spans="1:7" ht="18" customHeight="1" x14ac:dyDescent="0.25">
      <c r="A648" s="104"/>
      <c r="B648" s="33"/>
      <c r="E648" s="33"/>
      <c r="F648" s="33"/>
      <c r="G648" s="45"/>
    </row>
    <row r="649" spans="1:7" ht="18" customHeight="1" x14ac:dyDescent="0.25">
      <c r="A649" s="104"/>
      <c r="B649" s="33"/>
      <c r="E649" s="33"/>
      <c r="F649" s="33"/>
      <c r="G649" s="45"/>
    </row>
    <row r="650" spans="1:7" ht="18" customHeight="1" x14ac:dyDescent="0.25">
      <c r="A650" s="104"/>
      <c r="B650" s="33"/>
      <c r="E650" s="33"/>
      <c r="F650" s="33"/>
      <c r="G650" s="45"/>
    </row>
    <row r="651" spans="1:7" ht="18" customHeight="1" x14ac:dyDescent="0.25">
      <c r="A651" s="104"/>
      <c r="B651" s="33"/>
      <c r="E651" s="33"/>
      <c r="F651" s="33"/>
      <c r="G651" s="45"/>
    </row>
    <row r="652" spans="1:7" ht="18" customHeight="1" x14ac:dyDescent="0.25">
      <c r="A652" s="104"/>
      <c r="B652" s="33"/>
      <c r="E652" s="33"/>
      <c r="F652" s="33"/>
      <c r="G652" s="45"/>
    </row>
    <row r="653" spans="1:7" ht="18" customHeight="1" x14ac:dyDescent="0.25">
      <c r="A653" s="104"/>
      <c r="B653" s="33"/>
      <c r="E653" s="33"/>
      <c r="F653" s="33"/>
      <c r="G653" s="45"/>
    </row>
    <row r="654" spans="1:7" ht="18" customHeight="1" x14ac:dyDescent="0.25">
      <c r="A654" s="104"/>
      <c r="B654" s="33"/>
      <c r="E654" s="33"/>
      <c r="F654" s="33"/>
      <c r="G654" s="45"/>
    </row>
    <row r="655" spans="1:7" ht="18" customHeight="1" x14ac:dyDescent="0.25">
      <c r="A655" s="104"/>
      <c r="B655" s="33"/>
      <c r="E655" s="33"/>
      <c r="F655" s="33"/>
      <c r="G655" s="45"/>
    </row>
    <row r="656" spans="1:7" ht="18" customHeight="1" x14ac:dyDescent="0.25">
      <c r="A656" s="104"/>
      <c r="B656" s="33"/>
      <c r="E656" s="33"/>
      <c r="F656" s="33"/>
      <c r="G656" s="45"/>
    </row>
    <row r="657" spans="1:7" ht="18" customHeight="1" x14ac:dyDescent="0.25">
      <c r="A657" s="104"/>
      <c r="B657" s="33"/>
      <c r="E657" s="33"/>
      <c r="F657" s="33"/>
      <c r="G657" s="45"/>
    </row>
    <row r="658" spans="1:7" ht="18" customHeight="1" x14ac:dyDescent="0.25">
      <c r="A658" s="104"/>
      <c r="B658" s="33"/>
      <c r="E658" s="33"/>
      <c r="F658" s="33"/>
      <c r="G658" s="45"/>
    </row>
    <row r="659" spans="1:7" ht="18" customHeight="1" x14ac:dyDescent="0.25">
      <c r="A659" s="104"/>
      <c r="B659" s="33"/>
      <c r="E659" s="33"/>
      <c r="F659" s="33"/>
      <c r="G659" s="45"/>
    </row>
    <row r="660" spans="1:7" ht="18" customHeight="1" x14ac:dyDescent="0.25">
      <c r="A660" s="104"/>
      <c r="B660" s="33"/>
      <c r="E660" s="33"/>
      <c r="F660" s="33"/>
      <c r="G660" s="45"/>
    </row>
    <row r="661" spans="1:7" ht="18" customHeight="1" x14ac:dyDescent="0.25">
      <c r="A661" s="104"/>
      <c r="B661" s="33"/>
      <c r="E661" s="33"/>
      <c r="F661" s="33"/>
      <c r="G661" s="45"/>
    </row>
    <row r="662" spans="1:7" ht="18" customHeight="1" x14ac:dyDescent="0.25">
      <c r="A662" s="104"/>
      <c r="B662" s="33"/>
      <c r="E662" s="33"/>
      <c r="F662" s="33"/>
      <c r="G662" s="45"/>
    </row>
    <row r="663" spans="1:7" ht="18" customHeight="1" x14ac:dyDescent="0.25">
      <c r="A663" s="104"/>
      <c r="B663" s="33"/>
      <c r="E663" s="33"/>
      <c r="F663" s="33"/>
      <c r="G663" s="45"/>
    </row>
    <row r="664" spans="1:7" ht="18" customHeight="1" x14ac:dyDescent="0.25">
      <c r="A664" s="104"/>
      <c r="B664" s="33"/>
      <c r="E664" s="33"/>
      <c r="F664" s="33"/>
      <c r="G664" s="45"/>
    </row>
    <row r="665" spans="1:7" ht="18" customHeight="1" x14ac:dyDescent="0.25">
      <c r="A665" s="104"/>
      <c r="B665" s="33"/>
      <c r="E665" s="33"/>
      <c r="F665" s="33"/>
      <c r="G665" s="45"/>
    </row>
    <row r="666" spans="1:7" ht="18" customHeight="1" x14ac:dyDescent="0.25">
      <c r="A666" s="104"/>
      <c r="B666" s="33"/>
      <c r="E666" s="33"/>
      <c r="F666" s="33"/>
      <c r="G666" s="45"/>
    </row>
    <row r="667" spans="1:7" ht="18" customHeight="1" x14ac:dyDescent="0.25">
      <c r="A667" s="104"/>
      <c r="B667" s="33"/>
      <c r="E667" s="33"/>
      <c r="F667" s="33"/>
      <c r="G667" s="45"/>
    </row>
    <row r="668" spans="1:7" ht="18" customHeight="1" x14ac:dyDescent="0.25">
      <c r="A668" s="104"/>
      <c r="B668" s="33"/>
      <c r="E668" s="33"/>
      <c r="F668" s="33"/>
      <c r="G668" s="45"/>
    </row>
    <row r="669" spans="1:7" ht="18" customHeight="1" x14ac:dyDescent="0.25">
      <c r="A669" s="104"/>
      <c r="B669" s="33"/>
      <c r="E669" s="33"/>
      <c r="F669" s="33"/>
      <c r="G669" s="45"/>
    </row>
    <row r="670" spans="1:7" ht="18" customHeight="1" x14ac:dyDescent="0.25">
      <c r="A670" s="104"/>
      <c r="B670" s="33"/>
      <c r="E670" s="33"/>
      <c r="F670" s="33"/>
      <c r="G670" s="45"/>
    </row>
    <row r="671" spans="1:7" ht="18" customHeight="1" x14ac:dyDescent="0.25">
      <c r="A671" s="104"/>
      <c r="B671" s="33"/>
      <c r="E671" s="33"/>
      <c r="F671" s="33"/>
      <c r="G671" s="45"/>
    </row>
    <row r="672" spans="1:7" ht="18" customHeight="1" x14ac:dyDescent="0.25">
      <c r="A672" s="104"/>
      <c r="B672" s="33"/>
      <c r="E672" s="33"/>
      <c r="F672" s="33"/>
      <c r="G672" s="45"/>
    </row>
    <row r="673" spans="1:7" ht="18" customHeight="1" x14ac:dyDescent="0.25">
      <c r="A673" s="104"/>
      <c r="B673" s="33"/>
      <c r="E673" s="33"/>
      <c r="F673" s="33"/>
      <c r="G673" s="45"/>
    </row>
    <row r="674" spans="1:7" ht="18" customHeight="1" x14ac:dyDescent="0.25">
      <c r="A674" s="104"/>
      <c r="B674" s="33"/>
      <c r="E674" s="33"/>
      <c r="F674" s="33"/>
      <c r="G674" s="45"/>
    </row>
    <row r="675" spans="1:7" ht="18" customHeight="1" x14ac:dyDescent="0.25">
      <c r="A675" s="104"/>
      <c r="B675" s="33"/>
      <c r="E675" s="33"/>
      <c r="F675" s="33"/>
      <c r="G675" s="45"/>
    </row>
    <row r="676" spans="1:7" ht="18" customHeight="1" x14ac:dyDescent="0.25">
      <c r="A676" s="104"/>
      <c r="B676" s="33"/>
      <c r="E676" s="33"/>
      <c r="F676" s="33"/>
      <c r="G676" s="45"/>
    </row>
    <row r="677" spans="1:7" ht="18" customHeight="1" x14ac:dyDescent="0.25">
      <c r="A677" s="104"/>
      <c r="B677" s="33"/>
      <c r="E677" s="33"/>
      <c r="F677" s="33"/>
      <c r="G677" s="45"/>
    </row>
    <row r="678" spans="1:7" ht="18" customHeight="1" x14ac:dyDescent="0.25">
      <c r="A678" s="104"/>
      <c r="B678" s="33"/>
      <c r="E678" s="33"/>
      <c r="F678" s="33"/>
      <c r="G678" s="45"/>
    </row>
    <row r="679" spans="1:7" ht="18" customHeight="1" x14ac:dyDescent="0.25">
      <c r="A679" s="104"/>
      <c r="B679" s="33"/>
      <c r="E679" s="33"/>
      <c r="F679" s="33"/>
      <c r="G679" s="45"/>
    </row>
    <row r="680" spans="1:7" ht="18" customHeight="1" x14ac:dyDescent="0.25">
      <c r="A680" s="104"/>
      <c r="B680" s="33"/>
      <c r="E680" s="33"/>
      <c r="F680" s="33"/>
      <c r="G680" s="45"/>
    </row>
    <row r="681" spans="1:7" ht="18" customHeight="1" x14ac:dyDescent="0.25">
      <c r="A681" s="104"/>
      <c r="B681" s="33"/>
      <c r="E681" s="33"/>
      <c r="F681" s="33"/>
      <c r="G681" s="45"/>
    </row>
    <row r="682" spans="1:7" ht="18" customHeight="1" x14ac:dyDescent="0.25">
      <c r="A682" s="104"/>
      <c r="B682" s="33"/>
      <c r="E682" s="33"/>
      <c r="F682" s="33"/>
      <c r="G682" s="45"/>
    </row>
    <row r="683" spans="1:7" ht="18" customHeight="1" x14ac:dyDescent="0.25">
      <c r="A683" s="104"/>
      <c r="B683" s="33"/>
      <c r="E683" s="33"/>
      <c r="F683" s="33"/>
      <c r="G683" s="45"/>
    </row>
    <row r="684" spans="1:7" ht="18" customHeight="1" x14ac:dyDescent="0.25">
      <c r="A684" s="104"/>
      <c r="B684" s="33"/>
      <c r="E684" s="33"/>
      <c r="F684" s="33"/>
      <c r="G684" s="45"/>
    </row>
    <row r="685" spans="1:7" ht="18" customHeight="1" x14ac:dyDescent="0.25">
      <c r="A685" s="104"/>
      <c r="B685" s="33"/>
      <c r="E685" s="33"/>
      <c r="F685" s="33"/>
      <c r="G685" s="45"/>
    </row>
    <row r="686" spans="1:7" ht="18" customHeight="1" x14ac:dyDescent="0.25">
      <c r="A686" s="104"/>
      <c r="B686" s="33"/>
      <c r="E686" s="33"/>
      <c r="F686" s="33"/>
      <c r="G686" s="45"/>
    </row>
    <row r="687" spans="1:7" ht="18" customHeight="1" x14ac:dyDescent="0.25">
      <c r="A687" s="104"/>
      <c r="B687" s="33"/>
      <c r="E687" s="33"/>
      <c r="F687" s="33"/>
      <c r="G687" s="45"/>
    </row>
    <row r="688" spans="1:7" ht="18" customHeight="1" x14ac:dyDescent="0.25">
      <c r="A688" s="104"/>
      <c r="B688" s="33"/>
      <c r="E688" s="33"/>
      <c r="F688" s="33"/>
      <c r="G688" s="45"/>
    </row>
    <row r="689" spans="1:7" ht="18" customHeight="1" x14ac:dyDescent="0.25">
      <c r="A689" s="104"/>
      <c r="B689" s="33"/>
      <c r="E689" s="33"/>
      <c r="F689" s="33"/>
      <c r="G689" s="45"/>
    </row>
    <row r="690" spans="1:7" ht="18" customHeight="1" x14ac:dyDescent="0.25">
      <c r="A690" s="104"/>
      <c r="B690" s="33"/>
      <c r="E690" s="33"/>
      <c r="F690" s="33"/>
      <c r="G690" s="45"/>
    </row>
    <row r="691" spans="1:7" ht="18" customHeight="1" x14ac:dyDescent="0.25">
      <c r="A691" s="104"/>
      <c r="B691" s="33"/>
      <c r="E691" s="33"/>
      <c r="F691" s="33"/>
      <c r="G691" s="45"/>
    </row>
    <row r="692" spans="1:7" ht="18" customHeight="1" x14ac:dyDescent="0.25">
      <c r="A692" s="104"/>
      <c r="B692" s="33"/>
      <c r="E692" s="33"/>
      <c r="F692" s="33"/>
      <c r="G692" s="45"/>
    </row>
    <row r="693" spans="1:7" ht="18" customHeight="1" x14ac:dyDescent="0.25">
      <c r="A693" s="104"/>
      <c r="B693" s="33"/>
      <c r="E693" s="33"/>
      <c r="F693" s="33"/>
      <c r="G693" s="45"/>
    </row>
    <row r="694" spans="1:7" ht="18" customHeight="1" x14ac:dyDescent="0.25">
      <c r="A694" s="104"/>
      <c r="B694" s="33"/>
      <c r="E694" s="33"/>
      <c r="F694" s="33"/>
      <c r="G694" s="45"/>
    </row>
    <row r="695" spans="1:7" ht="18" customHeight="1" x14ac:dyDescent="0.25">
      <c r="A695" s="104"/>
      <c r="B695" s="33"/>
      <c r="E695" s="33"/>
      <c r="F695" s="33"/>
      <c r="G695" s="45"/>
    </row>
    <row r="696" spans="1:7" ht="18" customHeight="1" x14ac:dyDescent="0.25">
      <c r="A696" s="104"/>
      <c r="B696" s="33"/>
      <c r="E696" s="33"/>
      <c r="F696" s="33"/>
      <c r="G696" s="45"/>
    </row>
    <row r="697" spans="1:7" ht="18" customHeight="1" x14ac:dyDescent="0.25">
      <c r="A697" s="104"/>
      <c r="B697" s="33"/>
      <c r="E697" s="33"/>
      <c r="F697" s="33"/>
      <c r="G697" s="45"/>
    </row>
    <row r="698" spans="1:7" ht="18" customHeight="1" x14ac:dyDescent="0.25">
      <c r="A698" s="104"/>
      <c r="B698" s="33"/>
      <c r="E698" s="33"/>
      <c r="F698" s="33"/>
      <c r="G698" s="45"/>
    </row>
    <row r="699" spans="1:7" ht="18" customHeight="1" x14ac:dyDescent="0.25">
      <c r="A699" s="104"/>
      <c r="B699" s="33"/>
      <c r="E699" s="33"/>
      <c r="F699" s="33"/>
      <c r="G699" s="45"/>
    </row>
    <row r="700" spans="1:7" ht="18" customHeight="1" x14ac:dyDescent="0.25">
      <c r="A700" s="104"/>
      <c r="B700" s="33"/>
      <c r="E700" s="33"/>
      <c r="F700" s="33"/>
      <c r="G700" s="45"/>
    </row>
    <row r="701" spans="1:7" ht="18" customHeight="1" x14ac:dyDescent="0.25">
      <c r="A701" s="104"/>
      <c r="B701" s="33"/>
      <c r="E701" s="33"/>
      <c r="F701" s="33"/>
      <c r="G701" s="45"/>
    </row>
    <row r="702" spans="1:7" ht="18" customHeight="1" x14ac:dyDescent="0.25">
      <c r="A702" s="104"/>
      <c r="B702" s="33"/>
      <c r="E702" s="33"/>
      <c r="F702" s="33"/>
      <c r="G702" s="45"/>
    </row>
    <row r="703" spans="1:7" ht="18" customHeight="1" x14ac:dyDescent="0.25">
      <c r="A703" s="104"/>
      <c r="B703" s="33"/>
      <c r="E703" s="33"/>
      <c r="F703" s="33"/>
      <c r="G703" s="45"/>
    </row>
    <row r="704" spans="1:7" ht="18" customHeight="1" x14ac:dyDescent="0.25">
      <c r="A704" s="104"/>
      <c r="B704" s="33"/>
      <c r="E704" s="33"/>
      <c r="F704" s="33"/>
      <c r="G704" s="45"/>
    </row>
    <row r="705" spans="1:7" ht="18" customHeight="1" x14ac:dyDescent="0.25">
      <c r="A705" s="104"/>
      <c r="B705" s="33"/>
      <c r="E705" s="33"/>
      <c r="F705" s="33"/>
      <c r="G705" s="45"/>
    </row>
    <row r="706" spans="1:7" ht="18" customHeight="1" x14ac:dyDescent="0.25">
      <c r="A706" s="104"/>
      <c r="B706" s="33"/>
      <c r="E706" s="33"/>
      <c r="F706" s="33"/>
      <c r="G706" s="45"/>
    </row>
    <row r="707" spans="1:7" ht="18" customHeight="1" x14ac:dyDescent="0.25">
      <c r="A707" s="104"/>
      <c r="B707" s="33"/>
      <c r="E707" s="33"/>
      <c r="F707" s="33"/>
      <c r="G707" s="45"/>
    </row>
    <row r="708" spans="1:7" ht="18" customHeight="1" x14ac:dyDescent="0.25">
      <c r="A708" s="104"/>
      <c r="B708" s="33"/>
      <c r="E708" s="33"/>
      <c r="F708" s="33"/>
      <c r="G708" s="45"/>
    </row>
    <row r="709" spans="1:7" ht="18" customHeight="1" x14ac:dyDescent="0.25">
      <c r="A709" s="104"/>
      <c r="B709" s="33"/>
      <c r="E709" s="33"/>
      <c r="F709" s="33"/>
      <c r="G709" s="45"/>
    </row>
    <row r="710" spans="1:7" ht="18" customHeight="1" x14ac:dyDescent="0.25">
      <c r="A710" s="104"/>
      <c r="B710" s="33"/>
      <c r="E710" s="33"/>
      <c r="F710" s="33"/>
      <c r="G710" s="45"/>
    </row>
    <row r="711" spans="1:7" ht="18" customHeight="1" x14ac:dyDescent="0.25">
      <c r="A711" s="104"/>
      <c r="B711" s="33"/>
      <c r="E711" s="33"/>
      <c r="F711" s="33"/>
      <c r="G711" s="45"/>
    </row>
    <row r="712" spans="1:7" ht="18" customHeight="1" x14ac:dyDescent="0.25">
      <c r="A712" s="104"/>
      <c r="B712" s="33"/>
      <c r="E712" s="33"/>
      <c r="F712" s="33"/>
      <c r="G712" s="45"/>
    </row>
    <row r="713" spans="1:7" ht="18" customHeight="1" x14ac:dyDescent="0.25">
      <c r="A713" s="104"/>
      <c r="B713" s="33"/>
      <c r="E713" s="33"/>
      <c r="F713" s="33"/>
      <c r="G713" s="45"/>
    </row>
    <row r="714" spans="1:7" ht="18" customHeight="1" x14ac:dyDescent="0.25">
      <c r="A714" s="104"/>
      <c r="B714" s="33"/>
      <c r="E714" s="33"/>
      <c r="F714" s="33"/>
      <c r="G714" s="45"/>
    </row>
    <row r="715" spans="1:7" ht="18" customHeight="1" x14ac:dyDescent="0.25">
      <c r="A715" s="104"/>
      <c r="B715" s="33"/>
      <c r="E715" s="33"/>
      <c r="F715" s="33"/>
      <c r="G715" s="45"/>
    </row>
    <row r="716" spans="1:7" ht="18" customHeight="1" x14ac:dyDescent="0.25">
      <c r="A716" s="104"/>
      <c r="B716" s="33"/>
      <c r="E716" s="33"/>
      <c r="F716" s="33"/>
      <c r="G716" s="45"/>
    </row>
    <row r="717" spans="1:7" ht="18" customHeight="1" x14ac:dyDescent="0.25">
      <c r="A717" s="104"/>
      <c r="B717" s="33"/>
      <c r="E717" s="33"/>
      <c r="F717" s="33"/>
      <c r="G717" s="45"/>
    </row>
    <row r="718" spans="1:7" ht="18" customHeight="1" x14ac:dyDescent="0.25">
      <c r="A718" s="104"/>
      <c r="B718" s="33"/>
      <c r="E718" s="33"/>
      <c r="F718" s="33"/>
      <c r="G718" s="45"/>
    </row>
    <row r="719" spans="1:7" ht="18" customHeight="1" x14ac:dyDescent="0.25">
      <c r="A719" s="104"/>
      <c r="B719" s="33"/>
      <c r="E719" s="33"/>
      <c r="F719" s="33"/>
      <c r="G719" s="45"/>
    </row>
    <row r="720" spans="1:7" ht="18" customHeight="1" x14ac:dyDescent="0.25">
      <c r="A720" s="104"/>
      <c r="B720" s="33"/>
      <c r="E720" s="33"/>
      <c r="F720" s="33"/>
      <c r="G720" s="45"/>
    </row>
    <row r="721" spans="1:7" ht="18" customHeight="1" x14ac:dyDescent="0.25">
      <c r="A721" s="104"/>
      <c r="B721" s="33"/>
      <c r="E721" s="33"/>
      <c r="F721" s="33"/>
      <c r="G721" s="45"/>
    </row>
    <row r="722" spans="1:7" ht="18" customHeight="1" x14ac:dyDescent="0.25">
      <c r="A722" s="104"/>
      <c r="B722" s="33"/>
      <c r="E722" s="33"/>
      <c r="F722" s="33"/>
      <c r="G722" s="45"/>
    </row>
    <row r="723" spans="1:7" ht="18" customHeight="1" x14ac:dyDescent="0.25">
      <c r="A723" s="104"/>
      <c r="B723" s="33"/>
      <c r="E723" s="33"/>
      <c r="F723" s="33"/>
      <c r="G723" s="45"/>
    </row>
    <row r="724" spans="1:7" ht="18" customHeight="1" x14ac:dyDescent="0.25">
      <c r="A724" s="104"/>
      <c r="B724" s="33"/>
      <c r="E724" s="33"/>
      <c r="F724" s="33"/>
      <c r="G724" s="45"/>
    </row>
    <row r="725" spans="1:7" ht="18" customHeight="1" x14ac:dyDescent="0.25">
      <c r="A725" s="104"/>
      <c r="B725" s="33"/>
      <c r="E725" s="33"/>
      <c r="F725" s="33"/>
      <c r="G725" s="45"/>
    </row>
    <row r="726" spans="1:7" ht="18" customHeight="1" x14ac:dyDescent="0.25">
      <c r="A726" s="104"/>
      <c r="B726" s="33"/>
      <c r="E726" s="33"/>
      <c r="F726" s="33"/>
      <c r="G726" s="45"/>
    </row>
    <row r="727" spans="1:7" ht="18" customHeight="1" x14ac:dyDescent="0.25">
      <c r="A727" s="104"/>
      <c r="B727" s="33"/>
      <c r="E727" s="33"/>
      <c r="F727" s="33"/>
      <c r="G727" s="45"/>
    </row>
    <row r="728" spans="1:7" ht="18" customHeight="1" x14ac:dyDescent="0.25">
      <c r="A728" s="104"/>
      <c r="B728" s="33"/>
      <c r="E728" s="33"/>
      <c r="F728" s="33"/>
      <c r="G728" s="45"/>
    </row>
    <row r="729" spans="1:7" ht="18" customHeight="1" x14ac:dyDescent="0.25">
      <c r="A729" s="104"/>
      <c r="B729" s="33"/>
      <c r="E729" s="33"/>
      <c r="F729" s="33"/>
      <c r="G729" s="45"/>
    </row>
    <row r="730" spans="1:7" ht="18" customHeight="1" x14ac:dyDescent="0.25">
      <c r="A730" s="104"/>
      <c r="B730" s="33"/>
      <c r="E730" s="33"/>
      <c r="F730" s="33"/>
      <c r="G730" s="45"/>
    </row>
    <row r="731" spans="1:7" ht="18" customHeight="1" x14ac:dyDescent="0.25">
      <c r="A731" s="104"/>
      <c r="B731" s="33"/>
      <c r="E731" s="33"/>
      <c r="F731" s="33"/>
      <c r="G731" s="45"/>
    </row>
    <row r="732" spans="1:7" ht="18" customHeight="1" x14ac:dyDescent="0.25">
      <c r="A732" s="104"/>
      <c r="B732" s="33"/>
      <c r="E732" s="33"/>
      <c r="F732" s="33"/>
      <c r="G732" s="45"/>
    </row>
    <row r="733" spans="1:7" ht="18" customHeight="1" x14ac:dyDescent="0.25">
      <c r="A733" s="104"/>
      <c r="B733" s="33"/>
      <c r="E733" s="33"/>
      <c r="F733" s="33"/>
      <c r="G733" s="45"/>
    </row>
    <row r="734" spans="1:7" ht="18" customHeight="1" x14ac:dyDescent="0.25">
      <c r="A734" s="104"/>
      <c r="B734" s="33"/>
      <c r="E734" s="33"/>
      <c r="F734" s="33"/>
      <c r="G734" s="45"/>
    </row>
    <row r="735" spans="1:7" ht="18" customHeight="1" x14ac:dyDescent="0.25">
      <c r="A735" s="104"/>
      <c r="B735" s="33"/>
      <c r="E735" s="33"/>
      <c r="F735" s="33"/>
      <c r="G735" s="45"/>
    </row>
    <row r="736" spans="1:7" ht="18" customHeight="1" x14ac:dyDescent="0.25">
      <c r="A736" s="104"/>
      <c r="B736" s="33"/>
      <c r="E736" s="33"/>
      <c r="F736" s="33"/>
      <c r="G736" s="45"/>
    </row>
    <row r="737" spans="1:7" ht="18" customHeight="1" x14ac:dyDescent="0.25">
      <c r="A737" s="104"/>
      <c r="B737" s="33"/>
      <c r="E737" s="33"/>
      <c r="F737" s="33"/>
      <c r="G737" s="45"/>
    </row>
    <row r="738" spans="1:7" ht="18" customHeight="1" x14ac:dyDescent="0.25">
      <c r="A738" s="104"/>
      <c r="B738" s="33"/>
      <c r="E738" s="33"/>
      <c r="F738" s="33"/>
      <c r="G738" s="45"/>
    </row>
    <row r="739" spans="1:7" ht="18" customHeight="1" x14ac:dyDescent="0.25">
      <c r="A739" s="104"/>
      <c r="B739" s="33"/>
      <c r="E739" s="33"/>
      <c r="F739" s="33"/>
      <c r="G739" s="45"/>
    </row>
    <row r="740" spans="1:7" ht="18" customHeight="1" x14ac:dyDescent="0.25">
      <c r="A740" s="104"/>
      <c r="B740" s="33"/>
      <c r="E740" s="33"/>
      <c r="F740" s="33"/>
      <c r="G740" s="45"/>
    </row>
    <row r="741" spans="1:7" ht="18" customHeight="1" x14ac:dyDescent="0.25">
      <c r="A741" s="104"/>
      <c r="B741" s="33"/>
      <c r="E741" s="33"/>
      <c r="F741" s="33"/>
      <c r="G741" s="45"/>
    </row>
    <row r="742" spans="1:7" ht="18" customHeight="1" x14ac:dyDescent="0.25">
      <c r="A742" s="104"/>
      <c r="B742" s="33"/>
      <c r="E742" s="33"/>
      <c r="F742" s="33"/>
      <c r="G742" s="45"/>
    </row>
    <row r="743" spans="1:7" ht="18" customHeight="1" x14ac:dyDescent="0.25">
      <c r="A743" s="104"/>
      <c r="B743" s="33"/>
      <c r="E743" s="33"/>
      <c r="F743" s="33"/>
      <c r="G743" s="45"/>
    </row>
    <row r="744" spans="1:7" ht="18" customHeight="1" x14ac:dyDescent="0.25">
      <c r="A744" s="104"/>
      <c r="B744" s="33"/>
      <c r="E744" s="33"/>
      <c r="F744" s="33"/>
      <c r="G744" s="45"/>
    </row>
    <row r="745" spans="1:7" ht="18" customHeight="1" x14ac:dyDescent="0.25">
      <c r="A745" s="104"/>
      <c r="B745" s="33"/>
      <c r="E745" s="33"/>
      <c r="F745" s="33"/>
      <c r="G745" s="45"/>
    </row>
    <row r="746" spans="1:7" ht="18" customHeight="1" x14ac:dyDescent="0.25">
      <c r="A746" s="104"/>
      <c r="B746" s="33"/>
      <c r="E746" s="33"/>
      <c r="F746" s="33"/>
      <c r="G746" s="45"/>
    </row>
    <row r="747" spans="1:7" ht="18" customHeight="1" x14ac:dyDescent="0.25">
      <c r="A747" s="104"/>
      <c r="B747" s="33"/>
      <c r="E747" s="33"/>
      <c r="F747" s="33"/>
      <c r="G747" s="45"/>
    </row>
    <row r="748" spans="1:7" ht="18" customHeight="1" x14ac:dyDescent="0.25">
      <c r="A748" s="104"/>
      <c r="B748" s="33"/>
      <c r="E748" s="33"/>
      <c r="F748" s="33"/>
      <c r="G748" s="45"/>
    </row>
    <row r="749" spans="1:7" ht="18" customHeight="1" x14ac:dyDescent="0.25">
      <c r="A749" s="104"/>
      <c r="B749" s="33"/>
      <c r="E749" s="33"/>
      <c r="F749" s="33"/>
      <c r="G749" s="45"/>
    </row>
    <row r="750" spans="1:7" ht="18" customHeight="1" x14ac:dyDescent="0.25">
      <c r="A750" s="104"/>
      <c r="B750" s="33"/>
      <c r="E750" s="33"/>
      <c r="F750" s="33"/>
      <c r="G750" s="45"/>
    </row>
    <row r="751" spans="1:7" ht="18" customHeight="1" x14ac:dyDescent="0.25">
      <c r="A751" s="104"/>
      <c r="B751" s="33"/>
      <c r="E751" s="33"/>
      <c r="F751" s="33"/>
      <c r="G751" s="45"/>
    </row>
    <row r="752" spans="1:7" ht="18" customHeight="1" x14ac:dyDescent="0.25">
      <c r="A752" s="104"/>
      <c r="B752" s="33"/>
      <c r="E752" s="33"/>
      <c r="F752" s="33"/>
      <c r="G752" s="45"/>
    </row>
    <row r="753" spans="1:7" ht="18" customHeight="1" x14ac:dyDescent="0.25">
      <c r="A753" s="104"/>
      <c r="B753" s="33"/>
      <c r="E753" s="33"/>
      <c r="F753" s="33"/>
      <c r="G753" s="45"/>
    </row>
    <row r="754" spans="1:7" ht="18" customHeight="1" x14ac:dyDescent="0.25">
      <c r="A754" s="104"/>
      <c r="B754" s="33"/>
      <c r="E754" s="33"/>
      <c r="F754" s="33"/>
      <c r="G754" s="45"/>
    </row>
    <row r="755" spans="1:7" ht="18" customHeight="1" x14ac:dyDescent="0.25">
      <c r="A755" s="104"/>
      <c r="B755" s="33"/>
      <c r="E755" s="33"/>
      <c r="F755" s="33"/>
      <c r="G755" s="45"/>
    </row>
    <row r="756" spans="1:7" ht="18" customHeight="1" x14ac:dyDescent="0.25">
      <c r="A756" s="104"/>
      <c r="B756" s="33"/>
      <c r="E756" s="33"/>
      <c r="F756" s="33"/>
      <c r="G756" s="45"/>
    </row>
    <row r="757" spans="1:7" ht="18" customHeight="1" x14ac:dyDescent="0.25">
      <c r="A757" s="104"/>
      <c r="B757" s="33"/>
      <c r="E757" s="33"/>
      <c r="F757" s="33"/>
      <c r="G757" s="45"/>
    </row>
    <row r="758" spans="1:7" ht="18" customHeight="1" x14ac:dyDescent="0.25">
      <c r="A758" s="104"/>
      <c r="B758" s="33"/>
      <c r="E758" s="33"/>
      <c r="F758" s="33"/>
      <c r="G758" s="45"/>
    </row>
    <row r="759" spans="1:7" ht="18" customHeight="1" x14ac:dyDescent="0.25">
      <c r="A759" s="104"/>
      <c r="B759" s="33"/>
      <c r="E759" s="33"/>
      <c r="F759" s="33"/>
      <c r="G759" s="45"/>
    </row>
    <row r="760" spans="1:7" ht="18" customHeight="1" x14ac:dyDescent="0.25">
      <c r="A760" s="104"/>
      <c r="B760" s="33"/>
      <c r="E760" s="33"/>
      <c r="F760" s="33"/>
      <c r="G760" s="45"/>
    </row>
    <row r="761" spans="1:7" ht="18" customHeight="1" x14ac:dyDescent="0.25">
      <c r="A761" s="104"/>
      <c r="B761" s="33"/>
      <c r="E761" s="33"/>
      <c r="F761" s="33"/>
      <c r="G761" s="45"/>
    </row>
    <row r="762" spans="1:7" ht="18" customHeight="1" x14ac:dyDescent="0.25">
      <c r="A762" s="104"/>
      <c r="B762" s="33"/>
      <c r="E762" s="33"/>
      <c r="F762" s="33"/>
      <c r="G762" s="45"/>
    </row>
    <row r="763" spans="1:7" ht="18" customHeight="1" x14ac:dyDescent="0.25">
      <c r="A763" s="104"/>
      <c r="B763" s="33"/>
      <c r="E763" s="33"/>
      <c r="F763" s="33"/>
      <c r="G763" s="45"/>
    </row>
    <row r="764" spans="1:7" ht="18" customHeight="1" x14ac:dyDescent="0.25">
      <c r="A764" s="104"/>
      <c r="B764" s="33"/>
      <c r="E764" s="33"/>
      <c r="F764" s="33"/>
      <c r="G764" s="45"/>
    </row>
    <row r="765" spans="1:7" ht="18" customHeight="1" x14ac:dyDescent="0.25">
      <c r="A765" s="104"/>
      <c r="B765" s="33"/>
      <c r="E765" s="33"/>
      <c r="F765" s="33"/>
      <c r="G765" s="45"/>
    </row>
    <row r="766" spans="1:7" ht="18" customHeight="1" x14ac:dyDescent="0.25">
      <c r="A766" s="104"/>
      <c r="B766" s="33"/>
      <c r="E766" s="33"/>
      <c r="F766" s="33"/>
      <c r="G766" s="45"/>
    </row>
    <row r="767" spans="1:7" ht="18" customHeight="1" x14ac:dyDescent="0.25">
      <c r="A767" s="104"/>
      <c r="B767" s="33"/>
      <c r="E767" s="33"/>
      <c r="F767" s="33"/>
      <c r="G767" s="45"/>
    </row>
    <row r="768" spans="1:7" ht="18" customHeight="1" x14ac:dyDescent="0.25">
      <c r="A768" s="104"/>
      <c r="B768" s="33"/>
      <c r="E768" s="33"/>
      <c r="F768" s="33"/>
      <c r="G768" s="45"/>
    </row>
    <row r="769" spans="1:7" ht="18" customHeight="1" x14ac:dyDescent="0.25">
      <c r="A769" s="104"/>
      <c r="B769" s="33"/>
      <c r="E769" s="33"/>
      <c r="F769" s="33"/>
      <c r="G769" s="45"/>
    </row>
    <row r="770" spans="1:7" ht="18" customHeight="1" x14ac:dyDescent="0.25">
      <c r="A770" s="104"/>
      <c r="B770" s="33"/>
      <c r="E770" s="33"/>
      <c r="F770" s="33"/>
      <c r="G770" s="45"/>
    </row>
    <row r="771" spans="1:7" ht="18" customHeight="1" x14ac:dyDescent="0.25">
      <c r="A771" s="104"/>
      <c r="B771" s="33"/>
      <c r="E771" s="33"/>
      <c r="F771" s="33"/>
      <c r="G771" s="45"/>
    </row>
    <row r="772" spans="1:7" ht="18" customHeight="1" x14ac:dyDescent="0.25">
      <c r="A772" s="104"/>
      <c r="B772" s="33"/>
      <c r="E772" s="33"/>
      <c r="F772" s="33"/>
      <c r="G772" s="45"/>
    </row>
    <row r="773" spans="1:7" ht="18" customHeight="1" x14ac:dyDescent="0.25">
      <c r="A773" s="104"/>
      <c r="B773" s="33"/>
      <c r="E773" s="33"/>
      <c r="F773" s="33"/>
      <c r="G773" s="45"/>
    </row>
    <row r="774" spans="1:7" ht="18" customHeight="1" x14ac:dyDescent="0.25">
      <c r="A774" s="104"/>
      <c r="B774" s="33"/>
      <c r="E774" s="33"/>
      <c r="F774" s="33"/>
      <c r="G774" s="45"/>
    </row>
    <row r="775" spans="1:7" ht="18" customHeight="1" x14ac:dyDescent="0.25">
      <c r="A775" s="104"/>
      <c r="B775" s="33"/>
      <c r="E775" s="33"/>
      <c r="F775" s="33"/>
      <c r="G775" s="45"/>
    </row>
    <row r="776" spans="1:7" ht="18" customHeight="1" x14ac:dyDescent="0.25">
      <c r="A776" s="104"/>
      <c r="B776" s="33"/>
      <c r="E776" s="33"/>
      <c r="F776" s="33"/>
      <c r="G776" s="45"/>
    </row>
    <row r="777" spans="1:7" ht="18" customHeight="1" x14ac:dyDescent="0.25">
      <c r="A777" s="104"/>
      <c r="B777" s="33"/>
      <c r="E777" s="33"/>
      <c r="F777" s="33"/>
      <c r="G777" s="45"/>
    </row>
    <row r="778" spans="1:7" ht="18" customHeight="1" x14ac:dyDescent="0.25">
      <c r="A778" s="104"/>
      <c r="B778" s="33"/>
      <c r="E778" s="33"/>
      <c r="F778" s="33"/>
      <c r="G778" s="45"/>
    </row>
    <row r="779" spans="1:7" ht="18" customHeight="1" x14ac:dyDescent="0.25">
      <c r="A779" s="104"/>
      <c r="B779" s="33"/>
      <c r="E779" s="33"/>
      <c r="F779" s="33"/>
      <c r="G779" s="45"/>
    </row>
    <row r="780" spans="1:7" ht="18" customHeight="1" x14ac:dyDescent="0.25">
      <c r="A780" s="104"/>
      <c r="B780" s="33"/>
      <c r="E780" s="33"/>
      <c r="F780" s="33"/>
      <c r="G780" s="45"/>
    </row>
    <row r="781" spans="1:7" ht="18" customHeight="1" x14ac:dyDescent="0.25">
      <c r="A781" s="104"/>
      <c r="B781" s="33"/>
      <c r="E781" s="33"/>
      <c r="F781" s="33"/>
      <c r="G781" s="45"/>
    </row>
    <row r="782" spans="1:7" ht="18" customHeight="1" x14ac:dyDescent="0.25">
      <c r="A782" s="104"/>
      <c r="B782" s="33"/>
      <c r="E782" s="33"/>
      <c r="F782" s="33"/>
      <c r="G782" s="45"/>
    </row>
    <row r="783" spans="1:7" ht="18" customHeight="1" x14ac:dyDescent="0.25">
      <c r="A783" s="104"/>
      <c r="B783" s="33"/>
      <c r="E783" s="33"/>
      <c r="F783" s="33"/>
      <c r="G783" s="45"/>
    </row>
    <row r="784" spans="1:7" ht="18" customHeight="1" x14ac:dyDescent="0.25">
      <c r="A784" s="104"/>
      <c r="B784" s="33"/>
      <c r="E784" s="33"/>
      <c r="F784" s="33"/>
      <c r="G784" s="45"/>
    </row>
    <row r="785" spans="1:7" ht="18" customHeight="1" x14ac:dyDescent="0.25">
      <c r="A785" s="104"/>
      <c r="B785" s="33"/>
      <c r="E785" s="33"/>
      <c r="F785" s="33"/>
      <c r="G785" s="45"/>
    </row>
    <row r="786" spans="1:7" ht="18" customHeight="1" x14ac:dyDescent="0.25">
      <c r="A786" s="104"/>
      <c r="B786" s="33"/>
      <c r="E786" s="33"/>
      <c r="F786" s="33"/>
      <c r="G786" s="45"/>
    </row>
    <row r="787" spans="1:7" ht="18" customHeight="1" x14ac:dyDescent="0.25">
      <c r="A787" s="104"/>
      <c r="B787" s="33"/>
      <c r="E787" s="33"/>
      <c r="F787" s="33"/>
      <c r="G787" s="45"/>
    </row>
    <row r="788" spans="1:7" ht="18" customHeight="1" x14ac:dyDescent="0.25">
      <c r="A788" s="104"/>
      <c r="B788" s="33"/>
      <c r="E788" s="33"/>
      <c r="F788" s="33"/>
      <c r="G788" s="45"/>
    </row>
    <row r="789" spans="1:7" ht="18" customHeight="1" x14ac:dyDescent="0.25">
      <c r="A789" s="104"/>
      <c r="B789" s="33"/>
      <c r="E789" s="33"/>
      <c r="F789" s="33"/>
      <c r="G789" s="45"/>
    </row>
    <row r="790" spans="1:7" ht="18" customHeight="1" x14ac:dyDescent="0.25">
      <c r="A790" s="104"/>
      <c r="B790" s="33"/>
      <c r="E790" s="33"/>
      <c r="F790" s="33"/>
      <c r="G790" s="45"/>
    </row>
    <row r="791" spans="1:7" ht="18" customHeight="1" x14ac:dyDescent="0.25">
      <c r="A791" s="104"/>
      <c r="B791" s="33"/>
      <c r="E791" s="33"/>
      <c r="F791" s="33"/>
      <c r="G791" s="45"/>
    </row>
    <row r="792" spans="1:7" ht="18" customHeight="1" x14ac:dyDescent="0.25">
      <c r="A792" s="104"/>
      <c r="B792" s="33"/>
      <c r="E792" s="33"/>
      <c r="F792" s="33"/>
      <c r="G792" s="45"/>
    </row>
    <row r="793" spans="1:7" ht="18" customHeight="1" x14ac:dyDescent="0.25">
      <c r="A793" s="104"/>
      <c r="B793" s="33"/>
      <c r="E793" s="33"/>
      <c r="F793" s="33"/>
      <c r="G793" s="45"/>
    </row>
    <row r="794" spans="1:7" ht="18" customHeight="1" x14ac:dyDescent="0.25">
      <c r="A794" s="104"/>
      <c r="B794" s="33"/>
      <c r="E794" s="33"/>
      <c r="F794" s="33"/>
      <c r="G794" s="45"/>
    </row>
    <row r="795" spans="1:7" ht="18" customHeight="1" x14ac:dyDescent="0.25">
      <c r="A795" s="104"/>
      <c r="B795" s="33"/>
      <c r="E795" s="33"/>
      <c r="F795" s="33"/>
      <c r="G795" s="45"/>
    </row>
    <row r="796" spans="1:7" ht="18" customHeight="1" x14ac:dyDescent="0.25">
      <c r="A796" s="104"/>
      <c r="B796" s="33"/>
      <c r="E796" s="33"/>
      <c r="F796" s="33"/>
      <c r="G796" s="45"/>
    </row>
    <row r="797" spans="1:7" ht="18" customHeight="1" x14ac:dyDescent="0.25">
      <c r="A797" s="104"/>
      <c r="B797" s="33"/>
      <c r="E797" s="33"/>
      <c r="F797" s="33"/>
      <c r="G797" s="45"/>
    </row>
    <row r="798" spans="1:7" ht="18" customHeight="1" x14ac:dyDescent="0.25">
      <c r="A798" s="104"/>
      <c r="B798" s="33"/>
      <c r="E798" s="33"/>
      <c r="F798" s="33"/>
      <c r="G798" s="45"/>
    </row>
    <row r="799" spans="1:7" ht="18" customHeight="1" x14ac:dyDescent="0.25">
      <c r="A799" s="104"/>
      <c r="B799" s="33"/>
      <c r="E799" s="33"/>
      <c r="F799" s="33"/>
      <c r="G799" s="45"/>
    </row>
    <row r="800" spans="1:7" ht="18" customHeight="1" x14ac:dyDescent="0.25">
      <c r="A800" s="104"/>
      <c r="B800" s="33"/>
      <c r="E800" s="33"/>
      <c r="F800" s="33"/>
      <c r="G800" s="45"/>
    </row>
    <row r="801" spans="1:7" ht="18" customHeight="1" x14ac:dyDescent="0.25">
      <c r="A801" s="104"/>
      <c r="B801" s="33"/>
      <c r="E801" s="33"/>
      <c r="F801" s="33"/>
      <c r="G801" s="45"/>
    </row>
    <row r="802" spans="1:7" ht="18" customHeight="1" x14ac:dyDescent="0.25">
      <c r="A802" s="104"/>
      <c r="B802" s="33"/>
      <c r="E802" s="33"/>
      <c r="F802" s="33"/>
      <c r="G802" s="45"/>
    </row>
    <row r="803" spans="1:7" ht="18" customHeight="1" x14ac:dyDescent="0.25">
      <c r="A803" s="104"/>
      <c r="B803" s="33"/>
      <c r="E803" s="33"/>
      <c r="F803" s="33"/>
      <c r="G803" s="45"/>
    </row>
    <row r="804" spans="1:7" ht="18" customHeight="1" x14ac:dyDescent="0.25">
      <c r="A804" s="104"/>
      <c r="B804" s="33"/>
      <c r="E804" s="33"/>
      <c r="F804" s="33"/>
      <c r="G804" s="45"/>
    </row>
    <row r="805" spans="1:7" ht="18" customHeight="1" x14ac:dyDescent="0.25">
      <c r="A805" s="104"/>
      <c r="B805" s="33"/>
      <c r="E805" s="33"/>
      <c r="F805" s="33"/>
      <c r="G805" s="45"/>
    </row>
    <row r="806" spans="1:7" ht="18" customHeight="1" x14ac:dyDescent="0.25">
      <c r="A806" s="104"/>
      <c r="B806" s="33"/>
      <c r="E806" s="33"/>
      <c r="F806" s="33"/>
      <c r="G806" s="45"/>
    </row>
    <row r="807" spans="1:7" ht="18" customHeight="1" x14ac:dyDescent="0.25">
      <c r="A807" s="104"/>
      <c r="B807" s="33"/>
      <c r="E807" s="33"/>
      <c r="F807" s="33"/>
      <c r="G807" s="45"/>
    </row>
    <row r="808" spans="1:7" ht="18" customHeight="1" x14ac:dyDescent="0.25">
      <c r="A808" s="104"/>
      <c r="B808" s="33"/>
      <c r="E808" s="33"/>
      <c r="F808" s="33"/>
      <c r="G808" s="45"/>
    </row>
    <row r="809" spans="1:7" ht="18" customHeight="1" x14ac:dyDescent="0.25">
      <c r="A809" s="104"/>
      <c r="B809" s="33"/>
      <c r="E809" s="33"/>
      <c r="F809" s="33"/>
      <c r="G809" s="45"/>
    </row>
    <row r="810" spans="1:7" ht="18" customHeight="1" x14ac:dyDescent="0.25">
      <c r="A810" s="104"/>
      <c r="B810" s="33"/>
      <c r="E810" s="33"/>
      <c r="F810" s="33"/>
      <c r="G810" s="45"/>
    </row>
    <row r="811" spans="1:7" ht="18" customHeight="1" x14ac:dyDescent="0.25">
      <c r="A811" s="104"/>
      <c r="B811" s="33"/>
      <c r="E811" s="33"/>
      <c r="F811" s="33"/>
      <c r="G811" s="45"/>
    </row>
    <row r="812" spans="1:7" ht="18" customHeight="1" x14ac:dyDescent="0.25">
      <c r="A812" s="104"/>
      <c r="B812" s="33"/>
      <c r="E812" s="33"/>
      <c r="F812" s="33"/>
      <c r="G812" s="45"/>
    </row>
    <row r="813" spans="1:7" ht="18" customHeight="1" x14ac:dyDescent="0.25">
      <c r="A813" s="104"/>
      <c r="B813" s="33"/>
      <c r="E813" s="33"/>
      <c r="F813" s="33"/>
      <c r="G813" s="45"/>
    </row>
    <row r="814" spans="1:7" ht="18" customHeight="1" x14ac:dyDescent="0.25">
      <c r="A814" s="104"/>
      <c r="B814" s="33"/>
      <c r="E814" s="33"/>
      <c r="F814" s="33"/>
      <c r="G814" s="45"/>
    </row>
    <row r="815" spans="1:7" ht="18" customHeight="1" x14ac:dyDescent="0.25">
      <c r="A815" s="104"/>
      <c r="B815" s="33"/>
      <c r="E815" s="33"/>
      <c r="F815" s="33"/>
      <c r="G815" s="45"/>
    </row>
    <row r="816" spans="1:7" ht="18" customHeight="1" x14ac:dyDescent="0.25">
      <c r="A816" s="104"/>
      <c r="B816" s="33"/>
      <c r="E816" s="33"/>
      <c r="F816" s="33"/>
      <c r="G816" s="45"/>
    </row>
    <row r="817" spans="1:7" ht="18" customHeight="1" x14ac:dyDescent="0.25">
      <c r="A817" s="104"/>
      <c r="B817" s="33"/>
      <c r="E817" s="33"/>
      <c r="F817" s="33"/>
      <c r="G817" s="45"/>
    </row>
    <row r="818" spans="1:7" ht="18" customHeight="1" x14ac:dyDescent="0.25">
      <c r="A818" s="104"/>
      <c r="B818" s="33"/>
      <c r="E818" s="33"/>
      <c r="F818" s="33"/>
      <c r="G818" s="45"/>
    </row>
    <row r="819" spans="1:7" ht="18" customHeight="1" x14ac:dyDescent="0.25">
      <c r="A819" s="104"/>
      <c r="B819" s="33"/>
      <c r="E819" s="33"/>
      <c r="F819" s="33"/>
      <c r="G819" s="45"/>
    </row>
    <row r="820" spans="1:7" ht="18" customHeight="1" x14ac:dyDescent="0.25">
      <c r="A820" s="104"/>
      <c r="B820" s="33"/>
      <c r="E820" s="33"/>
      <c r="F820" s="33"/>
      <c r="G820" s="45"/>
    </row>
    <row r="821" spans="1:7" ht="18" customHeight="1" x14ac:dyDescent="0.25">
      <c r="A821" s="104"/>
      <c r="B821" s="33"/>
      <c r="E821" s="33"/>
      <c r="F821" s="33"/>
      <c r="G821" s="45"/>
    </row>
    <row r="822" spans="1:7" ht="18" customHeight="1" x14ac:dyDescent="0.25">
      <c r="A822" s="104"/>
      <c r="B822" s="33"/>
      <c r="E822" s="33"/>
      <c r="F822" s="33"/>
      <c r="G822" s="45"/>
    </row>
    <row r="823" spans="1:7" ht="18" customHeight="1" x14ac:dyDescent="0.25">
      <c r="A823" s="104"/>
      <c r="B823" s="33"/>
      <c r="E823" s="33"/>
      <c r="F823" s="33"/>
      <c r="G823" s="45"/>
    </row>
    <row r="824" spans="1:7" ht="18" customHeight="1" x14ac:dyDescent="0.25">
      <c r="A824" s="104"/>
      <c r="B824" s="33"/>
      <c r="E824" s="33"/>
      <c r="F824" s="33"/>
      <c r="G824" s="45"/>
    </row>
    <row r="825" spans="1:7" ht="18" customHeight="1" x14ac:dyDescent="0.25">
      <c r="A825" s="104"/>
      <c r="B825" s="33"/>
      <c r="E825" s="33"/>
      <c r="F825" s="33"/>
      <c r="G825" s="45"/>
    </row>
    <row r="826" spans="1:7" ht="18" customHeight="1" x14ac:dyDescent="0.25">
      <c r="A826" s="104"/>
      <c r="B826" s="33"/>
      <c r="E826" s="33"/>
      <c r="F826" s="33"/>
      <c r="G826" s="45"/>
    </row>
    <row r="827" spans="1:7" ht="18" customHeight="1" x14ac:dyDescent="0.25">
      <c r="A827" s="104"/>
      <c r="B827" s="33"/>
      <c r="E827" s="33"/>
      <c r="F827" s="33"/>
      <c r="G827" s="45"/>
    </row>
    <row r="828" spans="1:7" ht="18" customHeight="1" x14ac:dyDescent="0.25">
      <c r="A828" s="104"/>
      <c r="B828" s="33"/>
      <c r="E828" s="33"/>
      <c r="F828" s="33"/>
      <c r="G828" s="45"/>
    </row>
    <row r="829" spans="1:7" ht="18" customHeight="1" x14ac:dyDescent="0.25">
      <c r="A829" s="104"/>
      <c r="B829" s="33"/>
      <c r="E829" s="33"/>
      <c r="F829" s="33"/>
      <c r="G829" s="45"/>
    </row>
    <row r="830" spans="1:7" ht="18" customHeight="1" x14ac:dyDescent="0.25">
      <c r="A830" s="104"/>
      <c r="B830" s="33"/>
      <c r="E830" s="33"/>
      <c r="F830" s="33"/>
      <c r="G830" s="45"/>
    </row>
    <row r="831" spans="1:7" ht="18" customHeight="1" x14ac:dyDescent="0.25">
      <c r="A831" s="104"/>
      <c r="B831" s="33"/>
      <c r="E831" s="33"/>
      <c r="F831" s="33"/>
      <c r="G831" s="45"/>
    </row>
    <row r="832" spans="1:7" ht="18" customHeight="1" x14ac:dyDescent="0.25">
      <c r="A832" s="104"/>
      <c r="B832" s="33"/>
      <c r="E832" s="33"/>
      <c r="F832" s="33"/>
      <c r="G832" s="45"/>
    </row>
    <row r="833" spans="1:7" ht="18" customHeight="1" x14ac:dyDescent="0.25">
      <c r="A833" s="104"/>
      <c r="B833" s="33"/>
      <c r="E833" s="33"/>
      <c r="F833" s="33"/>
      <c r="G833" s="45"/>
    </row>
    <row r="834" spans="1:7" ht="18" customHeight="1" x14ac:dyDescent="0.25">
      <c r="A834" s="104"/>
      <c r="B834" s="33"/>
      <c r="E834" s="33"/>
      <c r="F834" s="33"/>
      <c r="G834" s="45"/>
    </row>
    <row r="835" spans="1:7" ht="18" customHeight="1" x14ac:dyDescent="0.25">
      <c r="A835" s="104"/>
      <c r="B835" s="33"/>
      <c r="E835" s="33"/>
      <c r="F835" s="33"/>
      <c r="G835" s="45"/>
    </row>
    <row r="836" spans="1:7" ht="18" customHeight="1" x14ac:dyDescent="0.25">
      <c r="A836" s="104"/>
      <c r="B836" s="33"/>
      <c r="E836" s="33"/>
      <c r="F836" s="33"/>
      <c r="G836" s="45"/>
    </row>
    <row r="837" spans="1:7" ht="18" customHeight="1" x14ac:dyDescent="0.25">
      <c r="A837" s="104"/>
      <c r="B837" s="33"/>
      <c r="E837" s="33"/>
      <c r="F837" s="33"/>
      <c r="G837" s="45"/>
    </row>
    <row r="838" spans="1:7" ht="18" customHeight="1" x14ac:dyDescent="0.25">
      <c r="A838" s="104"/>
      <c r="B838" s="33"/>
      <c r="E838" s="33"/>
      <c r="F838" s="33"/>
      <c r="G838" s="45"/>
    </row>
    <row r="839" spans="1:7" ht="18" customHeight="1" x14ac:dyDescent="0.25">
      <c r="A839" s="104"/>
      <c r="B839" s="33"/>
      <c r="E839" s="33"/>
      <c r="F839" s="33"/>
      <c r="G839" s="45"/>
    </row>
    <row r="840" spans="1:7" ht="18" customHeight="1" x14ac:dyDescent="0.25">
      <c r="A840" s="104"/>
      <c r="B840" s="33"/>
      <c r="E840" s="33"/>
      <c r="F840" s="33"/>
      <c r="G840" s="45"/>
    </row>
    <row r="841" spans="1:7" ht="18" customHeight="1" x14ac:dyDescent="0.25">
      <c r="A841" s="104"/>
      <c r="B841" s="33"/>
      <c r="E841" s="33"/>
      <c r="F841" s="33"/>
      <c r="G841" s="45"/>
    </row>
    <row r="842" spans="1:7" ht="18" customHeight="1" x14ac:dyDescent="0.25">
      <c r="A842" s="104"/>
      <c r="B842" s="33"/>
      <c r="E842" s="33"/>
      <c r="F842" s="33"/>
      <c r="G842" s="45"/>
    </row>
    <row r="843" spans="1:7" ht="18" customHeight="1" x14ac:dyDescent="0.25">
      <c r="A843" s="104"/>
      <c r="B843" s="33"/>
      <c r="E843" s="33"/>
      <c r="F843" s="33"/>
      <c r="G843" s="45"/>
    </row>
    <row r="844" spans="1:7" ht="18" customHeight="1" x14ac:dyDescent="0.25">
      <c r="A844" s="104"/>
      <c r="B844" s="33"/>
      <c r="E844" s="33"/>
      <c r="F844" s="33"/>
      <c r="G844" s="45"/>
    </row>
    <row r="845" spans="1:7" ht="18" customHeight="1" x14ac:dyDescent="0.25">
      <c r="A845" s="104"/>
      <c r="B845" s="33"/>
      <c r="E845" s="33"/>
      <c r="F845" s="33"/>
      <c r="G845" s="45"/>
    </row>
    <row r="846" spans="1:7" ht="18" customHeight="1" x14ac:dyDescent="0.25">
      <c r="A846" s="104"/>
      <c r="B846" s="33"/>
      <c r="E846" s="33"/>
      <c r="F846" s="33"/>
      <c r="G846" s="45"/>
    </row>
    <row r="847" spans="1:7" ht="18" customHeight="1" x14ac:dyDescent="0.25">
      <c r="A847" s="104"/>
      <c r="B847" s="33"/>
      <c r="E847" s="33"/>
      <c r="F847" s="33"/>
      <c r="G847" s="45"/>
    </row>
    <row r="848" spans="1:7" ht="18" customHeight="1" x14ac:dyDescent="0.25">
      <c r="A848" s="104"/>
      <c r="B848" s="33"/>
      <c r="E848" s="33"/>
      <c r="F848" s="33"/>
      <c r="G848" s="45"/>
    </row>
    <row r="849" spans="1:7" ht="18" customHeight="1" x14ac:dyDescent="0.25">
      <c r="A849" s="104"/>
      <c r="B849" s="33"/>
      <c r="E849" s="33"/>
      <c r="F849" s="33"/>
      <c r="G849" s="45"/>
    </row>
    <row r="850" spans="1:7" ht="18" customHeight="1" x14ac:dyDescent="0.25">
      <c r="A850" s="104"/>
      <c r="B850" s="33"/>
      <c r="E850" s="33"/>
      <c r="F850" s="33"/>
      <c r="G850" s="45"/>
    </row>
    <row r="851" spans="1:7" ht="18" customHeight="1" x14ac:dyDescent="0.25">
      <c r="A851" s="104"/>
      <c r="B851" s="33"/>
      <c r="E851" s="33"/>
      <c r="F851" s="33"/>
      <c r="G851" s="45"/>
    </row>
    <row r="852" spans="1:7" ht="18" customHeight="1" x14ac:dyDescent="0.25">
      <c r="A852" s="104"/>
      <c r="B852" s="33"/>
      <c r="E852" s="33"/>
      <c r="F852" s="33"/>
      <c r="G852" s="45"/>
    </row>
    <row r="853" spans="1:7" ht="18" customHeight="1" x14ac:dyDescent="0.25">
      <c r="A853" s="104"/>
      <c r="B853" s="33"/>
      <c r="E853" s="33"/>
      <c r="F853" s="33"/>
      <c r="G853" s="45"/>
    </row>
    <row r="854" spans="1:7" ht="18" customHeight="1" x14ac:dyDescent="0.25">
      <c r="A854" s="104"/>
      <c r="B854" s="33"/>
      <c r="E854" s="33"/>
      <c r="F854" s="33"/>
      <c r="G854" s="45"/>
    </row>
    <row r="855" spans="1:7" ht="18" customHeight="1" x14ac:dyDescent="0.25">
      <c r="A855" s="104"/>
      <c r="B855" s="33"/>
      <c r="E855" s="33"/>
      <c r="F855" s="33"/>
      <c r="G855" s="45"/>
    </row>
    <row r="856" spans="1:7" ht="18" customHeight="1" x14ac:dyDescent="0.25">
      <c r="A856" s="104"/>
      <c r="B856" s="33"/>
      <c r="E856" s="33"/>
      <c r="F856" s="33"/>
      <c r="G856" s="45"/>
    </row>
    <row r="857" spans="1:7" ht="18" customHeight="1" x14ac:dyDescent="0.25">
      <c r="A857" s="104"/>
      <c r="B857" s="33"/>
      <c r="E857" s="33"/>
      <c r="F857" s="33"/>
      <c r="G857" s="45"/>
    </row>
    <row r="858" spans="1:7" ht="18" customHeight="1" x14ac:dyDescent="0.25">
      <c r="A858" s="104"/>
      <c r="B858" s="33"/>
      <c r="E858" s="33"/>
      <c r="F858" s="33"/>
      <c r="G858" s="45"/>
    </row>
    <row r="859" spans="1:7" ht="18" customHeight="1" x14ac:dyDescent="0.25">
      <c r="A859" s="104"/>
      <c r="B859" s="33"/>
      <c r="E859" s="33"/>
      <c r="F859" s="33"/>
      <c r="G859" s="45"/>
    </row>
    <row r="860" spans="1:7" ht="18" customHeight="1" x14ac:dyDescent="0.25">
      <c r="A860" s="104"/>
      <c r="B860" s="33"/>
      <c r="E860" s="33"/>
      <c r="F860" s="33"/>
      <c r="G860" s="45"/>
    </row>
    <row r="861" spans="1:7" ht="18" customHeight="1" x14ac:dyDescent="0.25">
      <c r="A861" s="104"/>
      <c r="B861" s="33"/>
      <c r="E861" s="33"/>
      <c r="F861" s="33"/>
      <c r="G861" s="45"/>
    </row>
    <row r="862" spans="1:7" ht="18" customHeight="1" x14ac:dyDescent="0.25">
      <c r="A862" s="104"/>
      <c r="B862" s="33"/>
      <c r="E862" s="33"/>
      <c r="F862" s="33"/>
      <c r="G862" s="45"/>
    </row>
    <row r="863" spans="1:7" ht="18" customHeight="1" x14ac:dyDescent="0.25">
      <c r="A863" s="104"/>
      <c r="B863" s="33"/>
      <c r="E863" s="33"/>
      <c r="F863" s="33"/>
      <c r="G863" s="45"/>
    </row>
    <row r="864" spans="1:7" ht="18" customHeight="1" x14ac:dyDescent="0.25">
      <c r="A864" s="104"/>
      <c r="B864" s="33"/>
      <c r="E864" s="33"/>
      <c r="F864" s="33"/>
      <c r="G864" s="45"/>
    </row>
    <row r="865" spans="1:7" ht="18" customHeight="1" x14ac:dyDescent="0.25">
      <c r="A865" s="104"/>
      <c r="B865" s="33"/>
      <c r="E865" s="33"/>
      <c r="F865" s="33"/>
      <c r="G865" s="45"/>
    </row>
    <row r="866" spans="1:7" ht="18" customHeight="1" x14ac:dyDescent="0.25">
      <c r="A866" s="104"/>
      <c r="B866" s="33"/>
      <c r="E866" s="33"/>
      <c r="F866" s="33"/>
      <c r="G866" s="45"/>
    </row>
    <row r="867" spans="1:7" ht="18" customHeight="1" x14ac:dyDescent="0.25">
      <c r="A867" s="104"/>
      <c r="B867" s="33"/>
      <c r="E867" s="33"/>
      <c r="F867" s="33"/>
      <c r="G867" s="45"/>
    </row>
    <row r="868" spans="1:7" ht="18" customHeight="1" x14ac:dyDescent="0.25">
      <c r="A868" s="104"/>
      <c r="B868" s="33"/>
      <c r="E868" s="33"/>
      <c r="F868" s="33"/>
      <c r="G868" s="45"/>
    </row>
    <row r="869" spans="1:7" ht="18" customHeight="1" x14ac:dyDescent="0.25">
      <c r="A869" s="104"/>
      <c r="B869" s="33"/>
      <c r="E869" s="33"/>
      <c r="F869" s="33"/>
      <c r="G869" s="45"/>
    </row>
    <row r="870" spans="1:7" ht="18" customHeight="1" x14ac:dyDescent="0.25">
      <c r="A870" s="104"/>
      <c r="B870" s="33"/>
      <c r="E870" s="33"/>
      <c r="F870" s="33"/>
      <c r="G870" s="45"/>
    </row>
    <row r="871" spans="1:7" ht="18" customHeight="1" x14ac:dyDescent="0.25">
      <c r="A871" s="104"/>
      <c r="B871" s="33"/>
      <c r="E871" s="33"/>
      <c r="F871" s="33"/>
      <c r="G871" s="45"/>
    </row>
    <row r="872" spans="1:7" ht="18" customHeight="1" x14ac:dyDescent="0.25">
      <c r="A872" s="104"/>
      <c r="B872" s="33"/>
      <c r="E872" s="33"/>
      <c r="F872" s="33"/>
      <c r="G872" s="45"/>
    </row>
    <row r="873" spans="1:7" ht="18" customHeight="1" x14ac:dyDescent="0.25">
      <c r="A873" s="104"/>
      <c r="B873" s="33"/>
      <c r="E873" s="33"/>
      <c r="F873" s="33"/>
      <c r="G873" s="45"/>
    </row>
    <row r="874" spans="1:7" ht="18" customHeight="1" x14ac:dyDescent="0.25">
      <c r="A874" s="104"/>
      <c r="B874" s="33"/>
      <c r="E874" s="33"/>
      <c r="F874" s="33"/>
      <c r="G874" s="45"/>
    </row>
    <row r="875" spans="1:7" ht="18" customHeight="1" x14ac:dyDescent="0.25">
      <c r="A875" s="104"/>
      <c r="B875" s="33"/>
      <c r="E875" s="33"/>
      <c r="F875" s="33"/>
      <c r="G875" s="45"/>
    </row>
    <row r="876" spans="1:7" ht="18" customHeight="1" x14ac:dyDescent="0.25">
      <c r="A876" s="104"/>
      <c r="B876" s="33"/>
      <c r="E876" s="33"/>
      <c r="F876" s="33"/>
      <c r="G876" s="45"/>
    </row>
    <row r="877" spans="1:7" ht="18" customHeight="1" x14ac:dyDescent="0.25">
      <c r="A877" s="104"/>
      <c r="B877" s="33"/>
      <c r="E877" s="33"/>
      <c r="F877" s="33"/>
      <c r="G877" s="45"/>
    </row>
    <row r="878" spans="1:7" ht="18" customHeight="1" x14ac:dyDescent="0.25">
      <c r="A878" s="104"/>
      <c r="B878" s="33"/>
      <c r="E878" s="33"/>
      <c r="F878" s="33"/>
      <c r="G878" s="45"/>
    </row>
    <row r="879" spans="1:7" ht="18" customHeight="1" x14ac:dyDescent="0.25">
      <c r="A879" s="104"/>
      <c r="B879" s="33"/>
      <c r="E879" s="33"/>
      <c r="F879" s="33"/>
      <c r="G879" s="45"/>
    </row>
    <row r="880" spans="1:7" ht="18" customHeight="1" x14ac:dyDescent="0.25">
      <c r="A880" s="104"/>
      <c r="B880" s="33"/>
      <c r="E880" s="33"/>
      <c r="F880" s="33"/>
      <c r="G880" s="45"/>
    </row>
    <row r="881" spans="1:7" ht="18" customHeight="1" x14ac:dyDescent="0.25">
      <c r="A881" s="104"/>
      <c r="B881" s="33"/>
      <c r="E881" s="33"/>
      <c r="F881" s="33"/>
      <c r="G881" s="45"/>
    </row>
    <row r="882" spans="1:7" ht="18" customHeight="1" x14ac:dyDescent="0.25">
      <c r="A882" s="104"/>
      <c r="B882" s="33"/>
      <c r="E882" s="33"/>
      <c r="F882" s="33"/>
      <c r="G882" s="45"/>
    </row>
    <row r="883" spans="1:7" ht="18" customHeight="1" x14ac:dyDescent="0.25">
      <c r="A883" s="104"/>
      <c r="B883" s="33"/>
      <c r="E883" s="33"/>
      <c r="F883" s="33"/>
      <c r="G883" s="45"/>
    </row>
    <row r="884" spans="1:7" ht="18" customHeight="1" x14ac:dyDescent="0.25">
      <c r="A884" s="104"/>
      <c r="B884" s="33"/>
      <c r="E884" s="33"/>
      <c r="F884" s="33"/>
      <c r="G884" s="45"/>
    </row>
    <row r="885" spans="1:7" ht="18" customHeight="1" x14ac:dyDescent="0.25">
      <c r="A885" s="104"/>
      <c r="B885" s="33"/>
      <c r="E885" s="33"/>
      <c r="F885" s="33"/>
      <c r="G885" s="45"/>
    </row>
    <row r="886" spans="1:7" ht="18" customHeight="1" x14ac:dyDescent="0.25">
      <c r="A886" s="104"/>
      <c r="B886" s="33"/>
      <c r="E886" s="33"/>
      <c r="F886" s="33"/>
      <c r="G886" s="45"/>
    </row>
    <row r="887" spans="1:7" ht="18" customHeight="1" x14ac:dyDescent="0.25">
      <c r="A887" s="104"/>
      <c r="B887" s="33"/>
      <c r="E887" s="33"/>
      <c r="F887" s="33"/>
      <c r="G887" s="45"/>
    </row>
    <row r="888" spans="1:7" ht="18" customHeight="1" x14ac:dyDescent="0.25">
      <c r="A888" s="104"/>
      <c r="B888" s="33"/>
      <c r="E888" s="33"/>
      <c r="F888" s="33"/>
      <c r="G888" s="45"/>
    </row>
    <row r="889" spans="1:7" ht="18" customHeight="1" x14ac:dyDescent="0.25">
      <c r="A889" s="104"/>
      <c r="B889" s="33"/>
      <c r="E889" s="33"/>
      <c r="F889" s="33"/>
      <c r="G889" s="45"/>
    </row>
    <row r="890" spans="1:7" ht="18" customHeight="1" x14ac:dyDescent="0.25">
      <c r="A890" s="104"/>
      <c r="B890" s="33"/>
      <c r="E890" s="33"/>
      <c r="F890" s="33"/>
      <c r="G890" s="45"/>
    </row>
    <row r="891" spans="1:7" ht="18" customHeight="1" x14ac:dyDescent="0.25">
      <c r="A891" s="104"/>
      <c r="B891" s="33"/>
      <c r="E891" s="33"/>
      <c r="F891" s="33"/>
      <c r="G891" s="45"/>
    </row>
    <row r="892" spans="1:7" ht="18" customHeight="1" x14ac:dyDescent="0.25">
      <c r="A892" s="104"/>
      <c r="B892" s="33"/>
      <c r="E892" s="33"/>
      <c r="F892" s="33"/>
      <c r="G892" s="45"/>
    </row>
    <row r="893" spans="1:7" ht="18" customHeight="1" x14ac:dyDescent="0.25">
      <c r="A893" s="104"/>
      <c r="B893" s="33"/>
      <c r="E893" s="33"/>
      <c r="F893" s="33"/>
      <c r="G893" s="45"/>
    </row>
    <row r="894" spans="1:7" ht="18" customHeight="1" x14ac:dyDescent="0.25">
      <c r="A894" s="104"/>
      <c r="B894" s="33"/>
      <c r="E894" s="33"/>
      <c r="F894" s="33"/>
      <c r="G894" s="45"/>
    </row>
    <row r="895" spans="1:7" ht="18" customHeight="1" x14ac:dyDescent="0.25">
      <c r="A895" s="104"/>
      <c r="B895" s="33"/>
      <c r="E895" s="33"/>
      <c r="F895" s="33"/>
      <c r="G895" s="45"/>
    </row>
    <row r="896" spans="1:7" ht="18" customHeight="1" x14ac:dyDescent="0.25">
      <c r="A896" s="104"/>
      <c r="B896" s="33"/>
      <c r="E896" s="33"/>
      <c r="F896" s="33"/>
      <c r="G896" s="45"/>
    </row>
    <row r="897" spans="1:7" ht="18" customHeight="1" x14ac:dyDescent="0.25">
      <c r="A897" s="104"/>
      <c r="B897" s="33"/>
      <c r="E897" s="33"/>
      <c r="F897" s="33"/>
      <c r="G897" s="45"/>
    </row>
    <row r="898" spans="1:7" ht="18" customHeight="1" x14ac:dyDescent="0.25">
      <c r="A898" s="104"/>
      <c r="B898" s="33"/>
      <c r="E898" s="33"/>
      <c r="F898" s="33"/>
      <c r="G898" s="45"/>
    </row>
    <row r="899" spans="1:7" ht="18" customHeight="1" x14ac:dyDescent="0.25">
      <c r="A899" s="104"/>
      <c r="B899" s="33"/>
      <c r="E899" s="33"/>
      <c r="F899" s="33"/>
      <c r="G899" s="45"/>
    </row>
    <row r="900" spans="1:7" ht="18" customHeight="1" x14ac:dyDescent="0.25">
      <c r="A900" s="104"/>
      <c r="B900" s="33"/>
      <c r="E900" s="33"/>
      <c r="F900" s="33"/>
      <c r="G900" s="45"/>
    </row>
    <row r="901" spans="1:7" ht="18" customHeight="1" x14ac:dyDescent="0.25">
      <c r="A901" s="104"/>
      <c r="B901" s="33"/>
      <c r="E901" s="33"/>
      <c r="F901" s="33"/>
      <c r="G901" s="45"/>
    </row>
    <row r="902" spans="1:7" ht="18" customHeight="1" x14ac:dyDescent="0.25">
      <c r="A902" s="104"/>
      <c r="B902" s="33"/>
      <c r="E902" s="33"/>
      <c r="F902" s="33"/>
      <c r="G902" s="45"/>
    </row>
    <row r="903" spans="1:7" ht="18" customHeight="1" x14ac:dyDescent="0.25">
      <c r="A903" s="104"/>
      <c r="B903" s="33"/>
      <c r="E903" s="33"/>
      <c r="F903" s="33"/>
      <c r="G903" s="45"/>
    </row>
    <row r="904" spans="1:7" ht="18" customHeight="1" x14ac:dyDescent="0.25">
      <c r="A904" s="104"/>
      <c r="B904" s="33"/>
      <c r="E904" s="33"/>
      <c r="F904" s="33"/>
      <c r="G904" s="45"/>
    </row>
    <row r="905" spans="1:7" ht="18" customHeight="1" x14ac:dyDescent="0.25">
      <c r="A905" s="104"/>
      <c r="B905" s="33"/>
      <c r="E905" s="33"/>
      <c r="F905" s="33"/>
      <c r="G905" s="45"/>
    </row>
    <row r="906" spans="1:7" ht="18" customHeight="1" x14ac:dyDescent="0.25">
      <c r="A906" s="104"/>
      <c r="B906" s="33"/>
      <c r="E906" s="33"/>
      <c r="F906" s="33"/>
      <c r="G906" s="45"/>
    </row>
    <row r="907" spans="1:7" ht="18" customHeight="1" x14ac:dyDescent="0.25">
      <c r="A907" s="104"/>
      <c r="B907" s="33"/>
      <c r="E907" s="33"/>
      <c r="F907" s="33"/>
      <c r="G907" s="45"/>
    </row>
    <row r="908" spans="1:7" ht="18" customHeight="1" x14ac:dyDescent="0.25">
      <c r="A908" s="104"/>
      <c r="B908" s="33"/>
      <c r="E908" s="33"/>
      <c r="F908" s="33"/>
      <c r="G908" s="45"/>
    </row>
    <row r="909" spans="1:7" ht="18" customHeight="1" x14ac:dyDescent="0.25">
      <c r="A909" s="104"/>
      <c r="B909" s="33"/>
      <c r="E909" s="33"/>
      <c r="F909" s="33"/>
      <c r="G909" s="45"/>
    </row>
    <row r="910" spans="1:7" ht="18" customHeight="1" x14ac:dyDescent="0.25">
      <c r="A910" s="104"/>
      <c r="B910" s="33"/>
      <c r="E910" s="33"/>
      <c r="F910" s="33"/>
      <c r="G910" s="45"/>
    </row>
    <row r="911" spans="1:7" ht="18" customHeight="1" x14ac:dyDescent="0.25">
      <c r="A911" s="104"/>
      <c r="B911" s="33"/>
      <c r="E911" s="33"/>
      <c r="F911" s="33"/>
      <c r="G911" s="45"/>
    </row>
    <row r="912" spans="1:7" ht="18" customHeight="1" x14ac:dyDescent="0.25">
      <c r="A912" s="104"/>
      <c r="B912" s="33"/>
      <c r="E912" s="33"/>
      <c r="F912" s="33"/>
      <c r="G912" s="45"/>
    </row>
    <row r="913" spans="1:7" ht="18" customHeight="1" x14ac:dyDescent="0.25">
      <c r="A913" s="104"/>
      <c r="B913" s="33"/>
      <c r="E913" s="33"/>
      <c r="F913" s="33"/>
      <c r="G913" s="45"/>
    </row>
    <row r="914" spans="1:7" ht="18" customHeight="1" x14ac:dyDescent="0.25">
      <c r="A914" s="104"/>
      <c r="B914" s="33"/>
      <c r="E914" s="33"/>
      <c r="F914" s="33"/>
      <c r="G914" s="45"/>
    </row>
    <row r="915" spans="1:7" ht="18" customHeight="1" x14ac:dyDescent="0.25">
      <c r="A915" s="104"/>
      <c r="B915" s="33"/>
      <c r="E915" s="33"/>
      <c r="F915" s="33"/>
      <c r="G915" s="45"/>
    </row>
    <row r="916" spans="1:7" ht="18" customHeight="1" x14ac:dyDescent="0.25">
      <c r="A916" s="104"/>
      <c r="B916" s="33"/>
      <c r="E916" s="33"/>
      <c r="F916" s="33"/>
      <c r="G916" s="45"/>
    </row>
    <row r="917" spans="1:7" ht="18" customHeight="1" x14ac:dyDescent="0.25">
      <c r="A917" s="104"/>
      <c r="B917" s="33"/>
      <c r="E917" s="33"/>
      <c r="F917" s="33"/>
      <c r="G917" s="45"/>
    </row>
    <row r="918" spans="1:7" ht="18" customHeight="1" x14ac:dyDescent="0.25">
      <c r="A918" s="104"/>
      <c r="B918" s="33"/>
      <c r="E918" s="33"/>
      <c r="F918" s="33"/>
      <c r="G918" s="45"/>
    </row>
    <row r="919" spans="1:7" ht="18" customHeight="1" x14ac:dyDescent="0.25">
      <c r="A919" s="104"/>
      <c r="B919" s="33"/>
      <c r="E919" s="33"/>
      <c r="F919" s="33"/>
      <c r="G919" s="45"/>
    </row>
    <row r="920" spans="1:7" ht="18" customHeight="1" x14ac:dyDescent="0.25">
      <c r="A920" s="104"/>
      <c r="B920" s="33"/>
      <c r="E920" s="33"/>
      <c r="F920" s="33"/>
      <c r="G920" s="45"/>
    </row>
    <row r="921" spans="1:7" ht="18" customHeight="1" x14ac:dyDescent="0.25">
      <c r="A921" s="104"/>
      <c r="B921" s="33"/>
      <c r="E921" s="33"/>
      <c r="F921" s="33"/>
      <c r="G921" s="45"/>
    </row>
    <row r="922" spans="1:7" ht="18" customHeight="1" x14ac:dyDescent="0.25">
      <c r="A922" s="104"/>
      <c r="B922" s="33"/>
      <c r="E922" s="33"/>
      <c r="F922" s="33"/>
      <c r="G922" s="45"/>
    </row>
    <row r="923" spans="1:7" ht="18" customHeight="1" x14ac:dyDescent="0.25">
      <c r="A923" s="104"/>
      <c r="B923" s="33"/>
      <c r="E923" s="33"/>
      <c r="F923" s="33"/>
      <c r="G923" s="45"/>
    </row>
    <row r="924" spans="1:7" ht="18" customHeight="1" x14ac:dyDescent="0.25">
      <c r="A924" s="104"/>
      <c r="B924" s="33"/>
      <c r="E924" s="33"/>
      <c r="F924" s="33"/>
      <c r="G924" s="45"/>
    </row>
    <row r="925" spans="1:7" ht="18" customHeight="1" x14ac:dyDescent="0.25">
      <c r="A925" s="104"/>
      <c r="B925" s="33"/>
      <c r="E925" s="33"/>
      <c r="F925" s="33"/>
      <c r="G925" s="45"/>
    </row>
    <row r="926" spans="1:7" ht="18" customHeight="1" x14ac:dyDescent="0.25">
      <c r="A926" s="104"/>
      <c r="B926" s="33"/>
      <c r="E926" s="33"/>
      <c r="F926" s="33"/>
      <c r="G926" s="45"/>
    </row>
    <row r="927" spans="1:7" ht="18" customHeight="1" x14ac:dyDescent="0.25">
      <c r="A927" s="104"/>
      <c r="B927" s="33"/>
      <c r="E927" s="33"/>
      <c r="F927" s="33"/>
      <c r="G927" s="45"/>
    </row>
    <row r="928" spans="1:7" ht="18" customHeight="1" x14ac:dyDescent="0.25">
      <c r="A928" s="104"/>
      <c r="B928" s="33"/>
      <c r="E928" s="33"/>
      <c r="F928" s="33"/>
      <c r="G928" s="45"/>
    </row>
    <row r="929" spans="1:7" ht="18" customHeight="1" x14ac:dyDescent="0.25">
      <c r="A929" s="104"/>
      <c r="B929" s="33"/>
      <c r="E929" s="33"/>
      <c r="F929" s="33"/>
      <c r="G929" s="45"/>
    </row>
    <row r="930" spans="1:7" ht="18" customHeight="1" x14ac:dyDescent="0.25">
      <c r="A930" s="104"/>
      <c r="B930" s="33"/>
      <c r="E930" s="33"/>
      <c r="F930" s="33"/>
      <c r="G930" s="45"/>
    </row>
    <row r="931" spans="1:7" ht="18" customHeight="1" x14ac:dyDescent="0.25">
      <c r="A931" s="104"/>
      <c r="B931" s="33"/>
      <c r="E931" s="33"/>
      <c r="F931" s="33"/>
      <c r="G931" s="45"/>
    </row>
    <row r="932" spans="1:7" ht="18" customHeight="1" x14ac:dyDescent="0.25">
      <c r="A932" s="104"/>
      <c r="B932" s="33"/>
      <c r="E932" s="33"/>
      <c r="F932" s="33"/>
      <c r="G932" s="45"/>
    </row>
    <row r="933" spans="1:7" ht="18" customHeight="1" x14ac:dyDescent="0.25">
      <c r="A933" s="104"/>
      <c r="B933" s="33"/>
      <c r="E933" s="33"/>
      <c r="F933" s="33"/>
      <c r="G933" s="45"/>
    </row>
    <row r="934" spans="1:7" ht="18" customHeight="1" x14ac:dyDescent="0.25">
      <c r="A934" s="104"/>
      <c r="B934" s="33"/>
      <c r="E934" s="33"/>
      <c r="F934" s="33"/>
      <c r="G934" s="45"/>
    </row>
    <row r="935" spans="1:7" ht="18" customHeight="1" x14ac:dyDescent="0.25">
      <c r="A935" s="104"/>
      <c r="B935" s="33"/>
      <c r="E935" s="33"/>
      <c r="F935" s="33"/>
      <c r="G935" s="45"/>
    </row>
    <row r="936" spans="1:7" ht="18" customHeight="1" x14ac:dyDescent="0.25">
      <c r="A936" s="104"/>
      <c r="B936" s="33"/>
      <c r="E936" s="33"/>
      <c r="F936" s="33"/>
      <c r="G936" s="45"/>
    </row>
    <row r="937" spans="1:7" ht="18" customHeight="1" x14ac:dyDescent="0.25">
      <c r="A937" s="104"/>
      <c r="B937" s="33"/>
      <c r="E937" s="33"/>
      <c r="F937" s="33"/>
      <c r="G937" s="45"/>
    </row>
    <row r="938" spans="1:7" ht="18" customHeight="1" x14ac:dyDescent="0.25">
      <c r="A938" s="104"/>
      <c r="B938" s="33"/>
      <c r="E938" s="33"/>
      <c r="F938" s="33"/>
      <c r="G938" s="45"/>
    </row>
    <row r="939" spans="1:7" ht="18" customHeight="1" x14ac:dyDescent="0.25">
      <c r="A939" s="104"/>
      <c r="B939" s="33"/>
      <c r="E939" s="33"/>
      <c r="F939" s="33"/>
      <c r="G939" s="45"/>
    </row>
    <row r="940" spans="1:7" ht="18" customHeight="1" x14ac:dyDescent="0.25">
      <c r="A940" s="104"/>
      <c r="B940" s="33"/>
      <c r="E940" s="33"/>
      <c r="F940" s="33"/>
      <c r="G940" s="45"/>
    </row>
    <row r="941" spans="1:7" ht="18" customHeight="1" x14ac:dyDescent="0.25">
      <c r="A941" s="104"/>
      <c r="B941" s="33"/>
      <c r="E941" s="33"/>
      <c r="F941" s="33"/>
      <c r="G941" s="45"/>
    </row>
    <row r="942" spans="1:7" ht="18" customHeight="1" x14ac:dyDescent="0.25">
      <c r="A942" s="104"/>
      <c r="B942" s="33"/>
      <c r="E942" s="33"/>
      <c r="F942" s="33"/>
      <c r="G942" s="45"/>
    </row>
    <row r="943" spans="1:7" ht="18" customHeight="1" x14ac:dyDescent="0.25">
      <c r="A943" s="104"/>
      <c r="B943" s="33"/>
      <c r="E943" s="33"/>
      <c r="F943" s="33"/>
      <c r="G943" s="45"/>
    </row>
    <row r="944" spans="1:7" ht="18" customHeight="1" x14ac:dyDescent="0.25">
      <c r="A944" s="104"/>
      <c r="B944" s="33"/>
      <c r="E944" s="33"/>
      <c r="F944" s="33"/>
      <c r="G944" s="45"/>
    </row>
    <row r="945" spans="1:7" ht="18" customHeight="1" x14ac:dyDescent="0.25">
      <c r="A945" s="104"/>
      <c r="B945" s="33"/>
      <c r="E945" s="33"/>
      <c r="F945" s="33"/>
      <c r="G945" s="45"/>
    </row>
    <row r="946" spans="1:7" ht="18" customHeight="1" x14ac:dyDescent="0.25">
      <c r="A946" s="104"/>
      <c r="B946" s="33"/>
      <c r="E946" s="33"/>
      <c r="F946" s="33"/>
      <c r="G946" s="45"/>
    </row>
    <row r="947" spans="1:7" ht="18" customHeight="1" x14ac:dyDescent="0.25">
      <c r="A947" s="104"/>
      <c r="B947" s="33"/>
      <c r="E947" s="33"/>
      <c r="F947" s="33"/>
      <c r="G947" s="45"/>
    </row>
    <row r="948" spans="1:7" ht="18" customHeight="1" x14ac:dyDescent="0.25">
      <c r="A948" s="104"/>
      <c r="B948" s="33"/>
      <c r="E948" s="33"/>
      <c r="F948" s="33"/>
      <c r="G948" s="45"/>
    </row>
    <row r="949" spans="1:7" ht="18" customHeight="1" x14ac:dyDescent="0.25">
      <c r="A949" s="104"/>
      <c r="B949" s="33"/>
      <c r="E949" s="33"/>
      <c r="F949" s="33"/>
      <c r="G949" s="45"/>
    </row>
    <row r="950" spans="1:7" ht="18" customHeight="1" x14ac:dyDescent="0.25">
      <c r="A950" s="104"/>
      <c r="B950" s="33"/>
      <c r="E950" s="33"/>
      <c r="F950" s="33"/>
      <c r="G950" s="45"/>
    </row>
    <row r="951" spans="1:7" ht="18" customHeight="1" x14ac:dyDescent="0.25">
      <c r="A951" s="104"/>
      <c r="B951" s="33"/>
      <c r="E951" s="33"/>
      <c r="F951" s="33"/>
      <c r="G951" s="45"/>
    </row>
    <row r="952" spans="1:7" ht="18" customHeight="1" x14ac:dyDescent="0.25">
      <c r="A952" s="104"/>
      <c r="B952" s="33"/>
      <c r="E952" s="33"/>
      <c r="F952" s="33"/>
      <c r="G952" s="45"/>
    </row>
    <row r="953" spans="1:7" ht="18" customHeight="1" x14ac:dyDescent="0.25">
      <c r="A953" s="104"/>
      <c r="B953" s="33"/>
      <c r="E953" s="33"/>
      <c r="F953" s="33"/>
      <c r="G953" s="45"/>
    </row>
    <row r="954" spans="1:7" ht="18" customHeight="1" x14ac:dyDescent="0.25">
      <c r="A954" s="104"/>
      <c r="B954" s="33"/>
      <c r="E954" s="33"/>
      <c r="F954" s="33"/>
      <c r="G954" s="45"/>
    </row>
    <row r="955" spans="1:7" ht="18" customHeight="1" x14ac:dyDescent="0.25">
      <c r="A955" s="104"/>
      <c r="B955" s="33"/>
      <c r="E955" s="33"/>
      <c r="F955" s="33"/>
      <c r="G955" s="45"/>
    </row>
    <row r="956" spans="1:7" ht="18" customHeight="1" x14ac:dyDescent="0.25">
      <c r="A956" s="104"/>
      <c r="B956" s="33"/>
      <c r="E956" s="33"/>
      <c r="F956" s="33"/>
      <c r="G956" s="45"/>
    </row>
    <row r="957" spans="1:7" ht="18" customHeight="1" x14ac:dyDescent="0.25">
      <c r="A957" s="104"/>
      <c r="B957" s="33"/>
      <c r="E957" s="33"/>
      <c r="F957" s="33"/>
      <c r="G957" s="45"/>
    </row>
    <row r="958" spans="1:7" ht="18" customHeight="1" x14ac:dyDescent="0.25">
      <c r="A958" s="104"/>
      <c r="B958" s="33"/>
      <c r="E958" s="33"/>
      <c r="F958" s="33"/>
      <c r="G958" s="45"/>
    </row>
    <row r="959" spans="1:7" ht="18" customHeight="1" x14ac:dyDescent="0.25">
      <c r="A959" s="104"/>
      <c r="B959" s="33"/>
      <c r="E959" s="33"/>
      <c r="F959" s="33"/>
      <c r="G959" s="45"/>
    </row>
    <row r="960" spans="1:7" ht="18" customHeight="1" x14ac:dyDescent="0.25">
      <c r="A960" s="104"/>
      <c r="B960" s="33"/>
      <c r="E960" s="33"/>
      <c r="F960" s="33"/>
      <c r="G960" s="45"/>
    </row>
    <row r="961" spans="1:7" ht="18" customHeight="1" x14ac:dyDescent="0.25">
      <c r="A961" s="104"/>
      <c r="B961" s="33"/>
      <c r="E961" s="33"/>
      <c r="F961" s="33"/>
      <c r="G961" s="45"/>
    </row>
    <row r="962" spans="1:7" ht="18" customHeight="1" x14ac:dyDescent="0.25">
      <c r="A962" s="104"/>
      <c r="B962" s="33"/>
      <c r="E962" s="33"/>
      <c r="F962" s="33"/>
      <c r="G962" s="45"/>
    </row>
    <row r="963" spans="1:7" ht="18" customHeight="1" x14ac:dyDescent="0.25">
      <c r="A963" s="104"/>
      <c r="B963" s="33"/>
      <c r="E963" s="33"/>
      <c r="F963" s="33"/>
      <c r="G963" s="45"/>
    </row>
    <row r="964" spans="1:7" ht="18" customHeight="1" x14ac:dyDescent="0.25">
      <c r="A964" s="104"/>
      <c r="B964" s="33"/>
      <c r="E964" s="33"/>
      <c r="F964" s="33"/>
      <c r="G964" s="45"/>
    </row>
    <row r="965" spans="1:7" ht="18" customHeight="1" x14ac:dyDescent="0.25">
      <c r="A965" s="104"/>
      <c r="B965" s="33"/>
      <c r="E965" s="33"/>
      <c r="F965" s="33"/>
      <c r="G965" s="45"/>
    </row>
    <row r="966" spans="1:7" ht="18" customHeight="1" x14ac:dyDescent="0.25">
      <c r="A966" s="104"/>
      <c r="B966" s="33"/>
      <c r="E966" s="33"/>
      <c r="F966" s="33"/>
      <c r="G966" s="45"/>
    </row>
    <row r="967" spans="1:7" ht="18" customHeight="1" x14ac:dyDescent="0.25">
      <c r="A967" s="104"/>
      <c r="B967" s="33"/>
      <c r="E967" s="33"/>
      <c r="F967" s="33"/>
      <c r="G967" s="45"/>
    </row>
    <row r="968" spans="1:7" ht="18" customHeight="1" x14ac:dyDescent="0.25">
      <c r="A968" s="104"/>
      <c r="B968" s="33"/>
      <c r="E968" s="33"/>
      <c r="F968" s="33"/>
      <c r="G968" s="45"/>
    </row>
    <row r="969" spans="1:7" ht="18" customHeight="1" x14ac:dyDescent="0.25">
      <c r="A969" s="104"/>
      <c r="B969" s="33"/>
      <c r="E969" s="33"/>
      <c r="F969" s="33"/>
      <c r="G969" s="45"/>
    </row>
    <row r="970" spans="1:7" ht="18" customHeight="1" x14ac:dyDescent="0.25">
      <c r="A970" s="104"/>
      <c r="B970" s="33"/>
      <c r="E970" s="33"/>
      <c r="F970" s="33"/>
      <c r="G970" s="45"/>
    </row>
    <row r="971" spans="1:7" ht="18" customHeight="1" x14ac:dyDescent="0.25">
      <c r="A971" s="104"/>
      <c r="B971" s="33"/>
      <c r="E971" s="33"/>
      <c r="F971" s="33"/>
      <c r="G971" s="45"/>
    </row>
    <row r="972" spans="1:7" ht="18" customHeight="1" x14ac:dyDescent="0.25">
      <c r="A972" s="104"/>
      <c r="B972" s="33"/>
      <c r="E972" s="33"/>
      <c r="F972" s="33"/>
      <c r="G972" s="45"/>
    </row>
    <row r="973" spans="1:7" ht="18" customHeight="1" x14ac:dyDescent="0.25">
      <c r="A973" s="104"/>
      <c r="B973" s="33"/>
      <c r="E973" s="33"/>
      <c r="F973" s="33"/>
      <c r="G973" s="45"/>
    </row>
    <row r="974" spans="1:7" ht="18" customHeight="1" x14ac:dyDescent="0.25">
      <c r="A974" s="104"/>
      <c r="B974" s="33"/>
      <c r="E974" s="33"/>
      <c r="F974" s="33"/>
      <c r="G974" s="45"/>
    </row>
    <row r="975" spans="1:7" ht="18" customHeight="1" x14ac:dyDescent="0.25">
      <c r="A975" s="104"/>
      <c r="B975" s="33"/>
      <c r="E975" s="33"/>
      <c r="F975" s="33"/>
      <c r="G975" s="45"/>
    </row>
    <row r="976" spans="1:7" ht="18" customHeight="1" x14ac:dyDescent="0.25">
      <c r="A976" s="104"/>
      <c r="B976" s="33"/>
      <c r="E976" s="33"/>
      <c r="F976" s="33"/>
      <c r="G976" s="45"/>
    </row>
    <row r="977" spans="1:7" ht="18" customHeight="1" x14ac:dyDescent="0.25">
      <c r="A977" s="104"/>
      <c r="B977" s="33"/>
      <c r="E977" s="33"/>
      <c r="F977" s="33"/>
      <c r="G977" s="45"/>
    </row>
    <row r="978" spans="1:7" ht="18" customHeight="1" x14ac:dyDescent="0.25">
      <c r="A978" s="104"/>
      <c r="B978" s="33"/>
      <c r="E978" s="33"/>
      <c r="F978" s="33"/>
      <c r="G978" s="45"/>
    </row>
    <row r="979" spans="1:7" ht="18" customHeight="1" x14ac:dyDescent="0.25">
      <c r="A979" s="104"/>
      <c r="B979" s="33"/>
      <c r="E979" s="33"/>
      <c r="F979" s="33"/>
      <c r="G979" s="45"/>
    </row>
    <row r="980" spans="1:7" ht="18" customHeight="1" x14ac:dyDescent="0.25">
      <c r="A980" s="104"/>
      <c r="B980" s="33"/>
      <c r="E980" s="33"/>
      <c r="F980" s="33"/>
      <c r="G980" s="45"/>
    </row>
    <row r="981" spans="1:7" ht="18" customHeight="1" x14ac:dyDescent="0.25">
      <c r="A981" s="104"/>
      <c r="B981" s="33"/>
      <c r="E981" s="33"/>
      <c r="F981" s="33"/>
      <c r="G981" s="45"/>
    </row>
    <row r="982" spans="1:7" ht="18" customHeight="1" x14ac:dyDescent="0.25">
      <c r="A982" s="104"/>
      <c r="B982" s="33"/>
      <c r="E982" s="33"/>
      <c r="F982" s="33"/>
      <c r="G982" s="45"/>
    </row>
    <row r="983" spans="1:7" ht="18" customHeight="1" x14ac:dyDescent="0.25">
      <c r="A983" s="104"/>
      <c r="B983" s="33"/>
      <c r="E983" s="33"/>
      <c r="F983" s="33"/>
      <c r="G983" s="45"/>
    </row>
    <row r="984" spans="1:7" ht="18" customHeight="1" x14ac:dyDescent="0.25">
      <c r="A984" s="104"/>
      <c r="B984" s="33"/>
      <c r="E984" s="33"/>
      <c r="F984" s="33"/>
      <c r="G984" s="45"/>
    </row>
    <row r="985" spans="1:7" ht="18" customHeight="1" x14ac:dyDescent="0.25">
      <c r="A985" s="104"/>
      <c r="B985" s="33"/>
      <c r="E985" s="33"/>
      <c r="F985" s="33"/>
      <c r="G985" s="45"/>
    </row>
    <row r="986" spans="1:7" ht="18" customHeight="1" x14ac:dyDescent="0.25">
      <c r="A986" s="104"/>
      <c r="B986" s="33"/>
      <c r="E986" s="33"/>
      <c r="F986" s="33"/>
      <c r="G986" s="45"/>
    </row>
    <row r="987" spans="1:7" ht="18" customHeight="1" x14ac:dyDescent="0.25">
      <c r="A987" s="104"/>
      <c r="B987" s="33"/>
      <c r="E987" s="33"/>
      <c r="F987" s="33"/>
      <c r="G987" s="45"/>
    </row>
    <row r="988" spans="1:7" ht="18" customHeight="1" x14ac:dyDescent="0.25">
      <c r="A988" s="104"/>
      <c r="B988" s="33"/>
      <c r="E988" s="33"/>
      <c r="F988" s="33"/>
      <c r="G988" s="45"/>
    </row>
    <row r="989" spans="1:7" ht="18" customHeight="1" x14ac:dyDescent="0.25">
      <c r="A989" s="104"/>
      <c r="B989" s="33"/>
      <c r="E989" s="33"/>
      <c r="F989" s="33"/>
      <c r="G989" s="45"/>
    </row>
    <row r="990" spans="1:7" ht="18" customHeight="1" x14ac:dyDescent="0.25">
      <c r="A990" s="104"/>
      <c r="B990" s="33"/>
      <c r="E990" s="33"/>
      <c r="F990" s="33"/>
      <c r="G990" s="45"/>
    </row>
    <row r="991" spans="1:7" ht="18" customHeight="1" x14ac:dyDescent="0.25">
      <c r="A991" s="104"/>
      <c r="B991" s="33"/>
      <c r="E991" s="33"/>
      <c r="F991" s="33"/>
      <c r="G991" s="45"/>
    </row>
    <row r="992" spans="1:7" ht="18" customHeight="1" x14ac:dyDescent="0.25">
      <c r="A992" s="104"/>
      <c r="B992" s="33"/>
      <c r="E992" s="33"/>
      <c r="F992" s="33"/>
      <c r="G992" s="45"/>
    </row>
    <row r="993" spans="1:7" ht="18" customHeight="1" x14ac:dyDescent="0.25">
      <c r="A993" s="104"/>
      <c r="B993" s="33"/>
      <c r="E993" s="33"/>
      <c r="F993" s="33"/>
      <c r="G993" s="45"/>
    </row>
    <row r="994" spans="1:7" ht="18" customHeight="1" x14ac:dyDescent="0.25">
      <c r="A994" s="104"/>
      <c r="B994" s="33"/>
      <c r="E994" s="33"/>
      <c r="F994" s="33"/>
      <c r="G994" s="45"/>
    </row>
    <row r="995" spans="1:7" ht="18" customHeight="1" x14ac:dyDescent="0.25">
      <c r="A995" s="104"/>
      <c r="B995" s="33"/>
      <c r="E995" s="33"/>
      <c r="F995" s="33"/>
      <c r="G995" s="45"/>
    </row>
    <row r="996" spans="1:7" ht="18" customHeight="1" x14ac:dyDescent="0.25">
      <c r="A996" s="104"/>
      <c r="B996" s="33"/>
      <c r="E996" s="33"/>
      <c r="F996" s="33"/>
      <c r="G996" s="45"/>
    </row>
    <row r="997" spans="1:7" ht="18" customHeight="1" x14ac:dyDescent="0.25">
      <c r="A997" s="104"/>
      <c r="B997" s="33"/>
      <c r="E997" s="33"/>
      <c r="F997" s="33"/>
      <c r="G997" s="45"/>
    </row>
    <row r="998" spans="1:7" ht="18" customHeight="1" x14ac:dyDescent="0.25">
      <c r="A998" s="104"/>
      <c r="B998" s="33"/>
      <c r="E998" s="33"/>
      <c r="F998" s="33"/>
      <c r="G998" s="45"/>
    </row>
    <row r="999" spans="1:7" ht="18" customHeight="1" x14ac:dyDescent="0.25">
      <c r="A999" s="104"/>
      <c r="B999" s="33"/>
      <c r="E999" s="33"/>
      <c r="F999" s="33"/>
      <c r="G999" s="45"/>
    </row>
    <row r="1000" spans="1:7" ht="18" customHeight="1" x14ac:dyDescent="0.25">
      <c r="A1000" s="104"/>
      <c r="B1000" s="33"/>
      <c r="E1000" s="33"/>
      <c r="F1000" s="33"/>
      <c r="G1000" s="45"/>
    </row>
    <row r="1001" spans="1:7" ht="18" customHeight="1" x14ac:dyDescent="0.25">
      <c r="A1001" s="104"/>
      <c r="B1001" s="33"/>
      <c r="E1001" s="33"/>
      <c r="F1001" s="33"/>
      <c r="G1001" s="45"/>
    </row>
    <row r="1002" spans="1:7" ht="18" customHeight="1" x14ac:dyDescent="0.25">
      <c r="A1002" s="104"/>
      <c r="B1002" s="33"/>
      <c r="E1002" s="33"/>
      <c r="F1002" s="33"/>
      <c r="G1002" s="45"/>
    </row>
    <row r="1003" spans="1:7" ht="18" customHeight="1" x14ac:dyDescent="0.25">
      <c r="A1003" s="104"/>
      <c r="B1003" s="33"/>
      <c r="E1003" s="33"/>
      <c r="F1003" s="33"/>
      <c r="G1003" s="45"/>
    </row>
    <row r="1004" spans="1:7" ht="18" customHeight="1" x14ac:dyDescent="0.25">
      <c r="A1004" s="104"/>
      <c r="B1004" s="33"/>
      <c r="E1004" s="33"/>
      <c r="F1004" s="33"/>
      <c r="G1004" s="45"/>
    </row>
    <row r="1005" spans="1:7" ht="18" customHeight="1" x14ac:dyDescent="0.25">
      <c r="A1005" s="104"/>
      <c r="B1005" s="33"/>
      <c r="E1005" s="33"/>
      <c r="F1005" s="33"/>
      <c r="G1005" s="45"/>
    </row>
    <row r="1006" spans="1:7" ht="18" customHeight="1" x14ac:dyDescent="0.25">
      <c r="A1006" s="104"/>
      <c r="B1006" s="33"/>
      <c r="E1006" s="33"/>
      <c r="F1006" s="33"/>
      <c r="G1006" s="45"/>
    </row>
    <row r="1007" spans="1:7" ht="18" customHeight="1" x14ac:dyDescent="0.25">
      <c r="A1007" s="104"/>
      <c r="B1007" s="33"/>
      <c r="E1007" s="33"/>
      <c r="F1007" s="33"/>
      <c r="G1007" s="45"/>
    </row>
    <row r="1008" spans="1:7" ht="18" customHeight="1" x14ac:dyDescent="0.25">
      <c r="A1008" s="104"/>
      <c r="B1008" s="33"/>
      <c r="E1008" s="33"/>
      <c r="F1008" s="33"/>
      <c r="G1008" s="45"/>
    </row>
    <row r="1009" spans="1:7" ht="18" customHeight="1" x14ac:dyDescent="0.25">
      <c r="A1009" s="104"/>
      <c r="B1009" s="33"/>
      <c r="E1009" s="33"/>
      <c r="F1009" s="33"/>
      <c r="G1009" s="45"/>
    </row>
    <row r="1010" spans="1:7" ht="18" customHeight="1" x14ac:dyDescent="0.25">
      <c r="A1010" s="104"/>
      <c r="B1010" s="33"/>
      <c r="E1010" s="33"/>
      <c r="F1010" s="33"/>
      <c r="G1010" s="45"/>
    </row>
    <row r="1011" spans="1:7" ht="18" customHeight="1" x14ac:dyDescent="0.25">
      <c r="A1011" s="104"/>
      <c r="B1011" s="33"/>
      <c r="E1011" s="33"/>
      <c r="F1011" s="33"/>
      <c r="G1011" s="45"/>
    </row>
    <row r="1012" spans="1:7" ht="18" customHeight="1" x14ac:dyDescent="0.25">
      <c r="A1012" s="104"/>
      <c r="B1012" s="33"/>
      <c r="E1012" s="33"/>
      <c r="F1012" s="33"/>
      <c r="G1012" s="45"/>
    </row>
    <row r="1013" spans="1:7" ht="18" customHeight="1" x14ac:dyDescent="0.25">
      <c r="A1013" s="104"/>
      <c r="B1013" s="33"/>
      <c r="E1013" s="33"/>
      <c r="F1013" s="33"/>
      <c r="G1013" s="45"/>
    </row>
    <row r="1014" spans="1:7" ht="18" customHeight="1" x14ac:dyDescent="0.25">
      <c r="A1014" s="104"/>
      <c r="B1014" s="33"/>
      <c r="E1014" s="33"/>
      <c r="F1014" s="33"/>
      <c r="G1014" s="45"/>
    </row>
    <row r="1015" spans="1:7" ht="18" customHeight="1" x14ac:dyDescent="0.25">
      <c r="A1015" s="104"/>
      <c r="B1015" s="33"/>
      <c r="E1015" s="33"/>
      <c r="F1015" s="33"/>
      <c r="G1015" s="45"/>
    </row>
    <row r="1016" spans="1:7" ht="18" customHeight="1" x14ac:dyDescent="0.25">
      <c r="A1016" s="104"/>
      <c r="B1016" s="33"/>
      <c r="E1016" s="33"/>
      <c r="F1016" s="33"/>
      <c r="G1016" s="45"/>
    </row>
    <row r="1017" spans="1:7" ht="18" customHeight="1" x14ac:dyDescent="0.25">
      <c r="A1017" s="104"/>
      <c r="B1017" s="33"/>
      <c r="E1017" s="33"/>
      <c r="F1017" s="33"/>
      <c r="G1017" s="45"/>
    </row>
    <row r="1018" spans="1:7" ht="18" customHeight="1" x14ac:dyDescent="0.25">
      <c r="A1018" s="104"/>
      <c r="B1018" s="33"/>
      <c r="E1018" s="33"/>
      <c r="F1018" s="33"/>
      <c r="G1018" s="45"/>
    </row>
    <row r="1019" spans="1:7" ht="18" customHeight="1" x14ac:dyDescent="0.25">
      <c r="A1019" s="104"/>
      <c r="B1019" s="33"/>
      <c r="E1019" s="33"/>
      <c r="F1019" s="33"/>
      <c r="G1019" s="45"/>
    </row>
    <row r="1020" spans="1:7" ht="18" customHeight="1" x14ac:dyDescent="0.25">
      <c r="A1020" s="104"/>
      <c r="B1020" s="33"/>
      <c r="E1020" s="33"/>
      <c r="F1020" s="33"/>
      <c r="G1020" s="45"/>
    </row>
    <row r="1021" spans="1:7" ht="18" customHeight="1" x14ac:dyDescent="0.25">
      <c r="A1021" s="104"/>
      <c r="B1021" s="33"/>
      <c r="E1021" s="33"/>
      <c r="F1021" s="33"/>
      <c r="G1021" s="45"/>
    </row>
    <row r="1022" spans="1:7" ht="18" customHeight="1" x14ac:dyDescent="0.25">
      <c r="A1022" s="104"/>
      <c r="B1022" s="33"/>
      <c r="E1022" s="33"/>
      <c r="F1022" s="33"/>
      <c r="G1022" s="45"/>
    </row>
    <row r="1023" spans="1:7" ht="18" customHeight="1" x14ac:dyDescent="0.25">
      <c r="A1023" s="104"/>
      <c r="B1023" s="33"/>
      <c r="E1023" s="33"/>
      <c r="F1023" s="33"/>
      <c r="G1023" s="45"/>
    </row>
    <row r="1024" spans="1:7" ht="18" customHeight="1" x14ac:dyDescent="0.25">
      <c r="A1024" s="104"/>
      <c r="B1024" s="33"/>
      <c r="E1024" s="33"/>
      <c r="F1024" s="33"/>
      <c r="G1024" s="45"/>
    </row>
    <row r="1025" spans="1:7" ht="18" customHeight="1" x14ac:dyDescent="0.25">
      <c r="A1025" s="104"/>
      <c r="B1025" s="33"/>
      <c r="E1025" s="33"/>
      <c r="F1025" s="33"/>
      <c r="G1025" s="45"/>
    </row>
    <row r="1026" spans="1:7" ht="18" customHeight="1" x14ac:dyDescent="0.25">
      <c r="A1026" s="104"/>
      <c r="B1026" s="33"/>
      <c r="E1026" s="33"/>
      <c r="F1026" s="33"/>
      <c r="G1026" s="45"/>
    </row>
    <row r="1027" spans="1:7" ht="18" customHeight="1" x14ac:dyDescent="0.25">
      <c r="A1027" s="104"/>
      <c r="B1027" s="33"/>
      <c r="E1027" s="33"/>
      <c r="F1027" s="33"/>
      <c r="G1027" s="45"/>
    </row>
    <row r="1028" spans="1:7" ht="18" customHeight="1" x14ac:dyDescent="0.25">
      <c r="A1028" s="104"/>
      <c r="B1028" s="33"/>
      <c r="E1028" s="33"/>
      <c r="F1028" s="33"/>
      <c r="G1028" s="45"/>
    </row>
    <row r="1029" spans="1:7" ht="18" customHeight="1" x14ac:dyDescent="0.25">
      <c r="A1029" s="104"/>
      <c r="B1029" s="33"/>
      <c r="E1029" s="33"/>
      <c r="F1029" s="33"/>
      <c r="G1029" s="45"/>
    </row>
    <row r="1030" spans="1:7" ht="18" customHeight="1" x14ac:dyDescent="0.25">
      <c r="A1030" s="104"/>
      <c r="B1030" s="33"/>
      <c r="E1030" s="33"/>
      <c r="F1030" s="33"/>
      <c r="G1030" s="45"/>
    </row>
    <row r="1031" spans="1:7" ht="18" customHeight="1" x14ac:dyDescent="0.25">
      <c r="A1031" s="104"/>
      <c r="B1031" s="33"/>
      <c r="E1031" s="33"/>
      <c r="F1031" s="33"/>
      <c r="G1031" s="45"/>
    </row>
    <row r="1032" spans="1:7" ht="18" customHeight="1" x14ac:dyDescent="0.25">
      <c r="A1032" s="104"/>
      <c r="B1032" s="33"/>
      <c r="E1032" s="33"/>
      <c r="F1032" s="33"/>
      <c r="G1032" s="45"/>
    </row>
    <row r="1033" spans="1:7" ht="18" customHeight="1" x14ac:dyDescent="0.25">
      <c r="A1033" s="104"/>
      <c r="B1033" s="33"/>
      <c r="E1033" s="33"/>
      <c r="F1033" s="33"/>
      <c r="G1033" s="45"/>
    </row>
    <row r="1034" spans="1:7" ht="18" customHeight="1" x14ac:dyDescent="0.25">
      <c r="A1034" s="104"/>
      <c r="B1034" s="33"/>
      <c r="E1034" s="33"/>
      <c r="F1034" s="33"/>
      <c r="G1034" s="45"/>
    </row>
    <row r="1035" spans="1:7" ht="18" customHeight="1" x14ac:dyDescent="0.25">
      <c r="A1035" s="104"/>
      <c r="B1035" s="33"/>
      <c r="E1035" s="33"/>
      <c r="F1035" s="33"/>
      <c r="G1035" s="45"/>
    </row>
    <row r="1036" spans="1:7" ht="18" customHeight="1" x14ac:dyDescent="0.25">
      <c r="A1036" s="104"/>
      <c r="B1036" s="33"/>
      <c r="E1036" s="33"/>
      <c r="F1036" s="33"/>
      <c r="G1036" s="45"/>
    </row>
    <row r="1037" spans="1:7" ht="18" customHeight="1" x14ac:dyDescent="0.25">
      <c r="A1037" s="104"/>
      <c r="B1037" s="33"/>
      <c r="E1037" s="33"/>
      <c r="F1037" s="33"/>
      <c r="G1037" s="45"/>
    </row>
    <row r="1038" spans="1:7" ht="18" customHeight="1" x14ac:dyDescent="0.25">
      <c r="A1038" s="104"/>
      <c r="B1038" s="33"/>
      <c r="E1038" s="33"/>
      <c r="F1038" s="33"/>
      <c r="G1038" s="45"/>
    </row>
    <row r="1039" spans="1:7" ht="18" customHeight="1" x14ac:dyDescent="0.25">
      <c r="A1039" s="104"/>
      <c r="B1039" s="33"/>
      <c r="E1039" s="33"/>
      <c r="F1039" s="33"/>
      <c r="G1039" s="45"/>
    </row>
    <row r="1040" spans="1:7" ht="18" customHeight="1" x14ac:dyDescent="0.25">
      <c r="A1040" s="104"/>
      <c r="B1040" s="33"/>
      <c r="E1040" s="33"/>
      <c r="F1040" s="33"/>
      <c r="G1040" s="45"/>
    </row>
    <row r="1041" spans="1:7" ht="18" customHeight="1" x14ac:dyDescent="0.25">
      <c r="A1041" s="104"/>
      <c r="B1041" s="33"/>
      <c r="E1041" s="33"/>
      <c r="F1041" s="33"/>
      <c r="G1041" s="45"/>
    </row>
    <row r="1042" spans="1:7" ht="18" customHeight="1" x14ac:dyDescent="0.25">
      <c r="A1042" s="104"/>
      <c r="B1042" s="33"/>
      <c r="E1042" s="33"/>
      <c r="F1042" s="33"/>
      <c r="G1042" s="45"/>
    </row>
    <row r="1043" spans="1:7" ht="18" customHeight="1" x14ac:dyDescent="0.25">
      <c r="A1043" s="104"/>
      <c r="B1043" s="33"/>
      <c r="E1043" s="33"/>
      <c r="F1043" s="33"/>
      <c r="G1043" s="45"/>
    </row>
    <row r="1044" spans="1:7" ht="18" customHeight="1" x14ac:dyDescent="0.25">
      <c r="A1044" s="104"/>
      <c r="B1044" s="33"/>
      <c r="E1044" s="33"/>
      <c r="F1044" s="33"/>
      <c r="G1044" s="45"/>
    </row>
    <row r="1045" spans="1:7" ht="18" customHeight="1" x14ac:dyDescent="0.25">
      <c r="A1045" s="104"/>
      <c r="B1045" s="33"/>
      <c r="E1045" s="33"/>
      <c r="F1045" s="33"/>
      <c r="G1045" s="45"/>
    </row>
    <row r="1046" spans="1:7" ht="18" customHeight="1" x14ac:dyDescent="0.25">
      <c r="A1046" s="104"/>
      <c r="B1046" s="33"/>
      <c r="E1046" s="33"/>
      <c r="F1046" s="33"/>
      <c r="G1046" s="45"/>
    </row>
    <row r="1047" spans="1:7" ht="18" customHeight="1" x14ac:dyDescent="0.25">
      <c r="A1047" s="104"/>
      <c r="B1047" s="33"/>
      <c r="E1047" s="33"/>
      <c r="F1047" s="33"/>
      <c r="G1047" s="45"/>
    </row>
    <row r="1048" spans="1:7" ht="18" customHeight="1" x14ac:dyDescent="0.25">
      <c r="A1048" s="104"/>
      <c r="B1048" s="33"/>
      <c r="E1048" s="33"/>
      <c r="F1048" s="33"/>
      <c r="G1048" s="45"/>
    </row>
    <row r="1049" spans="1:7" ht="18" customHeight="1" x14ac:dyDescent="0.25">
      <c r="A1049" s="104"/>
      <c r="B1049" s="33"/>
      <c r="E1049" s="33"/>
      <c r="F1049" s="33"/>
      <c r="G1049" s="45"/>
    </row>
    <row r="1050" spans="1:7" ht="18" customHeight="1" x14ac:dyDescent="0.25">
      <c r="A1050" s="104"/>
      <c r="B1050" s="33"/>
      <c r="E1050" s="33"/>
      <c r="F1050" s="33"/>
      <c r="G1050" s="45"/>
    </row>
    <row r="1051" spans="1:7" ht="18" customHeight="1" x14ac:dyDescent="0.25">
      <c r="A1051" s="104"/>
      <c r="B1051" s="33"/>
      <c r="E1051" s="33"/>
      <c r="F1051" s="33"/>
      <c r="G1051" s="45"/>
    </row>
    <row r="1052" spans="1:7" ht="18" customHeight="1" x14ac:dyDescent="0.25">
      <c r="A1052" s="104"/>
      <c r="B1052" s="33"/>
      <c r="E1052" s="33"/>
      <c r="F1052" s="33"/>
      <c r="G1052" s="45"/>
    </row>
    <row r="1053" spans="1:7" ht="18" customHeight="1" x14ac:dyDescent="0.25">
      <c r="A1053" s="104"/>
      <c r="B1053" s="33"/>
      <c r="E1053" s="33"/>
      <c r="F1053" s="33"/>
      <c r="G1053" s="45"/>
    </row>
    <row r="1054" spans="1:7" ht="18" customHeight="1" x14ac:dyDescent="0.25">
      <c r="A1054" s="104"/>
      <c r="B1054" s="33"/>
      <c r="E1054" s="33"/>
      <c r="F1054" s="33"/>
      <c r="G1054" s="45"/>
    </row>
    <row r="1055" spans="1:7" ht="18" customHeight="1" x14ac:dyDescent="0.25">
      <c r="A1055" s="104"/>
      <c r="B1055" s="33"/>
      <c r="E1055" s="33"/>
      <c r="F1055" s="33"/>
      <c r="G1055" s="45"/>
    </row>
    <row r="1056" spans="1:7" ht="18" customHeight="1" x14ac:dyDescent="0.25">
      <c r="A1056" s="104"/>
      <c r="B1056" s="33"/>
      <c r="E1056" s="33"/>
      <c r="F1056" s="33"/>
      <c r="G1056" s="45"/>
    </row>
    <row r="1057" spans="1:7" ht="18" customHeight="1" x14ac:dyDescent="0.25">
      <c r="A1057" s="104"/>
      <c r="B1057" s="33"/>
      <c r="E1057" s="33"/>
      <c r="F1057" s="33"/>
      <c r="G1057" s="45"/>
    </row>
    <row r="1058" spans="1:7" ht="18" customHeight="1" x14ac:dyDescent="0.25">
      <c r="A1058" s="104"/>
      <c r="B1058" s="33"/>
      <c r="E1058" s="33"/>
      <c r="F1058" s="33"/>
      <c r="G1058" s="45"/>
    </row>
    <row r="1059" spans="1:7" ht="18" customHeight="1" x14ac:dyDescent="0.25">
      <c r="A1059" s="104"/>
      <c r="B1059" s="33"/>
      <c r="E1059" s="33"/>
      <c r="F1059" s="33"/>
      <c r="G1059" s="45"/>
    </row>
    <row r="1060" spans="1:7" ht="18" customHeight="1" x14ac:dyDescent="0.25">
      <c r="A1060" s="104"/>
      <c r="B1060" s="33"/>
      <c r="E1060" s="33"/>
      <c r="F1060" s="33"/>
      <c r="G1060" s="45"/>
    </row>
    <row r="1061" spans="1:7" ht="18" customHeight="1" x14ac:dyDescent="0.25">
      <c r="A1061" s="104"/>
      <c r="B1061" s="33"/>
      <c r="E1061" s="33"/>
      <c r="F1061" s="33"/>
      <c r="G1061" s="45"/>
    </row>
    <row r="1062" spans="1:7" ht="18" customHeight="1" x14ac:dyDescent="0.25">
      <c r="A1062" s="104"/>
      <c r="B1062" s="33"/>
      <c r="E1062" s="33"/>
      <c r="F1062" s="33"/>
      <c r="G1062" s="45"/>
    </row>
    <row r="1063" spans="1:7" ht="18" customHeight="1" x14ac:dyDescent="0.25">
      <c r="A1063" s="104"/>
      <c r="B1063" s="33"/>
      <c r="E1063" s="33"/>
      <c r="F1063" s="33"/>
      <c r="G1063" s="45"/>
    </row>
    <row r="1064" spans="1:7" ht="18" customHeight="1" x14ac:dyDescent="0.25">
      <c r="A1064" s="104"/>
      <c r="B1064" s="33"/>
      <c r="E1064" s="33"/>
      <c r="F1064" s="33"/>
      <c r="G1064" s="45"/>
    </row>
    <row r="1065" spans="1:7" ht="18" customHeight="1" x14ac:dyDescent="0.25">
      <c r="A1065" s="104"/>
      <c r="B1065" s="33"/>
      <c r="E1065" s="33"/>
      <c r="F1065" s="33"/>
      <c r="G1065" s="45"/>
    </row>
    <row r="1066" spans="1:7" ht="18" customHeight="1" x14ac:dyDescent="0.25">
      <c r="A1066" s="104"/>
      <c r="B1066" s="33"/>
      <c r="E1066" s="33"/>
      <c r="F1066" s="33"/>
      <c r="G1066" s="45"/>
    </row>
    <row r="1067" spans="1:7" ht="18" customHeight="1" x14ac:dyDescent="0.25">
      <c r="A1067" s="104"/>
      <c r="B1067" s="33"/>
      <c r="E1067" s="33"/>
      <c r="F1067" s="33"/>
      <c r="G1067" s="45"/>
    </row>
    <row r="1068" spans="1:7" ht="18" customHeight="1" x14ac:dyDescent="0.25">
      <c r="A1068" s="104"/>
      <c r="B1068" s="33"/>
      <c r="E1068" s="33"/>
      <c r="F1068" s="33"/>
      <c r="G1068" s="45"/>
    </row>
    <row r="1069" spans="1:7" ht="18" customHeight="1" x14ac:dyDescent="0.25">
      <c r="A1069" s="104"/>
      <c r="B1069" s="33"/>
      <c r="E1069" s="33"/>
      <c r="F1069" s="33"/>
      <c r="G1069" s="45"/>
    </row>
    <row r="1070" spans="1:7" ht="18" customHeight="1" x14ac:dyDescent="0.25">
      <c r="A1070" s="104"/>
      <c r="B1070" s="33"/>
      <c r="E1070" s="33"/>
      <c r="F1070" s="33"/>
      <c r="G1070" s="45"/>
    </row>
    <row r="1071" spans="1:7" ht="18" customHeight="1" x14ac:dyDescent="0.25">
      <c r="A1071" s="104"/>
      <c r="B1071" s="33"/>
      <c r="E1071" s="33"/>
      <c r="F1071" s="33"/>
      <c r="G1071" s="45"/>
    </row>
    <row r="1072" spans="1:7" ht="18" customHeight="1" x14ac:dyDescent="0.25">
      <c r="A1072" s="104"/>
      <c r="B1072" s="33"/>
      <c r="E1072" s="33"/>
      <c r="F1072" s="33"/>
      <c r="G1072" s="45"/>
    </row>
    <row r="1073" spans="1:7" ht="18" customHeight="1" x14ac:dyDescent="0.25">
      <c r="A1073" s="104"/>
      <c r="B1073" s="33"/>
      <c r="E1073" s="33"/>
      <c r="F1073" s="33"/>
      <c r="G1073" s="45"/>
    </row>
    <row r="1074" spans="1:7" ht="18" customHeight="1" x14ac:dyDescent="0.25">
      <c r="A1074" s="104"/>
      <c r="B1074" s="33"/>
      <c r="E1074" s="33"/>
      <c r="F1074" s="33"/>
      <c r="G1074" s="45"/>
    </row>
    <row r="1075" spans="1:7" ht="18" customHeight="1" x14ac:dyDescent="0.25">
      <c r="A1075" s="104"/>
      <c r="B1075" s="33"/>
      <c r="E1075" s="33"/>
      <c r="F1075" s="33"/>
      <c r="G1075" s="45"/>
    </row>
    <row r="1076" spans="1:7" ht="18" customHeight="1" x14ac:dyDescent="0.25">
      <c r="A1076" s="104"/>
      <c r="B1076" s="33"/>
      <c r="E1076" s="33"/>
      <c r="F1076" s="33"/>
      <c r="G1076" s="45"/>
    </row>
    <row r="1077" spans="1:7" ht="18" customHeight="1" x14ac:dyDescent="0.25">
      <c r="A1077" s="104"/>
      <c r="B1077" s="33"/>
      <c r="E1077" s="33"/>
      <c r="F1077" s="33"/>
      <c r="G1077" s="45"/>
    </row>
    <row r="1078" spans="1:7" ht="18" customHeight="1" x14ac:dyDescent="0.25">
      <c r="A1078" s="104"/>
      <c r="B1078" s="33"/>
      <c r="E1078" s="33"/>
      <c r="F1078" s="33"/>
      <c r="G1078" s="45"/>
    </row>
    <row r="1079" spans="1:7" ht="18" customHeight="1" x14ac:dyDescent="0.25">
      <c r="A1079" s="104"/>
      <c r="B1079" s="33"/>
      <c r="E1079" s="33"/>
      <c r="F1079" s="33"/>
      <c r="G1079" s="45"/>
    </row>
    <row r="1080" spans="1:7" ht="18" customHeight="1" x14ac:dyDescent="0.25">
      <c r="A1080" s="104"/>
      <c r="B1080" s="33"/>
      <c r="E1080" s="33"/>
      <c r="F1080" s="33"/>
      <c r="G1080" s="45"/>
    </row>
    <row r="1081" spans="1:7" ht="18" customHeight="1" x14ac:dyDescent="0.25">
      <c r="A1081" s="104"/>
      <c r="B1081" s="33"/>
      <c r="E1081" s="33"/>
      <c r="F1081" s="33"/>
      <c r="G1081" s="45"/>
    </row>
    <row r="1082" spans="1:7" ht="18" customHeight="1" x14ac:dyDescent="0.25">
      <c r="A1082" s="104"/>
      <c r="B1082" s="33"/>
      <c r="E1082" s="33"/>
      <c r="F1082" s="33"/>
      <c r="G1082" s="45"/>
    </row>
    <row r="1083" spans="1:7" ht="18" customHeight="1" x14ac:dyDescent="0.25">
      <c r="A1083" s="104"/>
      <c r="B1083" s="33"/>
      <c r="E1083" s="33"/>
      <c r="F1083" s="33"/>
      <c r="G1083" s="45"/>
    </row>
    <row r="1084" spans="1:7" ht="18" customHeight="1" x14ac:dyDescent="0.25">
      <c r="A1084" s="104"/>
      <c r="B1084" s="33"/>
      <c r="E1084" s="33"/>
      <c r="F1084" s="33"/>
      <c r="G1084" s="45"/>
    </row>
    <row r="1085" spans="1:7" ht="18" customHeight="1" x14ac:dyDescent="0.25">
      <c r="A1085" s="104"/>
      <c r="B1085" s="33"/>
      <c r="E1085" s="33"/>
      <c r="F1085" s="33"/>
      <c r="G1085" s="45"/>
    </row>
    <row r="1086" spans="1:7" ht="18" customHeight="1" x14ac:dyDescent="0.25">
      <c r="A1086" s="104"/>
      <c r="B1086" s="33"/>
      <c r="E1086" s="33"/>
      <c r="F1086" s="33"/>
      <c r="G1086" s="45"/>
    </row>
    <row r="1087" spans="1:7" ht="18" customHeight="1" x14ac:dyDescent="0.25">
      <c r="A1087" s="104"/>
      <c r="B1087" s="33"/>
      <c r="E1087" s="33"/>
      <c r="F1087" s="33"/>
      <c r="G1087" s="45"/>
    </row>
    <row r="1088" spans="1:7" ht="18" customHeight="1" x14ac:dyDescent="0.25">
      <c r="A1088" s="104"/>
      <c r="B1088" s="33"/>
      <c r="E1088" s="33"/>
      <c r="F1088" s="33"/>
      <c r="G1088" s="45"/>
    </row>
    <row r="1089" spans="1:7" ht="18" customHeight="1" x14ac:dyDescent="0.25">
      <c r="A1089" s="104"/>
      <c r="B1089" s="33"/>
      <c r="E1089" s="33"/>
      <c r="F1089" s="33"/>
      <c r="G1089" s="45"/>
    </row>
    <row r="1090" spans="1:7" ht="18" customHeight="1" x14ac:dyDescent="0.25">
      <c r="A1090" s="104"/>
      <c r="B1090" s="33"/>
      <c r="E1090" s="33"/>
      <c r="F1090" s="33"/>
      <c r="G1090" s="45"/>
    </row>
    <row r="1091" spans="1:7" ht="18" customHeight="1" x14ac:dyDescent="0.25">
      <c r="A1091" s="104"/>
      <c r="B1091" s="33"/>
      <c r="E1091" s="33"/>
      <c r="F1091" s="33"/>
      <c r="G1091" s="45"/>
    </row>
    <row r="1092" spans="1:7" ht="18" customHeight="1" x14ac:dyDescent="0.25">
      <c r="A1092" s="104"/>
      <c r="B1092" s="33"/>
      <c r="E1092" s="33"/>
      <c r="F1092" s="33"/>
      <c r="G1092" s="45"/>
    </row>
    <row r="1093" spans="1:7" ht="18" customHeight="1" x14ac:dyDescent="0.25">
      <c r="A1093" s="104"/>
      <c r="B1093" s="33"/>
      <c r="E1093" s="33"/>
      <c r="F1093" s="33"/>
      <c r="G1093" s="45"/>
    </row>
    <row r="1094" spans="1:7" ht="18" customHeight="1" x14ac:dyDescent="0.25">
      <c r="A1094" s="104"/>
      <c r="B1094" s="33"/>
      <c r="E1094" s="33"/>
      <c r="F1094" s="33"/>
      <c r="G1094" s="45"/>
    </row>
    <row r="1095" spans="1:7" ht="18" customHeight="1" x14ac:dyDescent="0.25">
      <c r="A1095" s="104"/>
      <c r="B1095" s="33"/>
      <c r="E1095" s="33"/>
      <c r="F1095" s="33"/>
      <c r="G1095" s="45"/>
    </row>
    <row r="1096" spans="1:7" ht="18" customHeight="1" x14ac:dyDescent="0.25">
      <c r="A1096" s="104"/>
      <c r="B1096" s="33"/>
      <c r="E1096" s="33"/>
      <c r="F1096" s="33"/>
      <c r="G1096" s="45"/>
    </row>
    <row r="1097" spans="1:7" ht="18" customHeight="1" x14ac:dyDescent="0.25">
      <c r="A1097" s="104"/>
      <c r="B1097" s="33"/>
      <c r="E1097" s="33"/>
      <c r="F1097" s="33"/>
      <c r="G1097" s="45"/>
    </row>
    <row r="1098" spans="1:7" ht="18" customHeight="1" x14ac:dyDescent="0.25">
      <c r="A1098" s="104"/>
      <c r="B1098" s="33"/>
      <c r="E1098" s="33"/>
      <c r="F1098" s="33"/>
      <c r="G1098" s="45"/>
    </row>
    <row r="1099" spans="1:7" ht="18" customHeight="1" x14ac:dyDescent="0.25">
      <c r="A1099" s="104"/>
      <c r="B1099" s="33"/>
      <c r="E1099" s="33"/>
      <c r="F1099" s="33"/>
      <c r="G1099" s="45"/>
    </row>
    <row r="1100" spans="1:7" ht="18" customHeight="1" x14ac:dyDescent="0.25">
      <c r="A1100" s="104"/>
      <c r="B1100" s="33"/>
      <c r="E1100" s="33"/>
      <c r="F1100" s="33"/>
      <c r="G1100" s="45"/>
    </row>
    <row r="1101" spans="1:7" ht="18" customHeight="1" x14ac:dyDescent="0.25">
      <c r="A1101" s="104"/>
      <c r="B1101" s="33"/>
      <c r="E1101" s="33"/>
      <c r="F1101" s="33"/>
      <c r="G1101" s="45"/>
    </row>
    <row r="1102" spans="1:7" ht="18" customHeight="1" x14ac:dyDescent="0.25">
      <c r="A1102" s="104"/>
      <c r="B1102" s="33"/>
      <c r="E1102" s="33"/>
      <c r="F1102" s="33"/>
      <c r="G1102" s="45"/>
    </row>
    <row r="1103" spans="1:7" ht="18" customHeight="1" x14ac:dyDescent="0.25">
      <c r="A1103" s="104"/>
      <c r="B1103" s="33"/>
      <c r="E1103" s="33"/>
      <c r="F1103" s="33"/>
      <c r="G1103" s="45"/>
    </row>
    <row r="1104" spans="1:7" ht="18" customHeight="1" x14ac:dyDescent="0.25">
      <c r="A1104" s="104"/>
      <c r="B1104" s="33"/>
      <c r="E1104" s="33"/>
      <c r="F1104" s="33"/>
      <c r="G1104" s="45"/>
    </row>
    <row r="1105" spans="1:7" ht="18" customHeight="1" x14ac:dyDescent="0.25">
      <c r="A1105" s="104"/>
      <c r="B1105" s="33"/>
      <c r="E1105" s="33"/>
      <c r="F1105" s="33"/>
      <c r="G1105" s="45"/>
    </row>
    <row r="1106" spans="1:7" ht="18" customHeight="1" x14ac:dyDescent="0.25">
      <c r="A1106" s="104"/>
      <c r="B1106" s="33"/>
      <c r="E1106" s="33"/>
      <c r="F1106" s="33"/>
      <c r="G1106" s="45"/>
    </row>
    <row r="1107" spans="1:7" ht="18" customHeight="1" x14ac:dyDescent="0.25">
      <c r="A1107" s="104"/>
      <c r="B1107" s="33"/>
      <c r="E1107" s="33"/>
      <c r="F1107" s="33"/>
      <c r="G1107" s="45"/>
    </row>
    <row r="1108" spans="1:7" ht="18" customHeight="1" x14ac:dyDescent="0.25">
      <c r="A1108" s="104"/>
      <c r="B1108" s="33"/>
      <c r="E1108" s="33"/>
      <c r="F1108" s="33"/>
      <c r="G1108" s="45"/>
    </row>
    <row r="1109" spans="1:7" ht="18" customHeight="1" x14ac:dyDescent="0.25">
      <c r="A1109" s="104"/>
      <c r="B1109" s="33"/>
      <c r="E1109" s="33"/>
      <c r="F1109" s="33"/>
      <c r="G1109" s="45"/>
    </row>
    <row r="1110" spans="1:7" ht="18" customHeight="1" x14ac:dyDescent="0.25">
      <c r="A1110" s="104"/>
      <c r="B1110" s="33"/>
      <c r="E1110" s="33"/>
      <c r="F1110" s="33"/>
      <c r="G1110" s="45"/>
    </row>
    <row r="1111" spans="1:7" ht="18" customHeight="1" x14ac:dyDescent="0.25">
      <c r="A1111" s="104"/>
      <c r="B1111" s="33"/>
      <c r="E1111" s="33"/>
      <c r="F1111" s="33"/>
      <c r="G1111" s="45"/>
    </row>
    <row r="1112" spans="1:7" ht="18" customHeight="1" x14ac:dyDescent="0.25">
      <c r="A1112" s="104"/>
      <c r="B1112" s="33"/>
      <c r="E1112" s="33"/>
      <c r="F1112" s="33"/>
      <c r="G1112" s="45"/>
    </row>
    <row r="1113" spans="1:7" ht="18" customHeight="1" x14ac:dyDescent="0.25">
      <c r="A1113" s="104"/>
      <c r="B1113" s="33"/>
      <c r="E1113" s="33"/>
      <c r="F1113" s="33"/>
      <c r="G1113" s="45"/>
    </row>
    <row r="1114" spans="1:7" ht="18" customHeight="1" x14ac:dyDescent="0.25">
      <c r="A1114" s="104"/>
      <c r="B1114" s="33"/>
      <c r="E1114" s="33"/>
      <c r="F1114" s="33"/>
      <c r="G1114" s="45"/>
    </row>
    <row r="1115" spans="1:7" ht="18" customHeight="1" x14ac:dyDescent="0.25">
      <c r="A1115" s="104"/>
      <c r="B1115" s="33"/>
      <c r="E1115" s="33"/>
      <c r="F1115" s="33"/>
      <c r="G1115" s="45"/>
    </row>
    <row r="1116" spans="1:7" ht="18" customHeight="1" x14ac:dyDescent="0.25">
      <c r="A1116" s="104"/>
      <c r="B1116" s="33"/>
      <c r="E1116" s="33"/>
      <c r="F1116" s="33"/>
      <c r="G1116" s="45"/>
    </row>
    <row r="1117" spans="1:7" ht="18" customHeight="1" x14ac:dyDescent="0.25">
      <c r="A1117" s="104"/>
      <c r="B1117" s="33"/>
      <c r="E1117" s="33"/>
      <c r="F1117" s="33"/>
      <c r="G1117" s="45"/>
    </row>
    <row r="1118" spans="1:7" ht="18" customHeight="1" x14ac:dyDescent="0.25">
      <c r="A1118" s="104"/>
      <c r="B1118" s="33"/>
      <c r="E1118" s="33"/>
      <c r="F1118" s="33"/>
      <c r="G1118" s="45"/>
    </row>
    <row r="1119" spans="1:7" ht="18" customHeight="1" x14ac:dyDescent="0.25">
      <c r="A1119" s="104"/>
      <c r="B1119" s="33"/>
      <c r="E1119" s="33"/>
      <c r="F1119" s="33"/>
      <c r="G1119" s="45"/>
    </row>
    <row r="1120" spans="1:7" ht="18" customHeight="1" x14ac:dyDescent="0.25">
      <c r="A1120" s="104"/>
      <c r="B1120" s="33"/>
      <c r="E1120" s="33"/>
      <c r="F1120" s="33"/>
      <c r="G1120" s="45"/>
    </row>
    <row r="1121" spans="1:7" ht="18" customHeight="1" x14ac:dyDescent="0.25">
      <c r="A1121" s="104"/>
      <c r="B1121" s="33"/>
      <c r="E1121" s="33"/>
      <c r="F1121" s="33"/>
      <c r="G1121" s="45"/>
    </row>
    <row r="1122" spans="1:7" ht="18" customHeight="1" x14ac:dyDescent="0.25">
      <c r="A1122" s="104"/>
      <c r="B1122" s="33"/>
      <c r="E1122" s="33"/>
      <c r="F1122" s="33"/>
      <c r="G1122" s="45"/>
    </row>
    <row r="1123" spans="1:7" ht="18" customHeight="1" x14ac:dyDescent="0.25">
      <c r="A1123" s="104"/>
      <c r="B1123" s="33"/>
      <c r="E1123" s="33"/>
      <c r="F1123" s="33"/>
      <c r="G1123" s="45"/>
    </row>
    <row r="1124" spans="1:7" ht="18" customHeight="1" x14ac:dyDescent="0.25">
      <c r="A1124" s="104"/>
      <c r="B1124" s="33"/>
      <c r="E1124" s="33"/>
      <c r="F1124" s="33"/>
      <c r="G1124" s="45"/>
    </row>
    <row r="1125" spans="1:7" ht="18" customHeight="1" x14ac:dyDescent="0.25">
      <c r="A1125" s="104"/>
      <c r="B1125" s="33"/>
      <c r="E1125" s="33"/>
      <c r="F1125" s="33"/>
      <c r="G1125" s="45"/>
    </row>
    <row r="1126" spans="1:7" ht="18" customHeight="1" x14ac:dyDescent="0.25">
      <c r="A1126" s="104"/>
      <c r="B1126" s="33"/>
      <c r="E1126" s="33"/>
      <c r="F1126" s="33"/>
      <c r="G1126" s="45"/>
    </row>
    <row r="1127" spans="1:7" ht="18" customHeight="1" x14ac:dyDescent="0.25">
      <c r="A1127" s="104"/>
      <c r="B1127" s="33"/>
      <c r="E1127" s="33"/>
      <c r="F1127" s="33"/>
      <c r="G1127" s="45"/>
    </row>
    <row r="1128" spans="1:7" ht="18" customHeight="1" x14ac:dyDescent="0.25">
      <c r="A1128" s="104"/>
      <c r="B1128" s="33"/>
      <c r="E1128" s="33"/>
      <c r="F1128" s="33"/>
      <c r="G1128" s="45"/>
    </row>
    <row r="1129" spans="1:7" ht="18" customHeight="1" x14ac:dyDescent="0.25">
      <c r="A1129" s="104"/>
      <c r="B1129" s="33"/>
      <c r="E1129" s="33"/>
      <c r="F1129" s="33"/>
      <c r="G1129" s="45"/>
    </row>
    <row r="1130" spans="1:7" ht="18" customHeight="1" x14ac:dyDescent="0.25">
      <c r="A1130" s="104"/>
      <c r="B1130" s="33"/>
      <c r="E1130" s="33"/>
      <c r="F1130" s="33"/>
      <c r="G1130" s="45"/>
    </row>
    <row r="1131" spans="1:7" ht="18" customHeight="1" x14ac:dyDescent="0.25">
      <c r="A1131" s="104"/>
      <c r="B1131" s="33"/>
      <c r="E1131" s="33"/>
      <c r="F1131" s="33"/>
      <c r="G1131" s="45"/>
    </row>
    <row r="1132" spans="1:7" ht="18" customHeight="1" x14ac:dyDescent="0.25">
      <c r="A1132" s="104"/>
      <c r="B1132" s="33"/>
      <c r="E1132" s="33"/>
      <c r="F1132" s="33"/>
      <c r="G1132" s="45"/>
    </row>
    <row r="1133" spans="1:7" ht="18" customHeight="1" x14ac:dyDescent="0.25">
      <c r="A1133" s="104"/>
      <c r="B1133" s="33"/>
      <c r="E1133" s="33"/>
      <c r="F1133" s="33"/>
      <c r="G1133" s="45"/>
    </row>
    <row r="1134" spans="1:7" ht="18" customHeight="1" x14ac:dyDescent="0.25">
      <c r="A1134" s="104"/>
      <c r="B1134" s="33"/>
      <c r="E1134" s="33"/>
      <c r="F1134" s="33"/>
      <c r="G1134" s="45"/>
    </row>
    <row r="1135" spans="1:7" ht="18" customHeight="1" x14ac:dyDescent="0.25">
      <c r="A1135" s="104"/>
      <c r="B1135" s="33"/>
      <c r="E1135" s="33"/>
      <c r="F1135" s="33"/>
      <c r="G1135" s="45"/>
    </row>
    <row r="1136" spans="1:7" ht="18" customHeight="1" x14ac:dyDescent="0.25">
      <c r="A1136" s="104"/>
      <c r="B1136" s="33"/>
      <c r="E1136" s="33"/>
      <c r="F1136" s="33"/>
      <c r="G1136" s="45"/>
    </row>
    <row r="1137" spans="1:7" ht="18" customHeight="1" x14ac:dyDescent="0.25">
      <c r="A1137" s="104"/>
      <c r="B1137" s="33"/>
      <c r="E1137" s="33"/>
      <c r="F1137" s="33"/>
      <c r="G1137" s="45"/>
    </row>
    <row r="1138" spans="1:7" ht="18" customHeight="1" x14ac:dyDescent="0.25">
      <c r="A1138" s="104"/>
      <c r="B1138" s="33"/>
      <c r="E1138" s="33"/>
      <c r="F1138" s="33"/>
      <c r="G1138" s="45"/>
    </row>
    <row r="1139" spans="1:7" ht="18" customHeight="1" x14ac:dyDescent="0.25">
      <c r="A1139" s="104"/>
      <c r="B1139" s="33"/>
      <c r="E1139" s="33"/>
      <c r="F1139" s="33"/>
      <c r="G1139" s="45"/>
    </row>
    <row r="1140" spans="1:7" ht="18" customHeight="1" x14ac:dyDescent="0.25">
      <c r="A1140" s="104"/>
      <c r="B1140" s="33"/>
      <c r="E1140" s="33"/>
      <c r="F1140" s="33"/>
      <c r="G1140" s="45"/>
    </row>
    <row r="1141" spans="1:7" ht="18" customHeight="1" x14ac:dyDescent="0.25">
      <c r="A1141" s="104"/>
      <c r="B1141" s="33"/>
      <c r="E1141" s="33"/>
      <c r="F1141" s="33"/>
      <c r="G1141" s="45"/>
    </row>
    <row r="1142" spans="1:7" ht="18" customHeight="1" x14ac:dyDescent="0.25">
      <c r="A1142" s="104"/>
      <c r="B1142" s="33"/>
      <c r="E1142" s="33"/>
      <c r="F1142" s="33"/>
      <c r="G1142" s="45"/>
    </row>
    <row r="1143" spans="1:7" ht="18" customHeight="1" x14ac:dyDescent="0.25">
      <c r="A1143" s="104"/>
      <c r="B1143" s="33"/>
      <c r="E1143" s="33"/>
      <c r="F1143" s="33"/>
      <c r="G1143" s="45"/>
    </row>
    <row r="1144" spans="1:7" ht="18" customHeight="1" x14ac:dyDescent="0.25">
      <c r="A1144" s="104"/>
      <c r="B1144" s="33"/>
      <c r="E1144" s="33"/>
      <c r="F1144" s="33"/>
      <c r="G1144" s="45"/>
    </row>
    <row r="1145" spans="1:7" ht="18" customHeight="1" x14ac:dyDescent="0.25">
      <c r="A1145" s="104"/>
      <c r="B1145" s="33"/>
      <c r="E1145" s="33"/>
      <c r="F1145" s="33"/>
      <c r="G1145" s="45"/>
    </row>
    <row r="1146" spans="1:7" ht="18" customHeight="1" x14ac:dyDescent="0.25">
      <c r="A1146" s="104"/>
      <c r="B1146" s="33"/>
      <c r="E1146" s="33"/>
      <c r="F1146" s="33"/>
      <c r="G1146" s="45"/>
    </row>
    <row r="1147" spans="1:7" ht="18" customHeight="1" x14ac:dyDescent="0.25">
      <c r="A1147" s="104"/>
      <c r="B1147" s="33"/>
      <c r="E1147" s="33"/>
      <c r="F1147" s="33"/>
      <c r="G1147" s="45"/>
    </row>
    <row r="1148" spans="1:7" ht="18" customHeight="1" x14ac:dyDescent="0.25">
      <c r="A1148" s="104"/>
      <c r="B1148" s="33"/>
      <c r="E1148" s="33"/>
      <c r="F1148" s="33"/>
      <c r="G1148" s="45"/>
    </row>
    <row r="1149" spans="1:7" ht="18" customHeight="1" x14ac:dyDescent="0.25">
      <c r="A1149" s="104"/>
      <c r="B1149" s="33"/>
      <c r="E1149" s="33"/>
      <c r="F1149" s="33"/>
      <c r="G1149" s="45"/>
    </row>
    <row r="1150" spans="1:7" ht="18" customHeight="1" x14ac:dyDescent="0.25">
      <c r="A1150" s="104"/>
      <c r="B1150" s="33"/>
      <c r="E1150" s="33"/>
      <c r="F1150" s="33"/>
      <c r="G1150" s="45"/>
    </row>
    <row r="1151" spans="1:7" ht="18" customHeight="1" x14ac:dyDescent="0.25">
      <c r="A1151" s="104"/>
      <c r="B1151" s="33"/>
      <c r="E1151" s="33"/>
      <c r="F1151" s="33"/>
      <c r="G1151" s="45"/>
    </row>
    <row r="1152" spans="1:7" ht="18" customHeight="1" x14ac:dyDescent="0.25">
      <c r="A1152" s="104"/>
      <c r="B1152" s="33"/>
      <c r="E1152" s="33"/>
      <c r="F1152" s="33"/>
      <c r="G1152" s="45"/>
    </row>
    <row r="1153" spans="1:7" ht="18" customHeight="1" x14ac:dyDescent="0.25">
      <c r="A1153" s="104"/>
      <c r="B1153" s="33"/>
      <c r="E1153" s="33"/>
      <c r="F1153" s="33"/>
      <c r="G1153" s="45"/>
    </row>
    <row r="1154" spans="1:7" ht="18" customHeight="1" x14ac:dyDescent="0.25">
      <c r="A1154" s="104"/>
      <c r="B1154" s="33"/>
      <c r="E1154" s="33"/>
      <c r="F1154" s="33"/>
      <c r="G1154" s="45"/>
    </row>
    <row r="1155" spans="1:7" ht="18" customHeight="1" x14ac:dyDescent="0.25">
      <c r="A1155" s="104"/>
      <c r="B1155" s="33"/>
      <c r="E1155" s="33"/>
      <c r="F1155" s="33"/>
      <c r="G1155" s="45"/>
    </row>
    <row r="1156" spans="1:7" ht="18" customHeight="1" x14ac:dyDescent="0.25">
      <c r="A1156" s="104"/>
      <c r="B1156" s="33"/>
      <c r="E1156" s="33"/>
      <c r="F1156" s="33"/>
      <c r="G1156" s="45"/>
    </row>
    <row r="1157" spans="1:7" ht="18" customHeight="1" x14ac:dyDescent="0.25">
      <c r="A1157" s="104"/>
      <c r="B1157" s="33"/>
      <c r="E1157" s="33"/>
      <c r="F1157" s="33"/>
      <c r="G1157" s="45"/>
    </row>
    <row r="1158" spans="1:7" ht="18" customHeight="1" x14ac:dyDescent="0.25">
      <c r="A1158" s="104"/>
      <c r="B1158" s="33"/>
      <c r="E1158" s="33"/>
      <c r="F1158" s="33"/>
      <c r="G1158" s="45"/>
    </row>
    <row r="1159" spans="1:7" ht="18" customHeight="1" x14ac:dyDescent="0.25">
      <c r="A1159" s="104"/>
      <c r="B1159" s="33"/>
      <c r="E1159" s="33"/>
      <c r="F1159" s="33"/>
      <c r="G1159" s="45"/>
    </row>
    <row r="1160" spans="1:7" ht="18" customHeight="1" x14ac:dyDescent="0.25">
      <c r="A1160" s="104"/>
      <c r="B1160" s="33"/>
      <c r="E1160" s="33"/>
      <c r="F1160" s="33"/>
      <c r="G1160" s="45"/>
    </row>
    <row r="1161" spans="1:7" ht="18" customHeight="1" x14ac:dyDescent="0.25">
      <c r="A1161" s="104"/>
      <c r="B1161" s="33"/>
      <c r="E1161" s="33"/>
      <c r="F1161" s="33"/>
      <c r="G1161" s="45"/>
    </row>
    <row r="1162" spans="1:7" ht="18" customHeight="1" x14ac:dyDescent="0.25">
      <c r="A1162" s="104"/>
      <c r="B1162" s="33"/>
      <c r="E1162" s="33"/>
      <c r="F1162" s="33"/>
      <c r="G1162" s="45"/>
    </row>
    <row r="1163" spans="1:7" ht="18" customHeight="1" x14ac:dyDescent="0.25">
      <c r="A1163" s="104"/>
      <c r="B1163" s="33"/>
      <c r="E1163" s="33"/>
      <c r="F1163" s="33"/>
      <c r="G1163" s="45"/>
    </row>
    <row r="1164" spans="1:7" ht="18" customHeight="1" x14ac:dyDescent="0.25">
      <c r="A1164" s="104"/>
      <c r="B1164" s="33"/>
      <c r="E1164" s="33"/>
      <c r="F1164" s="33"/>
      <c r="G1164" s="45"/>
    </row>
    <row r="1165" spans="1:7" ht="18" customHeight="1" x14ac:dyDescent="0.25">
      <c r="A1165" s="104"/>
      <c r="B1165" s="33"/>
      <c r="E1165" s="33"/>
      <c r="F1165" s="33"/>
      <c r="G1165" s="45"/>
    </row>
    <row r="1166" spans="1:7" ht="18" customHeight="1" x14ac:dyDescent="0.25">
      <c r="A1166" s="104"/>
      <c r="B1166" s="33"/>
      <c r="E1166" s="33"/>
      <c r="F1166" s="33"/>
      <c r="G1166" s="45"/>
    </row>
    <row r="1167" spans="1:7" ht="18" customHeight="1" x14ac:dyDescent="0.25">
      <c r="A1167" s="104"/>
      <c r="B1167" s="33"/>
      <c r="E1167" s="33"/>
      <c r="F1167" s="33"/>
      <c r="G1167" s="45"/>
    </row>
    <row r="1168" spans="1:7" ht="18" customHeight="1" x14ac:dyDescent="0.25">
      <c r="A1168" s="104"/>
      <c r="B1168" s="33"/>
      <c r="E1168" s="33"/>
      <c r="F1168" s="33"/>
      <c r="G1168" s="45"/>
    </row>
    <row r="1169" spans="1:7" ht="18" customHeight="1" x14ac:dyDescent="0.25">
      <c r="A1169" s="104"/>
      <c r="B1169" s="33"/>
      <c r="E1169" s="33"/>
      <c r="F1169" s="33"/>
      <c r="G1169" s="45"/>
    </row>
    <row r="1170" spans="1:7" ht="18" customHeight="1" x14ac:dyDescent="0.25">
      <c r="A1170" s="104"/>
      <c r="B1170" s="33"/>
      <c r="E1170" s="33"/>
      <c r="F1170" s="33"/>
      <c r="G1170" s="45"/>
    </row>
    <row r="1171" spans="1:7" ht="18" customHeight="1" x14ac:dyDescent="0.25">
      <c r="A1171" s="104"/>
      <c r="B1171" s="33"/>
      <c r="E1171" s="33"/>
      <c r="F1171" s="33"/>
      <c r="G1171" s="45"/>
    </row>
    <row r="1172" spans="1:7" ht="18" customHeight="1" x14ac:dyDescent="0.25">
      <c r="A1172" s="104"/>
      <c r="B1172" s="33"/>
      <c r="E1172" s="33"/>
      <c r="F1172" s="33"/>
      <c r="G1172" s="45"/>
    </row>
    <row r="1173" spans="1:7" ht="18" customHeight="1" x14ac:dyDescent="0.25">
      <c r="A1173" s="104"/>
      <c r="B1173" s="33"/>
      <c r="E1173" s="33"/>
      <c r="F1173" s="33"/>
      <c r="G1173" s="45"/>
    </row>
    <row r="1174" spans="1:7" ht="18" customHeight="1" x14ac:dyDescent="0.25">
      <c r="A1174" s="104"/>
      <c r="B1174" s="33"/>
      <c r="E1174" s="33"/>
      <c r="F1174" s="33"/>
      <c r="G1174" s="45"/>
    </row>
    <row r="1175" spans="1:7" ht="18" customHeight="1" x14ac:dyDescent="0.25">
      <c r="A1175" s="104"/>
      <c r="B1175" s="33"/>
      <c r="E1175" s="33"/>
      <c r="F1175" s="33"/>
      <c r="G1175" s="45"/>
    </row>
    <row r="1176" spans="1:7" ht="18" customHeight="1" x14ac:dyDescent="0.25">
      <c r="A1176" s="104"/>
      <c r="B1176" s="33"/>
      <c r="E1176" s="33"/>
      <c r="F1176" s="33"/>
      <c r="G1176" s="45"/>
    </row>
    <row r="1177" spans="1:7" ht="18" customHeight="1" x14ac:dyDescent="0.25">
      <c r="A1177" s="104"/>
      <c r="B1177" s="33"/>
      <c r="E1177" s="33"/>
      <c r="F1177" s="33"/>
      <c r="G1177" s="45"/>
    </row>
    <row r="1178" spans="1:7" ht="18" customHeight="1" x14ac:dyDescent="0.25">
      <c r="A1178" s="104"/>
      <c r="B1178" s="33"/>
      <c r="E1178" s="33"/>
      <c r="F1178" s="33"/>
      <c r="G1178" s="45"/>
    </row>
    <row r="1179" spans="1:7" ht="18" customHeight="1" x14ac:dyDescent="0.25">
      <c r="A1179" s="104"/>
      <c r="B1179" s="33"/>
      <c r="E1179" s="33"/>
      <c r="F1179" s="33"/>
      <c r="G1179" s="45"/>
    </row>
    <row r="1180" spans="1:7" ht="18" customHeight="1" x14ac:dyDescent="0.25">
      <c r="A1180" s="104"/>
      <c r="B1180" s="33"/>
      <c r="E1180" s="33"/>
      <c r="F1180" s="33"/>
      <c r="G1180" s="45"/>
    </row>
    <row r="1181" spans="1:7" ht="18" customHeight="1" x14ac:dyDescent="0.25">
      <c r="A1181" s="104"/>
      <c r="B1181" s="33"/>
      <c r="E1181" s="33"/>
      <c r="F1181" s="33"/>
      <c r="G1181" s="45"/>
    </row>
    <row r="1182" spans="1:7" ht="18" customHeight="1" x14ac:dyDescent="0.25">
      <c r="A1182" s="104"/>
      <c r="B1182" s="33"/>
      <c r="E1182" s="33"/>
      <c r="F1182" s="33"/>
      <c r="G1182" s="45"/>
    </row>
    <row r="1183" spans="1:7" ht="18" customHeight="1" x14ac:dyDescent="0.25">
      <c r="A1183" s="104"/>
      <c r="B1183" s="33"/>
      <c r="E1183" s="33"/>
      <c r="F1183" s="33"/>
      <c r="G1183" s="45"/>
    </row>
    <row r="1184" spans="1:7" ht="18" customHeight="1" x14ac:dyDescent="0.25">
      <c r="A1184" s="104"/>
      <c r="B1184" s="33"/>
      <c r="E1184" s="33"/>
      <c r="F1184" s="33"/>
      <c r="G1184" s="45"/>
    </row>
    <row r="1185" spans="1:7" ht="18" customHeight="1" x14ac:dyDescent="0.25">
      <c r="A1185" s="104"/>
      <c r="B1185" s="33"/>
      <c r="E1185" s="33"/>
      <c r="F1185" s="33"/>
      <c r="G1185" s="45"/>
    </row>
    <row r="1186" spans="1:7" ht="18" customHeight="1" x14ac:dyDescent="0.25">
      <c r="A1186" s="104"/>
      <c r="B1186" s="33"/>
      <c r="E1186" s="33"/>
      <c r="F1186" s="33"/>
      <c r="G1186" s="45"/>
    </row>
    <row r="1187" spans="1:7" ht="18" customHeight="1" x14ac:dyDescent="0.25">
      <c r="A1187" s="104"/>
      <c r="B1187" s="33"/>
      <c r="E1187" s="33"/>
      <c r="F1187" s="33"/>
      <c r="G1187" s="45"/>
    </row>
    <row r="1188" spans="1:7" ht="18" customHeight="1" x14ac:dyDescent="0.25">
      <c r="A1188" s="104"/>
      <c r="B1188" s="33"/>
      <c r="E1188" s="33"/>
      <c r="F1188" s="33"/>
      <c r="G1188" s="45"/>
    </row>
    <row r="1189" spans="1:7" ht="18" customHeight="1" x14ac:dyDescent="0.25">
      <c r="A1189" s="104"/>
      <c r="B1189" s="33"/>
      <c r="E1189" s="33"/>
      <c r="F1189" s="33"/>
      <c r="G1189" s="45"/>
    </row>
    <row r="1190" spans="1:7" ht="18" customHeight="1" x14ac:dyDescent="0.25">
      <c r="A1190" s="104"/>
      <c r="B1190" s="33"/>
      <c r="E1190" s="33"/>
      <c r="F1190" s="33"/>
      <c r="G1190" s="45"/>
    </row>
    <row r="1191" spans="1:7" ht="18" customHeight="1" x14ac:dyDescent="0.25">
      <c r="A1191" s="104"/>
      <c r="B1191" s="33"/>
      <c r="E1191" s="33"/>
      <c r="F1191" s="33"/>
      <c r="G1191" s="45"/>
    </row>
    <row r="1192" spans="1:7" ht="18" customHeight="1" x14ac:dyDescent="0.25">
      <c r="A1192" s="104"/>
      <c r="B1192" s="33"/>
      <c r="E1192" s="33"/>
      <c r="F1192" s="33"/>
      <c r="G1192" s="45"/>
    </row>
    <row r="1193" spans="1:7" ht="18" customHeight="1" x14ac:dyDescent="0.25">
      <c r="A1193" s="104"/>
      <c r="B1193" s="33"/>
      <c r="E1193" s="33"/>
      <c r="F1193" s="33"/>
      <c r="G1193" s="45"/>
    </row>
    <row r="1194" spans="1:7" ht="18" customHeight="1" x14ac:dyDescent="0.25">
      <c r="A1194" s="104"/>
      <c r="B1194" s="33"/>
      <c r="E1194" s="33"/>
      <c r="F1194" s="33"/>
      <c r="G1194" s="45"/>
    </row>
    <row r="1195" spans="1:7" ht="18" customHeight="1" x14ac:dyDescent="0.25">
      <c r="A1195" s="104"/>
      <c r="B1195" s="33"/>
      <c r="E1195" s="33"/>
      <c r="F1195" s="33"/>
      <c r="G1195" s="45"/>
    </row>
    <row r="1196" spans="1:7" ht="18" customHeight="1" x14ac:dyDescent="0.25">
      <c r="A1196" s="104"/>
      <c r="B1196" s="33"/>
      <c r="E1196" s="33"/>
      <c r="F1196" s="33"/>
      <c r="G1196" s="45"/>
    </row>
    <row r="1197" spans="1:7" ht="18" customHeight="1" x14ac:dyDescent="0.25">
      <c r="A1197" s="104"/>
      <c r="B1197" s="33"/>
      <c r="E1197" s="33"/>
      <c r="F1197" s="33"/>
      <c r="G1197" s="45"/>
    </row>
    <row r="1198" spans="1:7" ht="18" customHeight="1" x14ac:dyDescent="0.25">
      <c r="A1198" s="104"/>
      <c r="B1198" s="33"/>
      <c r="E1198" s="33"/>
      <c r="F1198" s="33"/>
      <c r="G1198" s="45"/>
    </row>
    <row r="1199" spans="1:7" ht="18" customHeight="1" x14ac:dyDescent="0.25">
      <c r="A1199" s="104"/>
      <c r="B1199" s="33"/>
      <c r="E1199" s="33"/>
      <c r="F1199" s="33"/>
      <c r="G1199" s="45"/>
    </row>
    <row r="1200" spans="1:7" ht="18" customHeight="1" x14ac:dyDescent="0.25">
      <c r="A1200" s="104"/>
      <c r="B1200" s="33"/>
      <c r="E1200" s="33"/>
      <c r="F1200" s="33"/>
      <c r="G1200" s="45"/>
    </row>
    <row r="1201" spans="1:7" ht="18" customHeight="1" x14ac:dyDescent="0.25">
      <c r="A1201" s="104"/>
      <c r="B1201" s="33"/>
      <c r="E1201" s="33"/>
      <c r="F1201" s="33"/>
      <c r="G1201" s="45"/>
    </row>
    <row r="1202" spans="1:7" ht="18" customHeight="1" x14ac:dyDescent="0.25">
      <c r="A1202" s="104"/>
      <c r="B1202" s="33"/>
      <c r="E1202" s="33"/>
      <c r="F1202" s="33"/>
      <c r="G1202" s="45"/>
    </row>
    <row r="1203" spans="1:7" ht="18" customHeight="1" x14ac:dyDescent="0.25">
      <c r="A1203" s="104"/>
      <c r="B1203" s="33"/>
      <c r="E1203" s="33"/>
      <c r="F1203" s="33"/>
      <c r="G1203" s="45"/>
    </row>
    <row r="1204" spans="1:7" ht="18" customHeight="1" x14ac:dyDescent="0.25">
      <c r="A1204" s="104"/>
      <c r="B1204" s="33"/>
      <c r="E1204" s="33"/>
      <c r="F1204" s="33"/>
      <c r="G1204" s="45"/>
    </row>
    <row r="1205" spans="1:7" ht="18" customHeight="1" x14ac:dyDescent="0.25">
      <c r="A1205" s="104"/>
      <c r="B1205" s="33"/>
      <c r="E1205" s="33"/>
      <c r="F1205" s="33"/>
      <c r="G1205" s="45"/>
    </row>
    <row r="1206" spans="1:7" ht="18" customHeight="1" x14ac:dyDescent="0.25">
      <c r="A1206" s="104"/>
      <c r="B1206" s="33"/>
      <c r="E1206" s="33"/>
      <c r="F1206" s="33"/>
      <c r="G1206" s="45"/>
    </row>
    <row r="1207" spans="1:7" ht="18" customHeight="1" x14ac:dyDescent="0.25">
      <c r="A1207" s="104"/>
      <c r="B1207" s="33"/>
      <c r="E1207" s="33"/>
      <c r="F1207" s="33"/>
      <c r="G1207" s="45"/>
    </row>
    <row r="1208" spans="1:7" ht="18" customHeight="1" x14ac:dyDescent="0.25">
      <c r="A1208" s="104"/>
      <c r="B1208" s="33"/>
      <c r="E1208" s="33"/>
      <c r="F1208" s="33"/>
      <c r="G1208" s="45"/>
    </row>
    <row r="1209" spans="1:7" ht="18" customHeight="1" x14ac:dyDescent="0.25">
      <c r="A1209" s="104"/>
      <c r="B1209" s="33"/>
      <c r="E1209" s="33"/>
      <c r="F1209" s="33"/>
      <c r="G1209" s="45"/>
    </row>
    <row r="1210" spans="1:7" ht="18" customHeight="1" x14ac:dyDescent="0.25">
      <c r="A1210" s="104"/>
      <c r="B1210" s="33"/>
      <c r="E1210" s="33"/>
      <c r="F1210" s="33"/>
      <c r="G1210" s="45"/>
    </row>
    <row r="1211" spans="1:7" ht="18" customHeight="1" x14ac:dyDescent="0.25">
      <c r="A1211" s="104"/>
      <c r="B1211" s="33"/>
      <c r="E1211" s="33"/>
      <c r="F1211" s="33"/>
      <c r="G1211" s="45"/>
    </row>
    <row r="1212" spans="1:7" ht="18" customHeight="1" x14ac:dyDescent="0.25">
      <c r="A1212" s="104"/>
      <c r="B1212" s="33"/>
      <c r="E1212" s="33"/>
      <c r="F1212" s="33"/>
      <c r="G1212" s="45"/>
    </row>
    <row r="1213" spans="1:7" ht="18" customHeight="1" x14ac:dyDescent="0.25">
      <c r="A1213" s="104"/>
      <c r="B1213" s="33"/>
      <c r="E1213" s="33"/>
      <c r="F1213" s="33"/>
      <c r="G1213" s="45"/>
    </row>
    <row r="1214" spans="1:7" ht="18" customHeight="1" x14ac:dyDescent="0.25">
      <c r="A1214" s="104"/>
      <c r="B1214" s="33"/>
      <c r="E1214" s="33"/>
      <c r="F1214" s="33"/>
      <c r="G1214" s="45"/>
    </row>
    <row r="1215" spans="1:7" ht="18" customHeight="1" x14ac:dyDescent="0.25">
      <c r="A1215" s="104"/>
      <c r="B1215" s="33"/>
      <c r="E1215" s="33"/>
      <c r="F1215" s="33"/>
      <c r="G1215" s="45"/>
    </row>
    <row r="1216" spans="1:7" ht="18" customHeight="1" x14ac:dyDescent="0.25">
      <c r="A1216" s="104"/>
      <c r="B1216" s="33"/>
      <c r="E1216" s="33"/>
      <c r="F1216" s="33"/>
      <c r="G1216" s="45"/>
    </row>
    <row r="1217" spans="1:116" ht="18" customHeight="1" x14ac:dyDescent="0.25">
      <c r="A1217" s="104"/>
      <c r="B1217" s="33"/>
      <c r="E1217" s="33"/>
      <c r="F1217" s="33"/>
      <c r="G1217" s="45"/>
    </row>
    <row r="1218" spans="1:116" ht="18" customHeight="1" x14ac:dyDescent="0.25">
      <c r="A1218" s="104"/>
      <c r="B1218" s="33"/>
      <c r="E1218" s="33"/>
      <c r="F1218" s="33"/>
      <c r="G1218" s="45"/>
    </row>
    <row r="1219" spans="1:116" ht="18" customHeight="1" x14ac:dyDescent="0.25">
      <c r="A1219" s="104"/>
      <c r="B1219" s="33"/>
      <c r="E1219" s="33"/>
      <c r="F1219" s="33"/>
      <c r="G1219" s="45"/>
    </row>
    <row r="1220" spans="1:116" ht="18" customHeight="1" x14ac:dyDescent="0.25">
      <c r="A1220" s="104"/>
      <c r="B1220" s="33"/>
      <c r="E1220" s="33"/>
      <c r="F1220" s="33"/>
      <c r="G1220" s="45"/>
    </row>
    <row r="1221" spans="1:116" ht="18" customHeight="1" x14ac:dyDescent="0.25">
      <c r="A1221" s="104"/>
      <c r="B1221" s="33"/>
      <c r="E1221" s="33"/>
      <c r="F1221" s="33"/>
      <c r="G1221" s="45"/>
    </row>
    <row r="1222" spans="1:116" ht="18" customHeight="1" x14ac:dyDescent="0.25">
      <c r="A1222" s="104"/>
      <c r="B1222" s="33"/>
      <c r="E1222" s="33"/>
      <c r="F1222" s="33"/>
      <c r="G1222" s="45"/>
    </row>
    <row r="1223" spans="1:116" ht="18" customHeight="1" x14ac:dyDescent="0.25">
      <c r="A1223" s="104"/>
      <c r="B1223" s="33"/>
      <c r="E1223" s="33"/>
      <c r="F1223" s="33"/>
      <c r="G1223" s="45"/>
    </row>
    <row r="1224" spans="1:116" ht="18" customHeight="1" x14ac:dyDescent="0.25">
      <c r="A1224" s="104"/>
      <c r="B1224" s="33"/>
      <c r="E1224" s="33"/>
      <c r="F1224" s="33"/>
      <c r="G1224" s="45"/>
    </row>
    <row r="1225" spans="1:116" s="32" customFormat="1" ht="18" customHeight="1" x14ac:dyDescent="0.25">
      <c r="A1225" s="104"/>
      <c r="C1225" s="33"/>
      <c r="D1225" s="33"/>
      <c r="E1225" s="43"/>
      <c r="F1225" s="44"/>
      <c r="G1225" s="44"/>
      <c r="H1225" s="33"/>
      <c r="I1225" s="33"/>
      <c r="J1225" s="33"/>
      <c r="K1225" s="33"/>
      <c r="L1225" s="33"/>
      <c r="M1225" s="33"/>
      <c r="N1225" s="33"/>
      <c r="O1225" s="33"/>
      <c r="P1225" s="33"/>
      <c r="Q1225" s="33"/>
      <c r="R1225" s="37"/>
      <c r="S1225" s="37"/>
      <c r="T1225" s="37"/>
      <c r="U1225" s="37"/>
      <c r="V1225" s="37"/>
      <c r="W1225" s="37"/>
      <c r="X1225" s="37"/>
      <c r="Y1225" s="37"/>
      <c r="Z1225" s="37"/>
      <c r="AA1225" s="37"/>
      <c r="AB1225" s="37"/>
      <c r="AC1225" s="37"/>
      <c r="AD1225" s="37"/>
      <c r="AE1225" s="37"/>
      <c r="AF1225" s="37"/>
      <c r="AG1225" s="37"/>
      <c r="AH1225" s="37"/>
      <c r="AI1225" s="37"/>
      <c r="AJ1225" s="37"/>
      <c r="AK1225" s="37"/>
      <c r="AL1225" s="37"/>
      <c r="AM1225" s="37"/>
      <c r="AN1225" s="37"/>
      <c r="AO1225" s="37"/>
      <c r="AP1225" s="37"/>
      <c r="AQ1225" s="37"/>
      <c r="AR1225" s="37"/>
      <c r="AS1225" s="37"/>
      <c r="AT1225" s="37"/>
      <c r="AU1225" s="37"/>
      <c r="AV1225" s="37"/>
      <c r="AW1225" s="37"/>
      <c r="AX1225" s="37"/>
      <c r="AY1225" s="37"/>
      <c r="AZ1225" s="37"/>
      <c r="BA1225" s="37"/>
      <c r="BB1225" s="37"/>
      <c r="BC1225" s="37"/>
      <c r="BD1225" s="37"/>
      <c r="BE1225" s="37"/>
      <c r="BF1225" s="37"/>
      <c r="BG1225" s="37"/>
      <c r="BH1225" s="37"/>
      <c r="BI1225" s="37"/>
      <c r="BJ1225" s="37"/>
      <c r="BK1225" s="37"/>
      <c r="BL1225" s="37"/>
      <c r="BM1225" s="37"/>
      <c r="BN1225" s="37"/>
      <c r="BO1225" s="37"/>
      <c r="BP1225" s="37"/>
      <c r="BQ1225" s="37"/>
      <c r="BR1225" s="37"/>
      <c r="BS1225" s="37"/>
      <c r="BT1225" s="37"/>
      <c r="BU1225" s="37"/>
      <c r="BV1225" s="37"/>
      <c r="BW1225" s="37"/>
      <c r="BX1225" s="37"/>
      <c r="BY1225" s="37"/>
      <c r="BZ1225" s="37"/>
      <c r="CA1225" s="37"/>
      <c r="CB1225" s="37"/>
      <c r="CC1225" s="37"/>
      <c r="CD1225" s="37"/>
      <c r="CE1225" s="37"/>
      <c r="CF1225" s="37"/>
      <c r="CG1225" s="37"/>
      <c r="CH1225" s="37"/>
      <c r="CI1225" s="37"/>
      <c r="CJ1225" s="37"/>
      <c r="CK1225" s="37"/>
      <c r="CL1225" s="37"/>
      <c r="CM1225" s="37"/>
      <c r="CN1225" s="37"/>
      <c r="CO1225" s="37"/>
      <c r="CP1225" s="37"/>
      <c r="CQ1225" s="37"/>
      <c r="CR1225" s="37"/>
      <c r="CS1225" s="37"/>
      <c r="CT1225" s="37"/>
      <c r="CU1225" s="37"/>
      <c r="CV1225" s="37"/>
      <c r="CW1225" s="37"/>
      <c r="CX1225" s="37"/>
      <c r="CY1225" s="37"/>
      <c r="CZ1225" s="37"/>
      <c r="DA1225" s="37"/>
      <c r="DB1225" s="37"/>
      <c r="DC1225" s="37"/>
      <c r="DD1225" s="37"/>
      <c r="DE1225" s="37"/>
      <c r="DF1225" s="37"/>
      <c r="DG1225" s="37"/>
      <c r="DH1225" s="37"/>
      <c r="DI1225" s="37"/>
      <c r="DJ1225" s="37"/>
      <c r="DK1225" s="37"/>
      <c r="DL1225" s="37"/>
    </row>
    <row r="1226" spans="1:116" s="32" customFormat="1" ht="18" customHeight="1" x14ac:dyDescent="0.25">
      <c r="A1226" s="104"/>
      <c r="C1226" s="33"/>
      <c r="D1226" s="33"/>
      <c r="E1226" s="43"/>
      <c r="F1226" s="44"/>
      <c r="G1226" s="44"/>
      <c r="H1226" s="33"/>
      <c r="I1226" s="33"/>
      <c r="J1226" s="33"/>
      <c r="K1226" s="33"/>
      <c r="L1226" s="33"/>
      <c r="M1226" s="33"/>
      <c r="N1226" s="33"/>
      <c r="O1226" s="33"/>
      <c r="P1226" s="33"/>
      <c r="Q1226" s="33"/>
      <c r="R1226" s="37"/>
      <c r="S1226" s="37"/>
      <c r="T1226" s="37"/>
      <c r="U1226" s="37"/>
      <c r="V1226" s="37"/>
      <c r="W1226" s="37"/>
      <c r="X1226" s="37"/>
      <c r="Y1226" s="37"/>
      <c r="Z1226" s="37"/>
      <c r="AA1226" s="37"/>
      <c r="AB1226" s="37"/>
      <c r="AC1226" s="37"/>
      <c r="AD1226" s="37"/>
      <c r="AE1226" s="37"/>
      <c r="AF1226" s="37"/>
      <c r="AG1226" s="37"/>
      <c r="AH1226" s="37"/>
      <c r="AI1226" s="37"/>
      <c r="AJ1226" s="37"/>
      <c r="AK1226" s="37"/>
      <c r="AL1226" s="37"/>
      <c r="AM1226" s="37"/>
      <c r="AN1226" s="37"/>
      <c r="AO1226" s="37"/>
      <c r="AP1226" s="37"/>
      <c r="AQ1226" s="37"/>
      <c r="AR1226" s="37"/>
      <c r="AS1226" s="37"/>
      <c r="AT1226" s="37"/>
      <c r="AU1226" s="37"/>
      <c r="AV1226" s="37"/>
      <c r="AW1226" s="37"/>
      <c r="AX1226" s="37"/>
      <c r="AY1226" s="37"/>
      <c r="AZ1226" s="37"/>
      <c r="BA1226" s="37"/>
      <c r="BB1226" s="37"/>
      <c r="BC1226" s="37"/>
      <c r="BD1226" s="37"/>
      <c r="BE1226" s="37"/>
      <c r="BF1226" s="37"/>
      <c r="BG1226" s="37"/>
      <c r="BH1226" s="37"/>
      <c r="BI1226" s="37"/>
      <c r="BJ1226" s="37"/>
      <c r="BK1226" s="37"/>
      <c r="BL1226" s="37"/>
      <c r="BM1226" s="37"/>
      <c r="BN1226" s="37"/>
      <c r="BO1226" s="37"/>
      <c r="BP1226" s="37"/>
      <c r="BQ1226" s="37"/>
      <c r="BR1226" s="37"/>
      <c r="BS1226" s="37"/>
      <c r="BT1226" s="37"/>
      <c r="BU1226" s="37"/>
      <c r="BV1226" s="37"/>
      <c r="BW1226" s="37"/>
      <c r="BX1226" s="37"/>
      <c r="BY1226" s="37"/>
      <c r="BZ1226" s="37"/>
      <c r="CA1226" s="37"/>
      <c r="CB1226" s="37"/>
      <c r="CC1226" s="37"/>
      <c r="CD1226" s="37"/>
      <c r="CE1226" s="37"/>
      <c r="CF1226" s="37"/>
      <c r="CG1226" s="37"/>
      <c r="CH1226" s="37"/>
      <c r="CI1226" s="37"/>
      <c r="CJ1226" s="37"/>
      <c r="CK1226" s="37"/>
      <c r="CL1226" s="37"/>
      <c r="CM1226" s="37"/>
      <c r="CN1226" s="37"/>
      <c r="CO1226" s="37"/>
      <c r="CP1226" s="37"/>
      <c r="CQ1226" s="37"/>
      <c r="CR1226" s="37"/>
      <c r="CS1226" s="37"/>
      <c r="CT1226" s="37"/>
      <c r="CU1226" s="37"/>
      <c r="CV1226" s="37"/>
      <c r="CW1226" s="37"/>
      <c r="CX1226" s="37"/>
      <c r="CY1226" s="37"/>
      <c r="CZ1226" s="37"/>
      <c r="DA1226" s="37"/>
      <c r="DB1226" s="37"/>
      <c r="DC1226" s="37"/>
      <c r="DD1226" s="37"/>
      <c r="DE1226" s="37"/>
      <c r="DF1226" s="37"/>
      <c r="DG1226" s="37"/>
      <c r="DH1226" s="37"/>
      <c r="DI1226" s="37"/>
      <c r="DJ1226" s="37"/>
      <c r="DK1226" s="37"/>
      <c r="DL1226" s="37"/>
    </row>
    <row r="1227" spans="1:116" s="32" customFormat="1" ht="18" customHeight="1" x14ac:dyDescent="0.25">
      <c r="A1227" s="104"/>
      <c r="C1227" s="33"/>
      <c r="D1227" s="33"/>
      <c r="E1227" s="43"/>
      <c r="F1227" s="44"/>
      <c r="G1227" s="44"/>
      <c r="H1227" s="33"/>
      <c r="I1227" s="33"/>
      <c r="J1227" s="33"/>
      <c r="K1227" s="33"/>
      <c r="L1227" s="33"/>
      <c r="M1227" s="33"/>
      <c r="N1227" s="33"/>
      <c r="O1227" s="33"/>
      <c r="P1227" s="33"/>
      <c r="Q1227" s="33"/>
      <c r="R1227" s="37"/>
      <c r="S1227" s="37"/>
      <c r="T1227" s="37"/>
      <c r="U1227" s="37"/>
      <c r="V1227" s="37"/>
      <c r="W1227" s="37"/>
      <c r="X1227" s="37"/>
      <c r="Y1227" s="37"/>
      <c r="Z1227" s="37"/>
      <c r="AA1227" s="37"/>
      <c r="AB1227" s="37"/>
      <c r="AC1227" s="37"/>
      <c r="AD1227" s="37"/>
      <c r="AE1227" s="37"/>
      <c r="AF1227" s="37"/>
      <c r="AG1227" s="37"/>
      <c r="AH1227" s="37"/>
      <c r="AI1227" s="37"/>
      <c r="AJ1227" s="37"/>
      <c r="AK1227" s="37"/>
      <c r="AL1227" s="37"/>
      <c r="AM1227" s="37"/>
      <c r="AN1227" s="37"/>
      <c r="AO1227" s="37"/>
      <c r="AP1227" s="37"/>
      <c r="AQ1227" s="37"/>
      <c r="AR1227" s="37"/>
      <c r="AS1227" s="37"/>
      <c r="AT1227" s="37"/>
      <c r="AU1227" s="37"/>
      <c r="AV1227" s="37"/>
      <c r="AW1227" s="37"/>
      <c r="AX1227" s="37"/>
      <c r="AY1227" s="37"/>
      <c r="AZ1227" s="37"/>
      <c r="BA1227" s="37"/>
      <c r="BB1227" s="37"/>
      <c r="BC1227" s="37"/>
      <c r="BD1227" s="37"/>
      <c r="BE1227" s="37"/>
      <c r="BF1227" s="37"/>
      <c r="BG1227" s="37"/>
      <c r="BH1227" s="37"/>
      <c r="BI1227" s="37"/>
      <c r="BJ1227" s="37"/>
      <c r="BK1227" s="37"/>
      <c r="BL1227" s="37"/>
      <c r="BM1227" s="37"/>
      <c r="BN1227" s="37"/>
      <c r="BO1227" s="37"/>
      <c r="BP1227" s="37"/>
      <c r="BQ1227" s="37"/>
      <c r="BR1227" s="37"/>
      <c r="BS1227" s="37"/>
      <c r="BT1227" s="37"/>
      <c r="BU1227" s="37"/>
      <c r="BV1227" s="37"/>
      <c r="BW1227" s="37"/>
      <c r="BX1227" s="37"/>
      <c r="BY1227" s="37"/>
      <c r="BZ1227" s="37"/>
      <c r="CA1227" s="37"/>
      <c r="CB1227" s="37"/>
      <c r="CC1227" s="37"/>
      <c r="CD1227" s="37"/>
      <c r="CE1227" s="37"/>
      <c r="CF1227" s="37"/>
      <c r="CG1227" s="37"/>
      <c r="CH1227" s="37"/>
      <c r="CI1227" s="37"/>
      <c r="CJ1227" s="37"/>
      <c r="CK1227" s="37"/>
      <c r="CL1227" s="37"/>
      <c r="CM1227" s="37"/>
      <c r="CN1227" s="37"/>
      <c r="CO1227" s="37"/>
      <c r="CP1227" s="37"/>
      <c r="CQ1227" s="37"/>
      <c r="CR1227" s="37"/>
      <c r="CS1227" s="37"/>
      <c r="CT1227" s="37"/>
      <c r="CU1227" s="37"/>
      <c r="CV1227" s="37"/>
      <c r="CW1227" s="37"/>
      <c r="CX1227" s="37"/>
      <c r="CY1227" s="37"/>
      <c r="CZ1227" s="37"/>
      <c r="DA1227" s="37"/>
      <c r="DB1227" s="37"/>
      <c r="DC1227" s="37"/>
      <c r="DD1227" s="37"/>
      <c r="DE1227" s="37"/>
      <c r="DF1227" s="37"/>
      <c r="DG1227" s="37"/>
      <c r="DH1227" s="37"/>
      <c r="DI1227" s="37"/>
      <c r="DJ1227" s="37"/>
      <c r="DK1227" s="37"/>
      <c r="DL1227" s="37"/>
    </row>
    <row r="1228" spans="1:116" s="32" customFormat="1" ht="18" customHeight="1" x14ac:dyDescent="0.25">
      <c r="A1228" s="104"/>
      <c r="C1228" s="33"/>
      <c r="D1228" s="33"/>
      <c r="E1228" s="43"/>
      <c r="F1228" s="44"/>
      <c r="G1228" s="44"/>
      <c r="H1228" s="33"/>
      <c r="I1228" s="33"/>
      <c r="J1228" s="33"/>
      <c r="K1228" s="33"/>
      <c r="L1228" s="33"/>
      <c r="M1228" s="33"/>
      <c r="N1228" s="33"/>
      <c r="O1228" s="33"/>
      <c r="P1228" s="33"/>
      <c r="Q1228" s="33"/>
      <c r="R1228" s="37"/>
      <c r="S1228" s="37"/>
      <c r="T1228" s="37"/>
      <c r="U1228" s="37"/>
      <c r="V1228" s="37"/>
      <c r="W1228" s="37"/>
      <c r="X1228" s="37"/>
      <c r="Y1228" s="37"/>
      <c r="Z1228" s="37"/>
      <c r="AA1228" s="37"/>
      <c r="AB1228" s="37"/>
      <c r="AC1228" s="37"/>
      <c r="AD1228" s="37"/>
      <c r="AE1228" s="37"/>
      <c r="AF1228" s="37"/>
      <c r="AG1228" s="37"/>
      <c r="AH1228" s="37"/>
      <c r="AI1228" s="37"/>
      <c r="AJ1228" s="37"/>
      <c r="AK1228" s="37"/>
      <c r="AL1228" s="37"/>
      <c r="AM1228" s="37"/>
      <c r="AN1228" s="37"/>
      <c r="AO1228" s="37"/>
      <c r="AP1228" s="37"/>
      <c r="AQ1228" s="37"/>
      <c r="AR1228" s="37"/>
      <c r="AS1228" s="37"/>
      <c r="AT1228" s="37"/>
      <c r="AU1228" s="37"/>
      <c r="AV1228" s="37"/>
      <c r="AW1228" s="37"/>
      <c r="AX1228" s="37"/>
      <c r="AY1228" s="37"/>
      <c r="AZ1228" s="37"/>
      <c r="BA1228" s="37"/>
      <c r="BB1228" s="37"/>
      <c r="BC1228" s="37"/>
      <c r="BD1228" s="37"/>
      <c r="BE1228" s="37"/>
      <c r="BF1228" s="37"/>
      <c r="BG1228" s="37"/>
      <c r="BH1228" s="37"/>
      <c r="BI1228" s="37"/>
      <c r="BJ1228" s="37"/>
      <c r="BK1228" s="37"/>
      <c r="BL1228" s="37"/>
      <c r="BM1228" s="37"/>
      <c r="BN1228" s="37"/>
      <c r="BO1228" s="37"/>
      <c r="BP1228" s="37"/>
      <c r="BQ1228" s="37"/>
      <c r="BR1228" s="37"/>
      <c r="BS1228" s="37"/>
      <c r="BT1228" s="37"/>
      <c r="BU1228" s="37"/>
      <c r="BV1228" s="37"/>
      <c r="BW1228" s="37"/>
      <c r="BX1228" s="37"/>
      <c r="BY1228" s="37"/>
      <c r="BZ1228" s="37"/>
      <c r="CA1228" s="37"/>
      <c r="CB1228" s="37"/>
      <c r="CC1228" s="37"/>
      <c r="CD1228" s="37"/>
      <c r="CE1228" s="37"/>
      <c r="CF1228" s="37"/>
      <c r="CG1228" s="37"/>
      <c r="CH1228" s="37"/>
      <c r="CI1228" s="37"/>
      <c r="CJ1228" s="37"/>
      <c r="CK1228" s="37"/>
      <c r="CL1228" s="37"/>
      <c r="CM1228" s="37"/>
      <c r="CN1228" s="37"/>
      <c r="CO1228" s="37"/>
      <c r="CP1228" s="37"/>
      <c r="CQ1228" s="37"/>
      <c r="CR1228" s="37"/>
      <c r="CS1228" s="37"/>
      <c r="CT1228" s="37"/>
      <c r="CU1228" s="37"/>
      <c r="CV1228" s="37"/>
      <c r="CW1228" s="37"/>
      <c r="CX1228" s="37"/>
      <c r="CY1228" s="37"/>
      <c r="CZ1228" s="37"/>
      <c r="DA1228" s="37"/>
      <c r="DB1228" s="37"/>
      <c r="DC1228" s="37"/>
      <c r="DD1228" s="37"/>
      <c r="DE1228" s="37"/>
      <c r="DF1228" s="37"/>
      <c r="DG1228" s="37"/>
      <c r="DH1228" s="37"/>
      <c r="DI1228" s="37"/>
      <c r="DJ1228" s="37"/>
      <c r="DK1228" s="37"/>
      <c r="DL1228" s="37"/>
    </row>
    <row r="1229" spans="1:116" s="32" customFormat="1" ht="18" customHeight="1" x14ac:dyDescent="0.25">
      <c r="A1229" s="104"/>
      <c r="C1229" s="33"/>
      <c r="D1229" s="33"/>
      <c r="E1229" s="43"/>
      <c r="F1229" s="44"/>
      <c r="G1229" s="44"/>
      <c r="H1229" s="33"/>
      <c r="I1229" s="33"/>
      <c r="J1229" s="33"/>
      <c r="K1229" s="33"/>
      <c r="L1229" s="33"/>
      <c r="M1229" s="33"/>
      <c r="N1229" s="33"/>
      <c r="O1229" s="33"/>
      <c r="P1229" s="33"/>
      <c r="Q1229" s="33"/>
      <c r="R1229" s="37"/>
      <c r="S1229" s="37"/>
      <c r="T1229" s="37"/>
      <c r="U1229" s="37"/>
      <c r="V1229" s="37"/>
      <c r="W1229" s="37"/>
      <c r="X1229" s="37"/>
      <c r="Y1229" s="37"/>
      <c r="Z1229" s="37"/>
      <c r="AA1229" s="37"/>
      <c r="AB1229" s="37"/>
      <c r="AC1229" s="37"/>
      <c r="AD1229" s="37"/>
      <c r="AE1229" s="37"/>
      <c r="AF1229" s="37"/>
      <c r="AG1229" s="37"/>
      <c r="AH1229" s="37"/>
      <c r="AI1229" s="37"/>
      <c r="AJ1229" s="37"/>
      <c r="AK1229" s="37"/>
      <c r="AL1229" s="37"/>
      <c r="AM1229" s="37"/>
      <c r="AN1229" s="37"/>
      <c r="AO1229" s="37"/>
      <c r="AP1229" s="37"/>
      <c r="AQ1229" s="37"/>
      <c r="AR1229" s="37"/>
      <c r="AS1229" s="37"/>
      <c r="AT1229" s="37"/>
      <c r="AU1229" s="37"/>
      <c r="AV1229" s="37"/>
      <c r="AW1229" s="37"/>
      <c r="AX1229" s="37"/>
      <c r="AY1229" s="37"/>
      <c r="AZ1229" s="37"/>
      <c r="BA1229" s="37"/>
      <c r="BB1229" s="37"/>
      <c r="BC1229" s="37"/>
      <c r="BD1229" s="37"/>
      <c r="BE1229" s="37"/>
      <c r="BF1229" s="37"/>
      <c r="BG1229" s="37"/>
      <c r="BH1229" s="37"/>
      <c r="BI1229" s="37"/>
      <c r="BJ1229" s="37"/>
      <c r="BK1229" s="37"/>
      <c r="BL1229" s="37"/>
      <c r="BM1229" s="37"/>
      <c r="BN1229" s="37"/>
      <c r="BO1229" s="37"/>
      <c r="BP1229" s="37"/>
      <c r="BQ1229" s="37"/>
      <c r="BR1229" s="37"/>
      <c r="BS1229" s="37"/>
      <c r="BT1229" s="37"/>
      <c r="BU1229" s="37"/>
      <c r="BV1229" s="37"/>
      <c r="BW1229" s="37"/>
      <c r="BX1229" s="37"/>
      <c r="BY1229" s="37"/>
      <c r="BZ1229" s="37"/>
      <c r="CA1229" s="37"/>
      <c r="CB1229" s="37"/>
      <c r="CC1229" s="37"/>
      <c r="CD1229" s="37"/>
      <c r="CE1229" s="37"/>
      <c r="CF1229" s="37"/>
      <c r="CG1229" s="37"/>
      <c r="CH1229" s="37"/>
      <c r="CI1229" s="37"/>
      <c r="CJ1229" s="37"/>
      <c r="CK1229" s="37"/>
      <c r="CL1229" s="37"/>
      <c r="CM1229" s="37"/>
      <c r="CN1229" s="37"/>
      <c r="CO1229" s="37"/>
      <c r="CP1229" s="37"/>
      <c r="CQ1229" s="37"/>
      <c r="CR1229" s="37"/>
      <c r="CS1229" s="37"/>
      <c r="CT1229" s="37"/>
      <c r="CU1229" s="37"/>
      <c r="CV1229" s="37"/>
      <c r="CW1229" s="37"/>
      <c r="CX1229" s="37"/>
      <c r="CY1229" s="37"/>
      <c r="CZ1229" s="37"/>
      <c r="DA1229" s="37"/>
      <c r="DB1229" s="37"/>
      <c r="DC1229" s="37"/>
      <c r="DD1229" s="37"/>
      <c r="DE1229" s="37"/>
      <c r="DF1229" s="37"/>
      <c r="DG1229" s="37"/>
      <c r="DH1229" s="37"/>
      <c r="DI1229" s="37"/>
      <c r="DJ1229" s="37"/>
      <c r="DK1229" s="37"/>
      <c r="DL1229" s="37"/>
    </row>
    <row r="1230" spans="1:116" s="32" customFormat="1" ht="18" customHeight="1" x14ac:dyDescent="0.25">
      <c r="A1230" s="104"/>
      <c r="C1230" s="33"/>
      <c r="D1230" s="33"/>
      <c r="E1230" s="43"/>
      <c r="F1230" s="44"/>
      <c r="G1230" s="44"/>
      <c r="H1230" s="33"/>
      <c r="I1230" s="33"/>
      <c r="J1230" s="33"/>
      <c r="K1230" s="33"/>
      <c r="L1230" s="33"/>
      <c r="M1230" s="33"/>
      <c r="N1230" s="33"/>
      <c r="O1230" s="33"/>
      <c r="P1230" s="33"/>
      <c r="Q1230" s="33"/>
      <c r="R1230" s="37"/>
      <c r="S1230" s="37"/>
      <c r="T1230" s="37"/>
      <c r="U1230" s="37"/>
      <c r="V1230" s="37"/>
      <c r="W1230" s="37"/>
      <c r="X1230" s="37"/>
      <c r="Y1230" s="37"/>
      <c r="Z1230" s="37"/>
      <c r="AA1230" s="37"/>
      <c r="AB1230" s="37"/>
      <c r="AC1230" s="37"/>
      <c r="AD1230" s="37"/>
      <c r="AE1230" s="37"/>
      <c r="AF1230" s="37"/>
      <c r="AG1230" s="37"/>
      <c r="AH1230" s="37"/>
      <c r="AI1230" s="37"/>
      <c r="AJ1230" s="37"/>
      <c r="AK1230" s="37"/>
      <c r="AL1230" s="37"/>
      <c r="AM1230" s="37"/>
      <c r="AN1230" s="37"/>
      <c r="AO1230" s="37"/>
      <c r="AP1230" s="37"/>
      <c r="AQ1230" s="37"/>
      <c r="AR1230" s="37"/>
      <c r="AS1230" s="37"/>
      <c r="AT1230" s="37"/>
      <c r="AU1230" s="37"/>
      <c r="AV1230" s="37"/>
      <c r="AW1230" s="37"/>
      <c r="AX1230" s="37"/>
      <c r="AY1230" s="37"/>
      <c r="AZ1230" s="37"/>
      <c r="BA1230" s="37"/>
      <c r="BB1230" s="37"/>
      <c r="BC1230" s="37"/>
      <c r="BD1230" s="37"/>
      <c r="BE1230" s="37"/>
      <c r="BF1230" s="37"/>
      <c r="BG1230" s="37"/>
      <c r="BH1230" s="37"/>
      <c r="BI1230" s="37"/>
      <c r="BJ1230" s="37"/>
      <c r="BK1230" s="37"/>
      <c r="BL1230" s="37"/>
      <c r="BM1230" s="37"/>
      <c r="BN1230" s="37"/>
      <c r="BO1230" s="37"/>
      <c r="BP1230" s="37"/>
      <c r="BQ1230" s="37"/>
      <c r="BR1230" s="37"/>
      <c r="BS1230" s="37"/>
      <c r="BT1230" s="37"/>
      <c r="BU1230" s="37"/>
      <c r="BV1230" s="37"/>
      <c r="BW1230" s="37"/>
      <c r="BX1230" s="37"/>
      <c r="BY1230" s="37"/>
      <c r="BZ1230" s="37"/>
      <c r="CA1230" s="37"/>
      <c r="CB1230" s="37"/>
      <c r="CC1230" s="37"/>
      <c r="CD1230" s="37"/>
      <c r="CE1230" s="37"/>
      <c r="CF1230" s="37"/>
      <c r="CG1230" s="37"/>
      <c r="CH1230" s="37"/>
      <c r="CI1230" s="37"/>
      <c r="CJ1230" s="37"/>
      <c r="CK1230" s="37"/>
      <c r="CL1230" s="37"/>
      <c r="CM1230" s="37"/>
      <c r="CN1230" s="37"/>
      <c r="CO1230" s="37"/>
      <c r="CP1230" s="37"/>
      <c r="CQ1230" s="37"/>
      <c r="CR1230" s="37"/>
      <c r="CS1230" s="37"/>
      <c r="CT1230" s="37"/>
      <c r="CU1230" s="37"/>
      <c r="CV1230" s="37"/>
      <c r="CW1230" s="37"/>
      <c r="CX1230" s="37"/>
      <c r="CY1230" s="37"/>
      <c r="CZ1230" s="37"/>
      <c r="DA1230" s="37"/>
      <c r="DB1230" s="37"/>
      <c r="DC1230" s="37"/>
      <c r="DD1230" s="37"/>
      <c r="DE1230" s="37"/>
      <c r="DF1230" s="37"/>
      <c r="DG1230" s="37"/>
      <c r="DH1230" s="37"/>
      <c r="DI1230" s="37"/>
      <c r="DJ1230" s="37"/>
      <c r="DK1230" s="37"/>
      <c r="DL1230" s="37"/>
    </row>
    <row r="1231" spans="1:116" s="32" customFormat="1" ht="18" customHeight="1" x14ac:dyDescent="0.25">
      <c r="A1231" s="104"/>
      <c r="C1231" s="33"/>
      <c r="D1231" s="33"/>
      <c r="E1231" s="43"/>
      <c r="F1231" s="44"/>
      <c r="G1231" s="44"/>
      <c r="H1231" s="33"/>
      <c r="I1231" s="33"/>
      <c r="J1231" s="33"/>
      <c r="K1231" s="33"/>
      <c r="L1231" s="33"/>
      <c r="M1231" s="33"/>
      <c r="N1231" s="33"/>
      <c r="O1231" s="33"/>
      <c r="P1231" s="33"/>
      <c r="Q1231" s="33"/>
      <c r="R1231" s="37"/>
      <c r="S1231" s="37"/>
      <c r="T1231" s="37"/>
      <c r="U1231" s="37"/>
      <c r="V1231" s="37"/>
      <c r="W1231" s="37"/>
      <c r="X1231" s="37"/>
      <c r="Y1231" s="37"/>
      <c r="Z1231" s="37"/>
      <c r="AA1231" s="37"/>
      <c r="AB1231" s="37"/>
      <c r="AC1231" s="37"/>
      <c r="AD1231" s="37"/>
      <c r="AE1231" s="37"/>
      <c r="AF1231" s="37"/>
      <c r="AG1231" s="37"/>
      <c r="AH1231" s="37"/>
      <c r="AI1231" s="37"/>
      <c r="AJ1231" s="37"/>
      <c r="AK1231" s="37"/>
      <c r="AL1231" s="37"/>
      <c r="AM1231" s="37"/>
      <c r="AN1231" s="37"/>
      <c r="AO1231" s="37"/>
      <c r="AP1231" s="37"/>
      <c r="AQ1231" s="37"/>
      <c r="AR1231" s="37"/>
      <c r="AS1231" s="37"/>
      <c r="AT1231" s="37"/>
      <c r="AU1231" s="37"/>
      <c r="AV1231" s="37"/>
      <c r="AW1231" s="37"/>
      <c r="AX1231" s="37"/>
      <c r="AY1231" s="37"/>
      <c r="AZ1231" s="37"/>
      <c r="BA1231" s="37"/>
      <c r="BB1231" s="37"/>
      <c r="BC1231" s="37"/>
      <c r="BD1231" s="37"/>
      <c r="BE1231" s="37"/>
      <c r="BF1231" s="37"/>
      <c r="BG1231" s="37"/>
      <c r="BH1231" s="37"/>
      <c r="BI1231" s="37"/>
      <c r="BJ1231" s="37"/>
      <c r="BK1231" s="37"/>
      <c r="BL1231" s="37"/>
      <c r="BM1231" s="37"/>
      <c r="BN1231" s="37"/>
      <c r="BO1231" s="37"/>
      <c r="BP1231" s="37"/>
      <c r="BQ1231" s="37"/>
      <c r="BR1231" s="37"/>
      <c r="BS1231" s="37"/>
      <c r="BT1231" s="37"/>
      <c r="BU1231" s="37"/>
      <c r="BV1231" s="37"/>
      <c r="BW1231" s="37"/>
      <c r="BX1231" s="37"/>
      <c r="BY1231" s="37"/>
      <c r="BZ1231" s="37"/>
      <c r="CA1231" s="37"/>
      <c r="CB1231" s="37"/>
      <c r="CC1231" s="37"/>
      <c r="CD1231" s="37"/>
      <c r="CE1231" s="37"/>
      <c r="CF1231" s="37"/>
      <c r="CG1231" s="37"/>
      <c r="CH1231" s="37"/>
      <c r="CI1231" s="37"/>
      <c r="CJ1231" s="37"/>
      <c r="CK1231" s="37"/>
      <c r="CL1231" s="37"/>
      <c r="CM1231" s="37"/>
      <c r="CN1231" s="37"/>
      <c r="CO1231" s="37"/>
      <c r="CP1231" s="37"/>
      <c r="CQ1231" s="37"/>
      <c r="CR1231" s="37"/>
      <c r="CS1231" s="37"/>
      <c r="CT1231" s="37"/>
      <c r="CU1231" s="37"/>
      <c r="CV1231" s="37"/>
      <c r="CW1231" s="37"/>
      <c r="CX1231" s="37"/>
      <c r="CY1231" s="37"/>
      <c r="CZ1231" s="37"/>
      <c r="DA1231" s="37"/>
      <c r="DB1231" s="37"/>
      <c r="DC1231" s="37"/>
      <c r="DD1231" s="37"/>
      <c r="DE1231" s="37"/>
      <c r="DF1231" s="37"/>
      <c r="DG1231" s="37"/>
      <c r="DH1231" s="37"/>
      <c r="DI1231" s="37"/>
      <c r="DJ1231" s="37"/>
      <c r="DK1231" s="37"/>
      <c r="DL1231" s="37"/>
    </row>
    <row r="1232" spans="1:116" s="32" customFormat="1" ht="18" customHeight="1" x14ac:dyDescent="0.25">
      <c r="A1232" s="104"/>
      <c r="C1232" s="33"/>
      <c r="D1232" s="33"/>
      <c r="E1232" s="43"/>
      <c r="F1232" s="44"/>
      <c r="G1232" s="44"/>
      <c r="H1232" s="33"/>
      <c r="I1232" s="33"/>
      <c r="J1232" s="33"/>
      <c r="K1232" s="33"/>
      <c r="L1232" s="33"/>
      <c r="M1232" s="33"/>
      <c r="N1232" s="33"/>
      <c r="O1232" s="33"/>
      <c r="P1232" s="33"/>
      <c r="Q1232" s="33"/>
      <c r="R1232" s="37"/>
      <c r="S1232" s="37"/>
      <c r="T1232" s="37"/>
      <c r="U1232" s="37"/>
      <c r="V1232" s="37"/>
      <c r="W1232" s="37"/>
      <c r="X1232" s="37"/>
      <c r="Y1232" s="37"/>
      <c r="Z1232" s="37"/>
      <c r="AA1232" s="37"/>
      <c r="AB1232" s="37"/>
      <c r="AC1232" s="37"/>
      <c r="AD1232" s="37"/>
      <c r="AE1232" s="37"/>
      <c r="AF1232" s="37"/>
      <c r="AG1232" s="37"/>
      <c r="AH1232" s="37"/>
      <c r="AI1232" s="37"/>
      <c r="AJ1232" s="37"/>
      <c r="AK1232" s="37"/>
      <c r="AL1232" s="37"/>
      <c r="AM1232" s="37"/>
      <c r="AN1232" s="37"/>
      <c r="AO1232" s="37"/>
      <c r="AP1232" s="37"/>
      <c r="AQ1232" s="37"/>
      <c r="AR1232" s="37"/>
      <c r="AS1232" s="37"/>
      <c r="AT1232" s="37"/>
      <c r="AU1232" s="37"/>
      <c r="AV1232" s="37"/>
      <c r="AW1232" s="37"/>
      <c r="AX1232" s="37"/>
      <c r="AY1232" s="37"/>
      <c r="AZ1232" s="37"/>
      <c r="BA1232" s="37"/>
      <c r="BB1232" s="37"/>
      <c r="BC1232" s="37"/>
      <c r="BD1232" s="37"/>
      <c r="BE1232" s="37"/>
      <c r="BF1232" s="37"/>
      <c r="BG1232" s="37"/>
      <c r="BH1232" s="37"/>
      <c r="BI1232" s="37"/>
      <c r="BJ1232" s="37"/>
      <c r="BK1232" s="37"/>
      <c r="BL1232" s="37"/>
      <c r="BM1232" s="37"/>
      <c r="BN1232" s="37"/>
      <c r="BO1232" s="37"/>
      <c r="BP1232" s="37"/>
      <c r="BQ1232" s="37"/>
      <c r="BR1232" s="37"/>
      <c r="BS1232" s="37"/>
      <c r="BT1232" s="37"/>
      <c r="BU1232" s="37"/>
      <c r="BV1232" s="37"/>
      <c r="BW1232" s="37"/>
      <c r="BX1232" s="37"/>
      <c r="BY1232" s="37"/>
      <c r="BZ1232" s="37"/>
      <c r="CA1232" s="37"/>
      <c r="CB1232" s="37"/>
      <c r="CC1232" s="37"/>
      <c r="CD1232" s="37"/>
      <c r="CE1232" s="37"/>
      <c r="CF1232" s="37"/>
      <c r="CG1232" s="37"/>
      <c r="CH1232" s="37"/>
      <c r="CI1232" s="37"/>
      <c r="CJ1232" s="37"/>
      <c r="CK1232" s="37"/>
      <c r="CL1232" s="37"/>
      <c r="CM1232" s="37"/>
      <c r="CN1232" s="37"/>
      <c r="CO1232" s="37"/>
      <c r="CP1232" s="37"/>
      <c r="CQ1232" s="37"/>
      <c r="CR1232" s="37"/>
      <c r="CS1232" s="37"/>
      <c r="CT1232" s="37"/>
      <c r="CU1232" s="37"/>
      <c r="CV1232" s="37"/>
      <c r="CW1232" s="37"/>
      <c r="CX1232" s="37"/>
      <c r="CY1232" s="37"/>
      <c r="CZ1232" s="37"/>
      <c r="DA1232" s="37"/>
      <c r="DB1232" s="37"/>
      <c r="DC1232" s="37"/>
      <c r="DD1232" s="37"/>
      <c r="DE1232" s="37"/>
      <c r="DF1232" s="37"/>
      <c r="DG1232" s="37"/>
      <c r="DH1232" s="37"/>
      <c r="DI1232" s="37"/>
      <c r="DJ1232" s="37"/>
      <c r="DK1232" s="37"/>
      <c r="DL1232" s="37"/>
    </row>
  </sheetData>
  <autoFilter ref="A5:DL26"/>
  <mergeCells count="9">
    <mergeCell ref="H4:H5"/>
    <mergeCell ref="A1:G1"/>
    <mergeCell ref="A2:G2"/>
    <mergeCell ref="A4:A5"/>
    <mergeCell ref="B4:B5"/>
    <mergeCell ref="C4:D4"/>
    <mergeCell ref="E4:E5"/>
    <mergeCell ref="F4:F5"/>
    <mergeCell ref="G4:G5"/>
  </mergeCells>
  <pageMargins left="0.19" right="0.17" top="0.98425196850393704" bottom="0.98425196850393704" header="0.511811023622047" footer="0.511811023622047"/>
  <pageSetup scale="80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O1201"/>
  <sheetViews>
    <sheetView workbookViewId="0">
      <selection activeCell="D6" sqref="D6:D9"/>
    </sheetView>
  </sheetViews>
  <sheetFormatPr defaultColWidth="9.140625" defaultRowHeight="14.25" x14ac:dyDescent="0.2"/>
  <cols>
    <col min="1" max="1" width="21.7109375" style="27" customWidth="1"/>
    <col min="2" max="2" width="13.85546875" style="27" customWidth="1"/>
    <col min="3" max="3" width="27.7109375" style="27" bestFit="1" customWidth="1"/>
    <col min="4" max="4" width="14.42578125" style="23" customWidth="1"/>
    <col min="5" max="5" width="22.85546875" style="23" customWidth="1"/>
    <col min="6" max="6" width="9.140625" style="21"/>
    <col min="7" max="7" width="37.28515625" style="21" bestFit="1" customWidth="1"/>
    <col min="8" max="8" width="10.42578125" style="21" customWidth="1"/>
    <col min="9" max="16384" width="9.140625" style="21"/>
  </cols>
  <sheetData>
    <row r="1" spans="1:15" ht="18.75" x14ac:dyDescent="0.3">
      <c r="A1" s="133" t="s">
        <v>71</v>
      </c>
      <c r="B1" s="133"/>
      <c r="C1" s="133"/>
      <c r="D1" s="133"/>
      <c r="E1" s="133"/>
    </row>
    <row r="2" spans="1:15" ht="18.75" x14ac:dyDescent="0.3">
      <c r="A2" s="133" t="s">
        <v>74</v>
      </c>
      <c r="B2" s="133"/>
      <c r="C2" s="133"/>
      <c r="D2" s="133"/>
      <c r="E2" s="133"/>
    </row>
    <row r="3" spans="1:15" ht="7.5" customHeight="1" x14ac:dyDescent="0.3">
      <c r="A3" s="28"/>
      <c r="B3" s="30"/>
      <c r="C3" s="28"/>
      <c r="D3" s="28"/>
      <c r="E3" s="30"/>
    </row>
    <row r="4" spans="1:15" s="26" customFormat="1" ht="15" customHeight="1" x14ac:dyDescent="0.25">
      <c r="A4" s="132" t="s">
        <v>13</v>
      </c>
      <c r="B4" s="132" t="s">
        <v>66</v>
      </c>
      <c r="C4" s="132" t="s">
        <v>24</v>
      </c>
      <c r="D4" s="132" t="s">
        <v>17</v>
      </c>
      <c r="E4" s="132" t="s">
        <v>65</v>
      </c>
    </row>
    <row r="5" spans="1:15" s="26" customFormat="1" ht="15" customHeight="1" x14ac:dyDescent="0.25">
      <c r="A5" s="132"/>
      <c r="B5" s="132"/>
      <c r="C5" s="132"/>
      <c r="D5" s="132"/>
      <c r="E5" s="132"/>
    </row>
    <row r="6" spans="1:15" ht="15.75" x14ac:dyDescent="0.25">
      <c r="A6" s="29" t="s">
        <v>21</v>
      </c>
      <c r="B6" s="64"/>
      <c r="C6" s="42" t="s">
        <v>22</v>
      </c>
      <c r="D6" s="34">
        <f>T12.20!G26</f>
        <v>6059884</v>
      </c>
      <c r="E6" s="34"/>
    </row>
    <row r="7" spans="1:15" ht="63" x14ac:dyDescent="0.25">
      <c r="A7" s="29" t="s">
        <v>69</v>
      </c>
      <c r="B7" s="64">
        <v>43523</v>
      </c>
      <c r="C7" s="42" t="s">
        <v>73</v>
      </c>
      <c r="D7" s="34">
        <v>150000000</v>
      </c>
      <c r="E7" s="162" t="s">
        <v>70</v>
      </c>
    </row>
    <row r="8" spans="1:15" ht="63" x14ac:dyDescent="0.25">
      <c r="A8" s="29" t="s">
        <v>72</v>
      </c>
      <c r="B8" s="64">
        <v>43535</v>
      </c>
      <c r="C8" s="42" t="s">
        <v>73</v>
      </c>
      <c r="D8" s="34">
        <v>40000000</v>
      </c>
      <c r="E8" s="162" t="s">
        <v>67</v>
      </c>
    </row>
    <row r="9" spans="1:15" s="25" customFormat="1" ht="19.5" customHeight="1" x14ac:dyDescent="0.25">
      <c r="A9" s="145" t="s">
        <v>23</v>
      </c>
      <c r="B9" s="145"/>
      <c r="C9" s="145"/>
      <c r="D9" s="39">
        <f>SUM(D6:D8)</f>
        <v>196059884</v>
      </c>
      <c r="E9" s="39"/>
      <c r="F9" s="21"/>
      <c r="G9" s="21"/>
      <c r="H9" s="21"/>
      <c r="I9" s="21"/>
      <c r="J9" s="21"/>
      <c r="K9" s="21"/>
      <c r="L9" s="21"/>
      <c r="M9" s="21"/>
      <c r="N9" s="21"/>
      <c r="O9" s="21"/>
    </row>
    <row r="10" spans="1:15" s="25" customFormat="1" ht="9" customHeight="1" x14ac:dyDescent="0.2">
      <c r="A10" s="27"/>
      <c r="B10" s="27"/>
      <c r="C10" s="22"/>
      <c r="D10" s="24"/>
      <c r="E10" s="24"/>
      <c r="F10" s="21"/>
      <c r="G10" s="21"/>
      <c r="H10" s="21"/>
      <c r="I10" s="21"/>
      <c r="J10" s="21"/>
      <c r="K10" s="21"/>
      <c r="L10" s="21"/>
      <c r="M10" s="21"/>
      <c r="N10" s="21"/>
      <c r="O10" s="21"/>
    </row>
    <row r="11" spans="1:15" s="25" customFormat="1" ht="9.75" customHeight="1" x14ac:dyDescent="0.2">
      <c r="A11" s="27"/>
      <c r="B11" s="27"/>
      <c r="C11" s="27"/>
      <c r="D11" s="23"/>
      <c r="E11" s="23"/>
      <c r="F11" s="21"/>
      <c r="G11" s="21"/>
      <c r="H11" s="21"/>
      <c r="I11" s="21"/>
      <c r="J11" s="21"/>
      <c r="K11" s="21"/>
      <c r="L11" s="21"/>
      <c r="M11" s="21"/>
      <c r="N11" s="21"/>
      <c r="O11" s="21"/>
    </row>
    <row r="12" spans="1:15" s="25" customFormat="1" x14ac:dyDescent="0.2">
      <c r="A12" s="21"/>
      <c r="B12" s="21"/>
      <c r="C12" s="27"/>
      <c r="D12" s="23"/>
      <c r="E12" s="23"/>
      <c r="F12" s="21"/>
      <c r="G12" s="21"/>
      <c r="H12" s="21"/>
      <c r="I12" s="21"/>
      <c r="J12" s="21"/>
      <c r="K12" s="21"/>
      <c r="L12" s="21"/>
      <c r="M12" s="21"/>
      <c r="N12" s="21"/>
      <c r="O12" s="21"/>
    </row>
    <row r="13" spans="1:15" s="25" customFormat="1" x14ac:dyDescent="0.2">
      <c r="A13" s="21"/>
      <c r="B13" s="21"/>
      <c r="C13" s="21"/>
      <c r="D13" s="23"/>
      <c r="E13" s="23"/>
      <c r="F13" s="21"/>
      <c r="G13" s="21"/>
      <c r="H13" s="21"/>
      <c r="I13" s="21"/>
      <c r="J13" s="21"/>
      <c r="K13" s="21"/>
      <c r="L13" s="21"/>
      <c r="M13" s="21"/>
      <c r="N13" s="21"/>
      <c r="O13" s="21"/>
    </row>
    <row r="14" spans="1:15" s="25" customFormat="1" x14ac:dyDescent="0.2">
      <c r="A14" s="21"/>
      <c r="B14" s="21"/>
      <c r="C14" s="21"/>
      <c r="D14" s="23"/>
      <c r="E14" s="23"/>
      <c r="F14" s="21"/>
      <c r="G14" s="21"/>
      <c r="H14" s="21"/>
      <c r="I14" s="21"/>
      <c r="J14" s="21"/>
      <c r="K14" s="21"/>
      <c r="L14" s="21"/>
      <c r="M14" s="21"/>
      <c r="N14" s="21"/>
      <c r="O14" s="21"/>
    </row>
    <row r="15" spans="1:15" x14ac:dyDescent="0.2">
      <c r="A15" s="21"/>
      <c r="B15" s="21"/>
      <c r="C15" s="21"/>
    </row>
    <row r="16" spans="1:15" x14ac:dyDescent="0.2">
      <c r="A16" s="21"/>
      <c r="B16" s="21"/>
      <c r="C16" s="21"/>
    </row>
    <row r="17" spans="1:5" x14ac:dyDescent="0.2">
      <c r="A17" s="21"/>
      <c r="B17" s="21"/>
      <c r="C17" s="21"/>
    </row>
    <row r="18" spans="1:5" x14ac:dyDescent="0.2">
      <c r="A18" s="21"/>
      <c r="B18" s="21"/>
      <c r="C18" s="21"/>
    </row>
    <row r="19" spans="1:5" x14ac:dyDescent="0.2">
      <c r="A19" s="21"/>
      <c r="B19" s="21"/>
      <c r="C19" s="21"/>
    </row>
    <row r="20" spans="1:5" x14ac:dyDescent="0.2">
      <c r="A20" s="21"/>
      <c r="B20" s="21"/>
      <c r="C20" s="21"/>
    </row>
    <row r="21" spans="1:5" x14ac:dyDescent="0.2">
      <c r="A21" s="21"/>
      <c r="B21" s="21"/>
      <c r="C21" s="21"/>
    </row>
    <row r="22" spans="1:5" x14ac:dyDescent="0.2">
      <c r="A22" s="21"/>
      <c r="B22" s="21"/>
      <c r="C22" s="21"/>
    </row>
    <row r="23" spans="1:5" x14ac:dyDescent="0.2">
      <c r="A23" s="21"/>
      <c r="B23" s="21"/>
      <c r="C23" s="21"/>
    </row>
    <row r="24" spans="1:5" x14ac:dyDescent="0.2">
      <c r="A24" s="21"/>
      <c r="B24" s="21"/>
      <c r="C24" s="21"/>
    </row>
    <row r="25" spans="1:5" x14ac:dyDescent="0.2">
      <c r="A25" s="21"/>
      <c r="B25" s="21"/>
      <c r="C25" s="21"/>
    </row>
    <row r="26" spans="1:5" x14ac:dyDescent="0.2">
      <c r="A26" s="21"/>
      <c r="B26" s="21"/>
      <c r="C26" s="21"/>
      <c r="D26" s="21"/>
      <c r="E26" s="21"/>
    </row>
    <row r="27" spans="1:5" x14ac:dyDescent="0.2">
      <c r="A27" s="21"/>
      <c r="B27" s="21"/>
      <c r="C27" s="21"/>
      <c r="D27" s="21"/>
      <c r="E27" s="21"/>
    </row>
    <row r="28" spans="1:5" x14ac:dyDescent="0.2">
      <c r="A28" s="21"/>
      <c r="B28" s="21"/>
      <c r="C28" s="21"/>
      <c r="D28" s="21"/>
      <c r="E28" s="21"/>
    </row>
    <row r="29" spans="1:5" x14ac:dyDescent="0.2">
      <c r="A29" s="21"/>
      <c r="B29" s="21"/>
      <c r="C29" s="21"/>
      <c r="D29" s="21"/>
      <c r="E29" s="21"/>
    </row>
    <row r="30" spans="1:5" x14ac:dyDescent="0.2">
      <c r="A30" s="21"/>
      <c r="B30" s="21"/>
      <c r="C30" s="21"/>
      <c r="D30" s="21"/>
      <c r="E30" s="21"/>
    </row>
    <row r="31" spans="1:5" x14ac:dyDescent="0.2">
      <c r="A31" s="21"/>
      <c r="B31" s="21"/>
      <c r="C31" s="21"/>
      <c r="D31" s="21"/>
      <c r="E31" s="21"/>
    </row>
    <row r="32" spans="1:5" x14ac:dyDescent="0.2">
      <c r="A32" s="21"/>
      <c r="B32" s="21"/>
      <c r="C32" s="21"/>
      <c r="D32" s="21"/>
      <c r="E32" s="21"/>
    </row>
    <row r="33" spans="1:5" x14ac:dyDescent="0.2">
      <c r="A33" s="21"/>
      <c r="B33" s="21"/>
      <c r="C33" s="21"/>
      <c r="D33" s="21"/>
      <c r="E33" s="21"/>
    </row>
    <row r="34" spans="1:5" x14ac:dyDescent="0.2">
      <c r="A34" s="21"/>
      <c r="B34" s="21"/>
      <c r="C34" s="21"/>
      <c r="D34" s="21"/>
      <c r="E34" s="21"/>
    </row>
    <row r="35" spans="1:5" x14ac:dyDescent="0.2">
      <c r="A35" s="21"/>
      <c r="B35" s="21"/>
      <c r="C35" s="21"/>
      <c r="D35" s="21"/>
      <c r="E35" s="21"/>
    </row>
    <row r="36" spans="1:5" x14ac:dyDescent="0.2">
      <c r="A36" s="21"/>
      <c r="B36" s="21"/>
      <c r="C36" s="21"/>
      <c r="D36" s="21"/>
      <c r="E36" s="21"/>
    </row>
    <row r="37" spans="1:5" x14ac:dyDescent="0.2">
      <c r="A37" s="21"/>
      <c r="B37" s="21"/>
      <c r="C37" s="21"/>
      <c r="D37" s="21"/>
      <c r="E37" s="21"/>
    </row>
    <row r="38" spans="1:5" x14ac:dyDescent="0.2">
      <c r="A38" s="21"/>
      <c r="B38" s="21"/>
      <c r="C38" s="21"/>
      <c r="D38" s="21"/>
      <c r="E38" s="21"/>
    </row>
    <row r="39" spans="1:5" x14ac:dyDescent="0.2">
      <c r="A39" s="21"/>
      <c r="B39" s="21"/>
      <c r="C39" s="21"/>
      <c r="D39" s="21"/>
      <c r="E39" s="21"/>
    </row>
    <row r="40" spans="1:5" x14ac:dyDescent="0.2">
      <c r="A40" s="21"/>
      <c r="B40" s="21"/>
      <c r="C40" s="21"/>
      <c r="D40" s="21"/>
      <c r="E40" s="21"/>
    </row>
    <row r="41" spans="1:5" x14ac:dyDescent="0.2">
      <c r="A41" s="21"/>
      <c r="B41" s="21"/>
      <c r="C41" s="21"/>
      <c r="D41" s="21"/>
      <c r="E41" s="21"/>
    </row>
    <row r="42" spans="1:5" x14ac:dyDescent="0.2">
      <c r="A42" s="21"/>
      <c r="B42" s="21"/>
      <c r="C42" s="21"/>
      <c r="D42" s="21"/>
      <c r="E42" s="21"/>
    </row>
    <row r="43" spans="1:5" x14ac:dyDescent="0.2">
      <c r="A43" s="21"/>
      <c r="B43" s="21"/>
      <c r="C43" s="21"/>
      <c r="D43" s="21"/>
      <c r="E43" s="21"/>
    </row>
    <row r="44" spans="1:5" x14ac:dyDescent="0.2">
      <c r="A44" s="21"/>
      <c r="B44" s="21"/>
      <c r="C44" s="21"/>
      <c r="D44" s="21"/>
      <c r="E44" s="21"/>
    </row>
    <row r="45" spans="1:5" x14ac:dyDescent="0.2">
      <c r="A45" s="21"/>
      <c r="B45" s="21"/>
      <c r="C45" s="21"/>
      <c r="D45" s="21"/>
      <c r="E45" s="21"/>
    </row>
    <row r="46" spans="1:5" x14ac:dyDescent="0.2">
      <c r="A46" s="21"/>
      <c r="B46" s="21"/>
      <c r="C46" s="21"/>
      <c r="D46" s="21"/>
      <c r="E46" s="21"/>
    </row>
    <row r="47" spans="1:5" x14ac:dyDescent="0.2">
      <c r="A47" s="21"/>
      <c r="B47" s="21"/>
      <c r="C47" s="21"/>
      <c r="D47" s="21"/>
      <c r="E47" s="21"/>
    </row>
    <row r="48" spans="1:5" x14ac:dyDescent="0.2">
      <c r="A48" s="21"/>
      <c r="B48" s="21"/>
      <c r="C48" s="21"/>
      <c r="D48" s="21"/>
      <c r="E48" s="21"/>
    </row>
    <row r="49" spans="1:5" x14ac:dyDescent="0.2">
      <c r="A49" s="21"/>
      <c r="B49" s="21"/>
      <c r="C49" s="21"/>
      <c r="D49" s="21"/>
      <c r="E49" s="21"/>
    </row>
    <row r="50" spans="1:5" x14ac:dyDescent="0.2">
      <c r="A50" s="21"/>
      <c r="B50" s="21"/>
      <c r="C50" s="21"/>
      <c r="D50" s="21"/>
      <c r="E50" s="21"/>
    </row>
    <row r="51" spans="1:5" x14ac:dyDescent="0.2">
      <c r="A51" s="21"/>
      <c r="B51" s="21"/>
      <c r="C51" s="21"/>
      <c r="D51" s="21"/>
      <c r="E51" s="21"/>
    </row>
    <row r="52" spans="1:5" x14ac:dyDescent="0.2">
      <c r="A52" s="21"/>
      <c r="B52" s="21"/>
      <c r="C52" s="21"/>
      <c r="D52" s="21"/>
      <c r="E52" s="21"/>
    </row>
    <row r="53" spans="1:5" x14ac:dyDescent="0.2">
      <c r="A53" s="21"/>
      <c r="B53" s="21"/>
      <c r="C53" s="21"/>
      <c r="D53" s="21"/>
      <c r="E53" s="21"/>
    </row>
    <row r="54" spans="1:5" x14ac:dyDescent="0.2">
      <c r="A54" s="21"/>
      <c r="B54" s="21"/>
      <c r="C54" s="21"/>
      <c r="D54" s="21"/>
      <c r="E54" s="21"/>
    </row>
    <row r="55" spans="1:5" x14ac:dyDescent="0.2">
      <c r="A55" s="21"/>
      <c r="B55" s="21"/>
      <c r="C55" s="21"/>
      <c r="D55" s="21"/>
      <c r="E55" s="21"/>
    </row>
    <row r="56" spans="1:5" x14ac:dyDescent="0.2">
      <c r="A56" s="21"/>
      <c r="B56" s="21"/>
      <c r="C56" s="21"/>
      <c r="D56" s="21"/>
      <c r="E56" s="21"/>
    </row>
    <row r="57" spans="1:5" x14ac:dyDescent="0.2">
      <c r="A57" s="21"/>
      <c r="B57" s="21"/>
      <c r="C57" s="21"/>
      <c r="D57" s="21"/>
      <c r="E57" s="21"/>
    </row>
    <row r="58" spans="1:5" x14ac:dyDescent="0.2">
      <c r="A58" s="21"/>
      <c r="B58" s="21"/>
      <c r="C58" s="21"/>
      <c r="D58" s="21"/>
      <c r="E58" s="21"/>
    </row>
    <row r="59" spans="1:5" x14ac:dyDescent="0.2">
      <c r="A59" s="21"/>
      <c r="B59" s="21"/>
      <c r="C59" s="21"/>
      <c r="D59" s="21"/>
      <c r="E59" s="21"/>
    </row>
    <row r="60" spans="1:5" x14ac:dyDescent="0.2">
      <c r="A60" s="21"/>
      <c r="B60" s="21"/>
      <c r="C60" s="21"/>
      <c r="D60" s="21"/>
      <c r="E60" s="21"/>
    </row>
    <row r="61" spans="1:5" x14ac:dyDescent="0.2">
      <c r="A61" s="21"/>
      <c r="B61" s="21"/>
      <c r="C61" s="21"/>
      <c r="D61" s="21"/>
      <c r="E61" s="21"/>
    </row>
    <row r="62" spans="1:5" x14ac:dyDescent="0.2">
      <c r="A62" s="21"/>
      <c r="B62" s="21"/>
      <c r="C62" s="21"/>
      <c r="D62" s="21"/>
      <c r="E62" s="21"/>
    </row>
    <row r="63" spans="1:5" x14ac:dyDescent="0.2">
      <c r="A63" s="21"/>
      <c r="B63" s="21"/>
      <c r="C63" s="21"/>
      <c r="D63" s="21"/>
      <c r="E63" s="21"/>
    </row>
    <row r="64" spans="1:5" x14ac:dyDescent="0.2">
      <c r="A64" s="21"/>
      <c r="B64" s="21"/>
      <c r="C64" s="21"/>
      <c r="D64" s="21"/>
      <c r="E64" s="21"/>
    </row>
    <row r="65" spans="1:5" x14ac:dyDescent="0.2">
      <c r="A65" s="21"/>
      <c r="B65" s="21"/>
      <c r="C65" s="21"/>
      <c r="D65" s="21"/>
      <c r="E65" s="21"/>
    </row>
    <row r="66" spans="1:5" x14ac:dyDescent="0.2">
      <c r="A66" s="21"/>
      <c r="B66" s="21"/>
      <c r="C66" s="21"/>
      <c r="D66" s="21"/>
      <c r="E66" s="21"/>
    </row>
    <row r="67" spans="1:5" x14ac:dyDescent="0.2">
      <c r="A67" s="21"/>
      <c r="B67" s="21"/>
      <c r="C67" s="21"/>
      <c r="D67" s="21"/>
      <c r="E67" s="21"/>
    </row>
    <row r="68" spans="1:5" x14ac:dyDescent="0.2">
      <c r="A68" s="21"/>
      <c r="B68" s="21"/>
      <c r="C68" s="21"/>
      <c r="D68" s="21"/>
      <c r="E68" s="21"/>
    </row>
    <row r="69" spans="1:5" x14ac:dyDescent="0.2">
      <c r="A69" s="21"/>
      <c r="B69" s="21"/>
      <c r="C69" s="21"/>
      <c r="D69" s="21"/>
      <c r="E69" s="21"/>
    </row>
    <row r="70" spans="1:5" x14ac:dyDescent="0.2">
      <c r="A70" s="21"/>
      <c r="B70" s="21"/>
      <c r="C70" s="21"/>
      <c r="D70" s="21"/>
      <c r="E70" s="21"/>
    </row>
    <row r="71" spans="1:5" x14ac:dyDescent="0.2">
      <c r="A71" s="21"/>
      <c r="B71" s="21"/>
      <c r="C71" s="21"/>
      <c r="D71" s="21"/>
      <c r="E71" s="21"/>
    </row>
    <row r="72" spans="1:5" x14ac:dyDescent="0.2">
      <c r="A72" s="21"/>
      <c r="B72" s="21"/>
      <c r="C72" s="21"/>
      <c r="D72" s="21"/>
      <c r="E72" s="21"/>
    </row>
    <row r="73" spans="1:5" x14ac:dyDescent="0.2">
      <c r="A73" s="21"/>
      <c r="B73" s="21"/>
      <c r="C73" s="21"/>
      <c r="D73" s="21"/>
      <c r="E73" s="21"/>
    </row>
    <row r="74" spans="1:5" x14ac:dyDescent="0.2">
      <c r="A74" s="21"/>
      <c r="B74" s="21"/>
      <c r="C74" s="21"/>
      <c r="D74" s="21"/>
      <c r="E74" s="21"/>
    </row>
    <row r="75" spans="1:5" x14ac:dyDescent="0.2">
      <c r="A75" s="21"/>
      <c r="B75" s="21"/>
      <c r="C75" s="21"/>
      <c r="D75" s="21"/>
      <c r="E75" s="21"/>
    </row>
    <row r="76" spans="1:5" x14ac:dyDescent="0.2">
      <c r="A76" s="21"/>
      <c r="B76" s="21"/>
      <c r="C76" s="21"/>
      <c r="D76" s="21"/>
      <c r="E76" s="21"/>
    </row>
    <row r="77" spans="1:5" x14ac:dyDescent="0.2">
      <c r="A77" s="21"/>
      <c r="B77" s="21"/>
      <c r="C77" s="21"/>
      <c r="D77" s="21"/>
      <c r="E77" s="21"/>
    </row>
    <row r="78" spans="1:5" x14ac:dyDescent="0.2">
      <c r="A78" s="21"/>
      <c r="B78" s="21"/>
      <c r="C78" s="21"/>
      <c r="D78" s="21"/>
      <c r="E78" s="21"/>
    </row>
    <row r="79" spans="1:5" x14ac:dyDescent="0.2">
      <c r="A79" s="21"/>
      <c r="B79" s="21"/>
      <c r="C79" s="21"/>
      <c r="D79" s="21"/>
      <c r="E79" s="21"/>
    </row>
    <row r="80" spans="1:5" x14ac:dyDescent="0.2">
      <c r="A80" s="21"/>
      <c r="B80" s="21"/>
      <c r="C80" s="21"/>
      <c r="D80" s="21"/>
      <c r="E80" s="21"/>
    </row>
    <row r="81" spans="1:5" x14ac:dyDescent="0.2">
      <c r="A81" s="21"/>
      <c r="B81" s="21"/>
      <c r="C81" s="21"/>
      <c r="D81" s="21"/>
      <c r="E81" s="21"/>
    </row>
    <row r="82" spans="1:5" x14ac:dyDescent="0.2">
      <c r="A82" s="21"/>
      <c r="B82" s="21"/>
      <c r="C82" s="21"/>
      <c r="D82" s="21"/>
      <c r="E82" s="21"/>
    </row>
    <row r="83" spans="1:5" x14ac:dyDescent="0.2">
      <c r="A83" s="21"/>
      <c r="B83" s="21"/>
      <c r="C83" s="21"/>
      <c r="D83" s="21"/>
      <c r="E83" s="21"/>
    </row>
    <row r="84" spans="1:5" x14ac:dyDescent="0.2">
      <c r="A84" s="21"/>
      <c r="B84" s="21"/>
      <c r="C84" s="21"/>
      <c r="D84" s="21"/>
      <c r="E84" s="21"/>
    </row>
    <row r="85" spans="1:5" x14ac:dyDescent="0.2">
      <c r="A85" s="21"/>
      <c r="B85" s="21"/>
      <c r="C85" s="21"/>
      <c r="D85" s="21"/>
      <c r="E85" s="21"/>
    </row>
    <row r="86" spans="1:5" x14ac:dyDescent="0.2">
      <c r="A86" s="21"/>
      <c r="B86" s="21"/>
      <c r="C86" s="21"/>
      <c r="D86" s="21"/>
      <c r="E86" s="21"/>
    </row>
    <row r="87" spans="1:5" x14ac:dyDescent="0.2">
      <c r="A87" s="21"/>
      <c r="B87" s="21"/>
      <c r="C87" s="21"/>
      <c r="D87" s="21"/>
      <c r="E87" s="21"/>
    </row>
    <row r="88" spans="1:5" x14ac:dyDescent="0.2">
      <c r="A88" s="21"/>
      <c r="B88" s="21"/>
      <c r="C88" s="21"/>
      <c r="D88" s="21"/>
      <c r="E88" s="21"/>
    </row>
    <row r="89" spans="1:5" x14ac:dyDescent="0.2">
      <c r="A89" s="21"/>
      <c r="B89" s="21"/>
      <c r="C89" s="21"/>
      <c r="D89" s="21"/>
      <c r="E89" s="21"/>
    </row>
    <row r="90" spans="1:5" x14ac:dyDescent="0.2">
      <c r="A90" s="21"/>
      <c r="B90" s="21"/>
      <c r="C90" s="21"/>
      <c r="D90" s="21"/>
      <c r="E90" s="21"/>
    </row>
    <row r="91" spans="1:5" x14ac:dyDescent="0.2">
      <c r="A91" s="21"/>
      <c r="B91" s="21"/>
      <c r="C91" s="21"/>
      <c r="D91" s="21"/>
      <c r="E91" s="21"/>
    </row>
    <row r="92" spans="1:5" x14ac:dyDescent="0.2">
      <c r="A92" s="21"/>
      <c r="B92" s="21"/>
      <c r="C92" s="21"/>
      <c r="D92" s="21"/>
      <c r="E92" s="21"/>
    </row>
    <row r="93" spans="1:5" x14ac:dyDescent="0.2">
      <c r="A93" s="21"/>
      <c r="B93" s="21"/>
      <c r="C93" s="21"/>
      <c r="D93" s="21"/>
      <c r="E93" s="21"/>
    </row>
    <row r="94" spans="1:5" x14ac:dyDescent="0.2">
      <c r="A94" s="21"/>
      <c r="B94" s="21"/>
      <c r="C94" s="21"/>
      <c r="D94" s="21"/>
      <c r="E94" s="21"/>
    </row>
    <row r="95" spans="1:5" x14ac:dyDescent="0.2">
      <c r="A95" s="21"/>
      <c r="B95" s="21"/>
      <c r="C95" s="21"/>
      <c r="D95" s="21"/>
      <c r="E95" s="21"/>
    </row>
    <row r="96" spans="1:5" x14ac:dyDescent="0.2">
      <c r="A96" s="21"/>
      <c r="B96" s="21"/>
      <c r="C96" s="21"/>
      <c r="D96" s="21"/>
      <c r="E96" s="21"/>
    </row>
    <row r="97" spans="1:5" x14ac:dyDescent="0.2">
      <c r="A97" s="21"/>
      <c r="B97" s="21"/>
      <c r="C97" s="21"/>
      <c r="D97" s="21"/>
      <c r="E97" s="21"/>
    </row>
    <row r="98" spans="1:5" x14ac:dyDescent="0.2">
      <c r="A98" s="21"/>
      <c r="B98" s="21"/>
      <c r="C98" s="21"/>
      <c r="D98" s="21"/>
      <c r="E98" s="21"/>
    </row>
    <row r="99" spans="1:5" x14ac:dyDescent="0.2">
      <c r="A99" s="21"/>
      <c r="B99" s="21"/>
      <c r="C99" s="21"/>
      <c r="D99" s="21"/>
      <c r="E99" s="21"/>
    </row>
    <row r="100" spans="1:5" x14ac:dyDescent="0.2">
      <c r="A100" s="21"/>
      <c r="B100" s="21"/>
      <c r="C100" s="21"/>
      <c r="D100" s="21"/>
      <c r="E100" s="21"/>
    </row>
    <row r="101" spans="1:5" x14ac:dyDescent="0.2">
      <c r="A101" s="21"/>
      <c r="B101" s="21"/>
      <c r="C101" s="21"/>
      <c r="D101" s="21"/>
      <c r="E101" s="21"/>
    </row>
    <row r="102" spans="1:5" x14ac:dyDescent="0.2">
      <c r="A102" s="21"/>
      <c r="B102" s="21"/>
      <c r="C102" s="21"/>
      <c r="D102" s="21"/>
      <c r="E102" s="21"/>
    </row>
    <row r="103" spans="1:5" x14ac:dyDescent="0.2">
      <c r="A103" s="21"/>
      <c r="B103" s="21"/>
      <c r="C103" s="21"/>
      <c r="D103" s="21"/>
      <c r="E103" s="21"/>
    </row>
    <row r="104" spans="1:5" x14ac:dyDescent="0.2">
      <c r="A104" s="21"/>
      <c r="B104" s="21"/>
      <c r="C104" s="21"/>
      <c r="D104" s="21"/>
      <c r="E104" s="21"/>
    </row>
    <row r="105" spans="1:5" x14ac:dyDescent="0.2">
      <c r="A105" s="21"/>
      <c r="B105" s="21"/>
      <c r="C105" s="21"/>
      <c r="D105" s="21"/>
      <c r="E105" s="21"/>
    </row>
    <row r="106" spans="1:5" x14ac:dyDescent="0.2">
      <c r="A106" s="21"/>
      <c r="B106" s="21"/>
      <c r="C106" s="21"/>
      <c r="D106" s="21"/>
      <c r="E106" s="21"/>
    </row>
    <row r="107" spans="1:5" x14ac:dyDescent="0.2">
      <c r="A107" s="21"/>
      <c r="B107" s="21"/>
      <c r="C107" s="21"/>
      <c r="D107" s="21"/>
      <c r="E107" s="21"/>
    </row>
    <row r="108" spans="1:5" x14ac:dyDescent="0.2">
      <c r="A108" s="21"/>
      <c r="B108" s="21"/>
      <c r="C108" s="21"/>
      <c r="D108" s="21"/>
      <c r="E108" s="21"/>
    </row>
    <row r="109" spans="1:5" x14ac:dyDescent="0.2">
      <c r="A109" s="21"/>
      <c r="B109" s="21"/>
      <c r="C109" s="21"/>
      <c r="D109" s="21"/>
      <c r="E109" s="21"/>
    </row>
    <row r="110" spans="1:5" x14ac:dyDescent="0.2">
      <c r="A110" s="21"/>
      <c r="B110" s="21"/>
      <c r="C110" s="21"/>
      <c r="D110" s="21"/>
      <c r="E110" s="21"/>
    </row>
    <row r="111" spans="1:5" x14ac:dyDescent="0.2">
      <c r="A111" s="21"/>
      <c r="B111" s="21"/>
      <c r="C111" s="21"/>
      <c r="D111" s="21"/>
      <c r="E111" s="21"/>
    </row>
    <row r="112" spans="1:5" x14ac:dyDescent="0.2">
      <c r="A112" s="21"/>
      <c r="B112" s="21"/>
      <c r="C112" s="21"/>
      <c r="D112" s="21"/>
      <c r="E112" s="21"/>
    </row>
    <row r="113" spans="1:5" x14ac:dyDescent="0.2">
      <c r="A113" s="21"/>
      <c r="B113" s="21"/>
      <c r="C113" s="21"/>
      <c r="D113" s="21"/>
      <c r="E113" s="21"/>
    </row>
    <row r="114" spans="1:5" x14ac:dyDescent="0.2">
      <c r="A114" s="21"/>
      <c r="B114" s="21"/>
      <c r="C114" s="21"/>
      <c r="D114" s="21"/>
      <c r="E114" s="21"/>
    </row>
    <row r="115" spans="1:5" x14ac:dyDescent="0.2">
      <c r="A115" s="21"/>
      <c r="B115" s="21"/>
      <c r="C115" s="21"/>
      <c r="D115" s="21"/>
      <c r="E115" s="21"/>
    </row>
    <row r="116" spans="1:5" x14ac:dyDescent="0.2">
      <c r="A116" s="21"/>
      <c r="B116" s="21"/>
      <c r="C116" s="21"/>
      <c r="D116" s="21"/>
      <c r="E116" s="21"/>
    </row>
    <row r="117" spans="1:5" x14ac:dyDescent="0.2">
      <c r="A117" s="21"/>
      <c r="B117" s="21"/>
      <c r="C117" s="21"/>
      <c r="D117" s="21"/>
      <c r="E117" s="21"/>
    </row>
    <row r="118" spans="1:5" x14ac:dyDescent="0.2">
      <c r="A118" s="21"/>
      <c r="B118" s="21"/>
      <c r="C118" s="21"/>
      <c r="D118" s="21"/>
      <c r="E118" s="21"/>
    </row>
    <row r="119" spans="1:5" x14ac:dyDescent="0.2">
      <c r="A119" s="21"/>
      <c r="B119" s="21"/>
      <c r="C119" s="21"/>
      <c r="D119" s="21"/>
      <c r="E119" s="21"/>
    </row>
    <row r="120" spans="1:5" x14ac:dyDescent="0.2">
      <c r="A120" s="21"/>
      <c r="B120" s="21"/>
      <c r="C120" s="21"/>
      <c r="D120" s="21"/>
      <c r="E120" s="21"/>
    </row>
    <row r="121" spans="1:5" x14ac:dyDescent="0.2">
      <c r="A121" s="21"/>
      <c r="B121" s="21"/>
      <c r="C121" s="21"/>
      <c r="D121" s="21"/>
      <c r="E121" s="21"/>
    </row>
    <row r="122" spans="1:5" x14ac:dyDescent="0.2">
      <c r="A122" s="21"/>
      <c r="B122" s="21"/>
      <c r="C122" s="21"/>
      <c r="D122" s="21"/>
      <c r="E122" s="21"/>
    </row>
    <row r="123" spans="1:5" x14ac:dyDescent="0.2">
      <c r="A123" s="21"/>
      <c r="B123" s="21"/>
      <c r="C123" s="21"/>
      <c r="D123" s="21"/>
      <c r="E123" s="21"/>
    </row>
    <row r="124" spans="1:5" x14ac:dyDescent="0.2">
      <c r="A124" s="21"/>
      <c r="B124" s="21"/>
      <c r="C124" s="21"/>
      <c r="D124" s="21"/>
      <c r="E124" s="21"/>
    </row>
    <row r="125" spans="1:5" x14ac:dyDescent="0.2">
      <c r="A125" s="21"/>
      <c r="B125" s="21"/>
      <c r="C125" s="21"/>
      <c r="D125" s="21"/>
      <c r="E125" s="21"/>
    </row>
    <row r="126" spans="1:5" x14ac:dyDescent="0.2">
      <c r="A126" s="21"/>
      <c r="B126" s="21"/>
      <c r="C126" s="21"/>
      <c r="D126" s="21"/>
      <c r="E126" s="21"/>
    </row>
    <row r="127" spans="1:5" x14ac:dyDescent="0.2">
      <c r="A127" s="21"/>
      <c r="B127" s="21"/>
      <c r="C127" s="21"/>
      <c r="D127" s="21"/>
      <c r="E127" s="21"/>
    </row>
    <row r="128" spans="1:5" x14ac:dyDescent="0.2">
      <c r="A128" s="21"/>
      <c r="B128" s="21"/>
      <c r="C128" s="21"/>
      <c r="D128" s="21"/>
      <c r="E128" s="21"/>
    </row>
    <row r="129" spans="1:5" x14ac:dyDescent="0.2">
      <c r="A129" s="21"/>
      <c r="B129" s="21"/>
      <c r="C129" s="21"/>
      <c r="D129" s="21"/>
      <c r="E129" s="21"/>
    </row>
    <row r="130" spans="1:5" x14ac:dyDescent="0.2">
      <c r="A130" s="21"/>
      <c r="B130" s="21"/>
      <c r="C130" s="21"/>
      <c r="D130" s="21"/>
      <c r="E130" s="21"/>
    </row>
    <row r="131" spans="1:5" x14ac:dyDescent="0.2">
      <c r="A131" s="21"/>
      <c r="B131" s="21"/>
      <c r="C131" s="21"/>
      <c r="D131" s="21"/>
      <c r="E131" s="21"/>
    </row>
    <row r="132" spans="1:5" x14ac:dyDescent="0.2">
      <c r="A132" s="21"/>
      <c r="B132" s="21"/>
      <c r="C132" s="21"/>
      <c r="D132" s="21"/>
      <c r="E132" s="21"/>
    </row>
    <row r="133" spans="1:5" x14ac:dyDescent="0.2">
      <c r="A133" s="21"/>
      <c r="B133" s="21"/>
      <c r="C133" s="21"/>
      <c r="D133" s="21"/>
      <c r="E133" s="21"/>
    </row>
    <row r="134" spans="1:5" x14ac:dyDescent="0.2">
      <c r="A134" s="21"/>
      <c r="B134" s="21"/>
      <c r="C134" s="21"/>
      <c r="D134" s="21"/>
      <c r="E134" s="21"/>
    </row>
    <row r="135" spans="1:5" x14ac:dyDescent="0.2">
      <c r="A135" s="21"/>
      <c r="B135" s="21"/>
      <c r="C135" s="21"/>
      <c r="D135" s="21"/>
      <c r="E135" s="21"/>
    </row>
    <row r="136" spans="1:5" x14ac:dyDescent="0.2">
      <c r="A136" s="21"/>
      <c r="B136" s="21"/>
      <c r="C136" s="21"/>
      <c r="D136" s="21"/>
      <c r="E136" s="21"/>
    </row>
    <row r="137" spans="1:5" x14ac:dyDescent="0.2">
      <c r="A137" s="21"/>
      <c r="B137" s="21"/>
      <c r="C137" s="21"/>
      <c r="D137" s="21"/>
      <c r="E137" s="21"/>
    </row>
    <row r="138" spans="1:5" x14ac:dyDescent="0.2">
      <c r="A138" s="21"/>
      <c r="B138" s="21"/>
      <c r="C138" s="21"/>
      <c r="D138" s="21"/>
      <c r="E138" s="21"/>
    </row>
    <row r="139" spans="1:5" x14ac:dyDescent="0.2">
      <c r="A139" s="21"/>
      <c r="B139" s="21"/>
      <c r="C139" s="21"/>
      <c r="D139" s="21"/>
      <c r="E139" s="21"/>
    </row>
    <row r="140" spans="1:5" x14ac:dyDescent="0.2">
      <c r="A140" s="21"/>
      <c r="B140" s="21"/>
      <c r="C140" s="21"/>
      <c r="D140" s="21"/>
      <c r="E140" s="21"/>
    </row>
    <row r="141" spans="1:5" x14ac:dyDescent="0.2">
      <c r="A141" s="21"/>
      <c r="B141" s="21"/>
      <c r="C141" s="21"/>
      <c r="D141" s="21"/>
      <c r="E141" s="21"/>
    </row>
    <row r="142" spans="1:5" x14ac:dyDescent="0.2">
      <c r="A142" s="21"/>
      <c r="B142" s="21"/>
      <c r="C142" s="21"/>
      <c r="D142" s="21"/>
      <c r="E142" s="21"/>
    </row>
    <row r="143" spans="1:5" x14ac:dyDescent="0.2">
      <c r="A143" s="21"/>
      <c r="B143" s="21"/>
      <c r="C143" s="21"/>
      <c r="D143" s="21"/>
      <c r="E143" s="21"/>
    </row>
    <row r="144" spans="1:5" x14ac:dyDescent="0.2">
      <c r="A144" s="21"/>
      <c r="B144" s="21"/>
      <c r="C144" s="21"/>
      <c r="D144" s="21"/>
      <c r="E144" s="21"/>
    </row>
    <row r="145" spans="1:5" x14ac:dyDescent="0.2">
      <c r="A145" s="21"/>
      <c r="B145" s="21"/>
      <c r="C145" s="21"/>
      <c r="D145" s="21"/>
      <c r="E145" s="21"/>
    </row>
    <row r="146" spans="1:5" x14ac:dyDescent="0.2">
      <c r="A146" s="21"/>
      <c r="B146" s="21"/>
      <c r="C146" s="21"/>
      <c r="D146" s="21"/>
      <c r="E146" s="21"/>
    </row>
    <row r="147" spans="1:5" x14ac:dyDescent="0.2">
      <c r="A147" s="21"/>
      <c r="B147" s="21"/>
      <c r="C147" s="21"/>
      <c r="D147" s="21"/>
      <c r="E147" s="21"/>
    </row>
    <row r="148" spans="1:5" x14ac:dyDescent="0.2">
      <c r="A148" s="21"/>
      <c r="B148" s="21"/>
      <c r="C148" s="21"/>
      <c r="D148" s="21"/>
      <c r="E148" s="21"/>
    </row>
    <row r="149" spans="1:5" x14ac:dyDescent="0.2">
      <c r="A149" s="21"/>
      <c r="B149" s="21"/>
      <c r="C149" s="21"/>
      <c r="D149" s="21"/>
      <c r="E149" s="21"/>
    </row>
    <row r="150" spans="1:5" x14ac:dyDescent="0.2">
      <c r="A150" s="21"/>
      <c r="B150" s="21"/>
      <c r="C150" s="21"/>
      <c r="D150" s="21"/>
      <c r="E150" s="21"/>
    </row>
    <row r="151" spans="1:5" x14ac:dyDescent="0.2">
      <c r="A151" s="21"/>
      <c r="B151" s="21"/>
      <c r="C151" s="21"/>
      <c r="D151" s="21"/>
      <c r="E151" s="21"/>
    </row>
    <row r="152" spans="1:5" x14ac:dyDescent="0.2">
      <c r="A152" s="21"/>
      <c r="B152" s="21"/>
      <c r="C152" s="21"/>
      <c r="D152" s="21"/>
      <c r="E152" s="21"/>
    </row>
    <row r="153" spans="1:5" x14ac:dyDescent="0.2">
      <c r="A153" s="21"/>
      <c r="B153" s="21"/>
      <c r="C153" s="21"/>
      <c r="D153" s="21"/>
      <c r="E153" s="21"/>
    </row>
    <row r="154" spans="1:5" x14ac:dyDescent="0.2">
      <c r="A154" s="21"/>
      <c r="B154" s="21"/>
      <c r="C154" s="21"/>
      <c r="D154" s="21"/>
      <c r="E154" s="21"/>
    </row>
    <row r="155" spans="1:5" x14ac:dyDescent="0.2">
      <c r="A155" s="21"/>
      <c r="B155" s="21"/>
      <c r="C155" s="21"/>
      <c r="D155" s="21"/>
      <c r="E155" s="21"/>
    </row>
    <row r="156" spans="1:5" x14ac:dyDescent="0.2">
      <c r="A156" s="21"/>
      <c r="B156" s="21"/>
      <c r="C156" s="21"/>
      <c r="D156" s="21"/>
      <c r="E156" s="21"/>
    </row>
    <row r="157" spans="1:5" x14ac:dyDescent="0.2">
      <c r="A157" s="21"/>
      <c r="B157" s="21"/>
      <c r="C157" s="21"/>
      <c r="D157" s="21"/>
      <c r="E157" s="21"/>
    </row>
    <row r="158" spans="1:5" x14ac:dyDescent="0.2">
      <c r="A158" s="21"/>
      <c r="B158" s="21"/>
      <c r="C158" s="21"/>
      <c r="D158" s="21"/>
      <c r="E158" s="21"/>
    </row>
    <row r="159" spans="1:5" x14ac:dyDescent="0.2">
      <c r="A159" s="21"/>
      <c r="B159" s="21"/>
      <c r="C159" s="21"/>
      <c r="D159" s="21"/>
      <c r="E159" s="21"/>
    </row>
    <row r="160" spans="1:5" x14ac:dyDescent="0.2">
      <c r="A160" s="21"/>
      <c r="B160" s="21"/>
      <c r="C160" s="21"/>
      <c r="D160" s="21"/>
      <c r="E160" s="21"/>
    </row>
    <row r="161" spans="1:5" x14ac:dyDescent="0.2">
      <c r="A161" s="21"/>
      <c r="B161" s="21"/>
      <c r="C161" s="21"/>
      <c r="D161" s="21"/>
      <c r="E161" s="21"/>
    </row>
    <row r="162" spans="1:5" x14ac:dyDescent="0.2">
      <c r="A162" s="21"/>
      <c r="B162" s="21"/>
      <c r="C162" s="21"/>
      <c r="D162" s="21"/>
      <c r="E162" s="21"/>
    </row>
    <row r="163" spans="1:5" x14ac:dyDescent="0.2">
      <c r="A163" s="21"/>
      <c r="B163" s="21"/>
      <c r="C163" s="21"/>
      <c r="D163" s="21"/>
      <c r="E163" s="21"/>
    </row>
    <row r="164" spans="1:5" x14ac:dyDescent="0.2">
      <c r="A164" s="21"/>
      <c r="B164" s="21"/>
      <c r="C164" s="21"/>
      <c r="D164" s="21"/>
      <c r="E164" s="21"/>
    </row>
    <row r="165" spans="1:5" x14ac:dyDescent="0.2">
      <c r="A165" s="21"/>
      <c r="B165" s="21"/>
      <c r="C165" s="21"/>
      <c r="D165" s="21"/>
      <c r="E165" s="21"/>
    </row>
    <row r="166" spans="1:5" x14ac:dyDescent="0.2">
      <c r="A166" s="21"/>
      <c r="B166" s="21"/>
      <c r="C166" s="21"/>
      <c r="D166" s="21"/>
      <c r="E166" s="21"/>
    </row>
    <row r="167" spans="1:5" x14ac:dyDescent="0.2">
      <c r="A167" s="21"/>
      <c r="B167" s="21"/>
      <c r="C167" s="21"/>
      <c r="D167" s="21"/>
      <c r="E167" s="21"/>
    </row>
    <row r="168" spans="1:5" x14ac:dyDescent="0.2">
      <c r="A168" s="21"/>
      <c r="B168" s="21"/>
      <c r="C168" s="21"/>
      <c r="D168" s="21"/>
      <c r="E168" s="21"/>
    </row>
    <row r="169" spans="1:5" x14ac:dyDescent="0.2">
      <c r="A169" s="21"/>
      <c r="B169" s="21"/>
      <c r="C169" s="21"/>
      <c r="D169" s="21"/>
      <c r="E169" s="21"/>
    </row>
    <row r="170" spans="1:5" x14ac:dyDescent="0.2">
      <c r="A170" s="21"/>
      <c r="B170" s="21"/>
      <c r="C170" s="21"/>
      <c r="D170" s="21"/>
      <c r="E170" s="21"/>
    </row>
    <row r="171" spans="1:5" x14ac:dyDescent="0.2">
      <c r="A171" s="21"/>
      <c r="B171" s="21"/>
      <c r="C171" s="21"/>
      <c r="D171" s="21"/>
      <c r="E171" s="21"/>
    </row>
    <row r="172" spans="1:5" x14ac:dyDescent="0.2">
      <c r="A172" s="21"/>
      <c r="B172" s="21"/>
      <c r="C172" s="21"/>
      <c r="D172" s="21"/>
      <c r="E172" s="21"/>
    </row>
    <row r="173" spans="1:5" x14ac:dyDescent="0.2">
      <c r="A173" s="21"/>
      <c r="B173" s="21"/>
      <c r="C173" s="21"/>
      <c r="D173" s="21"/>
      <c r="E173" s="21"/>
    </row>
    <row r="174" spans="1:5" x14ac:dyDescent="0.2">
      <c r="A174" s="21"/>
      <c r="B174" s="21"/>
      <c r="C174" s="21"/>
      <c r="D174" s="21"/>
      <c r="E174" s="21"/>
    </row>
    <row r="175" spans="1:5" x14ac:dyDescent="0.2">
      <c r="A175" s="21"/>
      <c r="B175" s="21"/>
      <c r="C175" s="21"/>
      <c r="D175" s="21"/>
      <c r="E175" s="21"/>
    </row>
    <row r="176" spans="1:5" x14ac:dyDescent="0.2">
      <c r="A176" s="21"/>
      <c r="B176" s="21"/>
      <c r="C176" s="21"/>
      <c r="D176" s="21"/>
      <c r="E176" s="21"/>
    </row>
    <row r="177" spans="1:5" x14ac:dyDescent="0.2">
      <c r="A177" s="21"/>
      <c r="B177" s="21"/>
      <c r="C177" s="21"/>
      <c r="D177" s="21"/>
      <c r="E177" s="21"/>
    </row>
    <row r="178" spans="1:5" x14ac:dyDescent="0.2">
      <c r="A178" s="21"/>
      <c r="B178" s="21"/>
      <c r="C178" s="21"/>
      <c r="D178" s="21"/>
      <c r="E178" s="21"/>
    </row>
    <row r="179" spans="1:5" x14ac:dyDescent="0.2">
      <c r="A179" s="21"/>
      <c r="B179" s="21"/>
      <c r="C179" s="21"/>
      <c r="D179" s="21"/>
      <c r="E179" s="21"/>
    </row>
    <row r="180" spans="1:5" x14ac:dyDescent="0.2">
      <c r="A180" s="21"/>
      <c r="B180" s="21"/>
      <c r="C180" s="21"/>
      <c r="D180" s="21"/>
      <c r="E180" s="21"/>
    </row>
    <row r="181" spans="1:5" x14ac:dyDescent="0.2">
      <c r="A181" s="21"/>
      <c r="B181" s="21"/>
      <c r="C181" s="21"/>
      <c r="D181" s="21"/>
      <c r="E181" s="21"/>
    </row>
    <row r="182" spans="1:5" x14ac:dyDescent="0.2">
      <c r="A182" s="21"/>
      <c r="B182" s="21"/>
      <c r="C182" s="21"/>
      <c r="D182" s="21"/>
      <c r="E182" s="21"/>
    </row>
    <row r="183" spans="1:5" x14ac:dyDescent="0.2">
      <c r="A183" s="21"/>
      <c r="B183" s="21"/>
      <c r="C183" s="21"/>
      <c r="D183" s="21"/>
      <c r="E183" s="21"/>
    </row>
    <row r="184" spans="1:5" x14ac:dyDescent="0.2">
      <c r="A184" s="21"/>
      <c r="B184" s="21"/>
      <c r="C184" s="21"/>
      <c r="D184" s="21"/>
      <c r="E184" s="21"/>
    </row>
    <row r="185" spans="1:5" x14ac:dyDescent="0.2">
      <c r="A185" s="21"/>
      <c r="B185" s="21"/>
      <c r="C185" s="21"/>
      <c r="D185" s="21"/>
      <c r="E185" s="21"/>
    </row>
    <row r="186" spans="1:5" x14ac:dyDescent="0.2">
      <c r="A186" s="21"/>
      <c r="B186" s="21"/>
      <c r="C186" s="21"/>
      <c r="D186" s="21"/>
      <c r="E186" s="21"/>
    </row>
    <row r="187" spans="1:5" x14ac:dyDescent="0.2">
      <c r="A187" s="21"/>
      <c r="B187" s="21"/>
      <c r="C187" s="21"/>
      <c r="D187" s="21"/>
      <c r="E187" s="21"/>
    </row>
    <row r="188" spans="1:5" x14ac:dyDescent="0.2">
      <c r="A188" s="21"/>
      <c r="B188" s="21"/>
      <c r="C188" s="21"/>
      <c r="D188" s="21"/>
      <c r="E188" s="21"/>
    </row>
    <row r="189" spans="1:5" x14ac:dyDescent="0.2">
      <c r="A189" s="21"/>
      <c r="B189" s="21"/>
      <c r="C189" s="21"/>
      <c r="D189" s="21"/>
      <c r="E189" s="21"/>
    </row>
    <row r="190" spans="1:5" x14ac:dyDescent="0.2">
      <c r="A190" s="21"/>
      <c r="B190" s="21"/>
      <c r="C190" s="21"/>
      <c r="D190" s="21"/>
      <c r="E190" s="21"/>
    </row>
    <row r="191" spans="1:5" x14ac:dyDescent="0.2">
      <c r="A191" s="21"/>
      <c r="B191" s="21"/>
      <c r="C191" s="21"/>
      <c r="D191" s="21"/>
      <c r="E191" s="21"/>
    </row>
    <row r="192" spans="1:5" x14ac:dyDescent="0.2">
      <c r="A192" s="21"/>
      <c r="B192" s="21"/>
      <c r="C192" s="21"/>
      <c r="D192" s="21"/>
      <c r="E192" s="21"/>
    </row>
    <row r="193" spans="1:5" x14ac:dyDescent="0.2">
      <c r="A193" s="21"/>
      <c r="B193" s="21"/>
      <c r="C193" s="21"/>
      <c r="D193" s="21"/>
      <c r="E193" s="21"/>
    </row>
    <row r="194" spans="1:5" x14ac:dyDescent="0.2">
      <c r="A194" s="21"/>
      <c r="B194" s="21"/>
      <c r="C194" s="21"/>
      <c r="D194" s="21"/>
      <c r="E194" s="21"/>
    </row>
    <row r="195" spans="1:5" x14ac:dyDescent="0.2">
      <c r="A195" s="21"/>
      <c r="B195" s="21"/>
      <c r="C195" s="21"/>
      <c r="D195" s="21"/>
      <c r="E195" s="21"/>
    </row>
    <row r="196" spans="1:5" x14ac:dyDescent="0.2">
      <c r="A196" s="21"/>
      <c r="B196" s="21"/>
      <c r="C196" s="21"/>
      <c r="D196" s="21"/>
      <c r="E196" s="21"/>
    </row>
    <row r="197" spans="1:5" x14ac:dyDescent="0.2">
      <c r="A197" s="21"/>
      <c r="B197" s="21"/>
      <c r="C197" s="21"/>
      <c r="D197" s="21"/>
      <c r="E197" s="21"/>
    </row>
    <row r="198" spans="1:5" x14ac:dyDescent="0.2">
      <c r="A198" s="21"/>
      <c r="B198" s="21"/>
      <c r="C198" s="21"/>
      <c r="D198" s="21"/>
      <c r="E198" s="21"/>
    </row>
    <row r="199" spans="1:5" x14ac:dyDescent="0.2">
      <c r="A199" s="21"/>
      <c r="B199" s="21"/>
      <c r="C199" s="21"/>
      <c r="D199" s="21"/>
      <c r="E199" s="21"/>
    </row>
    <row r="200" spans="1:5" x14ac:dyDescent="0.2">
      <c r="A200" s="21"/>
      <c r="B200" s="21"/>
      <c r="C200" s="21"/>
      <c r="D200" s="21"/>
      <c r="E200" s="21"/>
    </row>
    <row r="201" spans="1:5" x14ac:dyDescent="0.2">
      <c r="A201" s="21"/>
      <c r="B201" s="21"/>
      <c r="C201" s="21"/>
      <c r="D201" s="21"/>
      <c r="E201" s="21"/>
    </row>
    <row r="202" spans="1:5" x14ac:dyDescent="0.2">
      <c r="A202" s="21"/>
      <c r="B202" s="21"/>
      <c r="C202" s="21"/>
      <c r="D202" s="21"/>
      <c r="E202" s="21"/>
    </row>
    <row r="203" spans="1:5" x14ac:dyDescent="0.2">
      <c r="A203" s="21"/>
      <c r="B203" s="21"/>
      <c r="C203" s="21"/>
      <c r="D203" s="21"/>
      <c r="E203" s="21"/>
    </row>
    <row r="204" spans="1:5" x14ac:dyDescent="0.2">
      <c r="A204" s="21"/>
      <c r="B204" s="21"/>
      <c r="C204" s="21"/>
      <c r="D204" s="21"/>
      <c r="E204" s="21"/>
    </row>
    <row r="205" spans="1:5" x14ac:dyDescent="0.2">
      <c r="A205" s="21"/>
      <c r="B205" s="21"/>
      <c r="C205" s="21"/>
      <c r="D205" s="21"/>
      <c r="E205" s="21"/>
    </row>
    <row r="206" spans="1:5" x14ac:dyDescent="0.2">
      <c r="A206" s="21"/>
      <c r="B206" s="21"/>
      <c r="C206" s="21"/>
      <c r="D206" s="21"/>
      <c r="E206" s="21"/>
    </row>
    <row r="207" spans="1:5" x14ac:dyDescent="0.2">
      <c r="A207" s="21"/>
      <c r="B207" s="21"/>
      <c r="C207" s="21"/>
      <c r="D207" s="21"/>
      <c r="E207" s="21"/>
    </row>
    <row r="208" spans="1:5" x14ac:dyDescent="0.2">
      <c r="A208" s="21"/>
      <c r="B208" s="21"/>
      <c r="C208" s="21"/>
      <c r="D208" s="21"/>
      <c r="E208" s="21"/>
    </row>
    <row r="209" spans="1:5" x14ac:dyDescent="0.2">
      <c r="A209" s="21"/>
      <c r="B209" s="21"/>
      <c r="C209" s="21"/>
      <c r="D209" s="21"/>
      <c r="E209" s="21"/>
    </row>
    <row r="210" spans="1:5" x14ac:dyDescent="0.2">
      <c r="A210" s="21"/>
      <c r="B210" s="21"/>
      <c r="C210" s="21"/>
      <c r="D210" s="21"/>
      <c r="E210" s="21"/>
    </row>
    <row r="211" spans="1:5" x14ac:dyDescent="0.2">
      <c r="A211" s="21"/>
      <c r="B211" s="21"/>
      <c r="C211" s="21"/>
      <c r="D211" s="21"/>
      <c r="E211" s="21"/>
    </row>
    <row r="212" spans="1:5" x14ac:dyDescent="0.2">
      <c r="A212" s="21"/>
      <c r="B212" s="21"/>
      <c r="C212" s="21"/>
      <c r="D212" s="21"/>
      <c r="E212" s="21"/>
    </row>
    <row r="213" spans="1:5" x14ac:dyDescent="0.2">
      <c r="A213" s="21"/>
      <c r="B213" s="21"/>
      <c r="C213" s="21"/>
      <c r="D213" s="21"/>
      <c r="E213" s="21"/>
    </row>
    <row r="214" spans="1:5" x14ac:dyDescent="0.2">
      <c r="A214" s="21"/>
      <c r="B214" s="21"/>
      <c r="C214" s="21"/>
      <c r="D214" s="21"/>
      <c r="E214" s="21"/>
    </row>
    <row r="215" spans="1:5" x14ac:dyDescent="0.2">
      <c r="A215" s="21"/>
      <c r="B215" s="21"/>
      <c r="C215" s="21"/>
      <c r="D215" s="21"/>
      <c r="E215" s="21"/>
    </row>
    <row r="216" spans="1:5" x14ac:dyDescent="0.2">
      <c r="A216" s="21"/>
      <c r="B216" s="21"/>
      <c r="C216" s="21"/>
      <c r="D216" s="21"/>
      <c r="E216" s="21"/>
    </row>
    <row r="217" spans="1:5" x14ac:dyDescent="0.2">
      <c r="A217" s="21"/>
      <c r="B217" s="21"/>
      <c r="C217" s="21"/>
      <c r="D217" s="21"/>
      <c r="E217" s="21"/>
    </row>
    <row r="218" spans="1:5" x14ac:dyDescent="0.2">
      <c r="A218" s="21"/>
      <c r="B218" s="21"/>
      <c r="C218" s="21"/>
      <c r="D218" s="21"/>
      <c r="E218" s="21"/>
    </row>
    <row r="219" spans="1:5" x14ac:dyDescent="0.2">
      <c r="A219" s="21"/>
      <c r="B219" s="21"/>
      <c r="C219" s="21"/>
      <c r="D219" s="21"/>
      <c r="E219" s="21"/>
    </row>
    <row r="220" spans="1:5" x14ac:dyDescent="0.2">
      <c r="A220" s="21"/>
      <c r="B220" s="21"/>
      <c r="C220" s="21"/>
      <c r="D220" s="21"/>
      <c r="E220" s="21"/>
    </row>
    <row r="221" spans="1:5" x14ac:dyDescent="0.2">
      <c r="A221" s="21"/>
      <c r="B221" s="21"/>
      <c r="C221" s="21"/>
      <c r="D221" s="21"/>
      <c r="E221" s="21"/>
    </row>
    <row r="222" spans="1:5" x14ac:dyDescent="0.2">
      <c r="A222" s="21"/>
      <c r="B222" s="21"/>
      <c r="C222" s="21"/>
      <c r="D222" s="21"/>
      <c r="E222" s="21"/>
    </row>
    <row r="223" spans="1:5" x14ac:dyDescent="0.2">
      <c r="A223" s="21"/>
      <c r="B223" s="21"/>
      <c r="C223" s="21"/>
      <c r="D223" s="21"/>
      <c r="E223" s="21"/>
    </row>
    <row r="224" spans="1:5" x14ac:dyDescent="0.2">
      <c r="A224" s="21"/>
      <c r="B224" s="21"/>
      <c r="C224" s="21"/>
      <c r="D224" s="21"/>
      <c r="E224" s="21"/>
    </row>
    <row r="225" spans="1:5" x14ac:dyDescent="0.2">
      <c r="A225" s="21"/>
      <c r="B225" s="21"/>
      <c r="C225" s="21"/>
      <c r="D225" s="21"/>
      <c r="E225" s="21"/>
    </row>
    <row r="226" spans="1:5" x14ac:dyDescent="0.2">
      <c r="A226" s="21"/>
      <c r="B226" s="21"/>
      <c r="C226" s="21"/>
      <c r="D226" s="21"/>
      <c r="E226" s="21"/>
    </row>
    <row r="227" spans="1:5" x14ac:dyDescent="0.2">
      <c r="A227" s="21"/>
      <c r="B227" s="21"/>
      <c r="C227" s="21"/>
      <c r="D227" s="21"/>
      <c r="E227" s="21"/>
    </row>
    <row r="228" spans="1:5" x14ac:dyDescent="0.2">
      <c r="A228" s="21"/>
      <c r="B228" s="21"/>
      <c r="C228" s="21"/>
      <c r="D228" s="21"/>
      <c r="E228" s="21"/>
    </row>
    <row r="229" spans="1:5" x14ac:dyDescent="0.2">
      <c r="A229" s="21"/>
      <c r="B229" s="21"/>
      <c r="C229" s="21"/>
      <c r="D229" s="21"/>
      <c r="E229" s="21"/>
    </row>
    <row r="230" spans="1:5" x14ac:dyDescent="0.2">
      <c r="A230" s="21"/>
      <c r="B230" s="21"/>
      <c r="C230" s="21"/>
      <c r="D230" s="21"/>
      <c r="E230" s="21"/>
    </row>
    <row r="231" spans="1:5" x14ac:dyDescent="0.2">
      <c r="A231" s="21"/>
      <c r="B231" s="21"/>
      <c r="C231" s="21"/>
      <c r="D231" s="21"/>
      <c r="E231" s="21"/>
    </row>
    <row r="232" spans="1:5" x14ac:dyDescent="0.2">
      <c r="A232" s="21"/>
      <c r="B232" s="21"/>
      <c r="C232" s="21"/>
      <c r="D232" s="21"/>
      <c r="E232" s="21"/>
    </row>
    <row r="233" spans="1:5" x14ac:dyDescent="0.2">
      <c r="A233" s="21"/>
      <c r="B233" s="21"/>
      <c r="C233" s="21"/>
      <c r="D233" s="21"/>
      <c r="E233" s="21"/>
    </row>
    <row r="234" spans="1:5" x14ac:dyDescent="0.2">
      <c r="A234" s="21"/>
      <c r="B234" s="21"/>
      <c r="C234" s="21"/>
    </row>
    <row r="235" spans="1:5" x14ac:dyDescent="0.2">
      <c r="A235" s="21"/>
      <c r="B235" s="21"/>
      <c r="C235" s="21"/>
      <c r="D235" s="24"/>
      <c r="E235" s="24"/>
    </row>
    <row r="236" spans="1:5" x14ac:dyDescent="0.2">
      <c r="A236" s="21"/>
      <c r="B236" s="21"/>
      <c r="C236" s="21"/>
    </row>
    <row r="237" spans="1:5" x14ac:dyDescent="0.2">
      <c r="A237" s="21"/>
      <c r="B237" s="21"/>
      <c r="C237" s="21"/>
    </row>
    <row r="238" spans="1:5" x14ac:dyDescent="0.2">
      <c r="A238" s="21"/>
      <c r="B238" s="21"/>
      <c r="C238" s="21"/>
    </row>
    <row r="239" spans="1:5" x14ac:dyDescent="0.2">
      <c r="A239" s="21"/>
      <c r="B239" s="21"/>
      <c r="C239" s="21"/>
    </row>
    <row r="240" spans="1:5" x14ac:dyDescent="0.2">
      <c r="A240" s="21"/>
      <c r="B240" s="21"/>
      <c r="C240" s="21"/>
    </row>
    <row r="241" spans="1:5" x14ac:dyDescent="0.2">
      <c r="A241" s="21"/>
      <c r="B241" s="21"/>
      <c r="C241" s="21"/>
    </row>
    <row r="242" spans="1:5" x14ac:dyDescent="0.2">
      <c r="A242" s="21"/>
      <c r="B242" s="21"/>
      <c r="C242" s="21"/>
    </row>
    <row r="243" spans="1:5" x14ac:dyDescent="0.2">
      <c r="A243" s="21"/>
      <c r="B243" s="21"/>
      <c r="C243" s="21"/>
    </row>
    <row r="244" spans="1:5" x14ac:dyDescent="0.2">
      <c r="A244" s="21"/>
      <c r="B244" s="21"/>
      <c r="C244" s="21"/>
    </row>
    <row r="245" spans="1:5" x14ac:dyDescent="0.2">
      <c r="A245" s="21"/>
      <c r="B245" s="21"/>
      <c r="C245" s="21"/>
    </row>
    <row r="246" spans="1:5" x14ac:dyDescent="0.2">
      <c r="A246" s="21"/>
      <c r="B246" s="21"/>
      <c r="C246" s="21"/>
    </row>
    <row r="247" spans="1:5" x14ac:dyDescent="0.2">
      <c r="A247" s="21"/>
      <c r="B247" s="21"/>
      <c r="C247" s="21"/>
    </row>
    <row r="248" spans="1:5" x14ac:dyDescent="0.2">
      <c r="A248" s="21"/>
      <c r="B248" s="21"/>
      <c r="C248" s="21"/>
    </row>
    <row r="249" spans="1:5" x14ac:dyDescent="0.2">
      <c r="A249" s="21"/>
      <c r="B249" s="21"/>
      <c r="C249" s="21"/>
    </row>
    <row r="250" spans="1:5" x14ac:dyDescent="0.2">
      <c r="A250" s="21"/>
      <c r="B250" s="21"/>
      <c r="C250" s="21"/>
      <c r="D250" s="21"/>
      <c r="E250" s="21"/>
    </row>
    <row r="251" spans="1:5" x14ac:dyDescent="0.2">
      <c r="A251" s="21"/>
      <c r="B251" s="21"/>
      <c r="C251" s="21"/>
      <c r="D251" s="21"/>
      <c r="E251" s="21"/>
    </row>
    <row r="252" spans="1:5" x14ac:dyDescent="0.2">
      <c r="A252" s="21"/>
      <c r="B252" s="21"/>
      <c r="C252" s="21"/>
      <c r="D252" s="21"/>
      <c r="E252" s="21"/>
    </row>
    <row r="253" spans="1:5" x14ac:dyDescent="0.2">
      <c r="A253" s="21"/>
      <c r="B253" s="21"/>
      <c r="C253" s="21"/>
      <c r="D253" s="21"/>
      <c r="E253" s="21"/>
    </row>
    <row r="254" spans="1:5" x14ac:dyDescent="0.2">
      <c r="A254" s="21"/>
      <c r="B254" s="21"/>
      <c r="C254" s="21"/>
      <c r="D254" s="21"/>
      <c r="E254" s="21"/>
    </row>
    <row r="255" spans="1:5" x14ac:dyDescent="0.2">
      <c r="A255" s="21"/>
      <c r="B255" s="21"/>
      <c r="C255" s="21"/>
      <c r="D255" s="21"/>
      <c r="E255" s="21"/>
    </row>
    <row r="256" spans="1:5" x14ac:dyDescent="0.2">
      <c r="A256" s="21"/>
      <c r="B256" s="21"/>
      <c r="C256" s="21"/>
      <c r="D256" s="21"/>
      <c r="E256" s="21"/>
    </row>
    <row r="257" spans="1:5" x14ac:dyDescent="0.2">
      <c r="A257" s="21"/>
      <c r="B257" s="21"/>
      <c r="C257" s="21"/>
      <c r="D257" s="21"/>
      <c r="E257" s="21"/>
    </row>
    <row r="258" spans="1:5" x14ac:dyDescent="0.2">
      <c r="A258" s="21"/>
      <c r="B258" s="21"/>
      <c r="C258" s="21"/>
      <c r="D258" s="21"/>
      <c r="E258" s="21"/>
    </row>
    <row r="259" spans="1:5" x14ac:dyDescent="0.2">
      <c r="A259" s="21"/>
      <c r="B259" s="21"/>
      <c r="C259" s="21"/>
      <c r="D259" s="21"/>
      <c r="E259" s="21"/>
    </row>
    <row r="260" spans="1:5" x14ac:dyDescent="0.2">
      <c r="A260" s="21"/>
      <c r="B260" s="21"/>
      <c r="C260" s="21"/>
      <c r="D260" s="21"/>
      <c r="E260" s="21"/>
    </row>
    <row r="261" spans="1:5" x14ac:dyDescent="0.2">
      <c r="A261" s="21"/>
      <c r="B261" s="21"/>
      <c r="C261" s="21"/>
      <c r="D261" s="21"/>
      <c r="E261" s="21"/>
    </row>
    <row r="262" spans="1:5" x14ac:dyDescent="0.2">
      <c r="A262" s="21"/>
      <c r="B262" s="21"/>
      <c r="C262" s="21"/>
      <c r="D262" s="21"/>
      <c r="E262" s="21"/>
    </row>
    <row r="263" spans="1:5" x14ac:dyDescent="0.2">
      <c r="A263" s="21"/>
      <c r="B263" s="21"/>
      <c r="C263" s="21"/>
      <c r="D263" s="21"/>
      <c r="E263" s="21"/>
    </row>
    <row r="264" spans="1:5" x14ac:dyDescent="0.2">
      <c r="A264" s="21"/>
      <c r="B264" s="21"/>
      <c r="C264" s="21"/>
      <c r="D264" s="21"/>
      <c r="E264" s="21"/>
    </row>
    <row r="265" spans="1:5" x14ac:dyDescent="0.2">
      <c r="A265" s="21"/>
      <c r="B265" s="21"/>
      <c r="C265" s="21"/>
      <c r="D265" s="21"/>
      <c r="E265" s="21"/>
    </row>
    <row r="266" spans="1:5" x14ac:dyDescent="0.2">
      <c r="A266" s="21"/>
      <c r="B266" s="21"/>
      <c r="C266" s="21"/>
      <c r="D266" s="21"/>
      <c r="E266" s="21"/>
    </row>
    <row r="267" spans="1:5" x14ac:dyDescent="0.2">
      <c r="A267" s="21"/>
      <c r="B267" s="21"/>
      <c r="C267" s="21"/>
      <c r="D267" s="21"/>
      <c r="E267" s="21"/>
    </row>
    <row r="268" spans="1:5" x14ac:dyDescent="0.2">
      <c r="A268" s="21"/>
      <c r="B268" s="21"/>
      <c r="C268" s="21"/>
      <c r="D268" s="21"/>
      <c r="E268" s="21"/>
    </row>
    <row r="269" spans="1:5" x14ac:dyDescent="0.2">
      <c r="A269" s="21"/>
      <c r="B269" s="21"/>
      <c r="C269" s="21"/>
      <c r="D269" s="21"/>
      <c r="E269" s="21"/>
    </row>
    <row r="270" spans="1:5" x14ac:dyDescent="0.2">
      <c r="A270" s="21"/>
      <c r="B270" s="21"/>
      <c r="C270" s="21"/>
      <c r="D270" s="21"/>
      <c r="E270" s="21"/>
    </row>
    <row r="271" spans="1:5" x14ac:dyDescent="0.2">
      <c r="A271" s="21"/>
      <c r="B271" s="21"/>
      <c r="C271" s="21"/>
      <c r="D271" s="21"/>
      <c r="E271" s="21"/>
    </row>
    <row r="272" spans="1:5" x14ac:dyDescent="0.2">
      <c r="A272" s="21"/>
      <c r="B272" s="21"/>
      <c r="C272" s="21"/>
      <c r="D272" s="21"/>
      <c r="E272" s="21"/>
    </row>
    <row r="273" spans="1:5" x14ac:dyDescent="0.2">
      <c r="A273" s="21"/>
      <c r="B273" s="21"/>
      <c r="C273" s="21"/>
      <c r="D273" s="21"/>
      <c r="E273" s="21"/>
    </row>
    <row r="274" spans="1:5" x14ac:dyDescent="0.2">
      <c r="A274" s="21"/>
      <c r="B274" s="21"/>
      <c r="C274" s="21"/>
      <c r="D274" s="21"/>
      <c r="E274" s="21"/>
    </row>
    <row r="275" spans="1:5" x14ac:dyDescent="0.2">
      <c r="A275" s="21"/>
      <c r="B275" s="21"/>
      <c r="C275" s="21"/>
      <c r="D275" s="21"/>
      <c r="E275" s="21"/>
    </row>
    <row r="276" spans="1:5" x14ac:dyDescent="0.2">
      <c r="A276" s="21"/>
      <c r="B276" s="21"/>
      <c r="C276" s="21"/>
      <c r="D276" s="21"/>
      <c r="E276" s="21"/>
    </row>
    <row r="277" spans="1:5" x14ac:dyDescent="0.2">
      <c r="A277" s="21"/>
      <c r="B277" s="21"/>
      <c r="C277" s="21"/>
      <c r="D277" s="21"/>
      <c r="E277" s="21"/>
    </row>
    <row r="278" spans="1:5" x14ac:dyDescent="0.2">
      <c r="A278" s="21"/>
      <c r="B278" s="21"/>
      <c r="C278" s="21"/>
      <c r="D278" s="21"/>
      <c r="E278" s="21"/>
    </row>
    <row r="279" spans="1:5" x14ac:dyDescent="0.2">
      <c r="A279" s="21"/>
      <c r="B279" s="21"/>
      <c r="C279" s="21"/>
      <c r="D279" s="21"/>
      <c r="E279" s="21"/>
    </row>
    <row r="280" spans="1:5" x14ac:dyDescent="0.2">
      <c r="A280" s="21"/>
      <c r="B280" s="21"/>
      <c r="C280" s="21"/>
      <c r="D280" s="21"/>
      <c r="E280" s="21"/>
    </row>
    <row r="281" spans="1:5" x14ac:dyDescent="0.2">
      <c r="A281" s="21"/>
      <c r="B281" s="21"/>
      <c r="C281" s="21"/>
      <c r="D281" s="21"/>
      <c r="E281" s="21"/>
    </row>
    <row r="282" spans="1:5" x14ac:dyDescent="0.2">
      <c r="A282" s="21"/>
      <c r="B282" s="21"/>
      <c r="C282" s="21"/>
      <c r="D282" s="21"/>
      <c r="E282" s="21"/>
    </row>
    <row r="283" spans="1:5" x14ac:dyDescent="0.2">
      <c r="A283" s="21"/>
      <c r="B283" s="21"/>
      <c r="C283" s="21"/>
      <c r="D283" s="21"/>
      <c r="E283" s="21"/>
    </row>
    <row r="284" spans="1:5" x14ac:dyDescent="0.2">
      <c r="A284" s="21"/>
      <c r="B284" s="21"/>
      <c r="C284" s="21"/>
      <c r="D284" s="21"/>
      <c r="E284" s="21"/>
    </row>
    <row r="285" spans="1:5" x14ac:dyDescent="0.2">
      <c r="A285" s="21"/>
      <c r="B285" s="21"/>
      <c r="C285" s="21"/>
      <c r="D285" s="21"/>
      <c r="E285" s="21"/>
    </row>
    <row r="286" spans="1:5" x14ac:dyDescent="0.2">
      <c r="A286" s="21"/>
      <c r="B286" s="21"/>
      <c r="C286" s="21"/>
      <c r="D286" s="21"/>
      <c r="E286" s="21"/>
    </row>
    <row r="287" spans="1:5" x14ac:dyDescent="0.2">
      <c r="A287" s="21"/>
      <c r="B287" s="21"/>
      <c r="C287" s="21"/>
      <c r="D287" s="21"/>
      <c r="E287" s="21"/>
    </row>
    <row r="288" spans="1:5" x14ac:dyDescent="0.2">
      <c r="A288" s="21"/>
      <c r="B288" s="21"/>
      <c r="C288" s="21"/>
      <c r="D288" s="21"/>
      <c r="E288" s="21"/>
    </row>
    <row r="289" spans="1:5" x14ac:dyDescent="0.2">
      <c r="A289" s="21"/>
      <c r="B289" s="21"/>
      <c r="C289" s="21"/>
      <c r="D289" s="21"/>
      <c r="E289" s="21"/>
    </row>
    <row r="290" spans="1:5" x14ac:dyDescent="0.2">
      <c r="A290" s="21"/>
      <c r="B290" s="21"/>
      <c r="C290" s="21"/>
      <c r="D290" s="21"/>
      <c r="E290" s="21"/>
    </row>
    <row r="291" spans="1:5" x14ac:dyDescent="0.2">
      <c r="A291" s="21"/>
      <c r="B291" s="21"/>
      <c r="C291" s="21"/>
      <c r="D291" s="21"/>
      <c r="E291" s="21"/>
    </row>
    <row r="292" spans="1:5" x14ac:dyDescent="0.2">
      <c r="A292" s="21"/>
      <c r="B292" s="21"/>
      <c r="C292" s="21"/>
      <c r="D292" s="21"/>
      <c r="E292" s="21"/>
    </row>
    <row r="293" spans="1:5" x14ac:dyDescent="0.2">
      <c r="A293" s="21"/>
      <c r="B293" s="21"/>
      <c r="C293" s="21"/>
      <c r="D293" s="21"/>
      <c r="E293" s="21"/>
    </row>
    <row r="294" spans="1:5" x14ac:dyDescent="0.2">
      <c r="A294" s="21"/>
      <c r="B294" s="21"/>
      <c r="C294" s="21"/>
      <c r="D294" s="21"/>
      <c r="E294" s="21"/>
    </row>
    <row r="295" spans="1:5" x14ac:dyDescent="0.2">
      <c r="A295" s="21"/>
      <c r="B295" s="21"/>
      <c r="C295" s="21"/>
      <c r="D295" s="21"/>
      <c r="E295" s="21"/>
    </row>
    <row r="296" spans="1:5" x14ac:dyDescent="0.2">
      <c r="A296" s="21"/>
      <c r="B296" s="21"/>
      <c r="C296" s="21"/>
      <c r="D296" s="21"/>
      <c r="E296" s="21"/>
    </row>
    <row r="297" spans="1:5" x14ac:dyDescent="0.2">
      <c r="A297" s="21"/>
      <c r="B297" s="21"/>
      <c r="C297" s="21"/>
      <c r="D297" s="21"/>
      <c r="E297" s="21"/>
    </row>
    <row r="298" spans="1:5" x14ac:dyDescent="0.2">
      <c r="A298" s="21"/>
      <c r="B298" s="21"/>
      <c r="C298" s="21"/>
      <c r="D298" s="21"/>
      <c r="E298" s="21"/>
    </row>
    <row r="299" spans="1:5" x14ac:dyDescent="0.2">
      <c r="A299" s="21"/>
      <c r="B299" s="21"/>
      <c r="C299" s="21"/>
      <c r="D299" s="21"/>
      <c r="E299" s="21"/>
    </row>
    <row r="300" spans="1:5" x14ac:dyDescent="0.2">
      <c r="A300" s="21"/>
      <c r="B300" s="21"/>
      <c r="C300" s="21"/>
      <c r="D300" s="21"/>
      <c r="E300" s="21"/>
    </row>
    <row r="301" spans="1:5" x14ac:dyDescent="0.2">
      <c r="A301" s="21"/>
      <c r="B301" s="21"/>
      <c r="C301" s="21"/>
      <c r="D301" s="21"/>
      <c r="E301" s="21"/>
    </row>
    <row r="302" spans="1:5" x14ac:dyDescent="0.2">
      <c r="A302" s="21"/>
      <c r="B302" s="21"/>
      <c r="C302" s="21"/>
      <c r="D302" s="21"/>
      <c r="E302" s="21"/>
    </row>
    <row r="303" spans="1:5" x14ac:dyDescent="0.2">
      <c r="A303" s="21"/>
      <c r="B303" s="21"/>
      <c r="C303" s="21"/>
      <c r="D303" s="21"/>
      <c r="E303" s="21"/>
    </row>
    <row r="304" spans="1:5" x14ac:dyDescent="0.2">
      <c r="A304" s="21"/>
      <c r="B304" s="21"/>
      <c r="C304" s="21"/>
      <c r="D304" s="21"/>
      <c r="E304" s="21"/>
    </row>
    <row r="305" spans="1:5" x14ac:dyDescent="0.2">
      <c r="A305" s="21"/>
      <c r="B305" s="21"/>
      <c r="C305" s="21"/>
      <c r="D305" s="21"/>
      <c r="E305" s="21"/>
    </row>
    <row r="306" spans="1:5" x14ac:dyDescent="0.2">
      <c r="A306" s="21"/>
      <c r="B306" s="21"/>
      <c r="C306" s="21"/>
      <c r="D306" s="21"/>
      <c r="E306" s="21"/>
    </row>
    <row r="307" spans="1:5" x14ac:dyDescent="0.2">
      <c r="A307" s="21"/>
      <c r="B307" s="21"/>
      <c r="C307" s="21"/>
      <c r="D307" s="21"/>
      <c r="E307" s="21"/>
    </row>
    <row r="308" spans="1:5" x14ac:dyDescent="0.2">
      <c r="A308" s="21"/>
      <c r="B308" s="21"/>
      <c r="C308" s="21"/>
      <c r="D308" s="21"/>
      <c r="E308" s="21"/>
    </row>
    <row r="309" spans="1:5" x14ac:dyDescent="0.2">
      <c r="A309" s="21"/>
      <c r="B309" s="21"/>
      <c r="C309" s="21"/>
      <c r="D309" s="21"/>
      <c r="E309" s="21"/>
    </row>
    <row r="310" spans="1:5" x14ac:dyDescent="0.2">
      <c r="A310" s="21"/>
      <c r="B310" s="21"/>
      <c r="C310" s="21"/>
      <c r="D310" s="21"/>
      <c r="E310" s="21"/>
    </row>
    <row r="311" spans="1:5" x14ac:dyDescent="0.2">
      <c r="A311" s="21"/>
      <c r="B311" s="21"/>
      <c r="C311" s="21"/>
      <c r="D311" s="21"/>
      <c r="E311" s="21"/>
    </row>
    <row r="312" spans="1:5" x14ac:dyDescent="0.2">
      <c r="A312" s="21"/>
      <c r="B312" s="21"/>
      <c r="C312" s="21"/>
      <c r="D312" s="21"/>
      <c r="E312" s="21"/>
    </row>
    <row r="313" spans="1:5" x14ac:dyDescent="0.2">
      <c r="A313" s="21"/>
      <c r="B313" s="21"/>
      <c r="C313" s="21"/>
      <c r="D313" s="21"/>
      <c r="E313" s="21"/>
    </row>
    <row r="314" spans="1:5" x14ac:dyDescent="0.2">
      <c r="A314" s="21"/>
      <c r="B314" s="21"/>
      <c r="C314" s="21"/>
      <c r="D314" s="21"/>
      <c r="E314" s="21"/>
    </row>
    <row r="315" spans="1:5" x14ac:dyDescent="0.2">
      <c r="A315" s="21"/>
      <c r="B315" s="21"/>
      <c r="C315" s="21"/>
      <c r="D315" s="21"/>
      <c r="E315" s="21"/>
    </row>
    <row r="316" spans="1:5" x14ac:dyDescent="0.2">
      <c r="A316" s="21"/>
      <c r="B316" s="21"/>
      <c r="C316" s="21"/>
      <c r="D316" s="21"/>
      <c r="E316" s="21"/>
    </row>
    <row r="317" spans="1:5" x14ac:dyDescent="0.2">
      <c r="A317" s="21"/>
      <c r="B317" s="21"/>
      <c r="C317" s="21"/>
      <c r="D317" s="21"/>
      <c r="E317" s="21"/>
    </row>
    <row r="318" spans="1:5" x14ac:dyDescent="0.2">
      <c r="A318" s="21"/>
      <c r="B318" s="21"/>
      <c r="C318" s="21"/>
      <c r="D318" s="21"/>
      <c r="E318" s="21"/>
    </row>
    <row r="319" spans="1:5" x14ac:dyDescent="0.2">
      <c r="A319" s="21"/>
      <c r="B319" s="21"/>
      <c r="C319" s="21"/>
      <c r="D319" s="21"/>
      <c r="E319" s="21"/>
    </row>
    <row r="320" spans="1:5" x14ac:dyDescent="0.2">
      <c r="A320" s="21"/>
      <c r="B320" s="21"/>
      <c r="C320" s="21"/>
      <c r="D320" s="21"/>
      <c r="E320" s="21"/>
    </row>
    <row r="321" spans="1:5" x14ac:dyDescent="0.2">
      <c r="A321" s="21"/>
      <c r="B321" s="21"/>
      <c r="C321" s="21"/>
      <c r="D321" s="21"/>
      <c r="E321" s="21"/>
    </row>
    <row r="322" spans="1:5" x14ac:dyDescent="0.2">
      <c r="A322" s="21"/>
      <c r="B322" s="21"/>
      <c r="C322" s="21"/>
      <c r="D322" s="21"/>
      <c r="E322" s="21"/>
    </row>
    <row r="323" spans="1:5" x14ac:dyDescent="0.2">
      <c r="A323" s="21"/>
      <c r="B323" s="21"/>
      <c r="C323" s="21"/>
      <c r="D323" s="21"/>
      <c r="E323" s="21"/>
    </row>
    <row r="324" spans="1:5" x14ac:dyDescent="0.2">
      <c r="A324" s="21"/>
      <c r="B324" s="21"/>
      <c r="C324" s="21"/>
      <c r="D324" s="21"/>
      <c r="E324" s="21"/>
    </row>
    <row r="325" spans="1:5" x14ac:dyDescent="0.2">
      <c r="A325" s="21"/>
      <c r="B325" s="21"/>
      <c r="C325" s="21"/>
      <c r="D325" s="21"/>
      <c r="E325" s="21"/>
    </row>
    <row r="326" spans="1:5" x14ac:dyDescent="0.2">
      <c r="A326" s="21"/>
      <c r="B326" s="21"/>
      <c r="C326" s="21"/>
      <c r="D326" s="21"/>
      <c r="E326" s="21"/>
    </row>
    <row r="327" spans="1:5" x14ac:dyDescent="0.2">
      <c r="A327" s="21"/>
      <c r="B327" s="21"/>
      <c r="C327" s="21"/>
      <c r="D327" s="21"/>
      <c r="E327" s="21"/>
    </row>
    <row r="328" spans="1:5" x14ac:dyDescent="0.2">
      <c r="A328" s="21"/>
      <c r="B328" s="21"/>
      <c r="C328" s="21"/>
      <c r="D328" s="21"/>
      <c r="E328" s="21"/>
    </row>
    <row r="329" spans="1:5" x14ac:dyDescent="0.2">
      <c r="A329" s="21"/>
      <c r="B329" s="21"/>
      <c r="C329" s="21"/>
      <c r="D329" s="21"/>
      <c r="E329" s="21"/>
    </row>
    <row r="330" spans="1:5" x14ac:dyDescent="0.2">
      <c r="A330" s="21"/>
      <c r="B330" s="21"/>
      <c r="C330" s="21"/>
      <c r="D330" s="21"/>
      <c r="E330" s="21"/>
    </row>
    <row r="331" spans="1:5" x14ac:dyDescent="0.2">
      <c r="A331" s="21"/>
      <c r="B331" s="21"/>
      <c r="C331" s="21"/>
      <c r="D331" s="21"/>
      <c r="E331" s="21"/>
    </row>
    <row r="332" spans="1:5" x14ac:dyDescent="0.2">
      <c r="A332" s="21"/>
      <c r="B332" s="21"/>
      <c r="C332" s="21"/>
      <c r="D332" s="21"/>
      <c r="E332" s="21"/>
    </row>
    <row r="333" spans="1:5" x14ac:dyDescent="0.2">
      <c r="A333" s="21"/>
      <c r="B333" s="21"/>
      <c r="C333" s="21"/>
      <c r="D333" s="21"/>
      <c r="E333" s="21"/>
    </row>
    <row r="334" spans="1:5" x14ac:dyDescent="0.2">
      <c r="A334" s="21"/>
      <c r="B334" s="21"/>
      <c r="C334" s="21"/>
      <c r="D334" s="21"/>
      <c r="E334" s="21"/>
    </row>
    <row r="335" spans="1:5" x14ac:dyDescent="0.2">
      <c r="A335" s="21"/>
      <c r="B335" s="21"/>
      <c r="C335" s="21"/>
      <c r="D335" s="21"/>
      <c r="E335" s="21"/>
    </row>
    <row r="336" spans="1:5" x14ac:dyDescent="0.2">
      <c r="A336" s="21"/>
      <c r="B336" s="21"/>
      <c r="C336" s="21"/>
      <c r="D336" s="21"/>
      <c r="E336" s="21"/>
    </row>
    <row r="337" spans="1:5" x14ac:dyDescent="0.2">
      <c r="A337" s="21"/>
      <c r="B337" s="21"/>
      <c r="C337" s="21"/>
      <c r="D337" s="21"/>
      <c r="E337" s="21"/>
    </row>
    <row r="338" spans="1:5" x14ac:dyDescent="0.2">
      <c r="A338" s="21"/>
      <c r="B338" s="21"/>
      <c r="C338" s="21"/>
      <c r="D338" s="21"/>
      <c r="E338" s="21"/>
    </row>
    <row r="339" spans="1:5" x14ac:dyDescent="0.2">
      <c r="A339" s="21"/>
      <c r="B339" s="21"/>
      <c r="C339" s="21"/>
      <c r="D339" s="21"/>
      <c r="E339" s="21"/>
    </row>
    <row r="340" spans="1:5" x14ac:dyDescent="0.2">
      <c r="A340" s="21"/>
      <c r="B340" s="21"/>
      <c r="C340" s="21"/>
      <c r="D340" s="21"/>
      <c r="E340" s="21"/>
    </row>
    <row r="341" spans="1:5" x14ac:dyDescent="0.2">
      <c r="A341" s="21"/>
      <c r="B341" s="21"/>
      <c r="C341" s="21"/>
      <c r="D341" s="21"/>
      <c r="E341" s="21"/>
    </row>
    <row r="342" spans="1:5" x14ac:dyDescent="0.2">
      <c r="A342" s="21"/>
      <c r="B342" s="21"/>
      <c r="C342" s="21"/>
      <c r="D342" s="21"/>
      <c r="E342" s="21"/>
    </row>
    <row r="343" spans="1:5" x14ac:dyDescent="0.2">
      <c r="A343" s="21"/>
      <c r="B343" s="21"/>
      <c r="C343" s="21"/>
      <c r="D343" s="21"/>
      <c r="E343" s="21"/>
    </row>
    <row r="344" spans="1:5" x14ac:dyDescent="0.2">
      <c r="A344" s="21"/>
      <c r="B344" s="21"/>
      <c r="C344" s="21"/>
      <c r="D344" s="21"/>
      <c r="E344" s="21"/>
    </row>
    <row r="345" spans="1:5" x14ac:dyDescent="0.2">
      <c r="A345" s="21"/>
      <c r="B345" s="21"/>
      <c r="C345" s="21"/>
      <c r="D345" s="21"/>
      <c r="E345" s="21"/>
    </row>
    <row r="346" spans="1:5" x14ac:dyDescent="0.2">
      <c r="A346" s="21"/>
      <c r="B346" s="21"/>
      <c r="C346" s="21"/>
      <c r="D346" s="21"/>
      <c r="E346" s="21"/>
    </row>
    <row r="347" spans="1:5" x14ac:dyDescent="0.2">
      <c r="A347" s="21"/>
      <c r="B347" s="21"/>
      <c r="C347" s="21"/>
      <c r="D347" s="21"/>
      <c r="E347" s="21"/>
    </row>
    <row r="348" spans="1:5" x14ac:dyDescent="0.2">
      <c r="A348" s="21"/>
      <c r="B348" s="21"/>
      <c r="C348" s="21"/>
      <c r="D348" s="21"/>
      <c r="E348" s="21"/>
    </row>
    <row r="349" spans="1:5" x14ac:dyDescent="0.2">
      <c r="A349" s="21"/>
      <c r="B349" s="21"/>
      <c r="C349" s="21"/>
      <c r="D349" s="21"/>
      <c r="E349" s="21"/>
    </row>
    <row r="350" spans="1:5" x14ac:dyDescent="0.2">
      <c r="A350" s="21"/>
      <c r="B350" s="21"/>
      <c r="C350" s="21"/>
      <c r="D350" s="21"/>
      <c r="E350" s="21"/>
    </row>
    <row r="351" spans="1:5" x14ac:dyDescent="0.2">
      <c r="A351" s="21"/>
      <c r="B351" s="21"/>
      <c r="C351" s="21"/>
      <c r="D351" s="21"/>
      <c r="E351" s="21"/>
    </row>
    <row r="352" spans="1:5" x14ac:dyDescent="0.2">
      <c r="A352" s="21"/>
      <c r="B352" s="21"/>
      <c r="C352" s="21"/>
      <c r="D352" s="21"/>
      <c r="E352" s="21"/>
    </row>
    <row r="353" spans="1:5" x14ac:dyDescent="0.2">
      <c r="A353" s="21"/>
      <c r="B353" s="21"/>
      <c r="C353" s="21"/>
      <c r="D353" s="21"/>
      <c r="E353" s="21"/>
    </row>
    <row r="354" spans="1:5" x14ac:dyDescent="0.2">
      <c r="A354" s="21"/>
      <c r="B354" s="21"/>
      <c r="C354" s="21"/>
      <c r="D354" s="21"/>
      <c r="E354" s="21"/>
    </row>
    <row r="355" spans="1:5" x14ac:dyDescent="0.2">
      <c r="A355" s="21"/>
      <c r="B355" s="21"/>
      <c r="C355" s="21"/>
      <c r="D355" s="21"/>
      <c r="E355" s="21"/>
    </row>
    <row r="356" spans="1:5" x14ac:dyDescent="0.2">
      <c r="A356" s="21"/>
      <c r="B356" s="21"/>
      <c r="C356" s="21"/>
      <c r="D356" s="21"/>
      <c r="E356" s="21"/>
    </row>
    <row r="357" spans="1:5" x14ac:dyDescent="0.2">
      <c r="A357" s="21"/>
      <c r="B357" s="21"/>
      <c r="C357" s="21"/>
      <c r="D357" s="21"/>
      <c r="E357" s="21"/>
    </row>
    <row r="358" spans="1:5" x14ac:dyDescent="0.2">
      <c r="A358" s="21"/>
      <c r="B358" s="21"/>
      <c r="C358" s="21"/>
      <c r="D358" s="21"/>
      <c r="E358" s="21"/>
    </row>
    <row r="359" spans="1:5" x14ac:dyDescent="0.2">
      <c r="A359" s="21"/>
      <c r="B359" s="21"/>
      <c r="C359" s="21"/>
      <c r="D359" s="21"/>
      <c r="E359" s="21"/>
    </row>
    <row r="360" spans="1:5" x14ac:dyDescent="0.2">
      <c r="A360" s="21"/>
      <c r="B360" s="21"/>
      <c r="C360" s="21"/>
      <c r="D360" s="21"/>
      <c r="E360" s="21"/>
    </row>
    <row r="361" spans="1:5" x14ac:dyDescent="0.2">
      <c r="A361" s="21"/>
      <c r="B361" s="21"/>
      <c r="C361" s="21"/>
      <c r="D361" s="21"/>
      <c r="E361" s="21"/>
    </row>
    <row r="362" spans="1:5" x14ac:dyDescent="0.2">
      <c r="A362" s="21"/>
      <c r="B362" s="21"/>
      <c r="C362" s="21"/>
      <c r="D362" s="21"/>
      <c r="E362" s="21"/>
    </row>
    <row r="363" spans="1:5" x14ac:dyDescent="0.2">
      <c r="A363" s="21"/>
      <c r="B363" s="21"/>
      <c r="C363" s="21"/>
      <c r="D363" s="21"/>
      <c r="E363" s="21"/>
    </row>
    <row r="364" spans="1:5" x14ac:dyDescent="0.2">
      <c r="A364" s="21"/>
      <c r="B364" s="21"/>
      <c r="C364" s="21"/>
      <c r="D364" s="21"/>
      <c r="E364" s="21"/>
    </row>
    <row r="365" spans="1:5" x14ac:dyDescent="0.2">
      <c r="A365" s="21"/>
      <c r="B365" s="21"/>
      <c r="C365" s="21"/>
      <c r="D365" s="21"/>
      <c r="E365" s="21"/>
    </row>
    <row r="366" spans="1:5" x14ac:dyDescent="0.2">
      <c r="A366" s="21"/>
      <c r="B366" s="21"/>
      <c r="C366" s="21"/>
      <c r="D366" s="21"/>
      <c r="E366" s="21"/>
    </row>
    <row r="367" spans="1:5" x14ac:dyDescent="0.2">
      <c r="A367" s="21"/>
      <c r="B367" s="21"/>
      <c r="C367" s="21"/>
      <c r="D367" s="21"/>
      <c r="E367" s="21"/>
    </row>
    <row r="368" spans="1:5" x14ac:dyDescent="0.2">
      <c r="A368" s="21"/>
      <c r="B368" s="21"/>
      <c r="C368" s="21"/>
      <c r="D368" s="21"/>
      <c r="E368" s="21"/>
    </row>
    <row r="369" spans="1:5" x14ac:dyDescent="0.2">
      <c r="A369" s="21"/>
      <c r="B369" s="21"/>
      <c r="C369" s="21"/>
      <c r="D369" s="21"/>
      <c r="E369" s="21"/>
    </row>
    <row r="370" spans="1:5" x14ac:dyDescent="0.2">
      <c r="A370" s="21"/>
      <c r="B370" s="21"/>
      <c r="C370" s="21"/>
      <c r="D370" s="21"/>
      <c r="E370" s="21"/>
    </row>
    <row r="371" spans="1:5" x14ac:dyDescent="0.2">
      <c r="A371" s="21"/>
      <c r="B371" s="21"/>
      <c r="C371" s="21"/>
      <c r="D371" s="21"/>
      <c r="E371" s="21"/>
    </row>
    <row r="372" spans="1:5" x14ac:dyDescent="0.2">
      <c r="A372" s="21"/>
      <c r="B372" s="21"/>
      <c r="C372" s="21"/>
      <c r="D372" s="21"/>
      <c r="E372" s="21"/>
    </row>
    <row r="373" spans="1:5" x14ac:dyDescent="0.2">
      <c r="A373" s="21"/>
      <c r="B373" s="21"/>
      <c r="C373" s="21"/>
      <c r="D373" s="21"/>
      <c r="E373" s="21"/>
    </row>
    <row r="374" spans="1:5" x14ac:dyDescent="0.2">
      <c r="A374" s="21"/>
      <c r="B374" s="21"/>
      <c r="C374" s="21"/>
      <c r="D374" s="21"/>
      <c r="E374" s="21"/>
    </row>
    <row r="375" spans="1:5" x14ac:dyDescent="0.2">
      <c r="A375" s="21"/>
      <c r="B375" s="21"/>
      <c r="C375" s="21"/>
      <c r="D375" s="21"/>
      <c r="E375" s="21"/>
    </row>
    <row r="376" spans="1:5" x14ac:dyDescent="0.2">
      <c r="A376" s="21"/>
      <c r="B376" s="21"/>
      <c r="C376" s="21"/>
      <c r="D376" s="21"/>
      <c r="E376" s="21"/>
    </row>
    <row r="377" spans="1:5" x14ac:dyDescent="0.2">
      <c r="A377" s="21"/>
      <c r="B377" s="21"/>
      <c r="C377" s="21"/>
      <c r="D377" s="21"/>
      <c r="E377" s="21"/>
    </row>
    <row r="378" spans="1:5" x14ac:dyDescent="0.2">
      <c r="A378" s="21"/>
      <c r="B378" s="21"/>
      <c r="C378" s="21"/>
      <c r="D378" s="21"/>
      <c r="E378" s="21"/>
    </row>
    <row r="379" spans="1:5" x14ac:dyDescent="0.2">
      <c r="A379" s="21"/>
      <c r="B379" s="21"/>
      <c r="C379" s="21"/>
      <c r="D379" s="21"/>
      <c r="E379" s="21"/>
    </row>
    <row r="380" spans="1:5" x14ac:dyDescent="0.2">
      <c r="A380" s="21"/>
      <c r="B380" s="21"/>
      <c r="C380" s="21"/>
      <c r="D380" s="21"/>
      <c r="E380" s="21"/>
    </row>
    <row r="381" spans="1:5" x14ac:dyDescent="0.2">
      <c r="A381" s="21"/>
      <c r="B381" s="21"/>
      <c r="C381" s="21"/>
      <c r="D381" s="21"/>
      <c r="E381" s="21"/>
    </row>
    <row r="382" spans="1:5" x14ac:dyDescent="0.2">
      <c r="A382" s="21"/>
      <c r="B382" s="21"/>
      <c r="C382" s="21"/>
      <c r="D382" s="21"/>
      <c r="E382" s="21"/>
    </row>
    <row r="383" spans="1:5" x14ac:dyDescent="0.2">
      <c r="A383" s="21"/>
      <c r="B383" s="21"/>
      <c r="C383" s="21"/>
      <c r="D383" s="21"/>
      <c r="E383" s="21"/>
    </row>
    <row r="384" spans="1:5" x14ac:dyDescent="0.2">
      <c r="A384" s="21"/>
      <c r="B384" s="21"/>
      <c r="C384" s="21"/>
      <c r="D384" s="21"/>
      <c r="E384" s="21"/>
    </row>
    <row r="385" spans="1:5" x14ac:dyDescent="0.2">
      <c r="A385" s="21"/>
      <c r="B385" s="21"/>
      <c r="C385" s="21"/>
      <c r="D385" s="21"/>
      <c r="E385" s="21"/>
    </row>
    <row r="386" spans="1:5" x14ac:dyDescent="0.2">
      <c r="A386" s="21"/>
      <c r="B386" s="21"/>
      <c r="C386" s="21"/>
      <c r="D386" s="21"/>
      <c r="E386" s="21"/>
    </row>
    <row r="387" spans="1:5" x14ac:dyDescent="0.2">
      <c r="A387" s="21"/>
      <c r="B387" s="21"/>
      <c r="C387" s="21"/>
      <c r="D387" s="21"/>
      <c r="E387" s="21"/>
    </row>
    <row r="388" spans="1:5" x14ac:dyDescent="0.2">
      <c r="A388" s="21"/>
      <c r="B388" s="21"/>
      <c r="C388" s="21"/>
      <c r="D388" s="21"/>
      <c r="E388" s="21"/>
    </row>
    <row r="389" spans="1:5" x14ac:dyDescent="0.2">
      <c r="A389" s="21"/>
      <c r="B389" s="21"/>
      <c r="C389" s="21"/>
      <c r="D389" s="21"/>
      <c r="E389" s="21"/>
    </row>
    <row r="390" spans="1:5" x14ac:dyDescent="0.2">
      <c r="A390" s="21"/>
      <c r="B390" s="21"/>
      <c r="C390" s="21"/>
      <c r="D390" s="21"/>
      <c r="E390" s="21"/>
    </row>
    <row r="391" spans="1:5" x14ac:dyDescent="0.2">
      <c r="A391" s="21"/>
      <c r="B391" s="21"/>
      <c r="C391" s="21"/>
      <c r="D391" s="21"/>
      <c r="E391" s="21"/>
    </row>
    <row r="392" spans="1:5" x14ac:dyDescent="0.2">
      <c r="A392" s="21"/>
      <c r="B392" s="21"/>
      <c r="C392" s="21"/>
      <c r="D392" s="21"/>
      <c r="E392" s="21"/>
    </row>
    <row r="393" spans="1:5" x14ac:dyDescent="0.2">
      <c r="A393" s="21"/>
      <c r="B393" s="21"/>
      <c r="C393" s="21"/>
      <c r="D393" s="21"/>
      <c r="E393" s="21"/>
    </row>
    <row r="394" spans="1:5" x14ac:dyDescent="0.2">
      <c r="A394" s="21"/>
      <c r="B394" s="21"/>
      <c r="C394" s="21"/>
      <c r="D394" s="21"/>
      <c r="E394" s="21"/>
    </row>
    <row r="395" spans="1:5" x14ac:dyDescent="0.2">
      <c r="A395" s="21"/>
      <c r="B395" s="21"/>
      <c r="C395" s="21"/>
      <c r="D395" s="21"/>
      <c r="E395" s="21"/>
    </row>
    <row r="396" spans="1:5" x14ac:dyDescent="0.2">
      <c r="A396" s="21"/>
      <c r="B396" s="21"/>
      <c r="C396" s="21"/>
      <c r="D396" s="21"/>
      <c r="E396" s="21"/>
    </row>
    <row r="397" spans="1:5" x14ac:dyDescent="0.2">
      <c r="A397" s="21"/>
      <c r="B397" s="21"/>
      <c r="C397" s="21"/>
      <c r="D397" s="21"/>
      <c r="E397" s="21"/>
    </row>
    <row r="398" spans="1:5" x14ac:dyDescent="0.2">
      <c r="A398" s="21"/>
      <c r="B398" s="21"/>
      <c r="C398" s="21"/>
      <c r="D398" s="21"/>
      <c r="E398" s="21"/>
    </row>
    <row r="399" spans="1:5" x14ac:dyDescent="0.2">
      <c r="A399" s="21"/>
      <c r="B399" s="21"/>
      <c r="C399" s="21"/>
      <c r="D399" s="21"/>
      <c r="E399" s="21"/>
    </row>
    <row r="400" spans="1:5" x14ac:dyDescent="0.2">
      <c r="A400" s="21"/>
      <c r="B400" s="21"/>
      <c r="C400" s="21"/>
      <c r="D400" s="21"/>
      <c r="E400" s="21"/>
    </row>
    <row r="401" spans="1:5" x14ac:dyDescent="0.2">
      <c r="A401" s="21"/>
      <c r="B401" s="21"/>
      <c r="C401" s="21"/>
      <c r="D401" s="21"/>
      <c r="E401" s="21"/>
    </row>
    <row r="402" spans="1:5" x14ac:dyDescent="0.2">
      <c r="A402" s="21"/>
      <c r="B402" s="21"/>
      <c r="C402" s="21"/>
      <c r="D402" s="21"/>
      <c r="E402" s="21"/>
    </row>
    <row r="403" spans="1:5" x14ac:dyDescent="0.2">
      <c r="A403" s="21"/>
      <c r="B403" s="21"/>
      <c r="C403" s="21"/>
      <c r="D403" s="21"/>
      <c r="E403" s="21"/>
    </row>
    <row r="404" spans="1:5" x14ac:dyDescent="0.2">
      <c r="A404" s="21"/>
      <c r="B404" s="21"/>
      <c r="C404" s="21"/>
      <c r="D404" s="21"/>
      <c r="E404" s="21"/>
    </row>
    <row r="405" spans="1:5" x14ac:dyDescent="0.2">
      <c r="A405" s="21"/>
      <c r="B405" s="21"/>
      <c r="C405" s="21"/>
      <c r="D405" s="21"/>
      <c r="E405" s="21"/>
    </row>
    <row r="406" spans="1:5" x14ac:dyDescent="0.2">
      <c r="A406" s="21"/>
      <c r="B406" s="21"/>
      <c r="C406" s="21"/>
      <c r="D406" s="21"/>
      <c r="E406" s="21"/>
    </row>
    <row r="407" spans="1:5" x14ac:dyDescent="0.2">
      <c r="A407" s="21"/>
      <c r="B407" s="21"/>
      <c r="C407" s="21"/>
      <c r="D407" s="21"/>
      <c r="E407" s="21"/>
    </row>
    <row r="408" spans="1:5" x14ac:dyDescent="0.2">
      <c r="A408" s="21"/>
      <c r="B408" s="21"/>
      <c r="C408" s="21"/>
      <c r="D408" s="21"/>
      <c r="E408" s="21"/>
    </row>
    <row r="409" spans="1:5" x14ac:dyDescent="0.2">
      <c r="A409" s="21"/>
      <c r="B409" s="21"/>
      <c r="C409" s="21"/>
      <c r="D409" s="21"/>
      <c r="E409" s="21"/>
    </row>
    <row r="410" spans="1:5" x14ac:dyDescent="0.2">
      <c r="A410" s="21"/>
      <c r="B410" s="21"/>
      <c r="C410" s="21"/>
      <c r="D410" s="21"/>
      <c r="E410" s="21"/>
    </row>
    <row r="411" spans="1:5" x14ac:dyDescent="0.2">
      <c r="A411" s="21"/>
      <c r="B411" s="21"/>
      <c r="C411" s="21"/>
      <c r="D411" s="21"/>
      <c r="E411" s="21"/>
    </row>
    <row r="412" spans="1:5" x14ac:dyDescent="0.2">
      <c r="A412" s="21"/>
      <c r="B412" s="21"/>
      <c r="C412" s="21"/>
      <c r="D412" s="21"/>
      <c r="E412" s="21"/>
    </row>
    <row r="413" spans="1:5" x14ac:dyDescent="0.2">
      <c r="A413" s="21"/>
      <c r="B413" s="21"/>
      <c r="C413" s="21"/>
      <c r="D413" s="21"/>
      <c r="E413" s="21"/>
    </row>
    <row r="414" spans="1:5" x14ac:dyDescent="0.2">
      <c r="A414" s="21"/>
      <c r="B414" s="21"/>
      <c r="C414" s="21"/>
      <c r="D414" s="21"/>
      <c r="E414" s="21"/>
    </row>
    <row r="415" spans="1:5" x14ac:dyDescent="0.2">
      <c r="A415" s="21"/>
      <c r="B415" s="21"/>
      <c r="C415" s="21"/>
      <c r="D415" s="21"/>
      <c r="E415" s="21"/>
    </row>
    <row r="416" spans="1:5" x14ac:dyDescent="0.2">
      <c r="A416" s="21"/>
      <c r="B416" s="21"/>
      <c r="C416" s="21"/>
      <c r="D416" s="21"/>
      <c r="E416" s="21"/>
    </row>
    <row r="417" spans="1:5" x14ac:dyDescent="0.2">
      <c r="A417" s="21"/>
      <c r="B417" s="21"/>
      <c r="C417" s="21"/>
      <c r="D417" s="21"/>
      <c r="E417" s="21"/>
    </row>
    <row r="418" spans="1:5" x14ac:dyDescent="0.2">
      <c r="A418" s="21"/>
      <c r="B418" s="21"/>
      <c r="C418" s="21"/>
      <c r="D418" s="21"/>
      <c r="E418" s="21"/>
    </row>
    <row r="419" spans="1:5" x14ac:dyDescent="0.2">
      <c r="A419" s="21"/>
      <c r="B419" s="21"/>
      <c r="C419" s="21"/>
      <c r="D419" s="21"/>
      <c r="E419" s="21"/>
    </row>
    <row r="420" spans="1:5" x14ac:dyDescent="0.2">
      <c r="A420" s="21"/>
      <c r="B420" s="21"/>
      <c r="C420" s="21"/>
      <c r="D420" s="21"/>
      <c r="E420" s="21"/>
    </row>
    <row r="421" spans="1:5" x14ac:dyDescent="0.2">
      <c r="A421" s="21"/>
      <c r="B421" s="21"/>
      <c r="C421" s="21"/>
      <c r="D421" s="21"/>
      <c r="E421" s="21"/>
    </row>
    <row r="422" spans="1:5" x14ac:dyDescent="0.2">
      <c r="A422" s="21"/>
      <c r="B422" s="21"/>
      <c r="C422" s="21"/>
      <c r="D422" s="21"/>
      <c r="E422" s="21"/>
    </row>
    <row r="423" spans="1:5" x14ac:dyDescent="0.2">
      <c r="A423" s="21"/>
      <c r="B423" s="21"/>
      <c r="C423" s="21"/>
      <c r="D423" s="21"/>
      <c r="E423" s="21"/>
    </row>
    <row r="424" spans="1:5" x14ac:dyDescent="0.2">
      <c r="A424" s="21"/>
      <c r="B424" s="21"/>
      <c r="C424" s="21"/>
      <c r="D424" s="21"/>
      <c r="E424" s="21"/>
    </row>
    <row r="425" spans="1:5" x14ac:dyDescent="0.2">
      <c r="A425" s="21"/>
      <c r="B425" s="21"/>
      <c r="C425" s="21"/>
      <c r="D425" s="21"/>
      <c r="E425" s="21"/>
    </row>
    <row r="426" spans="1:5" x14ac:dyDescent="0.2">
      <c r="A426" s="21"/>
      <c r="B426" s="21"/>
      <c r="C426" s="21"/>
      <c r="D426" s="21"/>
      <c r="E426" s="21"/>
    </row>
    <row r="427" spans="1:5" x14ac:dyDescent="0.2">
      <c r="A427" s="21"/>
      <c r="B427" s="21"/>
      <c r="C427" s="21"/>
      <c r="D427" s="21"/>
      <c r="E427" s="21"/>
    </row>
    <row r="428" spans="1:5" x14ac:dyDescent="0.2">
      <c r="A428" s="21"/>
      <c r="B428" s="21"/>
      <c r="C428" s="21"/>
      <c r="D428" s="21"/>
      <c r="E428" s="21"/>
    </row>
    <row r="429" spans="1:5" x14ac:dyDescent="0.2">
      <c r="A429" s="21"/>
      <c r="B429" s="21"/>
      <c r="C429" s="21"/>
      <c r="D429" s="21"/>
      <c r="E429" s="21"/>
    </row>
    <row r="430" spans="1:5" x14ac:dyDescent="0.2">
      <c r="A430" s="21"/>
      <c r="B430" s="21"/>
      <c r="C430" s="21"/>
      <c r="D430" s="21"/>
      <c r="E430" s="21"/>
    </row>
    <row r="431" spans="1:5" x14ac:dyDescent="0.2">
      <c r="A431" s="21"/>
      <c r="B431" s="21"/>
      <c r="C431" s="21"/>
      <c r="D431" s="21"/>
      <c r="E431" s="21"/>
    </row>
    <row r="432" spans="1:5" x14ac:dyDescent="0.2">
      <c r="A432" s="21"/>
      <c r="B432" s="21"/>
      <c r="C432" s="21"/>
      <c r="D432" s="21"/>
      <c r="E432" s="21"/>
    </row>
    <row r="433" spans="1:5" x14ac:dyDescent="0.2">
      <c r="A433" s="21"/>
      <c r="B433" s="21"/>
      <c r="C433" s="21"/>
      <c r="D433" s="21"/>
      <c r="E433" s="21"/>
    </row>
    <row r="434" spans="1:5" x14ac:dyDescent="0.2">
      <c r="A434" s="21"/>
      <c r="B434" s="21"/>
      <c r="C434" s="21"/>
      <c r="D434" s="21"/>
      <c r="E434" s="21"/>
    </row>
    <row r="435" spans="1:5" x14ac:dyDescent="0.2">
      <c r="A435" s="21"/>
      <c r="B435" s="21"/>
      <c r="C435" s="21"/>
      <c r="D435" s="21"/>
      <c r="E435" s="21"/>
    </row>
    <row r="436" spans="1:5" x14ac:dyDescent="0.2">
      <c r="A436" s="21"/>
      <c r="B436" s="21"/>
      <c r="C436" s="21"/>
      <c r="D436" s="21"/>
      <c r="E436" s="21"/>
    </row>
    <row r="437" spans="1:5" x14ac:dyDescent="0.2">
      <c r="A437" s="21"/>
      <c r="B437" s="21"/>
      <c r="C437" s="21"/>
      <c r="D437" s="21"/>
      <c r="E437" s="21"/>
    </row>
    <row r="438" spans="1:5" x14ac:dyDescent="0.2">
      <c r="A438" s="21"/>
      <c r="B438" s="21"/>
      <c r="C438" s="21"/>
      <c r="D438" s="21"/>
      <c r="E438" s="21"/>
    </row>
    <row r="439" spans="1:5" x14ac:dyDescent="0.2">
      <c r="A439" s="21"/>
      <c r="B439" s="21"/>
      <c r="C439" s="21"/>
      <c r="D439" s="21"/>
      <c r="E439" s="21"/>
    </row>
    <row r="440" spans="1:5" x14ac:dyDescent="0.2">
      <c r="A440" s="21"/>
      <c r="B440" s="21"/>
      <c r="C440" s="21"/>
      <c r="D440" s="21"/>
      <c r="E440" s="21"/>
    </row>
    <row r="441" spans="1:5" x14ac:dyDescent="0.2">
      <c r="A441" s="21"/>
      <c r="B441" s="21"/>
      <c r="C441" s="21"/>
      <c r="D441" s="21"/>
      <c r="E441" s="21"/>
    </row>
    <row r="442" spans="1:5" x14ac:dyDescent="0.2">
      <c r="A442" s="21"/>
      <c r="B442" s="21"/>
      <c r="C442" s="21"/>
      <c r="D442" s="21"/>
      <c r="E442" s="21"/>
    </row>
    <row r="443" spans="1:5" x14ac:dyDescent="0.2">
      <c r="A443" s="21"/>
      <c r="B443" s="21"/>
      <c r="C443" s="21"/>
      <c r="D443" s="21"/>
      <c r="E443" s="21"/>
    </row>
    <row r="444" spans="1:5" x14ac:dyDescent="0.2">
      <c r="A444" s="21"/>
      <c r="B444" s="21"/>
      <c r="C444" s="21"/>
      <c r="D444" s="21"/>
      <c r="E444" s="21"/>
    </row>
    <row r="445" spans="1:5" x14ac:dyDescent="0.2">
      <c r="A445" s="21"/>
      <c r="B445" s="21"/>
      <c r="C445" s="21"/>
      <c r="D445" s="21"/>
      <c r="E445" s="21"/>
    </row>
    <row r="446" spans="1:5" x14ac:dyDescent="0.2">
      <c r="A446" s="21"/>
      <c r="B446" s="21"/>
      <c r="C446" s="21"/>
      <c r="D446" s="21"/>
      <c r="E446" s="21"/>
    </row>
    <row r="447" spans="1:5" x14ac:dyDescent="0.2">
      <c r="A447" s="21"/>
      <c r="B447" s="21"/>
      <c r="C447" s="21"/>
      <c r="D447" s="21"/>
      <c r="E447" s="21"/>
    </row>
    <row r="448" spans="1:5" x14ac:dyDescent="0.2">
      <c r="A448" s="21"/>
      <c r="B448" s="21"/>
      <c r="C448" s="21"/>
      <c r="D448" s="21"/>
      <c r="E448" s="21"/>
    </row>
    <row r="449" spans="1:5" x14ac:dyDescent="0.2">
      <c r="A449" s="21"/>
      <c r="B449" s="21"/>
      <c r="C449" s="21"/>
      <c r="D449" s="21"/>
      <c r="E449" s="21"/>
    </row>
    <row r="450" spans="1:5" x14ac:dyDescent="0.2">
      <c r="A450" s="21"/>
      <c r="B450" s="21"/>
      <c r="C450" s="21"/>
      <c r="D450" s="21"/>
      <c r="E450" s="21"/>
    </row>
    <row r="451" spans="1:5" x14ac:dyDescent="0.2">
      <c r="A451" s="21"/>
      <c r="B451" s="21"/>
      <c r="C451" s="21"/>
      <c r="D451" s="21"/>
      <c r="E451" s="21"/>
    </row>
    <row r="452" spans="1:5" x14ac:dyDescent="0.2">
      <c r="A452" s="21"/>
      <c r="B452" s="21"/>
      <c r="C452" s="21"/>
      <c r="D452" s="21"/>
      <c r="E452" s="21"/>
    </row>
    <row r="453" spans="1:5" x14ac:dyDescent="0.2">
      <c r="A453" s="21"/>
      <c r="B453" s="21"/>
      <c r="C453" s="21"/>
      <c r="D453" s="21"/>
      <c r="E453" s="21"/>
    </row>
    <row r="454" spans="1:5" x14ac:dyDescent="0.2">
      <c r="A454" s="21"/>
      <c r="B454" s="21"/>
      <c r="C454" s="21"/>
      <c r="D454" s="21"/>
      <c r="E454" s="21"/>
    </row>
    <row r="455" spans="1:5" x14ac:dyDescent="0.2">
      <c r="A455" s="21"/>
      <c r="B455" s="21"/>
      <c r="C455" s="21"/>
      <c r="D455" s="21"/>
      <c r="E455" s="21"/>
    </row>
    <row r="456" spans="1:5" x14ac:dyDescent="0.2">
      <c r="A456" s="21"/>
      <c r="B456" s="21"/>
      <c r="C456" s="21"/>
      <c r="D456" s="21"/>
      <c r="E456" s="21"/>
    </row>
    <row r="457" spans="1:5" x14ac:dyDescent="0.2">
      <c r="A457" s="21"/>
      <c r="B457" s="21"/>
      <c r="C457" s="21"/>
      <c r="D457" s="21"/>
      <c r="E457" s="21"/>
    </row>
    <row r="458" spans="1:5" x14ac:dyDescent="0.2">
      <c r="A458" s="21"/>
      <c r="B458" s="21"/>
      <c r="C458" s="21"/>
      <c r="D458" s="21"/>
      <c r="E458" s="21"/>
    </row>
    <row r="459" spans="1:5" x14ac:dyDescent="0.2">
      <c r="A459" s="21"/>
      <c r="B459" s="21"/>
      <c r="C459" s="21"/>
      <c r="D459" s="21"/>
      <c r="E459" s="21"/>
    </row>
    <row r="460" spans="1:5" x14ac:dyDescent="0.2">
      <c r="A460" s="21"/>
      <c r="B460" s="21"/>
      <c r="C460" s="21"/>
      <c r="D460" s="21"/>
      <c r="E460" s="21"/>
    </row>
    <row r="461" spans="1:5" x14ac:dyDescent="0.2">
      <c r="A461" s="21"/>
      <c r="B461" s="21"/>
      <c r="C461" s="21"/>
      <c r="D461" s="21"/>
      <c r="E461" s="21"/>
    </row>
    <row r="462" spans="1:5" x14ac:dyDescent="0.2">
      <c r="A462" s="21"/>
      <c r="B462" s="21"/>
      <c r="C462" s="21"/>
      <c r="D462" s="21"/>
      <c r="E462" s="21"/>
    </row>
    <row r="463" spans="1:5" x14ac:dyDescent="0.2">
      <c r="A463" s="21"/>
      <c r="B463" s="21"/>
      <c r="C463" s="21"/>
      <c r="D463" s="21"/>
      <c r="E463" s="21"/>
    </row>
    <row r="464" spans="1:5" x14ac:dyDescent="0.2">
      <c r="A464" s="21"/>
      <c r="B464" s="21"/>
      <c r="C464" s="21"/>
      <c r="D464" s="21"/>
      <c r="E464" s="21"/>
    </row>
    <row r="465" spans="1:5" x14ac:dyDescent="0.2">
      <c r="A465" s="21"/>
      <c r="B465" s="21"/>
      <c r="C465" s="21"/>
      <c r="D465" s="21"/>
      <c r="E465" s="21"/>
    </row>
    <row r="466" spans="1:5" x14ac:dyDescent="0.2">
      <c r="A466" s="21"/>
      <c r="B466" s="21"/>
      <c r="C466" s="21"/>
      <c r="D466" s="21"/>
      <c r="E466" s="21"/>
    </row>
    <row r="467" spans="1:5" x14ac:dyDescent="0.2">
      <c r="A467" s="21"/>
      <c r="B467" s="21"/>
      <c r="C467" s="21"/>
      <c r="D467" s="21"/>
      <c r="E467" s="21"/>
    </row>
    <row r="468" spans="1:5" x14ac:dyDescent="0.2">
      <c r="A468" s="21"/>
      <c r="B468" s="21"/>
      <c r="C468" s="21"/>
      <c r="D468" s="21"/>
      <c r="E468" s="21"/>
    </row>
    <row r="469" spans="1:5" x14ac:dyDescent="0.2">
      <c r="A469" s="21"/>
      <c r="B469" s="21"/>
      <c r="C469" s="21"/>
      <c r="D469" s="21"/>
      <c r="E469" s="21"/>
    </row>
    <row r="470" spans="1:5" x14ac:dyDescent="0.2">
      <c r="A470" s="21"/>
      <c r="B470" s="21"/>
      <c r="C470" s="21"/>
      <c r="D470" s="21"/>
      <c r="E470" s="21"/>
    </row>
    <row r="471" spans="1:5" x14ac:dyDescent="0.2">
      <c r="A471" s="21"/>
      <c r="B471" s="21"/>
      <c r="C471" s="21"/>
      <c r="D471" s="21"/>
      <c r="E471" s="21"/>
    </row>
    <row r="472" spans="1:5" x14ac:dyDescent="0.2">
      <c r="A472" s="21"/>
      <c r="B472" s="21"/>
      <c r="C472" s="21"/>
      <c r="D472" s="21"/>
      <c r="E472" s="21"/>
    </row>
    <row r="473" spans="1:5" x14ac:dyDescent="0.2">
      <c r="A473" s="21"/>
      <c r="B473" s="21"/>
      <c r="C473" s="21"/>
      <c r="D473" s="21"/>
      <c r="E473" s="21"/>
    </row>
    <row r="474" spans="1:5" x14ac:dyDescent="0.2">
      <c r="A474" s="21"/>
      <c r="B474" s="21"/>
      <c r="C474" s="21"/>
      <c r="D474" s="21"/>
      <c r="E474" s="21"/>
    </row>
    <row r="475" spans="1:5" x14ac:dyDescent="0.2">
      <c r="A475" s="21"/>
      <c r="B475" s="21"/>
      <c r="C475" s="21"/>
      <c r="D475" s="21"/>
      <c r="E475" s="21"/>
    </row>
    <row r="476" spans="1:5" x14ac:dyDescent="0.2">
      <c r="A476" s="21"/>
      <c r="B476" s="21"/>
      <c r="C476" s="21"/>
      <c r="D476" s="21"/>
      <c r="E476" s="21"/>
    </row>
    <row r="477" spans="1:5" x14ac:dyDescent="0.2">
      <c r="A477" s="21"/>
      <c r="B477" s="21"/>
      <c r="C477" s="21"/>
      <c r="D477" s="21"/>
      <c r="E477" s="21"/>
    </row>
    <row r="478" spans="1:5" x14ac:dyDescent="0.2">
      <c r="A478" s="21"/>
      <c r="B478" s="21"/>
      <c r="C478" s="21"/>
      <c r="D478" s="21"/>
      <c r="E478" s="21"/>
    </row>
    <row r="479" spans="1:5" x14ac:dyDescent="0.2">
      <c r="A479" s="21"/>
      <c r="B479" s="21"/>
      <c r="C479" s="21"/>
      <c r="D479" s="21"/>
      <c r="E479" s="21"/>
    </row>
    <row r="480" spans="1:5" x14ac:dyDescent="0.2">
      <c r="A480" s="21"/>
      <c r="B480" s="21"/>
      <c r="C480" s="21"/>
      <c r="D480" s="21"/>
      <c r="E480" s="21"/>
    </row>
    <row r="481" spans="1:5" x14ac:dyDescent="0.2">
      <c r="A481" s="21"/>
      <c r="B481" s="21"/>
      <c r="C481" s="21"/>
      <c r="D481" s="21"/>
      <c r="E481" s="21"/>
    </row>
    <row r="482" spans="1:5" x14ac:dyDescent="0.2">
      <c r="A482" s="21"/>
      <c r="B482" s="21"/>
      <c r="C482" s="21"/>
      <c r="D482" s="21"/>
      <c r="E482" s="21"/>
    </row>
    <row r="483" spans="1:5" x14ac:dyDescent="0.2">
      <c r="A483" s="21"/>
      <c r="B483" s="21"/>
      <c r="C483" s="21"/>
      <c r="D483" s="21"/>
      <c r="E483" s="21"/>
    </row>
    <row r="484" spans="1:5" x14ac:dyDescent="0.2">
      <c r="A484" s="21"/>
      <c r="B484" s="21"/>
      <c r="C484" s="21"/>
      <c r="D484" s="21"/>
      <c r="E484" s="21"/>
    </row>
    <row r="485" spans="1:5" x14ac:dyDescent="0.2">
      <c r="A485" s="21"/>
      <c r="B485" s="21"/>
      <c r="C485" s="21"/>
      <c r="D485" s="21"/>
      <c r="E485" s="21"/>
    </row>
    <row r="486" spans="1:5" x14ac:dyDescent="0.2">
      <c r="A486" s="21"/>
      <c r="B486" s="21"/>
      <c r="C486" s="21"/>
      <c r="D486" s="21"/>
      <c r="E486" s="21"/>
    </row>
    <row r="487" spans="1:5" x14ac:dyDescent="0.2">
      <c r="A487" s="21"/>
      <c r="B487" s="21"/>
      <c r="C487" s="21"/>
      <c r="D487" s="21"/>
      <c r="E487" s="21"/>
    </row>
    <row r="488" spans="1:5" x14ac:dyDescent="0.2">
      <c r="A488" s="21"/>
      <c r="B488" s="21"/>
      <c r="C488" s="21"/>
      <c r="D488" s="21"/>
      <c r="E488" s="21"/>
    </row>
    <row r="489" spans="1:5" x14ac:dyDescent="0.2">
      <c r="A489" s="21"/>
      <c r="B489" s="21"/>
      <c r="C489" s="21"/>
      <c r="D489" s="21"/>
      <c r="E489" s="21"/>
    </row>
    <row r="490" spans="1:5" x14ac:dyDescent="0.2">
      <c r="A490" s="21"/>
      <c r="B490" s="21"/>
      <c r="C490" s="21"/>
      <c r="D490" s="21"/>
      <c r="E490" s="21"/>
    </row>
    <row r="491" spans="1:5" x14ac:dyDescent="0.2">
      <c r="A491" s="21"/>
      <c r="B491" s="21"/>
      <c r="C491" s="21"/>
      <c r="D491" s="21"/>
      <c r="E491" s="21"/>
    </row>
    <row r="492" spans="1:5" x14ac:dyDescent="0.2">
      <c r="A492" s="21"/>
      <c r="B492" s="21"/>
      <c r="C492" s="21"/>
      <c r="D492" s="21"/>
      <c r="E492" s="21"/>
    </row>
    <row r="493" spans="1:5" x14ac:dyDescent="0.2">
      <c r="A493" s="21"/>
      <c r="B493" s="21"/>
      <c r="C493" s="21"/>
      <c r="D493" s="21"/>
      <c r="E493" s="21"/>
    </row>
    <row r="494" spans="1:5" x14ac:dyDescent="0.2">
      <c r="A494" s="21"/>
      <c r="B494" s="21"/>
      <c r="C494" s="21"/>
      <c r="D494" s="21"/>
      <c r="E494" s="21"/>
    </row>
    <row r="495" spans="1:5" x14ac:dyDescent="0.2">
      <c r="A495" s="21"/>
      <c r="B495" s="21"/>
      <c r="C495" s="21"/>
      <c r="D495" s="21"/>
      <c r="E495" s="21"/>
    </row>
    <row r="496" spans="1:5" x14ac:dyDescent="0.2">
      <c r="A496" s="21"/>
      <c r="B496" s="21"/>
      <c r="C496" s="21"/>
      <c r="D496" s="21"/>
      <c r="E496" s="21"/>
    </row>
    <row r="497" spans="1:5" x14ac:dyDescent="0.2">
      <c r="A497" s="21"/>
      <c r="B497" s="21"/>
      <c r="C497" s="21"/>
      <c r="D497" s="21"/>
      <c r="E497" s="21"/>
    </row>
    <row r="498" spans="1:5" x14ac:dyDescent="0.2">
      <c r="A498" s="21"/>
      <c r="B498" s="21"/>
      <c r="C498" s="21"/>
      <c r="D498" s="21"/>
      <c r="E498" s="21"/>
    </row>
    <row r="499" spans="1:5" x14ac:dyDescent="0.2">
      <c r="A499" s="21"/>
      <c r="B499" s="21"/>
      <c r="C499" s="21"/>
      <c r="D499" s="21"/>
      <c r="E499" s="21"/>
    </row>
    <row r="500" spans="1:5" x14ac:dyDescent="0.2">
      <c r="A500" s="21"/>
      <c r="B500" s="21"/>
      <c r="C500" s="21"/>
      <c r="D500" s="21"/>
      <c r="E500" s="21"/>
    </row>
    <row r="501" spans="1:5" x14ac:dyDescent="0.2">
      <c r="A501" s="21"/>
      <c r="B501" s="21"/>
      <c r="C501" s="21"/>
      <c r="D501" s="21"/>
      <c r="E501" s="21"/>
    </row>
    <row r="502" spans="1:5" x14ac:dyDescent="0.2">
      <c r="A502" s="21"/>
      <c r="B502" s="21"/>
      <c r="C502" s="21"/>
      <c r="D502" s="21"/>
      <c r="E502" s="21"/>
    </row>
    <row r="503" spans="1:5" x14ac:dyDescent="0.2">
      <c r="A503" s="21"/>
      <c r="B503" s="21"/>
      <c r="C503" s="21"/>
      <c r="D503" s="21"/>
      <c r="E503" s="21"/>
    </row>
    <row r="504" spans="1:5" x14ac:dyDescent="0.2">
      <c r="A504" s="21"/>
      <c r="B504" s="21"/>
      <c r="C504" s="21"/>
      <c r="D504" s="21"/>
      <c r="E504" s="21"/>
    </row>
    <row r="505" spans="1:5" x14ac:dyDescent="0.2">
      <c r="A505" s="21"/>
      <c r="B505" s="21"/>
      <c r="C505" s="21"/>
      <c r="D505" s="21"/>
      <c r="E505" s="21"/>
    </row>
    <row r="506" spans="1:5" x14ac:dyDescent="0.2">
      <c r="A506" s="21"/>
      <c r="B506" s="21"/>
      <c r="C506" s="21"/>
      <c r="D506" s="21"/>
      <c r="E506" s="21"/>
    </row>
    <row r="507" spans="1:5" x14ac:dyDescent="0.2">
      <c r="A507" s="21"/>
      <c r="B507" s="21"/>
      <c r="C507" s="21"/>
      <c r="D507" s="21"/>
      <c r="E507" s="21"/>
    </row>
    <row r="508" spans="1:5" x14ac:dyDescent="0.2">
      <c r="A508" s="21"/>
      <c r="B508" s="21"/>
      <c r="C508" s="21"/>
      <c r="D508" s="21"/>
      <c r="E508" s="21"/>
    </row>
    <row r="509" spans="1:5" x14ac:dyDescent="0.2">
      <c r="A509" s="21"/>
      <c r="B509" s="21"/>
      <c r="C509" s="21"/>
      <c r="D509" s="21"/>
      <c r="E509" s="21"/>
    </row>
    <row r="510" spans="1:5" x14ac:dyDescent="0.2">
      <c r="A510" s="21"/>
      <c r="B510" s="21"/>
      <c r="C510" s="21"/>
      <c r="D510" s="21"/>
      <c r="E510" s="21"/>
    </row>
    <row r="511" spans="1:5" x14ac:dyDescent="0.2">
      <c r="A511" s="21"/>
      <c r="B511" s="21"/>
      <c r="C511" s="21"/>
      <c r="D511" s="21"/>
      <c r="E511" s="21"/>
    </row>
    <row r="512" spans="1:5" x14ac:dyDescent="0.2">
      <c r="A512" s="21"/>
      <c r="B512" s="21"/>
      <c r="C512" s="21"/>
      <c r="D512" s="21"/>
      <c r="E512" s="21"/>
    </row>
    <row r="513" spans="1:5" x14ac:dyDescent="0.2">
      <c r="A513" s="21"/>
      <c r="B513" s="21"/>
      <c r="C513" s="21"/>
      <c r="D513" s="21"/>
      <c r="E513" s="21"/>
    </row>
    <row r="514" spans="1:5" x14ac:dyDescent="0.2">
      <c r="A514" s="21"/>
      <c r="B514" s="21"/>
      <c r="C514" s="21"/>
      <c r="D514" s="21"/>
      <c r="E514" s="21"/>
    </row>
    <row r="515" spans="1:5" x14ac:dyDescent="0.2">
      <c r="A515" s="21"/>
      <c r="B515" s="21"/>
      <c r="C515" s="21"/>
      <c r="D515" s="21"/>
      <c r="E515" s="21"/>
    </row>
    <row r="516" spans="1:5" x14ac:dyDescent="0.2">
      <c r="A516" s="21"/>
      <c r="B516" s="21"/>
      <c r="C516" s="21"/>
      <c r="D516" s="21"/>
      <c r="E516" s="21"/>
    </row>
    <row r="517" spans="1:5" x14ac:dyDescent="0.2">
      <c r="A517" s="21"/>
      <c r="B517" s="21"/>
      <c r="C517" s="21"/>
      <c r="D517" s="21"/>
      <c r="E517" s="21"/>
    </row>
    <row r="518" spans="1:5" x14ac:dyDescent="0.2">
      <c r="A518" s="21"/>
      <c r="B518" s="21"/>
      <c r="C518" s="21"/>
      <c r="D518" s="21"/>
      <c r="E518" s="21"/>
    </row>
    <row r="519" spans="1:5" x14ac:dyDescent="0.2">
      <c r="A519" s="21"/>
      <c r="B519" s="21"/>
      <c r="C519" s="21"/>
      <c r="D519" s="21"/>
      <c r="E519" s="21"/>
    </row>
    <row r="520" spans="1:5" x14ac:dyDescent="0.2">
      <c r="A520" s="21"/>
      <c r="B520" s="21"/>
      <c r="C520" s="21"/>
      <c r="D520" s="21"/>
      <c r="E520" s="21"/>
    </row>
    <row r="521" spans="1:5" x14ac:dyDescent="0.2">
      <c r="A521" s="21"/>
      <c r="B521" s="21"/>
      <c r="C521" s="21"/>
      <c r="D521" s="21"/>
      <c r="E521" s="21"/>
    </row>
    <row r="522" spans="1:5" x14ac:dyDescent="0.2">
      <c r="A522" s="21"/>
      <c r="B522" s="21"/>
      <c r="C522" s="21"/>
      <c r="D522" s="21"/>
      <c r="E522" s="21"/>
    </row>
    <row r="523" spans="1:5" x14ac:dyDescent="0.2">
      <c r="A523" s="21"/>
      <c r="B523" s="21"/>
      <c r="C523" s="21"/>
      <c r="D523" s="21"/>
      <c r="E523" s="21"/>
    </row>
    <row r="524" spans="1:5" x14ac:dyDescent="0.2">
      <c r="A524" s="21"/>
      <c r="B524" s="21"/>
      <c r="C524" s="21"/>
      <c r="D524" s="21"/>
      <c r="E524" s="21"/>
    </row>
    <row r="525" spans="1:5" x14ac:dyDescent="0.2">
      <c r="A525" s="21"/>
      <c r="B525" s="21"/>
      <c r="C525" s="21"/>
      <c r="D525" s="21"/>
      <c r="E525" s="21"/>
    </row>
    <row r="526" spans="1:5" x14ac:dyDescent="0.2">
      <c r="A526" s="21"/>
      <c r="B526" s="21"/>
      <c r="C526" s="21"/>
      <c r="D526" s="21"/>
      <c r="E526" s="21"/>
    </row>
    <row r="527" spans="1:5" x14ac:dyDescent="0.2">
      <c r="A527" s="21"/>
      <c r="B527" s="21"/>
      <c r="C527" s="21"/>
      <c r="D527" s="21"/>
      <c r="E527" s="21"/>
    </row>
    <row r="528" spans="1:5" x14ac:dyDescent="0.2">
      <c r="A528" s="21"/>
      <c r="B528" s="21"/>
      <c r="C528" s="21"/>
      <c r="D528" s="21"/>
      <c r="E528" s="21"/>
    </row>
    <row r="529" spans="1:5" x14ac:dyDescent="0.2">
      <c r="A529" s="21"/>
      <c r="B529" s="21"/>
      <c r="C529" s="21"/>
      <c r="D529" s="21"/>
      <c r="E529" s="21"/>
    </row>
    <row r="530" spans="1:5" x14ac:dyDescent="0.2">
      <c r="A530" s="21"/>
      <c r="B530" s="21"/>
      <c r="C530" s="21"/>
      <c r="D530" s="21"/>
      <c r="E530" s="21"/>
    </row>
    <row r="531" spans="1:5" x14ac:dyDescent="0.2">
      <c r="A531" s="21"/>
      <c r="B531" s="21"/>
      <c r="C531" s="21"/>
      <c r="D531" s="21"/>
      <c r="E531" s="21"/>
    </row>
    <row r="532" spans="1:5" x14ac:dyDescent="0.2">
      <c r="A532" s="21"/>
      <c r="B532" s="21"/>
      <c r="C532" s="21"/>
      <c r="D532" s="21"/>
      <c r="E532" s="21"/>
    </row>
    <row r="533" spans="1:5" x14ac:dyDescent="0.2">
      <c r="A533" s="21"/>
      <c r="B533" s="21"/>
      <c r="C533" s="21"/>
      <c r="D533" s="21"/>
      <c r="E533" s="21"/>
    </row>
    <row r="534" spans="1:5" x14ac:dyDescent="0.2">
      <c r="A534" s="21"/>
      <c r="B534" s="21"/>
      <c r="C534" s="21"/>
      <c r="D534" s="21"/>
      <c r="E534" s="21"/>
    </row>
    <row r="535" spans="1:5" x14ac:dyDescent="0.2">
      <c r="A535" s="21"/>
      <c r="B535" s="21"/>
      <c r="C535" s="21"/>
      <c r="D535" s="21"/>
      <c r="E535" s="21"/>
    </row>
    <row r="536" spans="1:5" x14ac:dyDescent="0.2">
      <c r="A536" s="21"/>
      <c r="B536" s="21"/>
      <c r="C536" s="21"/>
      <c r="D536" s="21"/>
      <c r="E536" s="21"/>
    </row>
    <row r="537" spans="1:5" x14ac:dyDescent="0.2">
      <c r="A537" s="21"/>
      <c r="B537" s="21"/>
      <c r="C537" s="21"/>
      <c r="D537" s="21"/>
      <c r="E537" s="21"/>
    </row>
    <row r="538" spans="1:5" x14ac:dyDescent="0.2">
      <c r="A538" s="21"/>
      <c r="B538" s="21"/>
      <c r="C538" s="21"/>
      <c r="D538" s="21"/>
      <c r="E538" s="21"/>
    </row>
    <row r="539" spans="1:5" x14ac:dyDescent="0.2">
      <c r="A539" s="21"/>
      <c r="B539" s="21"/>
      <c r="C539" s="21"/>
      <c r="D539" s="21"/>
      <c r="E539" s="21"/>
    </row>
    <row r="540" spans="1:5" x14ac:dyDescent="0.2">
      <c r="A540" s="21"/>
      <c r="B540" s="21"/>
      <c r="C540" s="21"/>
      <c r="D540" s="21"/>
      <c r="E540" s="21"/>
    </row>
    <row r="541" spans="1:5" x14ac:dyDescent="0.2">
      <c r="A541" s="21"/>
      <c r="B541" s="21"/>
      <c r="C541" s="21"/>
      <c r="D541" s="21"/>
      <c r="E541" s="21"/>
    </row>
    <row r="542" spans="1:5" x14ac:dyDescent="0.2">
      <c r="A542" s="21"/>
      <c r="B542" s="21"/>
      <c r="C542" s="21"/>
      <c r="D542" s="21"/>
      <c r="E542" s="21"/>
    </row>
    <row r="543" spans="1:5" x14ac:dyDescent="0.2">
      <c r="A543" s="21"/>
      <c r="B543" s="21"/>
      <c r="C543" s="21"/>
      <c r="D543" s="21"/>
      <c r="E543" s="21"/>
    </row>
    <row r="544" spans="1:5" x14ac:dyDescent="0.2">
      <c r="A544" s="21"/>
      <c r="B544" s="21"/>
      <c r="C544" s="21"/>
      <c r="D544" s="21"/>
      <c r="E544" s="21"/>
    </row>
    <row r="545" spans="1:5" x14ac:dyDescent="0.2">
      <c r="A545" s="21"/>
      <c r="B545" s="21"/>
      <c r="C545" s="21"/>
      <c r="D545" s="21"/>
      <c r="E545" s="21"/>
    </row>
    <row r="546" spans="1:5" x14ac:dyDescent="0.2">
      <c r="A546" s="21"/>
      <c r="B546" s="21"/>
      <c r="C546" s="21"/>
      <c r="D546" s="21"/>
      <c r="E546" s="21"/>
    </row>
    <row r="547" spans="1:5" x14ac:dyDescent="0.2">
      <c r="A547" s="21"/>
      <c r="B547" s="21"/>
      <c r="C547" s="21"/>
      <c r="D547" s="21"/>
      <c r="E547" s="21"/>
    </row>
    <row r="548" spans="1:5" x14ac:dyDescent="0.2">
      <c r="A548" s="21"/>
      <c r="B548" s="21"/>
      <c r="C548" s="21"/>
      <c r="D548" s="21"/>
      <c r="E548" s="21"/>
    </row>
    <row r="549" spans="1:5" x14ac:dyDescent="0.2">
      <c r="A549" s="21"/>
      <c r="B549" s="21"/>
      <c r="C549" s="21"/>
      <c r="D549" s="21"/>
      <c r="E549" s="21"/>
    </row>
    <row r="550" spans="1:5" x14ac:dyDescent="0.2">
      <c r="A550" s="21"/>
      <c r="B550" s="21"/>
      <c r="C550" s="21"/>
      <c r="D550" s="21"/>
      <c r="E550" s="21"/>
    </row>
    <row r="551" spans="1:5" x14ac:dyDescent="0.2">
      <c r="A551" s="21"/>
      <c r="B551" s="21"/>
      <c r="C551" s="21"/>
      <c r="D551" s="21"/>
      <c r="E551" s="21"/>
    </row>
    <row r="552" spans="1:5" x14ac:dyDescent="0.2">
      <c r="A552" s="21"/>
      <c r="B552" s="21"/>
      <c r="C552" s="21"/>
      <c r="D552" s="21"/>
      <c r="E552" s="21"/>
    </row>
    <row r="553" spans="1:5" x14ac:dyDescent="0.2">
      <c r="A553" s="21"/>
      <c r="B553" s="21"/>
      <c r="C553" s="21"/>
      <c r="D553" s="21"/>
      <c r="E553" s="21"/>
    </row>
    <row r="554" spans="1:5" x14ac:dyDescent="0.2">
      <c r="A554" s="21"/>
      <c r="B554" s="21"/>
      <c r="C554" s="21"/>
      <c r="D554" s="21"/>
      <c r="E554" s="21"/>
    </row>
    <row r="555" spans="1:5" x14ac:dyDescent="0.2">
      <c r="A555" s="21"/>
      <c r="B555" s="21"/>
      <c r="C555" s="21"/>
      <c r="D555" s="21"/>
      <c r="E555" s="21"/>
    </row>
    <row r="556" spans="1:5" x14ac:dyDescent="0.2">
      <c r="A556" s="21"/>
      <c r="B556" s="21"/>
      <c r="C556" s="21"/>
      <c r="D556" s="21"/>
      <c r="E556" s="21"/>
    </row>
    <row r="557" spans="1:5" x14ac:dyDescent="0.2">
      <c r="A557" s="21"/>
      <c r="B557" s="21"/>
      <c r="C557" s="21"/>
      <c r="D557" s="21"/>
      <c r="E557" s="21"/>
    </row>
    <row r="558" spans="1:5" x14ac:dyDescent="0.2">
      <c r="A558" s="21"/>
      <c r="B558" s="21"/>
      <c r="C558" s="21"/>
      <c r="D558" s="21"/>
      <c r="E558" s="21"/>
    </row>
    <row r="559" spans="1:5" x14ac:dyDescent="0.2">
      <c r="A559" s="21"/>
      <c r="B559" s="21"/>
      <c r="C559" s="21"/>
      <c r="D559" s="21"/>
      <c r="E559" s="21"/>
    </row>
    <row r="560" spans="1:5" x14ac:dyDescent="0.2">
      <c r="A560" s="21"/>
      <c r="B560" s="21"/>
      <c r="C560" s="21"/>
      <c r="D560" s="21"/>
      <c r="E560" s="21"/>
    </row>
    <row r="561" spans="1:5" x14ac:dyDescent="0.2">
      <c r="A561" s="21"/>
      <c r="B561" s="21"/>
      <c r="C561" s="21"/>
      <c r="D561" s="21"/>
      <c r="E561" s="21"/>
    </row>
    <row r="562" spans="1:5" x14ac:dyDescent="0.2">
      <c r="A562" s="21"/>
      <c r="B562" s="21"/>
      <c r="C562" s="21"/>
      <c r="D562" s="21"/>
      <c r="E562" s="21"/>
    </row>
    <row r="563" spans="1:5" x14ac:dyDescent="0.2">
      <c r="A563" s="21"/>
      <c r="B563" s="21"/>
      <c r="C563" s="21"/>
      <c r="D563" s="21"/>
      <c r="E563" s="21"/>
    </row>
    <row r="564" spans="1:5" x14ac:dyDescent="0.2">
      <c r="A564" s="21"/>
      <c r="B564" s="21"/>
      <c r="C564" s="21"/>
      <c r="D564" s="21"/>
      <c r="E564" s="21"/>
    </row>
    <row r="565" spans="1:5" x14ac:dyDescent="0.2">
      <c r="A565" s="21"/>
      <c r="B565" s="21"/>
      <c r="C565" s="21"/>
      <c r="D565" s="21"/>
      <c r="E565" s="21"/>
    </row>
    <row r="566" spans="1:5" x14ac:dyDescent="0.2">
      <c r="A566" s="21"/>
      <c r="B566" s="21"/>
      <c r="C566" s="21"/>
      <c r="D566" s="21"/>
      <c r="E566" s="21"/>
    </row>
    <row r="567" spans="1:5" x14ac:dyDescent="0.2">
      <c r="A567" s="21"/>
      <c r="B567" s="21"/>
      <c r="C567" s="21"/>
      <c r="D567" s="21"/>
      <c r="E567" s="21"/>
    </row>
    <row r="568" spans="1:5" x14ac:dyDescent="0.2">
      <c r="A568" s="21"/>
      <c r="B568" s="21"/>
      <c r="C568" s="21"/>
      <c r="D568" s="21"/>
      <c r="E568" s="21"/>
    </row>
    <row r="569" spans="1:5" x14ac:dyDescent="0.2">
      <c r="A569" s="21"/>
      <c r="B569" s="21"/>
      <c r="C569" s="21"/>
      <c r="D569" s="21"/>
      <c r="E569" s="21"/>
    </row>
    <row r="570" spans="1:5" x14ac:dyDescent="0.2">
      <c r="A570" s="21"/>
      <c r="B570" s="21"/>
      <c r="C570" s="21"/>
      <c r="D570" s="21"/>
      <c r="E570" s="21"/>
    </row>
    <row r="571" spans="1:5" x14ac:dyDescent="0.2">
      <c r="A571" s="21"/>
      <c r="B571" s="21"/>
      <c r="C571" s="21"/>
      <c r="D571" s="21"/>
      <c r="E571" s="21"/>
    </row>
    <row r="572" spans="1:5" x14ac:dyDescent="0.2">
      <c r="A572" s="21"/>
      <c r="B572" s="21"/>
      <c r="C572" s="21"/>
      <c r="D572" s="21"/>
      <c r="E572" s="21"/>
    </row>
    <row r="573" spans="1:5" x14ac:dyDescent="0.2">
      <c r="A573" s="21"/>
      <c r="B573" s="21"/>
      <c r="C573" s="21"/>
      <c r="D573" s="21"/>
      <c r="E573" s="21"/>
    </row>
    <row r="574" spans="1:5" x14ac:dyDescent="0.2">
      <c r="A574" s="21"/>
      <c r="B574" s="21"/>
      <c r="C574" s="21"/>
      <c r="D574" s="21"/>
      <c r="E574" s="21"/>
    </row>
    <row r="575" spans="1:5" x14ac:dyDescent="0.2">
      <c r="A575" s="21"/>
      <c r="B575" s="21"/>
      <c r="C575" s="21"/>
      <c r="D575" s="21"/>
      <c r="E575" s="21"/>
    </row>
    <row r="576" spans="1:5" x14ac:dyDescent="0.2">
      <c r="A576" s="21"/>
      <c r="B576" s="21"/>
      <c r="C576" s="21"/>
      <c r="D576" s="21"/>
      <c r="E576" s="21"/>
    </row>
    <row r="577" spans="1:5" x14ac:dyDescent="0.2">
      <c r="A577" s="21"/>
      <c r="B577" s="21"/>
      <c r="C577" s="21"/>
      <c r="D577" s="21"/>
      <c r="E577" s="21"/>
    </row>
    <row r="578" spans="1:5" x14ac:dyDescent="0.2">
      <c r="A578" s="21"/>
      <c r="B578" s="21"/>
      <c r="C578" s="21"/>
      <c r="D578" s="21"/>
      <c r="E578" s="21"/>
    </row>
    <row r="579" spans="1:5" x14ac:dyDescent="0.2">
      <c r="A579" s="21"/>
      <c r="B579" s="21"/>
      <c r="C579" s="21"/>
      <c r="D579" s="21"/>
      <c r="E579" s="21"/>
    </row>
    <row r="580" spans="1:5" x14ac:dyDescent="0.2">
      <c r="A580" s="21"/>
      <c r="B580" s="21"/>
      <c r="C580" s="21"/>
      <c r="D580" s="21"/>
      <c r="E580" s="21"/>
    </row>
    <row r="581" spans="1:5" x14ac:dyDescent="0.2">
      <c r="A581" s="21"/>
      <c r="B581" s="21"/>
      <c r="C581" s="21"/>
      <c r="D581" s="21"/>
      <c r="E581" s="21"/>
    </row>
    <row r="582" spans="1:5" x14ac:dyDescent="0.2">
      <c r="A582" s="21"/>
      <c r="B582" s="21"/>
      <c r="C582" s="21"/>
      <c r="D582" s="21"/>
      <c r="E582" s="21"/>
    </row>
    <row r="583" spans="1:5" x14ac:dyDescent="0.2">
      <c r="A583" s="21"/>
      <c r="B583" s="21"/>
      <c r="C583" s="21"/>
      <c r="D583" s="21"/>
      <c r="E583" s="21"/>
    </row>
    <row r="584" spans="1:5" x14ac:dyDescent="0.2">
      <c r="A584" s="21"/>
      <c r="B584" s="21"/>
      <c r="C584" s="21"/>
      <c r="D584" s="21"/>
      <c r="E584" s="21"/>
    </row>
    <row r="585" spans="1:5" x14ac:dyDescent="0.2">
      <c r="A585" s="21"/>
      <c r="B585" s="21"/>
      <c r="C585" s="21"/>
      <c r="D585" s="21"/>
      <c r="E585" s="21"/>
    </row>
    <row r="586" spans="1:5" x14ac:dyDescent="0.2">
      <c r="A586" s="21"/>
      <c r="B586" s="21"/>
      <c r="C586" s="21"/>
      <c r="D586" s="21"/>
      <c r="E586" s="21"/>
    </row>
    <row r="587" spans="1:5" x14ac:dyDescent="0.2">
      <c r="A587" s="21"/>
      <c r="B587" s="21"/>
      <c r="C587" s="21"/>
      <c r="D587" s="21"/>
      <c r="E587" s="21"/>
    </row>
    <row r="588" spans="1:5" x14ac:dyDescent="0.2">
      <c r="A588" s="21"/>
      <c r="B588" s="21"/>
      <c r="C588" s="21"/>
      <c r="D588" s="21"/>
      <c r="E588" s="21"/>
    </row>
    <row r="589" spans="1:5" x14ac:dyDescent="0.2">
      <c r="A589" s="21"/>
      <c r="B589" s="21"/>
      <c r="C589" s="21"/>
      <c r="D589" s="21"/>
      <c r="E589" s="21"/>
    </row>
    <row r="590" spans="1:5" x14ac:dyDescent="0.2">
      <c r="A590" s="21"/>
      <c r="B590" s="21"/>
      <c r="C590" s="21"/>
      <c r="D590" s="21"/>
      <c r="E590" s="21"/>
    </row>
    <row r="591" spans="1:5" x14ac:dyDescent="0.2">
      <c r="A591" s="21"/>
      <c r="B591" s="21"/>
      <c r="C591" s="21"/>
      <c r="D591" s="21"/>
      <c r="E591" s="21"/>
    </row>
    <row r="592" spans="1:5" x14ac:dyDescent="0.2">
      <c r="A592" s="21"/>
      <c r="B592" s="21"/>
      <c r="C592" s="21"/>
      <c r="D592" s="21"/>
      <c r="E592" s="21"/>
    </row>
    <row r="593" spans="1:5" x14ac:dyDescent="0.2">
      <c r="A593" s="21"/>
      <c r="B593" s="21"/>
      <c r="C593" s="21"/>
      <c r="D593" s="21"/>
      <c r="E593" s="21"/>
    </row>
    <row r="594" spans="1:5" x14ac:dyDescent="0.2">
      <c r="A594" s="21"/>
      <c r="B594" s="21"/>
      <c r="C594" s="21"/>
      <c r="D594" s="21"/>
      <c r="E594" s="21"/>
    </row>
    <row r="595" spans="1:5" x14ac:dyDescent="0.2">
      <c r="A595" s="21"/>
      <c r="B595" s="21"/>
      <c r="C595" s="21"/>
      <c r="D595" s="21"/>
      <c r="E595" s="21"/>
    </row>
    <row r="596" spans="1:5" x14ac:dyDescent="0.2">
      <c r="A596" s="21"/>
      <c r="B596" s="21"/>
      <c r="C596" s="21"/>
      <c r="D596" s="21"/>
      <c r="E596" s="21"/>
    </row>
    <row r="597" spans="1:5" x14ac:dyDescent="0.2">
      <c r="A597" s="21"/>
      <c r="B597" s="21"/>
      <c r="C597" s="21"/>
      <c r="D597" s="21"/>
      <c r="E597" s="21"/>
    </row>
    <row r="598" spans="1:5" x14ac:dyDescent="0.2">
      <c r="A598" s="21"/>
      <c r="B598" s="21"/>
      <c r="C598" s="21"/>
      <c r="D598" s="21"/>
      <c r="E598" s="21"/>
    </row>
    <row r="599" spans="1:5" x14ac:dyDescent="0.2">
      <c r="A599" s="21"/>
      <c r="B599" s="21"/>
      <c r="C599" s="21"/>
      <c r="D599" s="21"/>
      <c r="E599" s="21"/>
    </row>
    <row r="600" spans="1:5" x14ac:dyDescent="0.2">
      <c r="A600" s="21"/>
      <c r="B600" s="21"/>
      <c r="C600" s="21"/>
      <c r="D600" s="21"/>
      <c r="E600" s="21"/>
    </row>
    <row r="601" spans="1:5" x14ac:dyDescent="0.2">
      <c r="A601" s="21"/>
      <c r="B601" s="21"/>
      <c r="C601" s="21"/>
      <c r="D601" s="21"/>
      <c r="E601" s="21"/>
    </row>
    <row r="602" spans="1:5" x14ac:dyDescent="0.2">
      <c r="A602" s="21"/>
      <c r="B602" s="21"/>
      <c r="C602" s="21"/>
      <c r="D602" s="21"/>
      <c r="E602" s="21"/>
    </row>
    <row r="603" spans="1:5" x14ac:dyDescent="0.2">
      <c r="A603" s="21"/>
      <c r="B603" s="21"/>
      <c r="C603" s="21"/>
      <c r="D603" s="21"/>
      <c r="E603" s="21"/>
    </row>
    <row r="604" spans="1:5" x14ac:dyDescent="0.2">
      <c r="A604" s="21"/>
      <c r="B604" s="21"/>
      <c r="C604" s="21"/>
      <c r="D604" s="21"/>
      <c r="E604" s="21"/>
    </row>
    <row r="605" spans="1:5" x14ac:dyDescent="0.2">
      <c r="A605" s="21"/>
      <c r="B605" s="21"/>
      <c r="C605" s="21"/>
      <c r="D605" s="21"/>
      <c r="E605" s="21"/>
    </row>
    <row r="606" spans="1:5" x14ac:dyDescent="0.2">
      <c r="A606" s="21"/>
      <c r="B606" s="21"/>
      <c r="C606" s="21"/>
      <c r="D606" s="21"/>
      <c r="E606" s="21"/>
    </row>
    <row r="607" spans="1:5" x14ac:dyDescent="0.2">
      <c r="A607" s="21"/>
      <c r="B607" s="21"/>
      <c r="C607" s="21"/>
      <c r="D607" s="21"/>
      <c r="E607" s="21"/>
    </row>
    <row r="608" spans="1:5" x14ac:dyDescent="0.2">
      <c r="A608" s="21"/>
      <c r="B608" s="21"/>
      <c r="C608" s="21"/>
      <c r="D608" s="21"/>
      <c r="E608" s="21"/>
    </row>
    <row r="609" spans="1:5" x14ac:dyDescent="0.2">
      <c r="A609" s="21"/>
      <c r="B609" s="21"/>
      <c r="C609" s="21"/>
      <c r="D609" s="21"/>
      <c r="E609" s="21"/>
    </row>
    <row r="610" spans="1:5" x14ac:dyDescent="0.2">
      <c r="A610" s="21"/>
      <c r="B610" s="21"/>
      <c r="C610" s="21"/>
      <c r="D610" s="21"/>
      <c r="E610" s="21"/>
    </row>
    <row r="611" spans="1:5" x14ac:dyDescent="0.2">
      <c r="A611" s="21"/>
      <c r="B611" s="21"/>
      <c r="C611" s="21"/>
      <c r="D611" s="21"/>
      <c r="E611" s="21"/>
    </row>
    <row r="612" spans="1:5" x14ac:dyDescent="0.2">
      <c r="A612" s="21"/>
      <c r="B612" s="21"/>
      <c r="C612" s="21"/>
      <c r="D612" s="21"/>
      <c r="E612" s="21"/>
    </row>
    <row r="613" spans="1:5" x14ac:dyDescent="0.2">
      <c r="A613" s="21"/>
      <c r="B613" s="21"/>
      <c r="C613" s="21"/>
      <c r="D613" s="21"/>
      <c r="E613" s="21"/>
    </row>
    <row r="614" spans="1:5" x14ac:dyDescent="0.2">
      <c r="A614" s="21"/>
      <c r="B614" s="21"/>
      <c r="C614" s="21"/>
      <c r="D614" s="21"/>
      <c r="E614" s="21"/>
    </row>
    <row r="615" spans="1:5" x14ac:dyDescent="0.2">
      <c r="A615" s="21"/>
      <c r="B615" s="21"/>
      <c r="C615" s="21"/>
      <c r="D615" s="21"/>
      <c r="E615" s="21"/>
    </row>
    <row r="616" spans="1:5" x14ac:dyDescent="0.2">
      <c r="A616" s="21"/>
      <c r="B616" s="21"/>
      <c r="C616" s="21"/>
      <c r="D616" s="21"/>
      <c r="E616" s="21"/>
    </row>
    <row r="617" spans="1:5" x14ac:dyDescent="0.2">
      <c r="A617" s="21"/>
      <c r="B617" s="21"/>
      <c r="C617" s="21"/>
      <c r="D617" s="21"/>
      <c r="E617" s="21"/>
    </row>
    <row r="618" spans="1:5" x14ac:dyDescent="0.2">
      <c r="A618" s="21"/>
      <c r="B618" s="21"/>
      <c r="C618" s="21"/>
      <c r="D618" s="21"/>
      <c r="E618" s="21"/>
    </row>
    <row r="619" spans="1:5" x14ac:dyDescent="0.2">
      <c r="A619" s="21"/>
      <c r="B619" s="21"/>
      <c r="C619" s="21"/>
      <c r="D619" s="21"/>
      <c r="E619" s="21"/>
    </row>
    <row r="620" spans="1:5" x14ac:dyDescent="0.2">
      <c r="A620" s="21"/>
      <c r="B620" s="21"/>
      <c r="C620" s="21"/>
      <c r="D620" s="21"/>
      <c r="E620" s="21"/>
    </row>
    <row r="621" spans="1:5" x14ac:dyDescent="0.2">
      <c r="A621" s="21"/>
      <c r="B621" s="21"/>
      <c r="C621" s="21"/>
      <c r="D621" s="21"/>
      <c r="E621" s="21"/>
    </row>
    <row r="622" spans="1:5" x14ac:dyDescent="0.2">
      <c r="A622" s="21"/>
      <c r="B622" s="21"/>
      <c r="C622" s="21"/>
      <c r="D622" s="21"/>
      <c r="E622" s="21"/>
    </row>
    <row r="623" spans="1:5" x14ac:dyDescent="0.2">
      <c r="A623" s="21"/>
      <c r="B623" s="21"/>
      <c r="C623" s="21"/>
      <c r="D623" s="21"/>
      <c r="E623" s="21"/>
    </row>
    <row r="624" spans="1:5" x14ac:dyDescent="0.2">
      <c r="A624" s="21"/>
      <c r="B624" s="21"/>
      <c r="C624" s="21"/>
      <c r="D624" s="21"/>
      <c r="E624" s="21"/>
    </row>
    <row r="625" spans="1:5" x14ac:dyDescent="0.2">
      <c r="A625" s="21"/>
      <c r="B625" s="21"/>
      <c r="C625" s="21"/>
      <c r="D625" s="21"/>
      <c r="E625" s="21"/>
    </row>
    <row r="626" spans="1:5" x14ac:dyDescent="0.2">
      <c r="A626" s="21"/>
      <c r="B626" s="21"/>
      <c r="C626" s="21"/>
      <c r="D626" s="21"/>
      <c r="E626" s="21"/>
    </row>
    <row r="627" spans="1:5" x14ac:dyDescent="0.2">
      <c r="A627" s="21"/>
      <c r="B627" s="21"/>
      <c r="C627" s="21"/>
      <c r="D627" s="21"/>
      <c r="E627" s="21"/>
    </row>
    <row r="628" spans="1:5" x14ac:dyDescent="0.2">
      <c r="A628" s="21"/>
      <c r="B628" s="21"/>
      <c r="C628" s="21"/>
      <c r="D628" s="21"/>
      <c r="E628" s="21"/>
    </row>
    <row r="629" spans="1:5" x14ac:dyDescent="0.2">
      <c r="A629" s="21"/>
      <c r="B629" s="21"/>
      <c r="C629" s="21"/>
      <c r="D629" s="21"/>
      <c r="E629" s="21"/>
    </row>
    <row r="630" spans="1:5" x14ac:dyDescent="0.2">
      <c r="A630" s="21"/>
      <c r="B630" s="21"/>
      <c r="C630" s="21"/>
      <c r="D630" s="21"/>
      <c r="E630" s="21"/>
    </row>
    <row r="631" spans="1:5" x14ac:dyDescent="0.2">
      <c r="A631" s="21"/>
      <c r="B631" s="21"/>
      <c r="C631" s="21"/>
      <c r="D631" s="21"/>
      <c r="E631" s="21"/>
    </row>
    <row r="632" spans="1:5" x14ac:dyDescent="0.2">
      <c r="A632" s="21"/>
      <c r="B632" s="21"/>
      <c r="C632" s="21"/>
      <c r="D632" s="21"/>
      <c r="E632" s="21"/>
    </row>
    <row r="633" spans="1:5" x14ac:dyDescent="0.2">
      <c r="A633" s="21"/>
      <c r="B633" s="21"/>
      <c r="C633" s="21"/>
      <c r="D633" s="21"/>
      <c r="E633" s="21"/>
    </row>
    <row r="634" spans="1:5" x14ac:dyDescent="0.2">
      <c r="A634" s="21"/>
      <c r="B634" s="21"/>
      <c r="C634" s="21"/>
      <c r="D634" s="21"/>
      <c r="E634" s="21"/>
    </row>
    <row r="635" spans="1:5" x14ac:dyDescent="0.2">
      <c r="A635" s="21"/>
      <c r="B635" s="21"/>
      <c r="C635" s="21"/>
      <c r="D635" s="21"/>
      <c r="E635" s="21"/>
    </row>
    <row r="636" spans="1:5" x14ac:dyDescent="0.2">
      <c r="A636" s="21"/>
      <c r="B636" s="21"/>
      <c r="C636" s="21"/>
      <c r="D636" s="21"/>
      <c r="E636" s="21"/>
    </row>
    <row r="637" spans="1:5" x14ac:dyDescent="0.2">
      <c r="A637" s="21"/>
      <c r="B637" s="21"/>
      <c r="C637" s="21"/>
      <c r="D637" s="21"/>
      <c r="E637" s="21"/>
    </row>
    <row r="638" spans="1:5" x14ac:dyDescent="0.2">
      <c r="A638" s="21"/>
      <c r="B638" s="21"/>
      <c r="C638" s="21"/>
      <c r="D638" s="21"/>
      <c r="E638" s="21"/>
    </row>
    <row r="639" spans="1:5" x14ac:dyDescent="0.2">
      <c r="A639" s="21"/>
      <c r="B639" s="21"/>
      <c r="C639" s="21"/>
      <c r="D639" s="21"/>
      <c r="E639" s="21"/>
    </row>
    <row r="640" spans="1:5" x14ac:dyDescent="0.2">
      <c r="A640" s="21"/>
      <c r="B640" s="21"/>
      <c r="C640" s="21"/>
      <c r="D640" s="21"/>
      <c r="E640" s="21"/>
    </row>
    <row r="641" spans="1:5" x14ac:dyDescent="0.2">
      <c r="A641" s="21"/>
      <c r="B641" s="21"/>
      <c r="C641" s="21"/>
      <c r="D641" s="21"/>
      <c r="E641" s="21"/>
    </row>
    <row r="642" spans="1:5" x14ac:dyDescent="0.2">
      <c r="A642" s="21"/>
      <c r="B642" s="21"/>
      <c r="C642" s="21"/>
      <c r="D642" s="21"/>
      <c r="E642" s="21"/>
    </row>
    <row r="643" spans="1:5" x14ac:dyDescent="0.2">
      <c r="A643" s="21"/>
      <c r="B643" s="21"/>
      <c r="C643" s="21"/>
      <c r="D643" s="21"/>
      <c r="E643" s="21"/>
    </row>
    <row r="644" spans="1:5" x14ac:dyDescent="0.2">
      <c r="A644" s="21"/>
      <c r="B644" s="21"/>
      <c r="C644" s="21"/>
      <c r="D644" s="21"/>
      <c r="E644" s="21"/>
    </row>
    <row r="645" spans="1:5" x14ac:dyDescent="0.2">
      <c r="A645" s="21"/>
      <c r="B645" s="21"/>
      <c r="C645" s="21"/>
      <c r="D645" s="21"/>
      <c r="E645" s="21"/>
    </row>
    <row r="646" spans="1:5" x14ac:dyDescent="0.2">
      <c r="A646" s="21"/>
      <c r="B646" s="21"/>
      <c r="C646" s="21"/>
      <c r="D646" s="21"/>
      <c r="E646" s="21"/>
    </row>
    <row r="647" spans="1:5" x14ac:dyDescent="0.2">
      <c r="A647" s="21"/>
      <c r="B647" s="21"/>
      <c r="C647" s="21"/>
      <c r="D647" s="21"/>
      <c r="E647" s="21"/>
    </row>
    <row r="648" spans="1:5" x14ac:dyDescent="0.2">
      <c r="A648" s="21"/>
      <c r="B648" s="21"/>
      <c r="C648" s="21"/>
      <c r="D648" s="21"/>
      <c r="E648" s="21"/>
    </row>
    <row r="649" spans="1:5" x14ac:dyDescent="0.2">
      <c r="A649" s="21"/>
      <c r="B649" s="21"/>
      <c r="C649" s="21"/>
      <c r="D649" s="21"/>
      <c r="E649" s="21"/>
    </row>
    <row r="650" spans="1:5" x14ac:dyDescent="0.2">
      <c r="A650" s="21"/>
      <c r="B650" s="21"/>
      <c r="C650" s="21"/>
      <c r="D650" s="21"/>
      <c r="E650" s="21"/>
    </row>
    <row r="651" spans="1:5" x14ac:dyDescent="0.2">
      <c r="A651" s="21"/>
      <c r="B651" s="21"/>
      <c r="C651" s="21"/>
      <c r="D651" s="21"/>
      <c r="E651" s="21"/>
    </row>
    <row r="652" spans="1:5" x14ac:dyDescent="0.2">
      <c r="A652" s="21"/>
      <c r="B652" s="21"/>
      <c r="C652" s="21"/>
      <c r="D652" s="21"/>
      <c r="E652" s="21"/>
    </row>
    <row r="653" spans="1:5" x14ac:dyDescent="0.2">
      <c r="A653" s="21"/>
      <c r="B653" s="21"/>
      <c r="C653" s="21"/>
      <c r="D653" s="21"/>
      <c r="E653" s="21"/>
    </row>
    <row r="654" spans="1:5" x14ac:dyDescent="0.2">
      <c r="A654" s="21"/>
      <c r="B654" s="21"/>
      <c r="C654" s="21"/>
      <c r="D654" s="21"/>
      <c r="E654" s="21"/>
    </row>
    <row r="655" spans="1:5" x14ac:dyDescent="0.2">
      <c r="A655" s="21"/>
      <c r="B655" s="21"/>
      <c r="C655" s="21"/>
      <c r="D655" s="21"/>
      <c r="E655" s="21"/>
    </row>
    <row r="656" spans="1:5" x14ac:dyDescent="0.2">
      <c r="A656" s="21"/>
      <c r="B656" s="21"/>
      <c r="C656" s="21"/>
      <c r="D656" s="21"/>
      <c r="E656" s="21"/>
    </row>
    <row r="657" spans="1:5" x14ac:dyDescent="0.2">
      <c r="A657" s="21"/>
      <c r="B657" s="21"/>
      <c r="C657" s="21"/>
      <c r="D657" s="21"/>
      <c r="E657" s="21"/>
    </row>
    <row r="658" spans="1:5" x14ac:dyDescent="0.2">
      <c r="A658" s="21"/>
      <c r="B658" s="21"/>
      <c r="C658" s="21"/>
      <c r="D658" s="21"/>
      <c r="E658" s="21"/>
    </row>
    <row r="659" spans="1:5" x14ac:dyDescent="0.2">
      <c r="A659" s="21"/>
      <c r="B659" s="21"/>
      <c r="C659" s="21"/>
      <c r="D659" s="21"/>
      <c r="E659" s="21"/>
    </row>
    <row r="660" spans="1:5" x14ac:dyDescent="0.2">
      <c r="A660" s="21"/>
      <c r="B660" s="21"/>
      <c r="C660" s="21"/>
      <c r="D660" s="21"/>
      <c r="E660" s="21"/>
    </row>
    <row r="661" spans="1:5" x14ac:dyDescent="0.2">
      <c r="A661" s="21"/>
      <c r="B661" s="21"/>
      <c r="C661" s="21"/>
      <c r="D661" s="21"/>
      <c r="E661" s="21"/>
    </row>
    <row r="662" spans="1:5" x14ac:dyDescent="0.2">
      <c r="A662" s="21"/>
      <c r="B662" s="21"/>
      <c r="C662" s="21"/>
      <c r="D662" s="21"/>
      <c r="E662" s="21"/>
    </row>
    <row r="663" spans="1:5" x14ac:dyDescent="0.2">
      <c r="A663" s="21"/>
      <c r="B663" s="21"/>
      <c r="C663" s="21"/>
      <c r="D663" s="21"/>
      <c r="E663" s="21"/>
    </row>
    <row r="664" spans="1:5" x14ac:dyDescent="0.2">
      <c r="A664" s="21"/>
      <c r="B664" s="21"/>
      <c r="C664" s="21"/>
      <c r="D664" s="21"/>
      <c r="E664" s="21"/>
    </row>
    <row r="665" spans="1:5" x14ac:dyDescent="0.2">
      <c r="A665" s="21"/>
      <c r="B665" s="21"/>
      <c r="C665" s="21"/>
      <c r="D665" s="21"/>
      <c r="E665" s="21"/>
    </row>
    <row r="666" spans="1:5" x14ac:dyDescent="0.2">
      <c r="A666" s="21"/>
      <c r="B666" s="21"/>
      <c r="C666" s="21"/>
      <c r="D666" s="21"/>
      <c r="E666" s="21"/>
    </row>
    <row r="667" spans="1:5" x14ac:dyDescent="0.2">
      <c r="A667" s="21"/>
      <c r="B667" s="21"/>
      <c r="C667" s="21"/>
      <c r="D667" s="21"/>
      <c r="E667" s="21"/>
    </row>
    <row r="668" spans="1:5" x14ac:dyDescent="0.2">
      <c r="A668" s="21"/>
      <c r="B668" s="21"/>
      <c r="C668" s="21"/>
      <c r="D668" s="21"/>
      <c r="E668" s="21"/>
    </row>
    <row r="669" spans="1:5" x14ac:dyDescent="0.2">
      <c r="A669" s="21"/>
      <c r="B669" s="21"/>
      <c r="C669" s="21"/>
      <c r="D669" s="21"/>
      <c r="E669" s="21"/>
    </row>
    <row r="670" spans="1:5" x14ac:dyDescent="0.2">
      <c r="A670" s="21"/>
      <c r="B670" s="21"/>
      <c r="C670" s="21"/>
      <c r="D670" s="21"/>
      <c r="E670" s="21"/>
    </row>
    <row r="671" spans="1:5" x14ac:dyDescent="0.2">
      <c r="A671" s="21"/>
      <c r="B671" s="21"/>
      <c r="C671" s="21"/>
      <c r="D671" s="21"/>
      <c r="E671" s="21"/>
    </row>
    <row r="672" spans="1:5" x14ac:dyDescent="0.2">
      <c r="A672" s="21"/>
      <c r="B672" s="21"/>
      <c r="C672" s="21"/>
      <c r="D672" s="21"/>
      <c r="E672" s="21"/>
    </row>
    <row r="673" spans="1:5" x14ac:dyDescent="0.2">
      <c r="A673" s="21"/>
      <c r="B673" s="21"/>
      <c r="C673" s="21"/>
      <c r="D673" s="21"/>
      <c r="E673" s="21"/>
    </row>
    <row r="674" spans="1:5" x14ac:dyDescent="0.2">
      <c r="A674" s="21"/>
      <c r="B674" s="21"/>
      <c r="C674" s="21"/>
      <c r="D674" s="21"/>
      <c r="E674" s="21"/>
    </row>
    <row r="675" spans="1:5" x14ac:dyDescent="0.2">
      <c r="A675" s="21"/>
      <c r="B675" s="21"/>
      <c r="C675" s="21"/>
      <c r="D675" s="21"/>
      <c r="E675" s="21"/>
    </row>
    <row r="676" spans="1:5" x14ac:dyDescent="0.2">
      <c r="A676" s="21"/>
      <c r="B676" s="21"/>
      <c r="C676" s="21"/>
      <c r="D676" s="21"/>
      <c r="E676" s="21"/>
    </row>
    <row r="677" spans="1:5" x14ac:dyDescent="0.2">
      <c r="A677" s="21"/>
      <c r="B677" s="21"/>
      <c r="C677" s="21"/>
      <c r="D677" s="21"/>
      <c r="E677" s="21"/>
    </row>
    <row r="678" spans="1:5" x14ac:dyDescent="0.2">
      <c r="A678" s="21"/>
      <c r="B678" s="21"/>
      <c r="C678" s="21"/>
      <c r="D678" s="21"/>
      <c r="E678" s="21"/>
    </row>
    <row r="679" spans="1:5" x14ac:dyDescent="0.2">
      <c r="A679" s="21"/>
      <c r="B679" s="21"/>
      <c r="C679" s="21"/>
      <c r="D679" s="21"/>
      <c r="E679" s="21"/>
    </row>
    <row r="680" spans="1:5" x14ac:dyDescent="0.2">
      <c r="A680" s="21"/>
      <c r="B680" s="21"/>
      <c r="C680" s="21"/>
      <c r="D680" s="21"/>
      <c r="E680" s="21"/>
    </row>
    <row r="681" spans="1:5" x14ac:dyDescent="0.2">
      <c r="A681" s="21"/>
      <c r="B681" s="21"/>
      <c r="C681" s="21"/>
      <c r="D681" s="21"/>
      <c r="E681" s="21"/>
    </row>
    <row r="682" spans="1:5" x14ac:dyDescent="0.2">
      <c r="A682" s="21"/>
      <c r="B682" s="21"/>
      <c r="C682" s="21"/>
      <c r="D682" s="21"/>
      <c r="E682" s="21"/>
    </row>
    <row r="683" spans="1:5" x14ac:dyDescent="0.2">
      <c r="A683" s="21"/>
      <c r="B683" s="21"/>
      <c r="C683" s="21"/>
      <c r="D683" s="21"/>
      <c r="E683" s="21"/>
    </row>
    <row r="684" spans="1:5" x14ac:dyDescent="0.2">
      <c r="A684" s="21"/>
      <c r="B684" s="21"/>
      <c r="C684" s="21"/>
      <c r="D684" s="21"/>
      <c r="E684" s="21"/>
    </row>
    <row r="685" spans="1:5" x14ac:dyDescent="0.2">
      <c r="A685" s="21"/>
      <c r="B685" s="21"/>
      <c r="C685" s="21"/>
      <c r="D685" s="21"/>
      <c r="E685" s="21"/>
    </row>
    <row r="686" spans="1:5" x14ac:dyDescent="0.2">
      <c r="A686" s="21"/>
      <c r="B686" s="21"/>
      <c r="C686" s="21"/>
      <c r="D686" s="21"/>
      <c r="E686" s="21"/>
    </row>
    <row r="687" spans="1:5" x14ac:dyDescent="0.2">
      <c r="A687" s="21"/>
      <c r="B687" s="21"/>
      <c r="C687" s="21"/>
      <c r="D687" s="21"/>
      <c r="E687" s="21"/>
    </row>
    <row r="688" spans="1:5" x14ac:dyDescent="0.2">
      <c r="A688" s="21"/>
      <c r="B688" s="21"/>
      <c r="C688" s="21"/>
      <c r="D688" s="21"/>
      <c r="E688" s="21"/>
    </row>
    <row r="689" spans="1:5" x14ac:dyDescent="0.2">
      <c r="A689" s="21"/>
      <c r="B689" s="21"/>
      <c r="C689" s="21"/>
      <c r="D689" s="21"/>
      <c r="E689" s="21"/>
    </row>
    <row r="690" spans="1:5" x14ac:dyDescent="0.2">
      <c r="A690" s="21"/>
      <c r="B690" s="21"/>
      <c r="C690" s="21"/>
      <c r="D690" s="21"/>
      <c r="E690" s="21"/>
    </row>
    <row r="691" spans="1:5" x14ac:dyDescent="0.2">
      <c r="A691" s="21"/>
      <c r="B691" s="21"/>
      <c r="C691" s="21"/>
      <c r="D691" s="21"/>
      <c r="E691" s="21"/>
    </row>
    <row r="692" spans="1:5" x14ac:dyDescent="0.2">
      <c r="A692" s="21"/>
      <c r="B692" s="21"/>
      <c r="C692" s="21"/>
      <c r="D692" s="21"/>
      <c r="E692" s="21"/>
    </row>
    <row r="693" spans="1:5" x14ac:dyDescent="0.2">
      <c r="A693" s="21"/>
      <c r="B693" s="21"/>
      <c r="C693" s="21"/>
      <c r="D693" s="21"/>
      <c r="E693" s="21"/>
    </row>
    <row r="694" spans="1:5" x14ac:dyDescent="0.2">
      <c r="A694" s="21"/>
      <c r="B694" s="21"/>
      <c r="C694" s="21"/>
      <c r="D694" s="21"/>
      <c r="E694" s="21"/>
    </row>
    <row r="695" spans="1:5" x14ac:dyDescent="0.2">
      <c r="A695" s="21"/>
      <c r="B695" s="21"/>
      <c r="C695" s="21"/>
      <c r="D695" s="21"/>
      <c r="E695" s="21"/>
    </row>
    <row r="696" spans="1:5" x14ac:dyDescent="0.2">
      <c r="A696" s="21"/>
      <c r="B696" s="21"/>
      <c r="C696" s="21"/>
      <c r="D696" s="21"/>
      <c r="E696" s="21"/>
    </row>
    <row r="697" spans="1:5" x14ac:dyDescent="0.2">
      <c r="A697" s="21"/>
      <c r="B697" s="21"/>
      <c r="C697" s="21"/>
      <c r="D697" s="21"/>
      <c r="E697" s="21"/>
    </row>
    <row r="698" spans="1:5" x14ac:dyDescent="0.2">
      <c r="A698" s="21"/>
      <c r="B698" s="21"/>
      <c r="C698" s="21"/>
      <c r="D698" s="21"/>
      <c r="E698" s="21"/>
    </row>
    <row r="699" spans="1:5" x14ac:dyDescent="0.2">
      <c r="A699" s="21"/>
      <c r="B699" s="21"/>
      <c r="C699" s="21"/>
      <c r="D699" s="21"/>
      <c r="E699" s="21"/>
    </row>
    <row r="700" spans="1:5" x14ac:dyDescent="0.2">
      <c r="A700" s="21"/>
      <c r="B700" s="21"/>
      <c r="C700" s="21"/>
      <c r="D700" s="21"/>
      <c r="E700" s="21"/>
    </row>
    <row r="701" spans="1:5" x14ac:dyDescent="0.2">
      <c r="A701" s="21"/>
      <c r="B701" s="21"/>
      <c r="C701" s="21"/>
      <c r="D701" s="21"/>
      <c r="E701" s="21"/>
    </row>
    <row r="702" spans="1:5" x14ac:dyDescent="0.2">
      <c r="A702" s="21"/>
      <c r="B702" s="21"/>
      <c r="C702" s="21"/>
      <c r="D702" s="21"/>
      <c r="E702" s="21"/>
    </row>
    <row r="703" spans="1:5" x14ac:dyDescent="0.2">
      <c r="A703" s="21"/>
      <c r="B703" s="21"/>
      <c r="C703" s="21"/>
      <c r="D703" s="21"/>
      <c r="E703" s="21"/>
    </row>
    <row r="704" spans="1:5" x14ac:dyDescent="0.2">
      <c r="A704" s="21"/>
      <c r="B704" s="21"/>
      <c r="C704" s="21"/>
      <c r="D704" s="21"/>
      <c r="E704" s="21"/>
    </row>
    <row r="705" spans="1:5" x14ac:dyDescent="0.2">
      <c r="A705" s="21"/>
      <c r="B705" s="21"/>
      <c r="C705" s="21"/>
      <c r="D705" s="21"/>
      <c r="E705" s="21"/>
    </row>
    <row r="706" spans="1:5" x14ac:dyDescent="0.2">
      <c r="A706" s="21"/>
      <c r="B706" s="21"/>
      <c r="C706" s="21"/>
      <c r="D706" s="21"/>
      <c r="E706" s="21"/>
    </row>
    <row r="707" spans="1:5" x14ac:dyDescent="0.2">
      <c r="A707" s="21"/>
      <c r="B707" s="21"/>
      <c r="C707" s="21"/>
      <c r="D707" s="21"/>
      <c r="E707" s="21"/>
    </row>
    <row r="708" spans="1:5" x14ac:dyDescent="0.2">
      <c r="A708" s="21"/>
      <c r="B708" s="21"/>
      <c r="C708" s="21"/>
      <c r="D708" s="21"/>
      <c r="E708" s="21"/>
    </row>
    <row r="709" spans="1:5" x14ac:dyDescent="0.2">
      <c r="A709" s="21"/>
      <c r="B709" s="21"/>
      <c r="C709" s="21"/>
      <c r="D709" s="21"/>
      <c r="E709" s="21"/>
    </row>
    <row r="710" spans="1:5" x14ac:dyDescent="0.2">
      <c r="A710" s="21"/>
      <c r="B710" s="21"/>
      <c r="C710" s="21"/>
      <c r="D710" s="21"/>
      <c r="E710" s="21"/>
    </row>
    <row r="711" spans="1:5" x14ac:dyDescent="0.2">
      <c r="A711" s="21"/>
      <c r="B711" s="21"/>
      <c r="C711" s="21"/>
      <c r="D711" s="21"/>
      <c r="E711" s="21"/>
    </row>
    <row r="712" spans="1:5" x14ac:dyDescent="0.2">
      <c r="A712" s="21"/>
      <c r="B712" s="21"/>
      <c r="C712" s="21"/>
      <c r="D712" s="21"/>
      <c r="E712" s="21"/>
    </row>
    <row r="713" spans="1:5" x14ac:dyDescent="0.2">
      <c r="A713" s="21"/>
      <c r="B713" s="21"/>
      <c r="C713" s="21"/>
      <c r="D713" s="21"/>
      <c r="E713" s="21"/>
    </row>
    <row r="714" spans="1:5" x14ac:dyDescent="0.2">
      <c r="A714" s="21"/>
      <c r="B714" s="21"/>
      <c r="C714" s="21"/>
      <c r="D714" s="21"/>
      <c r="E714" s="21"/>
    </row>
    <row r="715" spans="1:5" x14ac:dyDescent="0.2">
      <c r="A715" s="21"/>
      <c r="B715" s="21"/>
      <c r="C715" s="21"/>
      <c r="D715" s="21"/>
      <c r="E715" s="21"/>
    </row>
    <row r="716" spans="1:5" x14ac:dyDescent="0.2">
      <c r="A716" s="21"/>
      <c r="B716" s="21"/>
      <c r="C716" s="21"/>
      <c r="D716" s="21"/>
      <c r="E716" s="21"/>
    </row>
    <row r="717" spans="1:5" x14ac:dyDescent="0.2">
      <c r="A717" s="21"/>
      <c r="B717" s="21"/>
      <c r="C717" s="21"/>
      <c r="D717" s="21"/>
      <c r="E717" s="21"/>
    </row>
    <row r="718" spans="1:5" x14ac:dyDescent="0.2">
      <c r="A718" s="21"/>
      <c r="B718" s="21"/>
      <c r="C718" s="21"/>
      <c r="D718" s="21"/>
      <c r="E718" s="21"/>
    </row>
    <row r="719" spans="1:5" x14ac:dyDescent="0.2">
      <c r="A719" s="21"/>
      <c r="B719" s="21"/>
      <c r="C719" s="21"/>
      <c r="D719" s="21"/>
      <c r="E719" s="21"/>
    </row>
    <row r="720" spans="1:5" x14ac:dyDescent="0.2">
      <c r="A720" s="21"/>
      <c r="B720" s="21"/>
      <c r="C720" s="21"/>
      <c r="D720" s="21"/>
      <c r="E720" s="21"/>
    </row>
    <row r="721" spans="1:5" x14ac:dyDescent="0.2">
      <c r="A721" s="21"/>
      <c r="B721" s="21"/>
      <c r="C721" s="21"/>
      <c r="D721" s="21"/>
      <c r="E721" s="21"/>
    </row>
    <row r="722" spans="1:5" x14ac:dyDescent="0.2">
      <c r="A722" s="21"/>
      <c r="B722" s="21"/>
      <c r="C722" s="21"/>
      <c r="D722" s="21"/>
      <c r="E722" s="21"/>
    </row>
    <row r="723" spans="1:5" x14ac:dyDescent="0.2">
      <c r="A723" s="21"/>
      <c r="B723" s="21"/>
      <c r="C723" s="21"/>
      <c r="D723" s="21"/>
      <c r="E723" s="21"/>
    </row>
    <row r="724" spans="1:5" x14ac:dyDescent="0.2">
      <c r="A724" s="21"/>
      <c r="B724" s="21"/>
      <c r="C724" s="21"/>
      <c r="D724" s="21"/>
      <c r="E724" s="21"/>
    </row>
    <row r="725" spans="1:5" x14ac:dyDescent="0.2">
      <c r="A725" s="21"/>
      <c r="B725" s="21"/>
      <c r="C725" s="21"/>
      <c r="D725" s="21"/>
      <c r="E725" s="21"/>
    </row>
    <row r="726" spans="1:5" x14ac:dyDescent="0.2">
      <c r="A726" s="21"/>
      <c r="B726" s="21"/>
      <c r="C726" s="21"/>
      <c r="D726" s="21"/>
      <c r="E726" s="21"/>
    </row>
    <row r="727" spans="1:5" x14ac:dyDescent="0.2">
      <c r="A727" s="21"/>
      <c r="B727" s="21"/>
      <c r="C727" s="21"/>
      <c r="D727" s="21"/>
      <c r="E727" s="21"/>
    </row>
    <row r="728" spans="1:5" x14ac:dyDescent="0.2">
      <c r="A728" s="21"/>
      <c r="B728" s="21"/>
      <c r="C728" s="21"/>
      <c r="D728" s="21"/>
      <c r="E728" s="21"/>
    </row>
    <row r="729" spans="1:5" x14ac:dyDescent="0.2">
      <c r="A729" s="21"/>
      <c r="B729" s="21"/>
      <c r="C729" s="21"/>
      <c r="D729" s="21"/>
      <c r="E729" s="21"/>
    </row>
    <row r="730" spans="1:5" x14ac:dyDescent="0.2">
      <c r="A730" s="21"/>
      <c r="B730" s="21"/>
      <c r="C730" s="21"/>
      <c r="D730" s="21"/>
      <c r="E730" s="21"/>
    </row>
    <row r="731" spans="1:5" x14ac:dyDescent="0.2">
      <c r="A731" s="21"/>
      <c r="B731" s="21"/>
      <c r="C731" s="21"/>
      <c r="D731" s="21"/>
      <c r="E731" s="21"/>
    </row>
    <row r="732" spans="1:5" x14ac:dyDescent="0.2">
      <c r="A732" s="21"/>
      <c r="B732" s="21"/>
      <c r="C732" s="21"/>
      <c r="D732" s="21"/>
      <c r="E732" s="21"/>
    </row>
    <row r="733" spans="1:5" x14ac:dyDescent="0.2">
      <c r="A733" s="21"/>
      <c r="B733" s="21"/>
      <c r="C733" s="21"/>
      <c r="D733" s="21"/>
      <c r="E733" s="21"/>
    </row>
    <row r="734" spans="1:5" x14ac:dyDescent="0.2">
      <c r="A734" s="21"/>
      <c r="B734" s="21"/>
      <c r="C734" s="21"/>
      <c r="D734" s="21"/>
      <c r="E734" s="21"/>
    </row>
    <row r="735" spans="1:5" x14ac:dyDescent="0.2">
      <c r="A735" s="21"/>
      <c r="B735" s="21"/>
      <c r="C735" s="21"/>
      <c r="D735" s="21"/>
      <c r="E735" s="21"/>
    </row>
    <row r="736" spans="1:5" x14ac:dyDescent="0.2">
      <c r="A736" s="21"/>
      <c r="B736" s="21"/>
      <c r="C736" s="21"/>
      <c r="D736" s="21"/>
      <c r="E736" s="21"/>
    </row>
    <row r="737" spans="1:5" x14ac:dyDescent="0.2">
      <c r="A737" s="21"/>
      <c r="B737" s="21"/>
      <c r="C737" s="21"/>
      <c r="D737" s="21"/>
      <c r="E737" s="21"/>
    </row>
    <row r="738" spans="1:5" x14ac:dyDescent="0.2">
      <c r="A738" s="21"/>
      <c r="B738" s="21"/>
      <c r="C738" s="21"/>
      <c r="D738" s="21"/>
      <c r="E738" s="21"/>
    </row>
    <row r="739" spans="1:5" x14ac:dyDescent="0.2">
      <c r="A739" s="21"/>
      <c r="B739" s="21"/>
      <c r="C739" s="21"/>
      <c r="D739" s="21"/>
      <c r="E739" s="21"/>
    </row>
    <row r="740" spans="1:5" x14ac:dyDescent="0.2">
      <c r="A740" s="21"/>
      <c r="B740" s="21"/>
      <c r="C740" s="21"/>
      <c r="D740" s="21"/>
      <c r="E740" s="21"/>
    </row>
    <row r="741" spans="1:5" x14ac:dyDescent="0.2">
      <c r="A741" s="21"/>
      <c r="B741" s="21"/>
      <c r="C741" s="21"/>
      <c r="D741" s="21"/>
      <c r="E741" s="21"/>
    </row>
    <row r="742" spans="1:5" x14ac:dyDescent="0.2">
      <c r="A742" s="21"/>
      <c r="B742" s="21"/>
      <c r="C742" s="21"/>
      <c r="D742" s="21"/>
      <c r="E742" s="21"/>
    </row>
    <row r="743" spans="1:5" x14ac:dyDescent="0.2">
      <c r="A743" s="21"/>
      <c r="B743" s="21"/>
      <c r="C743" s="21"/>
      <c r="D743" s="21"/>
      <c r="E743" s="21"/>
    </row>
    <row r="744" spans="1:5" x14ac:dyDescent="0.2">
      <c r="A744" s="21"/>
      <c r="B744" s="21"/>
      <c r="C744" s="21"/>
      <c r="D744" s="21"/>
      <c r="E744" s="21"/>
    </row>
    <row r="745" spans="1:5" x14ac:dyDescent="0.2">
      <c r="A745" s="21"/>
      <c r="B745" s="21"/>
      <c r="C745" s="21"/>
      <c r="D745" s="21"/>
      <c r="E745" s="21"/>
    </row>
    <row r="746" spans="1:5" x14ac:dyDescent="0.2">
      <c r="A746" s="21"/>
      <c r="B746" s="21"/>
      <c r="C746" s="21"/>
      <c r="D746" s="21"/>
      <c r="E746" s="21"/>
    </row>
    <row r="747" spans="1:5" x14ac:dyDescent="0.2">
      <c r="A747" s="21"/>
      <c r="B747" s="21"/>
      <c r="C747" s="21"/>
      <c r="D747" s="21"/>
      <c r="E747" s="21"/>
    </row>
    <row r="748" spans="1:5" x14ac:dyDescent="0.2">
      <c r="A748" s="21"/>
      <c r="B748" s="21"/>
      <c r="C748" s="21"/>
      <c r="D748" s="21"/>
      <c r="E748" s="21"/>
    </row>
    <row r="749" spans="1:5" x14ac:dyDescent="0.2">
      <c r="A749" s="21"/>
      <c r="B749" s="21"/>
      <c r="C749" s="21"/>
      <c r="D749" s="21"/>
      <c r="E749" s="21"/>
    </row>
    <row r="750" spans="1:5" x14ac:dyDescent="0.2">
      <c r="A750" s="21"/>
      <c r="B750" s="21"/>
      <c r="C750" s="21"/>
      <c r="D750" s="21"/>
      <c r="E750" s="21"/>
    </row>
    <row r="751" spans="1:5" x14ac:dyDescent="0.2">
      <c r="A751" s="21"/>
      <c r="B751" s="21"/>
      <c r="C751" s="21"/>
      <c r="D751" s="21"/>
      <c r="E751" s="21"/>
    </row>
    <row r="752" spans="1:5" x14ac:dyDescent="0.2">
      <c r="A752" s="21"/>
      <c r="B752" s="21"/>
      <c r="C752" s="21"/>
      <c r="D752" s="21"/>
      <c r="E752" s="21"/>
    </row>
    <row r="753" spans="1:5" x14ac:dyDescent="0.2">
      <c r="A753" s="21"/>
      <c r="B753" s="21"/>
      <c r="C753" s="21"/>
      <c r="D753" s="21"/>
      <c r="E753" s="21"/>
    </row>
    <row r="754" spans="1:5" x14ac:dyDescent="0.2">
      <c r="A754" s="21"/>
      <c r="B754" s="21"/>
      <c r="C754" s="21"/>
      <c r="D754" s="21"/>
      <c r="E754" s="21"/>
    </row>
    <row r="755" spans="1:5" x14ac:dyDescent="0.2">
      <c r="A755" s="21"/>
      <c r="B755" s="21"/>
      <c r="C755" s="21"/>
      <c r="D755" s="21"/>
      <c r="E755" s="21"/>
    </row>
    <row r="756" spans="1:5" x14ac:dyDescent="0.2">
      <c r="A756" s="21"/>
      <c r="B756" s="21"/>
      <c r="C756" s="21"/>
      <c r="D756" s="21"/>
      <c r="E756" s="21"/>
    </row>
    <row r="757" spans="1:5" x14ac:dyDescent="0.2">
      <c r="A757" s="21"/>
      <c r="B757" s="21"/>
      <c r="C757" s="21"/>
      <c r="D757" s="21"/>
      <c r="E757" s="21"/>
    </row>
    <row r="758" spans="1:5" x14ac:dyDescent="0.2">
      <c r="A758" s="21"/>
      <c r="B758" s="21"/>
      <c r="C758" s="21"/>
      <c r="D758" s="21"/>
      <c r="E758" s="21"/>
    </row>
    <row r="759" spans="1:5" x14ac:dyDescent="0.2">
      <c r="A759" s="21"/>
      <c r="B759" s="21"/>
      <c r="C759" s="21"/>
      <c r="D759" s="21"/>
      <c r="E759" s="21"/>
    </row>
    <row r="760" spans="1:5" x14ac:dyDescent="0.2">
      <c r="A760" s="21"/>
      <c r="B760" s="21"/>
      <c r="C760" s="21"/>
      <c r="D760" s="21"/>
      <c r="E760" s="21"/>
    </row>
    <row r="761" spans="1:5" x14ac:dyDescent="0.2">
      <c r="A761" s="21"/>
      <c r="B761" s="21"/>
      <c r="C761" s="21"/>
      <c r="D761" s="21"/>
      <c r="E761" s="21"/>
    </row>
    <row r="762" spans="1:5" x14ac:dyDescent="0.2">
      <c r="A762" s="21"/>
      <c r="B762" s="21"/>
      <c r="C762" s="21"/>
      <c r="D762" s="21"/>
      <c r="E762" s="21"/>
    </row>
    <row r="763" spans="1:5" x14ac:dyDescent="0.2">
      <c r="A763" s="21"/>
      <c r="B763" s="21"/>
      <c r="C763" s="21"/>
      <c r="D763" s="21"/>
      <c r="E763" s="21"/>
    </row>
    <row r="764" spans="1:5" x14ac:dyDescent="0.2">
      <c r="A764" s="21"/>
      <c r="B764" s="21"/>
      <c r="C764" s="21"/>
      <c r="D764" s="21"/>
      <c r="E764" s="21"/>
    </row>
    <row r="765" spans="1:5" x14ac:dyDescent="0.2">
      <c r="A765" s="21"/>
      <c r="B765" s="21"/>
      <c r="C765" s="21"/>
      <c r="D765" s="21"/>
      <c r="E765" s="21"/>
    </row>
    <row r="766" spans="1:5" x14ac:dyDescent="0.2">
      <c r="A766" s="21"/>
      <c r="B766" s="21"/>
      <c r="C766" s="21"/>
      <c r="D766" s="21"/>
      <c r="E766" s="21"/>
    </row>
    <row r="767" spans="1:5" x14ac:dyDescent="0.2">
      <c r="A767" s="21"/>
      <c r="B767" s="21"/>
      <c r="C767" s="21"/>
      <c r="D767" s="21"/>
      <c r="E767" s="21"/>
    </row>
    <row r="768" spans="1:5" x14ac:dyDescent="0.2">
      <c r="A768" s="21"/>
      <c r="B768" s="21"/>
      <c r="C768" s="21"/>
      <c r="D768" s="21"/>
      <c r="E768" s="21"/>
    </row>
    <row r="769" spans="1:5" x14ac:dyDescent="0.2">
      <c r="A769" s="21"/>
      <c r="B769" s="21"/>
      <c r="C769" s="21"/>
      <c r="D769" s="21"/>
      <c r="E769" s="21"/>
    </row>
    <row r="770" spans="1:5" x14ac:dyDescent="0.2">
      <c r="A770" s="21"/>
      <c r="B770" s="21"/>
      <c r="C770" s="21"/>
      <c r="D770" s="21"/>
      <c r="E770" s="21"/>
    </row>
    <row r="771" spans="1:5" x14ac:dyDescent="0.2">
      <c r="A771" s="21"/>
      <c r="B771" s="21"/>
      <c r="C771" s="21"/>
      <c r="D771" s="21"/>
      <c r="E771" s="21"/>
    </row>
    <row r="772" spans="1:5" x14ac:dyDescent="0.2">
      <c r="A772" s="21"/>
      <c r="B772" s="21"/>
      <c r="C772" s="21"/>
      <c r="D772" s="21"/>
      <c r="E772" s="21"/>
    </row>
    <row r="773" spans="1:5" x14ac:dyDescent="0.2">
      <c r="A773" s="21"/>
      <c r="B773" s="21"/>
      <c r="C773" s="21"/>
      <c r="D773" s="21"/>
      <c r="E773" s="21"/>
    </row>
    <row r="774" spans="1:5" x14ac:dyDescent="0.2">
      <c r="A774" s="21"/>
      <c r="B774" s="21"/>
      <c r="C774" s="21"/>
      <c r="D774" s="21"/>
      <c r="E774" s="21"/>
    </row>
    <row r="775" spans="1:5" x14ac:dyDescent="0.2">
      <c r="A775" s="21"/>
      <c r="B775" s="21"/>
      <c r="C775" s="21"/>
      <c r="D775" s="21"/>
      <c r="E775" s="21"/>
    </row>
    <row r="776" spans="1:5" x14ac:dyDescent="0.2">
      <c r="A776" s="21"/>
      <c r="B776" s="21"/>
      <c r="C776" s="21"/>
      <c r="D776" s="21"/>
      <c r="E776" s="21"/>
    </row>
    <row r="777" spans="1:5" x14ac:dyDescent="0.2">
      <c r="A777" s="21"/>
      <c r="B777" s="21"/>
      <c r="C777" s="21"/>
      <c r="D777" s="21"/>
      <c r="E777" s="21"/>
    </row>
    <row r="778" spans="1:5" x14ac:dyDescent="0.2">
      <c r="A778" s="21"/>
      <c r="B778" s="21"/>
      <c r="C778" s="21"/>
      <c r="D778" s="21"/>
      <c r="E778" s="21"/>
    </row>
    <row r="779" spans="1:5" x14ac:dyDescent="0.2">
      <c r="A779" s="21"/>
      <c r="B779" s="21"/>
      <c r="C779" s="21"/>
      <c r="D779" s="21"/>
      <c r="E779" s="21"/>
    </row>
    <row r="780" spans="1:5" x14ac:dyDescent="0.2">
      <c r="A780" s="21"/>
      <c r="B780" s="21"/>
      <c r="C780" s="21"/>
      <c r="D780" s="21"/>
      <c r="E780" s="21"/>
    </row>
    <row r="781" spans="1:5" x14ac:dyDescent="0.2">
      <c r="A781" s="21"/>
      <c r="B781" s="21"/>
      <c r="C781" s="21"/>
      <c r="D781" s="21"/>
      <c r="E781" s="21"/>
    </row>
    <row r="782" spans="1:5" x14ac:dyDescent="0.2">
      <c r="A782" s="21"/>
      <c r="B782" s="21"/>
      <c r="C782" s="21"/>
      <c r="D782" s="21"/>
      <c r="E782" s="21"/>
    </row>
    <row r="783" spans="1:5" x14ac:dyDescent="0.2">
      <c r="A783" s="21"/>
      <c r="B783" s="21"/>
      <c r="C783" s="21"/>
      <c r="D783" s="21"/>
      <c r="E783" s="21"/>
    </row>
    <row r="784" spans="1:5" x14ac:dyDescent="0.2">
      <c r="A784" s="21"/>
      <c r="B784" s="21"/>
      <c r="C784" s="21"/>
      <c r="D784" s="21"/>
      <c r="E784" s="21"/>
    </row>
    <row r="785" spans="1:5" x14ac:dyDescent="0.2">
      <c r="A785" s="21"/>
      <c r="B785" s="21"/>
      <c r="C785" s="21"/>
      <c r="D785" s="21"/>
      <c r="E785" s="21"/>
    </row>
    <row r="786" spans="1:5" x14ac:dyDescent="0.2">
      <c r="A786" s="21"/>
      <c r="B786" s="21"/>
      <c r="C786" s="21"/>
      <c r="D786" s="21"/>
      <c r="E786" s="21"/>
    </row>
    <row r="787" spans="1:5" x14ac:dyDescent="0.2">
      <c r="A787" s="21"/>
      <c r="B787" s="21"/>
      <c r="C787" s="21"/>
      <c r="D787" s="21"/>
      <c r="E787" s="21"/>
    </row>
    <row r="788" spans="1:5" x14ac:dyDescent="0.2">
      <c r="A788" s="21"/>
      <c r="B788" s="21"/>
      <c r="C788" s="21"/>
      <c r="D788" s="21"/>
      <c r="E788" s="21"/>
    </row>
    <row r="789" spans="1:5" x14ac:dyDescent="0.2">
      <c r="A789" s="21"/>
      <c r="B789" s="21"/>
      <c r="C789" s="21"/>
      <c r="D789" s="21"/>
      <c r="E789" s="21"/>
    </row>
    <row r="790" spans="1:5" x14ac:dyDescent="0.2">
      <c r="A790" s="21"/>
      <c r="B790" s="21"/>
      <c r="C790" s="21"/>
      <c r="D790" s="21"/>
      <c r="E790" s="21"/>
    </row>
    <row r="791" spans="1:5" x14ac:dyDescent="0.2">
      <c r="A791" s="21"/>
      <c r="B791" s="21"/>
      <c r="C791" s="21"/>
      <c r="D791" s="21"/>
      <c r="E791" s="21"/>
    </row>
    <row r="792" spans="1:5" x14ac:dyDescent="0.2">
      <c r="A792" s="21"/>
      <c r="B792" s="21"/>
      <c r="C792" s="21"/>
      <c r="D792" s="21"/>
      <c r="E792" s="21"/>
    </row>
    <row r="793" spans="1:5" x14ac:dyDescent="0.2">
      <c r="A793" s="21"/>
      <c r="B793" s="21"/>
      <c r="C793" s="21"/>
      <c r="D793" s="21"/>
      <c r="E793" s="21"/>
    </row>
    <row r="794" spans="1:5" x14ac:dyDescent="0.2">
      <c r="A794" s="21"/>
      <c r="B794" s="21"/>
      <c r="C794" s="21"/>
      <c r="D794" s="21"/>
      <c r="E794" s="21"/>
    </row>
    <row r="795" spans="1:5" x14ac:dyDescent="0.2">
      <c r="A795" s="21"/>
      <c r="B795" s="21"/>
      <c r="C795" s="21"/>
      <c r="D795" s="21"/>
      <c r="E795" s="21"/>
    </row>
    <row r="796" spans="1:5" x14ac:dyDescent="0.2">
      <c r="A796" s="21"/>
      <c r="B796" s="21"/>
      <c r="C796" s="21"/>
      <c r="D796" s="21"/>
      <c r="E796" s="21"/>
    </row>
    <row r="797" spans="1:5" x14ac:dyDescent="0.2">
      <c r="A797" s="21"/>
      <c r="B797" s="21"/>
      <c r="C797" s="21"/>
      <c r="D797" s="21"/>
      <c r="E797" s="21"/>
    </row>
    <row r="798" spans="1:5" x14ac:dyDescent="0.2">
      <c r="A798" s="21"/>
      <c r="B798" s="21"/>
      <c r="C798" s="21"/>
      <c r="D798" s="21"/>
      <c r="E798" s="21"/>
    </row>
    <row r="799" spans="1:5" x14ac:dyDescent="0.2">
      <c r="A799" s="21"/>
      <c r="B799" s="21"/>
      <c r="C799" s="21"/>
      <c r="D799" s="21"/>
      <c r="E799" s="21"/>
    </row>
    <row r="800" spans="1:5" x14ac:dyDescent="0.2">
      <c r="A800" s="21"/>
      <c r="B800" s="21"/>
      <c r="C800" s="21"/>
      <c r="D800" s="21"/>
      <c r="E800" s="21"/>
    </row>
    <row r="801" spans="1:5" x14ac:dyDescent="0.2">
      <c r="A801" s="21"/>
      <c r="B801" s="21"/>
      <c r="C801" s="21"/>
      <c r="D801" s="21"/>
      <c r="E801" s="21"/>
    </row>
    <row r="802" spans="1:5" x14ac:dyDescent="0.2">
      <c r="A802" s="21"/>
      <c r="B802" s="21"/>
      <c r="C802" s="21"/>
      <c r="D802" s="21"/>
      <c r="E802" s="21"/>
    </row>
    <row r="803" spans="1:5" x14ac:dyDescent="0.2">
      <c r="A803" s="21"/>
      <c r="B803" s="21"/>
      <c r="C803" s="21"/>
      <c r="D803" s="21"/>
      <c r="E803" s="21"/>
    </row>
    <row r="804" spans="1:5" x14ac:dyDescent="0.2">
      <c r="A804" s="21"/>
      <c r="B804" s="21"/>
      <c r="C804" s="21"/>
      <c r="D804" s="21"/>
      <c r="E804" s="21"/>
    </row>
    <row r="805" spans="1:5" x14ac:dyDescent="0.2">
      <c r="A805" s="21"/>
      <c r="B805" s="21"/>
      <c r="C805" s="21"/>
      <c r="D805" s="21"/>
      <c r="E805" s="21"/>
    </row>
    <row r="806" spans="1:5" x14ac:dyDescent="0.2">
      <c r="A806" s="21"/>
      <c r="B806" s="21"/>
      <c r="C806" s="21"/>
      <c r="D806" s="21"/>
      <c r="E806" s="21"/>
    </row>
    <row r="807" spans="1:5" x14ac:dyDescent="0.2">
      <c r="A807" s="21"/>
      <c r="B807" s="21"/>
      <c r="C807" s="21"/>
      <c r="D807" s="21"/>
      <c r="E807" s="21"/>
    </row>
    <row r="808" spans="1:5" x14ac:dyDescent="0.2">
      <c r="A808" s="21"/>
      <c r="B808" s="21"/>
      <c r="C808" s="21"/>
      <c r="D808" s="21"/>
      <c r="E808" s="21"/>
    </row>
    <row r="809" spans="1:5" x14ac:dyDescent="0.2">
      <c r="A809" s="21"/>
      <c r="B809" s="21"/>
      <c r="C809" s="21"/>
      <c r="D809" s="21"/>
      <c r="E809" s="21"/>
    </row>
    <row r="810" spans="1:5" x14ac:dyDescent="0.2">
      <c r="A810" s="21"/>
      <c r="B810" s="21"/>
      <c r="C810" s="21"/>
      <c r="D810" s="21"/>
      <c r="E810" s="21"/>
    </row>
    <row r="811" spans="1:5" x14ac:dyDescent="0.2">
      <c r="A811" s="21"/>
      <c r="B811" s="21"/>
      <c r="C811" s="21"/>
      <c r="D811" s="21"/>
      <c r="E811" s="21"/>
    </row>
    <row r="812" spans="1:5" x14ac:dyDescent="0.2">
      <c r="A812" s="21"/>
      <c r="B812" s="21"/>
      <c r="C812" s="21"/>
      <c r="D812" s="21"/>
      <c r="E812" s="21"/>
    </row>
    <row r="813" spans="1:5" x14ac:dyDescent="0.2">
      <c r="A813" s="21"/>
      <c r="B813" s="21"/>
      <c r="C813" s="21"/>
      <c r="D813" s="21"/>
      <c r="E813" s="21"/>
    </row>
    <row r="814" spans="1:5" x14ac:dyDescent="0.2">
      <c r="A814" s="21"/>
      <c r="B814" s="21"/>
      <c r="C814" s="21"/>
      <c r="D814" s="21"/>
      <c r="E814" s="21"/>
    </row>
    <row r="815" spans="1:5" x14ac:dyDescent="0.2">
      <c r="A815" s="21"/>
      <c r="B815" s="21"/>
      <c r="C815" s="21"/>
      <c r="D815" s="21"/>
      <c r="E815" s="21"/>
    </row>
    <row r="816" spans="1:5" x14ac:dyDescent="0.2">
      <c r="A816" s="21"/>
      <c r="B816" s="21"/>
      <c r="C816" s="21"/>
      <c r="D816" s="21"/>
      <c r="E816" s="21"/>
    </row>
    <row r="817" spans="1:5" x14ac:dyDescent="0.2">
      <c r="A817" s="21"/>
      <c r="B817" s="21"/>
      <c r="C817" s="21"/>
      <c r="D817" s="21"/>
      <c r="E817" s="21"/>
    </row>
    <row r="818" spans="1:5" x14ac:dyDescent="0.2">
      <c r="A818" s="21"/>
      <c r="B818" s="21"/>
      <c r="C818" s="21"/>
      <c r="D818" s="21"/>
      <c r="E818" s="21"/>
    </row>
    <row r="819" spans="1:5" x14ac:dyDescent="0.2">
      <c r="A819" s="21"/>
      <c r="B819" s="21"/>
      <c r="C819" s="21"/>
      <c r="D819" s="21"/>
      <c r="E819" s="21"/>
    </row>
    <row r="820" spans="1:5" x14ac:dyDescent="0.2">
      <c r="A820" s="21"/>
      <c r="B820" s="21"/>
      <c r="C820" s="21"/>
      <c r="D820" s="21"/>
      <c r="E820" s="21"/>
    </row>
    <row r="821" spans="1:5" x14ac:dyDescent="0.2">
      <c r="A821" s="21"/>
      <c r="B821" s="21"/>
      <c r="C821" s="21"/>
      <c r="D821" s="21"/>
      <c r="E821" s="21"/>
    </row>
    <row r="822" spans="1:5" x14ac:dyDescent="0.2">
      <c r="A822" s="21"/>
      <c r="B822" s="21"/>
      <c r="C822" s="21"/>
      <c r="D822" s="21"/>
      <c r="E822" s="21"/>
    </row>
    <row r="823" spans="1:5" x14ac:dyDescent="0.2">
      <c r="A823" s="21"/>
      <c r="B823" s="21"/>
      <c r="C823" s="21"/>
      <c r="D823" s="21"/>
      <c r="E823" s="21"/>
    </row>
    <row r="824" spans="1:5" x14ac:dyDescent="0.2">
      <c r="A824" s="21"/>
      <c r="B824" s="21"/>
      <c r="C824" s="21"/>
      <c r="D824" s="21"/>
      <c r="E824" s="21"/>
    </row>
    <row r="825" spans="1:5" x14ac:dyDescent="0.2">
      <c r="A825" s="21"/>
      <c r="B825" s="21"/>
      <c r="C825" s="21"/>
      <c r="D825" s="21"/>
      <c r="E825" s="21"/>
    </row>
    <row r="826" spans="1:5" x14ac:dyDescent="0.2">
      <c r="A826" s="21"/>
      <c r="B826" s="21"/>
      <c r="C826" s="21"/>
      <c r="D826" s="21"/>
      <c r="E826" s="21"/>
    </row>
    <row r="827" spans="1:5" x14ac:dyDescent="0.2">
      <c r="A827" s="21"/>
      <c r="B827" s="21"/>
      <c r="C827" s="21"/>
      <c r="D827" s="21"/>
      <c r="E827" s="21"/>
    </row>
    <row r="828" spans="1:5" x14ac:dyDescent="0.2">
      <c r="A828" s="21"/>
      <c r="B828" s="21"/>
      <c r="C828" s="21"/>
      <c r="D828" s="21"/>
      <c r="E828" s="21"/>
    </row>
    <row r="829" spans="1:5" x14ac:dyDescent="0.2">
      <c r="A829" s="21"/>
      <c r="B829" s="21"/>
      <c r="C829" s="21"/>
      <c r="D829" s="21"/>
      <c r="E829" s="21"/>
    </row>
    <row r="830" spans="1:5" x14ac:dyDescent="0.2">
      <c r="A830" s="21"/>
      <c r="B830" s="21"/>
      <c r="C830" s="21"/>
      <c r="D830" s="21"/>
      <c r="E830" s="21"/>
    </row>
    <row r="831" spans="1:5" x14ac:dyDescent="0.2">
      <c r="A831" s="21"/>
      <c r="B831" s="21"/>
      <c r="C831" s="21"/>
      <c r="D831" s="21"/>
      <c r="E831" s="21"/>
    </row>
    <row r="832" spans="1:5" x14ac:dyDescent="0.2">
      <c r="A832" s="21"/>
      <c r="B832" s="21"/>
      <c r="C832" s="21"/>
      <c r="D832" s="21"/>
      <c r="E832" s="21"/>
    </row>
    <row r="833" spans="1:5" x14ac:dyDescent="0.2">
      <c r="A833" s="21"/>
      <c r="B833" s="21"/>
      <c r="C833" s="21"/>
      <c r="D833" s="21"/>
      <c r="E833" s="21"/>
    </row>
    <row r="834" spans="1:5" x14ac:dyDescent="0.2">
      <c r="A834" s="21"/>
      <c r="B834" s="21"/>
      <c r="C834" s="21"/>
      <c r="D834" s="21"/>
      <c r="E834" s="21"/>
    </row>
    <row r="835" spans="1:5" x14ac:dyDescent="0.2">
      <c r="A835" s="21"/>
      <c r="B835" s="21"/>
      <c r="C835" s="21"/>
      <c r="D835" s="21"/>
      <c r="E835" s="21"/>
    </row>
    <row r="836" spans="1:5" x14ac:dyDescent="0.2">
      <c r="A836" s="21"/>
      <c r="B836" s="21"/>
      <c r="C836" s="21"/>
      <c r="D836" s="21"/>
      <c r="E836" s="21"/>
    </row>
    <row r="837" spans="1:5" x14ac:dyDescent="0.2">
      <c r="A837" s="21"/>
      <c r="B837" s="21"/>
      <c r="C837" s="21"/>
      <c r="D837" s="21"/>
      <c r="E837" s="21"/>
    </row>
    <row r="838" spans="1:5" x14ac:dyDescent="0.2">
      <c r="A838" s="21"/>
      <c r="B838" s="21"/>
      <c r="C838" s="21"/>
      <c r="D838" s="21"/>
      <c r="E838" s="21"/>
    </row>
    <row r="839" spans="1:5" x14ac:dyDescent="0.2">
      <c r="A839" s="21"/>
      <c r="B839" s="21"/>
      <c r="C839" s="21"/>
      <c r="D839" s="21"/>
      <c r="E839" s="21"/>
    </row>
    <row r="840" spans="1:5" x14ac:dyDescent="0.2">
      <c r="A840" s="21"/>
      <c r="B840" s="21"/>
      <c r="C840" s="21"/>
      <c r="D840" s="21"/>
      <c r="E840" s="21"/>
    </row>
    <row r="841" spans="1:5" x14ac:dyDescent="0.2">
      <c r="A841" s="21"/>
      <c r="B841" s="21"/>
      <c r="C841" s="21"/>
      <c r="D841" s="21"/>
      <c r="E841" s="21"/>
    </row>
    <row r="842" spans="1:5" x14ac:dyDescent="0.2">
      <c r="A842" s="21"/>
      <c r="B842" s="21"/>
      <c r="C842" s="21"/>
      <c r="D842" s="21"/>
      <c r="E842" s="21"/>
    </row>
    <row r="843" spans="1:5" x14ac:dyDescent="0.2">
      <c r="A843" s="21"/>
      <c r="B843" s="21"/>
      <c r="C843" s="21"/>
      <c r="D843" s="21"/>
      <c r="E843" s="21"/>
    </row>
    <row r="844" spans="1:5" x14ac:dyDescent="0.2">
      <c r="A844" s="21"/>
      <c r="B844" s="21"/>
      <c r="C844" s="21"/>
      <c r="D844" s="21"/>
      <c r="E844" s="21"/>
    </row>
    <row r="845" spans="1:5" x14ac:dyDescent="0.2">
      <c r="A845" s="21"/>
      <c r="B845" s="21"/>
      <c r="C845" s="21"/>
      <c r="D845" s="21"/>
      <c r="E845" s="21"/>
    </row>
    <row r="846" spans="1:5" x14ac:dyDescent="0.2">
      <c r="A846" s="21"/>
      <c r="B846" s="21"/>
      <c r="C846" s="21"/>
      <c r="D846" s="21"/>
      <c r="E846" s="21"/>
    </row>
    <row r="847" spans="1:5" x14ac:dyDescent="0.2">
      <c r="A847" s="21"/>
      <c r="B847" s="21"/>
      <c r="C847" s="21"/>
      <c r="D847" s="21"/>
      <c r="E847" s="21"/>
    </row>
    <row r="848" spans="1:5" x14ac:dyDescent="0.2">
      <c r="A848" s="21"/>
      <c r="B848" s="21"/>
      <c r="C848" s="21"/>
      <c r="D848" s="21"/>
      <c r="E848" s="21"/>
    </row>
    <row r="849" spans="1:5" x14ac:dyDescent="0.2">
      <c r="A849" s="21"/>
      <c r="B849" s="21"/>
      <c r="C849" s="21"/>
      <c r="D849" s="21"/>
      <c r="E849" s="21"/>
    </row>
    <row r="850" spans="1:5" x14ac:dyDescent="0.2">
      <c r="A850" s="21"/>
      <c r="B850" s="21"/>
      <c r="C850" s="21"/>
      <c r="D850" s="21"/>
      <c r="E850" s="21"/>
    </row>
    <row r="851" spans="1:5" x14ac:dyDescent="0.2">
      <c r="A851" s="21"/>
      <c r="B851" s="21"/>
      <c r="C851" s="21"/>
      <c r="D851" s="21"/>
      <c r="E851" s="21"/>
    </row>
    <row r="852" spans="1:5" x14ac:dyDescent="0.2">
      <c r="A852" s="21"/>
      <c r="B852" s="21"/>
      <c r="C852" s="21"/>
      <c r="D852" s="21"/>
      <c r="E852" s="21"/>
    </row>
    <row r="853" spans="1:5" x14ac:dyDescent="0.2">
      <c r="A853" s="21"/>
      <c r="B853" s="21"/>
      <c r="C853" s="21"/>
      <c r="D853" s="21"/>
      <c r="E853" s="21"/>
    </row>
    <row r="854" spans="1:5" x14ac:dyDescent="0.2">
      <c r="A854" s="21"/>
      <c r="B854" s="21"/>
      <c r="C854" s="21"/>
      <c r="D854" s="21"/>
      <c r="E854" s="21"/>
    </row>
    <row r="855" spans="1:5" x14ac:dyDescent="0.2">
      <c r="A855" s="21"/>
      <c r="B855" s="21"/>
      <c r="C855" s="21"/>
      <c r="D855" s="21"/>
      <c r="E855" s="21"/>
    </row>
    <row r="856" spans="1:5" x14ac:dyDescent="0.2">
      <c r="A856" s="21"/>
      <c r="B856" s="21"/>
      <c r="C856" s="21"/>
      <c r="D856" s="21"/>
      <c r="E856" s="21"/>
    </row>
    <row r="857" spans="1:5" x14ac:dyDescent="0.2">
      <c r="A857" s="21"/>
      <c r="B857" s="21"/>
      <c r="C857" s="21"/>
      <c r="D857" s="21"/>
      <c r="E857" s="21"/>
    </row>
    <row r="858" spans="1:5" x14ac:dyDescent="0.2">
      <c r="A858" s="21"/>
      <c r="B858" s="21"/>
      <c r="C858" s="21"/>
      <c r="D858" s="21"/>
      <c r="E858" s="21"/>
    </row>
    <row r="859" spans="1:5" x14ac:dyDescent="0.2">
      <c r="A859" s="21"/>
      <c r="B859" s="21"/>
      <c r="C859" s="21"/>
      <c r="D859" s="21"/>
      <c r="E859" s="21"/>
    </row>
    <row r="860" spans="1:5" x14ac:dyDescent="0.2">
      <c r="A860" s="21"/>
      <c r="B860" s="21"/>
      <c r="C860" s="21"/>
      <c r="D860" s="21"/>
      <c r="E860" s="21"/>
    </row>
    <row r="861" spans="1:5" x14ac:dyDescent="0.2">
      <c r="A861" s="21"/>
      <c r="B861" s="21"/>
      <c r="C861" s="21"/>
      <c r="D861" s="21"/>
      <c r="E861" s="21"/>
    </row>
    <row r="862" spans="1:5" x14ac:dyDescent="0.2">
      <c r="A862" s="21"/>
      <c r="B862" s="21"/>
      <c r="C862" s="21"/>
      <c r="D862" s="21"/>
      <c r="E862" s="21"/>
    </row>
    <row r="863" spans="1:5" x14ac:dyDescent="0.2">
      <c r="A863" s="21"/>
      <c r="B863" s="21"/>
      <c r="C863" s="21"/>
      <c r="D863" s="21"/>
      <c r="E863" s="21"/>
    </row>
    <row r="864" spans="1:5" x14ac:dyDescent="0.2">
      <c r="A864" s="21"/>
      <c r="B864" s="21"/>
      <c r="C864" s="21"/>
      <c r="D864" s="21"/>
      <c r="E864" s="21"/>
    </row>
    <row r="865" spans="1:5" x14ac:dyDescent="0.2">
      <c r="A865" s="21"/>
      <c r="B865" s="21"/>
      <c r="C865" s="21"/>
      <c r="D865" s="21"/>
      <c r="E865" s="21"/>
    </row>
    <row r="866" spans="1:5" x14ac:dyDescent="0.2">
      <c r="A866" s="21"/>
      <c r="B866" s="21"/>
      <c r="C866" s="21"/>
      <c r="D866" s="21"/>
      <c r="E866" s="21"/>
    </row>
    <row r="867" spans="1:5" x14ac:dyDescent="0.2">
      <c r="A867" s="21"/>
      <c r="B867" s="21"/>
      <c r="C867" s="21"/>
      <c r="D867" s="21"/>
      <c r="E867" s="21"/>
    </row>
    <row r="868" spans="1:5" x14ac:dyDescent="0.2">
      <c r="A868" s="21"/>
      <c r="B868" s="21"/>
      <c r="C868" s="21"/>
      <c r="D868" s="21"/>
      <c r="E868" s="21"/>
    </row>
    <row r="869" spans="1:5" x14ac:dyDescent="0.2">
      <c r="A869" s="21"/>
      <c r="B869" s="21"/>
      <c r="C869" s="21"/>
      <c r="D869" s="21"/>
      <c r="E869" s="21"/>
    </row>
    <row r="870" spans="1:5" x14ac:dyDescent="0.2">
      <c r="A870" s="21"/>
      <c r="B870" s="21"/>
      <c r="C870" s="21"/>
      <c r="D870" s="21"/>
      <c r="E870" s="21"/>
    </row>
    <row r="871" spans="1:5" x14ac:dyDescent="0.2">
      <c r="A871" s="21"/>
      <c r="B871" s="21"/>
      <c r="C871" s="21"/>
      <c r="D871" s="21"/>
      <c r="E871" s="21"/>
    </row>
    <row r="872" spans="1:5" x14ac:dyDescent="0.2">
      <c r="A872" s="21"/>
      <c r="B872" s="21"/>
      <c r="C872" s="21"/>
      <c r="D872" s="21"/>
      <c r="E872" s="21"/>
    </row>
    <row r="873" spans="1:5" x14ac:dyDescent="0.2">
      <c r="A873" s="21"/>
      <c r="B873" s="21"/>
      <c r="C873" s="21"/>
      <c r="D873" s="21"/>
      <c r="E873" s="21"/>
    </row>
    <row r="874" spans="1:5" x14ac:dyDescent="0.2">
      <c r="A874" s="21"/>
      <c r="B874" s="21"/>
      <c r="C874" s="21"/>
      <c r="D874" s="21"/>
      <c r="E874" s="21"/>
    </row>
    <row r="875" spans="1:5" x14ac:dyDescent="0.2">
      <c r="A875" s="21"/>
      <c r="B875" s="21"/>
      <c r="C875" s="21"/>
      <c r="D875" s="21"/>
      <c r="E875" s="21"/>
    </row>
    <row r="876" spans="1:5" x14ac:dyDescent="0.2">
      <c r="A876" s="21"/>
      <c r="B876" s="21"/>
      <c r="C876" s="21"/>
      <c r="D876" s="21"/>
      <c r="E876" s="21"/>
    </row>
    <row r="877" spans="1:5" x14ac:dyDescent="0.2">
      <c r="A877" s="21"/>
      <c r="B877" s="21"/>
      <c r="C877" s="21"/>
      <c r="D877" s="21"/>
      <c r="E877" s="21"/>
    </row>
    <row r="878" spans="1:5" x14ac:dyDescent="0.2">
      <c r="A878" s="21"/>
      <c r="B878" s="21"/>
      <c r="C878" s="21"/>
      <c r="D878" s="21"/>
      <c r="E878" s="21"/>
    </row>
    <row r="879" spans="1:5" x14ac:dyDescent="0.2">
      <c r="A879" s="21"/>
      <c r="B879" s="21"/>
      <c r="C879" s="21"/>
      <c r="D879" s="21"/>
      <c r="E879" s="21"/>
    </row>
    <row r="880" spans="1:5" x14ac:dyDescent="0.2">
      <c r="A880" s="21"/>
      <c r="B880" s="21"/>
      <c r="C880" s="21"/>
      <c r="D880" s="21"/>
      <c r="E880" s="21"/>
    </row>
    <row r="881" spans="1:5" x14ac:dyDescent="0.2">
      <c r="A881" s="21"/>
      <c r="B881" s="21"/>
      <c r="C881" s="21"/>
      <c r="D881" s="21"/>
      <c r="E881" s="21"/>
    </row>
    <row r="882" spans="1:5" x14ac:dyDescent="0.2">
      <c r="A882" s="21"/>
      <c r="B882" s="21"/>
      <c r="C882" s="21"/>
      <c r="D882" s="21"/>
      <c r="E882" s="21"/>
    </row>
    <row r="883" spans="1:5" x14ac:dyDescent="0.2">
      <c r="A883" s="21"/>
      <c r="B883" s="21"/>
      <c r="C883" s="21"/>
      <c r="D883" s="21"/>
      <c r="E883" s="21"/>
    </row>
    <row r="884" spans="1:5" x14ac:dyDescent="0.2">
      <c r="A884" s="21"/>
      <c r="B884" s="21"/>
      <c r="C884" s="21"/>
      <c r="D884" s="21"/>
      <c r="E884" s="21"/>
    </row>
    <row r="885" spans="1:5" x14ac:dyDescent="0.2">
      <c r="A885" s="21"/>
      <c r="B885" s="21"/>
      <c r="C885" s="21"/>
      <c r="D885" s="21"/>
      <c r="E885" s="21"/>
    </row>
    <row r="886" spans="1:5" x14ac:dyDescent="0.2">
      <c r="A886" s="21"/>
      <c r="B886" s="21"/>
      <c r="C886" s="21"/>
      <c r="D886" s="21"/>
      <c r="E886" s="21"/>
    </row>
    <row r="887" spans="1:5" x14ac:dyDescent="0.2">
      <c r="A887" s="21"/>
      <c r="B887" s="21"/>
      <c r="C887" s="21"/>
      <c r="D887" s="21"/>
      <c r="E887" s="21"/>
    </row>
    <row r="888" spans="1:5" x14ac:dyDescent="0.2">
      <c r="A888" s="21"/>
      <c r="B888" s="21"/>
      <c r="C888" s="21"/>
      <c r="D888" s="21"/>
      <c r="E888" s="21"/>
    </row>
    <row r="889" spans="1:5" x14ac:dyDescent="0.2">
      <c r="A889" s="21"/>
      <c r="B889" s="21"/>
      <c r="C889" s="21"/>
      <c r="D889" s="21"/>
      <c r="E889" s="21"/>
    </row>
    <row r="890" spans="1:5" x14ac:dyDescent="0.2">
      <c r="A890" s="21"/>
      <c r="B890" s="21"/>
      <c r="C890" s="21"/>
      <c r="D890" s="21"/>
      <c r="E890" s="21"/>
    </row>
    <row r="891" spans="1:5" x14ac:dyDescent="0.2">
      <c r="A891" s="21"/>
      <c r="B891" s="21"/>
      <c r="C891" s="21"/>
      <c r="D891" s="21"/>
      <c r="E891" s="21"/>
    </row>
    <row r="892" spans="1:5" x14ac:dyDescent="0.2">
      <c r="A892" s="21"/>
      <c r="B892" s="21"/>
      <c r="C892" s="21"/>
      <c r="D892" s="21"/>
      <c r="E892" s="21"/>
    </row>
    <row r="893" spans="1:5" x14ac:dyDescent="0.2">
      <c r="A893" s="21"/>
      <c r="B893" s="21"/>
      <c r="C893" s="21"/>
      <c r="D893" s="21"/>
      <c r="E893" s="21"/>
    </row>
    <row r="894" spans="1:5" x14ac:dyDescent="0.2">
      <c r="A894" s="21"/>
      <c r="B894" s="21"/>
      <c r="C894" s="21"/>
      <c r="D894" s="21"/>
      <c r="E894" s="21"/>
    </row>
    <row r="895" spans="1:5" x14ac:dyDescent="0.2">
      <c r="A895" s="21"/>
      <c r="B895" s="21"/>
      <c r="C895" s="21"/>
      <c r="D895" s="21"/>
      <c r="E895" s="21"/>
    </row>
    <row r="896" spans="1:5" x14ac:dyDescent="0.2">
      <c r="A896" s="21"/>
      <c r="B896" s="21"/>
      <c r="C896" s="21"/>
      <c r="D896" s="21"/>
      <c r="E896" s="21"/>
    </row>
    <row r="897" spans="1:5" x14ac:dyDescent="0.2">
      <c r="A897" s="21"/>
      <c r="B897" s="21"/>
      <c r="C897" s="21"/>
      <c r="D897" s="21"/>
      <c r="E897" s="21"/>
    </row>
    <row r="898" spans="1:5" x14ac:dyDescent="0.2">
      <c r="A898" s="21"/>
      <c r="B898" s="21"/>
      <c r="C898" s="21"/>
      <c r="D898" s="21"/>
      <c r="E898" s="21"/>
    </row>
    <row r="899" spans="1:5" x14ac:dyDescent="0.2">
      <c r="A899" s="21"/>
      <c r="B899" s="21"/>
      <c r="C899" s="21"/>
      <c r="D899" s="21"/>
      <c r="E899" s="21"/>
    </row>
    <row r="900" spans="1:5" x14ac:dyDescent="0.2">
      <c r="A900" s="21"/>
      <c r="B900" s="21"/>
      <c r="C900" s="21"/>
      <c r="D900" s="21"/>
      <c r="E900" s="21"/>
    </row>
    <row r="901" spans="1:5" x14ac:dyDescent="0.2">
      <c r="A901" s="21"/>
      <c r="B901" s="21"/>
      <c r="C901" s="21"/>
      <c r="D901" s="21"/>
      <c r="E901" s="21"/>
    </row>
    <row r="902" spans="1:5" x14ac:dyDescent="0.2">
      <c r="A902" s="21"/>
      <c r="B902" s="21"/>
      <c r="C902" s="21"/>
      <c r="D902" s="21"/>
      <c r="E902" s="21"/>
    </row>
    <row r="903" spans="1:5" x14ac:dyDescent="0.2">
      <c r="A903" s="21"/>
      <c r="B903" s="21"/>
      <c r="C903" s="21"/>
      <c r="D903" s="21"/>
      <c r="E903" s="21"/>
    </row>
    <row r="904" spans="1:5" x14ac:dyDescent="0.2">
      <c r="A904" s="21"/>
      <c r="B904" s="21"/>
      <c r="C904" s="21"/>
      <c r="D904" s="21"/>
      <c r="E904" s="21"/>
    </row>
    <row r="905" spans="1:5" x14ac:dyDescent="0.2">
      <c r="A905" s="21"/>
      <c r="B905" s="21"/>
      <c r="C905" s="21"/>
      <c r="D905" s="21"/>
      <c r="E905" s="21"/>
    </row>
    <row r="906" spans="1:5" x14ac:dyDescent="0.2">
      <c r="A906" s="21"/>
      <c r="B906" s="21"/>
      <c r="C906" s="21"/>
      <c r="D906" s="21"/>
      <c r="E906" s="21"/>
    </row>
    <row r="907" spans="1:5" x14ac:dyDescent="0.2">
      <c r="A907" s="21"/>
      <c r="B907" s="21"/>
      <c r="C907" s="21"/>
      <c r="D907" s="21"/>
      <c r="E907" s="21"/>
    </row>
    <row r="908" spans="1:5" x14ac:dyDescent="0.2">
      <c r="A908" s="21"/>
      <c r="B908" s="21"/>
      <c r="C908" s="21"/>
      <c r="D908" s="21"/>
      <c r="E908" s="21"/>
    </row>
    <row r="909" spans="1:5" x14ac:dyDescent="0.2">
      <c r="A909" s="21"/>
      <c r="B909" s="21"/>
      <c r="C909" s="21"/>
      <c r="D909" s="21"/>
      <c r="E909" s="21"/>
    </row>
    <row r="910" spans="1:5" x14ac:dyDescent="0.2">
      <c r="A910" s="21"/>
      <c r="B910" s="21"/>
      <c r="C910" s="21"/>
      <c r="D910" s="21"/>
      <c r="E910" s="21"/>
    </row>
    <row r="911" spans="1:5" x14ac:dyDescent="0.2">
      <c r="A911" s="21"/>
      <c r="B911" s="21"/>
      <c r="C911" s="21"/>
      <c r="D911" s="21"/>
      <c r="E911" s="21"/>
    </row>
    <row r="912" spans="1:5" x14ac:dyDescent="0.2">
      <c r="A912" s="21"/>
      <c r="B912" s="21"/>
      <c r="C912" s="21"/>
      <c r="D912" s="21"/>
      <c r="E912" s="21"/>
    </row>
    <row r="913" spans="1:5" x14ac:dyDescent="0.2">
      <c r="A913" s="21"/>
      <c r="B913" s="21"/>
      <c r="C913" s="21"/>
      <c r="D913" s="21"/>
      <c r="E913" s="21"/>
    </row>
    <row r="914" spans="1:5" x14ac:dyDescent="0.2">
      <c r="A914" s="21"/>
      <c r="B914" s="21"/>
      <c r="C914" s="21"/>
      <c r="D914" s="21"/>
      <c r="E914" s="21"/>
    </row>
    <row r="915" spans="1:5" x14ac:dyDescent="0.2">
      <c r="A915" s="21"/>
      <c r="B915" s="21"/>
      <c r="C915" s="21"/>
      <c r="D915" s="21"/>
      <c r="E915" s="21"/>
    </row>
    <row r="916" spans="1:5" x14ac:dyDescent="0.2">
      <c r="A916" s="21"/>
      <c r="B916" s="21"/>
      <c r="C916" s="21"/>
      <c r="D916" s="21"/>
      <c r="E916" s="21"/>
    </row>
    <row r="917" spans="1:5" x14ac:dyDescent="0.2">
      <c r="A917" s="21"/>
      <c r="B917" s="21"/>
      <c r="C917" s="21"/>
      <c r="D917" s="21"/>
      <c r="E917" s="21"/>
    </row>
    <row r="918" spans="1:5" x14ac:dyDescent="0.2">
      <c r="A918" s="21"/>
      <c r="B918" s="21"/>
      <c r="C918" s="21"/>
      <c r="D918" s="21"/>
      <c r="E918" s="21"/>
    </row>
    <row r="919" spans="1:5" x14ac:dyDescent="0.2">
      <c r="A919" s="21"/>
      <c r="B919" s="21"/>
      <c r="C919" s="21"/>
      <c r="D919" s="21"/>
      <c r="E919" s="21"/>
    </row>
    <row r="920" spans="1:5" x14ac:dyDescent="0.2">
      <c r="A920" s="21"/>
      <c r="B920" s="21"/>
      <c r="C920" s="21"/>
      <c r="D920" s="21"/>
      <c r="E920" s="21"/>
    </row>
    <row r="921" spans="1:5" x14ac:dyDescent="0.2">
      <c r="A921" s="21"/>
      <c r="B921" s="21"/>
      <c r="C921" s="21"/>
      <c r="D921" s="21"/>
      <c r="E921" s="21"/>
    </row>
    <row r="922" spans="1:5" x14ac:dyDescent="0.2">
      <c r="A922" s="21"/>
      <c r="B922" s="21"/>
      <c r="C922" s="21"/>
      <c r="D922" s="21"/>
      <c r="E922" s="21"/>
    </row>
    <row r="923" spans="1:5" x14ac:dyDescent="0.2">
      <c r="A923" s="21"/>
      <c r="B923" s="21"/>
      <c r="C923" s="21"/>
      <c r="D923" s="21"/>
      <c r="E923" s="21"/>
    </row>
    <row r="924" spans="1:5" x14ac:dyDescent="0.2">
      <c r="A924" s="21"/>
      <c r="B924" s="21"/>
      <c r="C924" s="21"/>
      <c r="D924" s="21"/>
      <c r="E924" s="21"/>
    </row>
    <row r="925" spans="1:5" x14ac:dyDescent="0.2">
      <c r="A925" s="21"/>
      <c r="B925" s="21"/>
      <c r="C925" s="21"/>
      <c r="D925" s="21"/>
      <c r="E925" s="21"/>
    </row>
    <row r="926" spans="1:5" x14ac:dyDescent="0.2">
      <c r="A926" s="21"/>
      <c r="B926" s="21"/>
      <c r="C926" s="21"/>
      <c r="D926" s="21"/>
      <c r="E926" s="21"/>
    </row>
    <row r="927" spans="1:5" x14ac:dyDescent="0.2">
      <c r="A927" s="21"/>
      <c r="B927" s="21"/>
      <c r="C927" s="21"/>
      <c r="D927" s="21"/>
      <c r="E927" s="21"/>
    </row>
    <row r="928" spans="1:5" x14ac:dyDescent="0.2">
      <c r="A928" s="21"/>
      <c r="B928" s="21"/>
      <c r="C928" s="21"/>
      <c r="D928" s="21"/>
      <c r="E928" s="21"/>
    </row>
    <row r="929" spans="1:5" x14ac:dyDescent="0.2">
      <c r="A929" s="21"/>
      <c r="B929" s="21"/>
      <c r="C929" s="21"/>
      <c r="D929" s="21"/>
      <c r="E929" s="21"/>
    </row>
    <row r="930" spans="1:5" x14ac:dyDescent="0.2">
      <c r="A930" s="21"/>
      <c r="B930" s="21"/>
      <c r="C930" s="21"/>
      <c r="D930" s="21"/>
      <c r="E930" s="21"/>
    </row>
    <row r="931" spans="1:5" x14ac:dyDescent="0.2">
      <c r="A931" s="21"/>
      <c r="B931" s="21"/>
      <c r="C931" s="21"/>
      <c r="D931" s="21"/>
      <c r="E931" s="21"/>
    </row>
    <row r="932" spans="1:5" x14ac:dyDescent="0.2">
      <c r="A932" s="21"/>
      <c r="B932" s="21"/>
      <c r="C932" s="21"/>
      <c r="D932" s="21"/>
      <c r="E932" s="21"/>
    </row>
    <row r="933" spans="1:5" x14ac:dyDescent="0.2">
      <c r="A933" s="21"/>
      <c r="B933" s="21"/>
      <c r="C933" s="21"/>
      <c r="D933" s="21"/>
      <c r="E933" s="21"/>
    </row>
    <row r="934" spans="1:5" x14ac:dyDescent="0.2">
      <c r="A934" s="21"/>
      <c r="B934" s="21"/>
      <c r="C934" s="21"/>
      <c r="D934" s="21"/>
      <c r="E934" s="21"/>
    </row>
    <row r="935" spans="1:5" x14ac:dyDescent="0.2">
      <c r="A935" s="21"/>
      <c r="B935" s="21"/>
      <c r="C935" s="21"/>
      <c r="D935" s="21"/>
      <c r="E935" s="21"/>
    </row>
    <row r="936" spans="1:5" x14ac:dyDescent="0.2">
      <c r="A936" s="21"/>
      <c r="B936" s="21"/>
      <c r="C936" s="21"/>
      <c r="D936" s="21"/>
      <c r="E936" s="21"/>
    </row>
    <row r="937" spans="1:5" x14ac:dyDescent="0.2">
      <c r="A937" s="21"/>
      <c r="B937" s="21"/>
      <c r="C937" s="21"/>
      <c r="D937" s="21"/>
      <c r="E937" s="21"/>
    </row>
    <row r="938" spans="1:5" x14ac:dyDescent="0.2">
      <c r="A938" s="21"/>
      <c r="B938" s="21"/>
      <c r="C938" s="21"/>
      <c r="D938" s="21"/>
      <c r="E938" s="21"/>
    </row>
    <row r="939" spans="1:5" x14ac:dyDescent="0.2">
      <c r="A939" s="21"/>
      <c r="B939" s="21"/>
      <c r="C939" s="21"/>
      <c r="D939" s="21"/>
      <c r="E939" s="21"/>
    </row>
    <row r="940" spans="1:5" x14ac:dyDescent="0.2">
      <c r="A940" s="21"/>
      <c r="B940" s="21"/>
      <c r="C940" s="21"/>
      <c r="D940" s="21"/>
      <c r="E940" s="21"/>
    </row>
    <row r="941" spans="1:5" x14ac:dyDescent="0.2">
      <c r="A941" s="21"/>
      <c r="B941" s="21"/>
      <c r="C941" s="21"/>
      <c r="D941" s="21"/>
      <c r="E941" s="21"/>
    </row>
    <row r="942" spans="1:5" x14ac:dyDescent="0.2">
      <c r="A942" s="21"/>
      <c r="B942" s="21"/>
      <c r="C942" s="21"/>
      <c r="D942" s="21"/>
      <c r="E942" s="21"/>
    </row>
    <row r="943" spans="1:5" x14ac:dyDescent="0.2">
      <c r="A943" s="21"/>
      <c r="B943" s="21"/>
      <c r="C943" s="21"/>
      <c r="D943" s="21"/>
      <c r="E943" s="21"/>
    </row>
    <row r="944" spans="1:5" x14ac:dyDescent="0.2">
      <c r="A944" s="21"/>
      <c r="B944" s="21"/>
      <c r="C944" s="21"/>
      <c r="D944" s="21"/>
      <c r="E944" s="21"/>
    </row>
    <row r="945" spans="1:5" x14ac:dyDescent="0.2">
      <c r="A945" s="21"/>
      <c r="B945" s="21"/>
      <c r="C945" s="21"/>
      <c r="D945" s="21"/>
      <c r="E945" s="21"/>
    </row>
    <row r="946" spans="1:5" x14ac:dyDescent="0.2">
      <c r="A946" s="21"/>
      <c r="B946" s="21"/>
      <c r="C946" s="21"/>
      <c r="D946" s="21"/>
      <c r="E946" s="21"/>
    </row>
    <row r="947" spans="1:5" x14ac:dyDescent="0.2">
      <c r="A947" s="21"/>
      <c r="B947" s="21"/>
      <c r="C947" s="21"/>
      <c r="D947" s="21"/>
      <c r="E947" s="21"/>
    </row>
    <row r="948" spans="1:5" x14ac:dyDescent="0.2">
      <c r="A948" s="21"/>
      <c r="B948" s="21"/>
      <c r="C948" s="21"/>
      <c r="D948" s="21"/>
      <c r="E948" s="21"/>
    </row>
    <row r="949" spans="1:5" x14ac:dyDescent="0.2">
      <c r="A949" s="21"/>
      <c r="B949" s="21"/>
      <c r="C949" s="21"/>
      <c r="D949" s="21"/>
      <c r="E949" s="21"/>
    </row>
    <row r="950" spans="1:5" x14ac:dyDescent="0.2">
      <c r="A950" s="21"/>
      <c r="B950" s="21"/>
      <c r="C950" s="21"/>
      <c r="D950" s="21"/>
      <c r="E950" s="21"/>
    </row>
    <row r="951" spans="1:5" x14ac:dyDescent="0.2">
      <c r="A951" s="21"/>
      <c r="B951" s="21"/>
      <c r="C951" s="21"/>
      <c r="D951" s="21"/>
      <c r="E951" s="21"/>
    </row>
    <row r="952" spans="1:5" x14ac:dyDescent="0.2">
      <c r="A952" s="21"/>
      <c r="B952" s="21"/>
      <c r="C952" s="21"/>
      <c r="D952" s="21"/>
      <c r="E952" s="21"/>
    </row>
    <row r="953" spans="1:5" x14ac:dyDescent="0.2">
      <c r="A953" s="21"/>
      <c r="B953" s="21"/>
      <c r="C953" s="21"/>
      <c r="D953" s="21"/>
      <c r="E953" s="21"/>
    </row>
    <row r="954" spans="1:5" x14ac:dyDescent="0.2">
      <c r="A954" s="21"/>
      <c r="B954" s="21"/>
      <c r="C954" s="21"/>
      <c r="D954" s="21"/>
      <c r="E954" s="21"/>
    </row>
    <row r="955" spans="1:5" x14ac:dyDescent="0.2">
      <c r="A955" s="21"/>
      <c r="B955" s="21"/>
      <c r="C955" s="21"/>
      <c r="D955" s="21"/>
      <c r="E955" s="21"/>
    </row>
    <row r="956" spans="1:5" x14ac:dyDescent="0.2">
      <c r="A956" s="21"/>
      <c r="B956" s="21"/>
      <c r="C956" s="21"/>
      <c r="D956" s="21"/>
      <c r="E956" s="21"/>
    </row>
    <row r="957" spans="1:5" x14ac:dyDescent="0.2">
      <c r="A957" s="21"/>
      <c r="B957" s="21"/>
      <c r="C957" s="21"/>
      <c r="D957" s="21"/>
      <c r="E957" s="21"/>
    </row>
    <row r="958" spans="1:5" x14ac:dyDescent="0.2">
      <c r="A958" s="21"/>
      <c r="B958" s="21"/>
      <c r="C958" s="21"/>
      <c r="D958" s="21"/>
      <c r="E958" s="21"/>
    </row>
    <row r="959" spans="1:5" x14ac:dyDescent="0.2">
      <c r="A959" s="21"/>
      <c r="B959" s="21"/>
      <c r="C959" s="21"/>
      <c r="D959" s="21"/>
      <c r="E959" s="21"/>
    </row>
    <row r="960" spans="1:5" x14ac:dyDescent="0.2">
      <c r="A960" s="21"/>
      <c r="B960" s="21"/>
      <c r="C960" s="21"/>
      <c r="D960" s="21"/>
      <c r="E960" s="21"/>
    </row>
    <row r="961" spans="1:5" x14ac:dyDescent="0.2">
      <c r="A961" s="21"/>
      <c r="B961" s="21"/>
      <c r="C961" s="21"/>
      <c r="D961" s="21"/>
      <c r="E961" s="21"/>
    </row>
    <row r="962" spans="1:5" x14ac:dyDescent="0.2">
      <c r="A962" s="21"/>
      <c r="B962" s="21"/>
      <c r="C962" s="21"/>
      <c r="D962" s="21"/>
      <c r="E962" s="21"/>
    </row>
    <row r="963" spans="1:5" x14ac:dyDescent="0.2">
      <c r="A963" s="21"/>
      <c r="B963" s="21"/>
      <c r="C963" s="21"/>
      <c r="D963" s="21"/>
      <c r="E963" s="21"/>
    </row>
    <row r="964" spans="1:5" x14ac:dyDescent="0.2">
      <c r="A964" s="21"/>
      <c r="B964" s="21"/>
      <c r="C964" s="21"/>
      <c r="D964" s="21"/>
      <c r="E964" s="21"/>
    </row>
    <row r="965" spans="1:5" x14ac:dyDescent="0.2">
      <c r="A965" s="21"/>
      <c r="B965" s="21"/>
      <c r="C965" s="21"/>
      <c r="D965" s="21"/>
      <c r="E965" s="21"/>
    </row>
    <row r="966" spans="1:5" x14ac:dyDescent="0.2">
      <c r="A966" s="21"/>
      <c r="B966" s="21"/>
      <c r="C966" s="21"/>
      <c r="D966" s="21"/>
      <c r="E966" s="21"/>
    </row>
    <row r="967" spans="1:5" x14ac:dyDescent="0.2">
      <c r="A967" s="21"/>
      <c r="B967" s="21"/>
      <c r="C967" s="21"/>
      <c r="D967" s="21"/>
      <c r="E967" s="21"/>
    </row>
    <row r="968" spans="1:5" x14ac:dyDescent="0.2">
      <c r="A968" s="21"/>
      <c r="B968" s="21"/>
      <c r="C968" s="21"/>
      <c r="D968" s="21"/>
      <c r="E968" s="21"/>
    </row>
    <row r="969" spans="1:5" x14ac:dyDescent="0.2">
      <c r="A969" s="21"/>
      <c r="B969" s="21"/>
      <c r="C969" s="21"/>
      <c r="D969" s="21"/>
      <c r="E969" s="21"/>
    </row>
    <row r="970" spans="1:5" x14ac:dyDescent="0.2">
      <c r="A970" s="21"/>
      <c r="B970" s="21"/>
      <c r="C970" s="21"/>
      <c r="D970" s="21"/>
      <c r="E970" s="21"/>
    </row>
    <row r="971" spans="1:5" x14ac:dyDescent="0.2">
      <c r="A971" s="21"/>
      <c r="B971" s="21"/>
      <c r="C971" s="21"/>
      <c r="D971" s="21"/>
      <c r="E971" s="21"/>
    </row>
    <row r="972" spans="1:5" x14ac:dyDescent="0.2">
      <c r="A972" s="21"/>
      <c r="B972" s="21"/>
      <c r="C972" s="21"/>
      <c r="D972" s="21"/>
      <c r="E972" s="21"/>
    </row>
    <row r="973" spans="1:5" x14ac:dyDescent="0.2">
      <c r="A973" s="21"/>
      <c r="B973" s="21"/>
      <c r="C973" s="21"/>
      <c r="D973" s="21"/>
      <c r="E973" s="21"/>
    </row>
    <row r="974" spans="1:5" x14ac:dyDescent="0.2">
      <c r="A974" s="21"/>
      <c r="B974" s="21"/>
      <c r="C974" s="21"/>
      <c r="D974" s="21"/>
      <c r="E974" s="21"/>
    </row>
    <row r="975" spans="1:5" x14ac:dyDescent="0.2">
      <c r="A975" s="21"/>
      <c r="B975" s="21"/>
      <c r="C975" s="21"/>
      <c r="D975" s="21"/>
      <c r="E975" s="21"/>
    </row>
    <row r="976" spans="1:5" x14ac:dyDescent="0.2">
      <c r="A976" s="21"/>
      <c r="B976" s="21"/>
      <c r="C976" s="21"/>
      <c r="D976" s="21"/>
      <c r="E976" s="21"/>
    </row>
    <row r="977" spans="1:5" x14ac:dyDescent="0.2">
      <c r="A977" s="21"/>
      <c r="B977" s="21"/>
      <c r="C977" s="21"/>
      <c r="D977" s="21"/>
      <c r="E977" s="21"/>
    </row>
    <row r="978" spans="1:5" x14ac:dyDescent="0.2">
      <c r="A978" s="21"/>
      <c r="B978" s="21"/>
      <c r="C978" s="21"/>
      <c r="D978" s="21"/>
      <c r="E978" s="21"/>
    </row>
    <row r="979" spans="1:5" x14ac:dyDescent="0.2">
      <c r="A979" s="21"/>
      <c r="B979" s="21"/>
      <c r="C979" s="21"/>
      <c r="D979" s="21"/>
      <c r="E979" s="21"/>
    </row>
    <row r="980" spans="1:5" x14ac:dyDescent="0.2">
      <c r="A980" s="21"/>
      <c r="B980" s="21"/>
      <c r="C980" s="21"/>
      <c r="D980" s="21"/>
      <c r="E980" s="21"/>
    </row>
    <row r="981" spans="1:5" x14ac:dyDescent="0.2">
      <c r="A981" s="21"/>
      <c r="B981" s="21"/>
      <c r="C981" s="21"/>
      <c r="D981" s="21"/>
      <c r="E981" s="21"/>
    </row>
    <row r="982" spans="1:5" x14ac:dyDescent="0.2">
      <c r="A982" s="21"/>
      <c r="B982" s="21"/>
      <c r="C982" s="21"/>
      <c r="D982" s="21"/>
      <c r="E982" s="21"/>
    </row>
    <row r="983" spans="1:5" x14ac:dyDescent="0.2">
      <c r="A983" s="21"/>
      <c r="B983" s="21"/>
      <c r="C983" s="21"/>
      <c r="D983" s="21"/>
      <c r="E983" s="21"/>
    </row>
    <row r="984" spans="1:5" x14ac:dyDescent="0.2">
      <c r="A984" s="21"/>
      <c r="B984" s="21"/>
      <c r="C984" s="21"/>
      <c r="D984" s="21"/>
      <c r="E984" s="21"/>
    </row>
    <row r="985" spans="1:5" x14ac:dyDescent="0.2">
      <c r="A985" s="21"/>
      <c r="B985" s="21"/>
      <c r="C985" s="21"/>
      <c r="D985" s="21"/>
      <c r="E985" s="21"/>
    </row>
    <row r="986" spans="1:5" x14ac:dyDescent="0.2">
      <c r="A986" s="21"/>
      <c r="B986" s="21"/>
      <c r="C986" s="21"/>
      <c r="D986" s="21"/>
      <c r="E986" s="21"/>
    </row>
    <row r="987" spans="1:5" x14ac:dyDescent="0.2">
      <c r="A987" s="21"/>
      <c r="B987" s="21"/>
      <c r="C987" s="21"/>
      <c r="D987" s="21"/>
      <c r="E987" s="21"/>
    </row>
    <row r="988" spans="1:5" x14ac:dyDescent="0.2">
      <c r="A988" s="21"/>
      <c r="B988" s="21"/>
      <c r="C988" s="21"/>
      <c r="D988" s="21"/>
      <c r="E988" s="21"/>
    </row>
    <row r="989" spans="1:5" x14ac:dyDescent="0.2">
      <c r="A989" s="21"/>
      <c r="B989" s="21"/>
      <c r="C989" s="21"/>
      <c r="D989" s="21"/>
      <c r="E989" s="21"/>
    </row>
    <row r="990" spans="1:5" x14ac:dyDescent="0.2">
      <c r="A990" s="21"/>
      <c r="B990" s="21"/>
      <c r="C990" s="21"/>
      <c r="D990" s="21"/>
      <c r="E990" s="21"/>
    </row>
    <row r="991" spans="1:5" x14ac:dyDescent="0.2">
      <c r="A991" s="21"/>
      <c r="B991" s="21"/>
      <c r="C991" s="21"/>
      <c r="D991" s="21"/>
      <c r="E991" s="21"/>
    </row>
    <row r="992" spans="1:5" x14ac:dyDescent="0.2">
      <c r="A992" s="21"/>
      <c r="B992" s="21"/>
      <c r="C992" s="21"/>
      <c r="D992" s="21"/>
      <c r="E992" s="21"/>
    </row>
    <row r="993" spans="1:5" x14ac:dyDescent="0.2">
      <c r="A993" s="21"/>
      <c r="B993" s="21"/>
      <c r="C993" s="21"/>
      <c r="D993" s="21"/>
      <c r="E993" s="21"/>
    </row>
    <row r="994" spans="1:5" x14ac:dyDescent="0.2">
      <c r="A994" s="21"/>
      <c r="B994" s="21"/>
      <c r="C994" s="21"/>
      <c r="D994" s="21"/>
      <c r="E994" s="21"/>
    </row>
    <row r="995" spans="1:5" x14ac:dyDescent="0.2">
      <c r="A995" s="21"/>
      <c r="B995" s="21"/>
      <c r="C995" s="21"/>
      <c r="D995" s="21"/>
      <c r="E995" s="21"/>
    </row>
    <row r="996" spans="1:5" x14ac:dyDescent="0.2">
      <c r="A996" s="21"/>
      <c r="B996" s="21"/>
      <c r="C996" s="21"/>
      <c r="D996" s="21"/>
      <c r="E996" s="21"/>
    </row>
    <row r="997" spans="1:5" x14ac:dyDescent="0.2">
      <c r="A997" s="21"/>
      <c r="B997" s="21"/>
      <c r="C997" s="21"/>
      <c r="D997" s="21"/>
      <c r="E997" s="21"/>
    </row>
    <row r="998" spans="1:5" x14ac:dyDescent="0.2">
      <c r="A998" s="21"/>
      <c r="B998" s="21"/>
      <c r="C998" s="21"/>
      <c r="D998" s="21"/>
      <c r="E998" s="21"/>
    </row>
    <row r="999" spans="1:5" x14ac:dyDescent="0.2">
      <c r="A999" s="21"/>
      <c r="B999" s="21"/>
      <c r="C999" s="21"/>
      <c r="D999" s="21"/>
      <c r="E999" s="21"/>
    </row>
    <row r="1000" spans="1:5" x14ac:dyDescent="0.2">
      <c r="A1000" s="21"/>
      <c r="B1000" s="21"/>
      <c r="C1000" s="21"/>
      <c r="D1000" s="21"/>
      <c r="E1000" s="21"/>
    </row>
    <row r="1001" spans="1:5" x14ac:dyDescent="0.2">
      <c r="A1001" s="21"/>
      <c r="B1001" s="21"/>
      <c r="C1001" s="21"/>
      <c r="D1001" s="21"/>
      <c r="E1001" s="21"/>
    </row>
    <row r="1002" spans="1:5" x14ac:dyDescent="0.2">
      <c r="A1002" s="21"/>
      <c r="B1002" s="21"/>
      <c r="C1002" s="21"/>
      <c r="D1002" s="21"/>
      <c r="E1002" s="21"/>
    </row>
    <row r="1003" spans="1:5" x14ac:dyDescent="0.2">
      <c r="A1003" s="21"/>
      <c r="B1003" s="21"/>
      <c r="C1003" s="21"/>
      <c r="D1003" s="21"/>
      <c r="E1003" s="21"/>
    </row>
    <row r="1004" spans="1:5" x14ac:dyDescent="0.2">
      <c r="A1004" s="21"/>
      <c r="B1004" s="21"/>
      <c r="C1004" s="21"/>
      <c r="D1004" s="21"/>
      <c r="E1004" s="21"/>
    </row>
    <row r="1005" spans="1:5" x14ac:dyDescent="0.2">
      <c r="A1005" s="21"/>
      <c r="B1005" s="21"/>
      <c r="C1005" s="21"/>
      <c r="D1005" s="21"/>
      <c r="E1005" s="21"/>
    </row>
    <row r="1006" spans="1:5" x14ac:dyDescent="0.2">
      <c r="A1006" s="21"/>
      <c r="B1006" s="21"/>
      <c r="C1006" s="21"/>
      <c r="D1006" s="21"/>
      <c r="E1006" s="21"/>
    </row>
    <row r="1007" spans="1:5" x14ac:dyDescent="0.2">
      <c r="A1007" s="21"/>
      <c r="B1007" s="21"/>
      <c r="C1007" s="21"/>
      <c r="D1007" s="21"/>
      <c r="E1007" s="21"/>
    </row>
    <row r="1008" spans="1:5" x14ac:dyDescent="0.2">
      <c r="A1008" s="21"/>
      <c r="B1008" s="21"/>
      <c r="C1008" s="21"/>
      <c r="D1008" s="21"/>
      <c r="E1008" s="21"/>
    </row>
    <row r="1009" spans="1:5" x14ac:dyDescent="0.2">
      <c r="A1009" s="21"/>
      <c r="B1009" s="21"/>
      <c r="C1009" s="21"/>
      <c r="D1009" s="21"/>
      <c r="E1009" s="21"/>
    </row>
    <row r="1010" spans="1:5" x14ac:dyDescent="0.2">
      <c r="A1010" s="21"/>
      <c r="B1010" s="21"/>
      <c r="C1010" s="21"/>
      <c r="D1010" s="21"/>
      <c r="E1010" s="21"/>
    </row>
    <row r="1011" spans="1:5" x14ac:dyDescent="0.2">
      <c r="A1011" s="21"/>
      <c r="B1011" s="21"/>
      <c r="C1011" s="21"/>
      <c r="D1011" s="21"/>
      <c r="E1011" s="21"/>
    </row>
    <row r="1012" spans="1:5" x14ac:dyDescent="0.2">
      <c r="A1012" s="21"/>
      <c r="B1012" s="21"/>
      <c r="C1012" s="21"/>
      <c r="D1012" s="21"/>
      <c r="E1012" s="21"/>
    </row>
    <row r="1013" spans="1:5" x14ac:dyDescent="0.2">
      <c r="A1013" s="21"/>
      <c r="B1013" s="21"/>
      <c r="C1013" s="21"/>
      <c r="D1013" s="21"/>
      <c r="E1013" s="21"/>
    </row>
    <row r="1014" spans="1:5" x14ac:dyDescent="0.2">
      <c r="A1014" s="21"/>
      <c r="B1014" s="21"/>
      <c r="C1014" s="21"/>
      <c r="D1014" s="21"/>
      <c r="E1014" s="21"/>
    </row>
    <row r="1015" spans="1:5" x14ac:dyDescent="0.2">
      <c r="A1015" s="21"/>
      <c r="B1015" s="21"/>
      <c r="C1015" s="21"/>
      <c r="D1015" s="21"/>
      <c r="E1015" s="21"/>
    </row>
    <row r="1016" spans="1:5" x14ac:dyDescent="0.2">
      <c r="A1016" s="21"/>
      <c r="B1016" s="21"/>
      <c r="C1016" s="21"/>
      <c r="D1016" s="21"/>
      <c r="E1016" s="21"/>
    </row>
    <row r="1017" spans="1:5" x14ac:dyDescent="0.2">
      <c r="A1017" s="21"/>
      <c r="B1017" s="21"/>
      <c r="C1017" s="21"/>
      <c r="D1017" s="21"/>
      <c r="E1017" s="21"/>
    </row>
    <row r="1018" spans="1:5" x14ac:dyDescent="0.2">
      <c r="A1018" s="21"/>
      <c r="B1018" s="21"/>
      <c r="C1018" s="21"/>
      <c r="D1018" s="21"/>
      <c r="E1018" s="21"/>
    </row>
    <row r="1019" spans="1:5" x14ac:dyDescent="0.2">
      <c r="A1019" s="21"/>
      <c r="B1019" s="21"/>
      <c r="C1019" s="21"/>
      <c r="D1019" s="21"/>
      <c r="E1019" s="21"/>
    </row>
    <row r="1020" spans="1:5" x14ac:dyDescent="0.2">
      <c r="A1020" s="21"/>
      <c r="B1020" s="21"/>
      <c r="C1020" s="21"/>
      <c r="D1020" s="21"/>
      <c r="E1020" s="21"/>
    </row>
    <row r="1021" spans="1:5" x14ac:dyDescent="0.2">
      <c r="A1021" s="21"/>
      <c r="B1021" s="21"/>
      <c r="C1021" s="21"/>
      <c r="D1021" s="21"/>
      <c r="E1021" s="21"/>
    </row>
    <row r="1022" spans="1:5" x14ac:dyDescent="0.2">
      <c r="A1022" s="21"/>
      <c r="B1022" s="21"/>
      <c r="C1022" s="21"/>
      <c r="D1022" s="21"/>
      <c r="E1022" s="21"/>
    </row>
    <row r="1023" spans="1:5" x14ac:dyDescent="0.2">
      <c r="A1023" s="21"/>
      <c r="B1023" s="21"/>
      <c r="C1023" s="21"/>
      <c r="D1023" s="21"/>
      <c r="E1023" s="21"/>
    </row>
    <row r="1024" spans="1:5" x14ac:dyDescent="0.2">
      <c r="A1024" s="21"/>
      <c r="B1024" s="21"/>
      <c r="C1024" s="21"/>
      <c r="D1024" s="21"/>
      <c r="E1024" s="21"/>
    </row>
    <row r="1025" spans="1:5" x14ac:dyDescent="0.2">
      <c r="A1025" s="21"/>
      <c r="B1025" s="21"/>
      <c r="C1025" s="21"/>
      <c r="D1025" s="21"/>
      <c r="E1025" s="21"/>
    </row>
    <row r="1026" spans="1:5" x14ac:dyDescent="0.2">
      <c r="A1026" s="21"/>
      <c r="B1026" s="21"/>
      <c r="C1026" s="21"/>
      <c r="D1026" s="21"/>
      <c r="E1026" s="21"/>
    </row>
    <row r="1027" spans="1:5" x14ac:dyDescent="0.2">
      <c r="A1027" s="21"/>
      <c r="B1027" s="21"/>
      <c r="C1027" s="21"/>
      <c r="D1027" s="21"/>
      <c r="E1027" s="21"/>
    </row>
    <row r="1028" spans="1:5" x14ac:dyDescent="0.2">
      <c r="A1028" s="21"/>
      <c r="B1028" s="21"/>
      <c r="C1028" s="21"/>
      <c r="D1028" s="21"/>
      <c r="E1028" s="21"/>
    </row>
    <row r="1029" spans="1:5" x14ac:dyDescent="0.2">
      <c r="A1029" s="21"/>
      <c r="B1029" s="21"/>
      <c r="C1029" s="21"/>
      <c r="D1029" s="21"/>
      <c r="E1029" s="21"/>
    </row>
    <row r="1030" spans="1:5" x14ac:dyDescent="0.2">
      <c r="A1030" s="21"/>
      <c r="B1030" s="21"/>
      <c r="C1030" s="21"/>
      <c r="D1030" s="21"/>
      <c r="E1030" s="21"/>
    </row>
    <row r="1031" spans="1:5" x14ac:dyDescent="0.2">
      <c r="A1031" s="21"/>
      <c r="B1031" s="21"/>
      <c r="C1031" s="21"/>
      <c r="D1031" s="21"/>
      <c r="E1031" s="21"/>
    </row>
    <row r="1032" spans="1:5" x14ac:dyDescent="0.2">
      <c r="A1032" s="21"/>
      <c r="B1032" s="21"/>
      <c r="C1032" s="21"/>
      <c r="D1032" s="21"/>
      <c r="E1032" s="21"/>
    </row>
    <row r="1033" spans="1:5" x14ac:dyDescent="0.2">
      <c r="A1033" s="21"/>
      <c r="B1033" s="21"/>
      <c r="C1033" s="21"/>
      <c r="D1033" s="21"/>
      <c r="E1033" s="21"/>
    </row>
    <row r="1034" spans="1:5" x14ac:dyDescent="0.2">
      <c r="A1034" s="21"/>
      <c r="B1034" s="21"/>
      <c r="C1034" s="21"/>
      <c r="D1034" s="21"/>
      <c r="E1034" s="21"/>
    </row>
    <row r="1035" spans="1:5" x14ac:dyDescent="0.2">
      <c r="A1035" s="21"/>
      <c r="B1035" s="21"/>
      <c r="C1035" s="21"/>
      <c r="D1035" s="21"/>
      <c r="E1035" s="21"/>
    </row>
    <row r="1036" spans="1:5" x14ac:dyDescent="0.2">
      <c r="A1036" s="21"/>
      <c r="B1036" s="21"/>
      <c r="C1036" s="21"/>
      <c r="D1036" s="21"/>
      <c r="E1036" s="21"/>
    </row>
    <row r="1037" spans="1:5" x14ac:dyDescent="0.2">
      <c r="A1037" s="21"/>
      <c r="B1037" s="21"/>
      <c r="C1037" s="21"/>
      <c r="D1037" s="21"/>
      <c r="E1037" s="21"/>
    </row>
    <row r="1038" spans="1:5" x14ac:dyDescent="0.2">
      <c r="A1038" s="21"/>
      <c r="B1038" s="21"/>
      <c r="C1038" s="21"/>
      <c r="D1038" s="21"/>
      <c r="E1038" s="21"/>
    </row>
    <row r="1039" spans="1:5" x14ac:dyDescent="0.2">
      <c r="A1039" s="21"/>
      <c r="B1039" s="21"/>
      <c r="C1039" s="21"/>
      <c r="D1039" s="21"/>
      <c r="E1039" s="21"/>
    </row>
    <row r="1040" spans="1:5" x14ac:dyDescent="0.2">
      <c r="A1040" s="21"/>
      <c r="B1040" s="21"/>
      <c r="C1040" s="21"/>
      <c r="D1040" s="21"/>
      <c r="E1040" s="21"/>
    </row>
    <row r="1041" spans="1:5" x14ac:dyDescent="0.2">
      <c r="A1041" s="21"/>
      <c r="B1041" s="21"/>
      <c r="C1041" s="21"/>
      <c r="D1041" s="21"/>
      <c r="E1041" s="21"/>
    </row>
    <row r="1042" spans="1:5" x14ac:dyDescent="0.2">
      <c r="A1042" s="21"/>
      <c r="B1042" s="21"/>
      <c r="C1042" s="21"/>
      <c r="D1042" s="21"/>
      <c r="E1042" s="21"/>
    </row>
    <row r="1043" spans="1:5" x14ac:dyDescent="0.2">
      <c r="A1043" s="21"/>
      <c r="B1043" s="21"/>
      <c r="C1043" s="21"/>
      <c r="D1043" s="21"/>
      <c r="E1043" s="21"/>
    </row>
    <row r="1044" spans="1:5" x14ac:dyDescent="0.2">
      <c r="A1044" s="21"/>
      <c r="B1044" s="21"/>
      <c r="C1044" s="21"/>
      <c r="D1044" s="21"/>
      <c r="E1044" s="21"/>
    </row>
    <row r="1045" spans="1:5" x14ac:dyDescent="0.2">
      <c r="A1045" s="21"/>
      <c r="B1045" s="21"/>
      <c r="C1045" s="21"/>
      <c r="D1045" s="21"/>
      <c r="E1045" s="21"/>
    </row>
    <row r="1046" spans="1:5" x14ac:dyDescent="0.2">
      <c r="A1046" s="21"/>
      <c r="B1046" s="21"/>
      <c r="C1046" s="21"/>
      <c r="D1046" s="21"/>
      <c r="E1046" s="21"/>
    </row>
    <row r="1047" spans="1:5" x14ac:dyDescent="0.2">
      <c r="A1047" s="21"/>
      <c r="B1047" s="21"/>
      <c r="C1047" s="21"/>
      <c r="D1047" s="21"/>
      <c r="E1047" s="21"/>
    </row>
    <row r="1048" spans="1:5" x14ac:dyDescent="0.2">
      <c r="A1048" s="21"/>
      <c r="B1048" s="21"/>
      <c r="C1048" s="21"/>
      <c r="D1048" s="21"/>
      <c r="E1048" s="21"/>
    </row>
    <row r="1049" spans="1:5" x14ac:dyDescent="0.2">
      <c r="A1049" s="21"/>
      <c r="B1049" s="21"/>
      <c r="C1049" s="21"/>
      <c r="D1049" s="21"/>
      <c r="E1049" s="21"/>
    </row>
    <row r="1050" spans="1:5" x14ac:dyDescent="0.2">
      <c r="A1050" s="21"/>
      <c r="B1050" s="21"/>
      <c r="C1050" s="21"/>
      <c r="D1050" s="21"/>
      <c r="E1050" s="21"/>
    </row>
    <row r="1051" spans="1:5" x14ac:dyDescent="0.2">
      <c r="A1051" s="21"/>
      <c r="B1051" s="21"/>
      <c r="C1051" s="21"/>
      <c r="D1051" s="21"/>
      <c r="E1051" s="21"/>
    </row>
    <row r="1052" spans="1:5" x14ac:dyDescent="0.2">
      <c r="A1052" s="21"/>
      <c r="B1052" s="21"/>
      <c r="C1052" s="21"/>
      <c r="D1052" s="21"/>
      <c r="E1052" s="21"/>
    </row>
    <row r="1053" spans="1:5" x14ac:dyDescent="0.2">
      <c r="A1053" s="21"/>
      <c r="B1053" s="21"/>
      <c r="C1053" s="21"/>
      <c r="D1053" s="21"/>
      <c r="E1053" s="21"/>
    </row>
    <row r="1054" spans="1:5" x14ac:dyDescent="0.2">
      <c r="A1054" s="21"/>
      <c r="B1054" s="21"/>
      <c r="C1054" s="21"/>
      <c r="D1054" s="21"/>
      <c r="E1054" s="21"/>
    </row>
    <row r="1055" spans="1:5" x14ac:dyDescent="0.2">
      <c r="A1055" s="21"/>
      <c r="B1055" s="21"/>
      <c r="C1055" s="21"/>
      <c r="D1055" s="21"/>
      <c r="E1055" s="21"/>
    </row>
    <row r="1056" spans="1:5" x14ac:dyDescent="0.2">
      <c r="A1056" s="21"/>
      <c r="B1056" s="21"/>
      <c r="C1056" s="21"/>
      <c r="D1056" s="21"/>
      <c r="E1056" s="21"/>
    </row>
    <row r="1057" spans="1:5" x14ac:dyDescent="0.2">
      <c r="A1057" s="21"/>
      <c r="B1057" s="21"/>
      <c r="C1057" s="21"/>
      <c r="D1057" s="21"/>
      <c r="E1057" s="21"/>
    </row>
    <row r="1058" spans="1:5" x14ac:dyDescent="0.2">
      <c r="A1058" s="21"/>
      <c r="B1058" s="21"/>
      <c r="C1058" s="21"/>
      <c r="D1058" s="21"/>
      <c r="E1058" s="21"/>
    </row>
    <row r="1059" spans="1:5" x14ac:dyDescent="0.2">
      <c r="A1059" s="21"/>
      <c r="B1059" s="21"/>
      <c r="C1059" s="21"/>
      <c r="D1059" s="21"/>
      <c r="E1059" s="21"/>
    </row>
    <row r="1060" spans="1:5" x14ac:dyDescent="0.2">
      <c r="A1060" s="21"/>
      <c r="B1060" s="21"/>
      <c r="C1060" s="21"/>
      <c r="D1060" s="21"/>
      <c r="E1060" s="21"/>
    </row>
    <row r="1061" spans="1:5" x14ac:dyDescent="0.2">
      <c r="A1061" s="21"/>
      <c r="B1061" s="21"/>
      <c r="C1061" s="21"/>
      <c r="D1061" s="21"/>
      <c r="E1061" s="21"/>
    </row>
    <row r="1062" spans="1:5" x14ac:dyDescent="0.2">
      <c r="A1062" s="21"/>
      <c r="B1062" s="21"/>
      <c r="C1062" s="21"/>
      <c r="D1062" s="21"/>
      <c r="E1062" s="21"/>
    </row>
    <row r="1063" spans="1:5" x14ac:dyDescent="0.2">
      <c r="A1063" s="21"/>
      <c r="B1063" s="21"/>
      <c r="C1063" s="21"/>
      <c r="D1063" s="21"/>
      <c r="E1063" s="21"/>
    </row>
    <row r="1064" spans="1:5" x14ac:dyDescent="0.2">
      <c r="A1064" s="21"/>
      <c r="B1064" s="21"/>
      <c r="C1064" s="21"/>
      <c r="D1064" s="21"/>
      <c r="E1064" s="21"/>
    </row>
    <row r="1065" spans="1:5" x14ac:dyDescent="0.2">
      <c r="A1065" s="21"/>
      <c r="B1065" s="21"/>
      <c r="C1065" s="21"/>
      <c r="D1065" s="21"/>
      <c r="E1065" s="21"/>
    </row>
    <row r="1066" spans="1:5" x14ac:dyDescent="0.2">
      <c r="A1066" s="21"/>
      <c r="B1066" s="21"/>
      <c r="C1066" s="21"/>
      <c r="D1066" s="21"/>
      <c r="E1066" s="21"/>
    </row>
    <row r="1067" spans="1:5" x14ac:dyDescent="0.2">
      <c r="A1067" s="21"/>
      <c r="B1067" s="21"/>
      <c r="C1067" s="21"/>
      <c r="D1067" s="21"/>
      <c r="E1067" s="21"/>
    </row>
    <row r="1068" spans="1:5" x14ac:dyDescent="0.2">
      <c r="A1068" s="21"/>
      <c r="B1068" s="21"/>
      <c r="C1068" s="21"/>
      <c r="D1068" s="21"/>
      <c r="E1068" s="21"/>
    </row>
    <row r="1069" spans="1:5" x14ac:dyDescent="0.2">
      <c r="A1069" s="21"/>
      <c r="B1069" s="21"/>
      <c r="C1069" s="21"/>
      <c r="D1069" s="21"/>
      <c r="E1069" s="21"/>
    </row>
    <row r="1070" spans="1:5" x14ac:dyDescent="0.2">
      <c r="A1070" s="21"/>
      <c r="B1070" s="21"/>
      <c r="C1070" s="21"/>
      <c r="D1070" s="21"/>
      <c r="E1070" s="21"/>
    </row>
    <row r="1071" spans="1:5" x14ac:dyDescent="0.2">
      <c r="A1071" s="21"/>
      <c r="B1071" s="21"/>
      <c r="C1071" s="21"/>
      <c r="D1071" s="21"/>
      <c r="E1071" s="21"/>
    </row>
    <row r="1072" spans="1:5" x14ac:dyDescent="0.2">
      <c r="A1072" s="21"/>
      <c r="B1072" s="21"/>
      <c r="C1072" s="21"/>
      <c r="D1072" s="21"/>
      <c r="E1072" s="21"/>
    </row>
    <row r="1073" spans="1:5" x14ac:dyDescent="0.2">
      <c r="A1073" s="21"/>
      <c r="B1073" s="21"/>
      <c r="C1073" s="21"/>
      <c r="D1073" s="21"/>
      <c r="E1073" s="21"/>
    </row>
    <row r="1074" spans="1:5" x14ac:dyDescent="0.2">
      <c r="A1074" s="21"/>
      <c r="B1074" s="21"/>
      <c r="C1074" s="21"/>
      <c r="D1074" s="21"/>
      <c r="E1074" s="21"/>
    </row>
    <row r="1075" spans="1:5" x14ac:dyDescent="0.2">
      <c r="A1075" s="21"/>
      <c r="B1075" s="21"/>
      <c r="C1075" s="21"/>
      <c r="D1075" s="21"/>
      <c r="E1075" s="21"/>
    </row>
    <row r="1076" spans="1:5" x14ac:dyDescent="0.2">
      <c r="A1076" s="21"/>
      <c r="B1076" s="21"/>
      <c r="C1076" s="21"/>
      <c r="D1076" s="21"/>
      <c r="E1076" s="21"/>
    </row>
    <row r="1077" spans="1:5" x14ac:dyDescent="0.2">
      <c r="A1077" s="21"/>
      <c r="B1077" s="21"/>
      <c r="C1077" s="21"/>
      <c r="D1077" s="21"/>
      <c r="E1077" s="21"/>
    </row>
    <row r="1078" spans="1:5" x14ac:dyDescent="0.2">
      <c r="A1078" s="21"/>
      <c r="B1078" s="21"/>
      <c r="C1078" s="21"/>
      <c r="D1078" s="21"/>
      <c r="E1078" s="21"/>
    </row>
    <row r="1079" spans="1:5" x14ac:dyDescent="0.2">
      <c r="A1079" s="21"/>
      <c r="B1079" s="21"/>
      <c r="C1079" s="21"/>
      <c r="D1079" s="21"/>
      <c r="E1079" s="21"/>
    </row>
    <row r="1080" spans="1:5" x14ac:dyDescent="0.2">
      <c r="A1080" s="21"/>
      <c r="B1080" s="21"/>
      <c r="C1080" s="21"/>
      <c r="D1080" s="21"/>
      <c r="E1080" s="21"/>
    </row>
    <row r="1081" spans="1:5" x14ac:dyDescent="0.2">
      <c r="A1081" s="21"/>
      <c r="B1081" s="21"/>
      <c r="C1081" s="21"/>
      <c r="D1081" s="21"/>
      <c r="E1081" s="21"/>
    </row>
    <row r="1082" spans="1:5" x14ac:dyDescent="0.2">
      <c r="A1082" s="21"/>
      <c r="B1082" s="21"/>
      <c r="C1082" s="21"/>
      <c r="D1082" s="21"/>
      <c r="E1082" s="21"/>
    </row>
    <row r="1083" spans="1:5" x14ac:dyDescent="0.2">
      <c r="A1083" s="21"/>
      <c r="B1083" s="21"/>
      <c r="C1083" s="21"/>
      <c r="D1083" s="21"/>
      <c r="E1083" s="21"/>
    </row>
    <row r="1084" spans="1:5" x14ac:dyDescent="0.2">
      <c r="A1084" s="21"/>
      <c r="B1084" s="21"/>
      <c r="C1084" s="21"/>
      <c r="D1084" s="21"/>
      <c r="E1084" s="21"/>
    </row>
    <row r="1085" spans="1:5" x14ac:dyDescent="0.2">
      <c r="A1085" s="21"/>
      <c r="B1085" s="21"/>
      <c r="C1085" s="21"/>
      <c r="D1085" s="21"/>
      <c r="E1085" s="21"/>
    </row>
    <row r="1086" spans="1:5" x14ac:dyDescent="0.2">
      <c r="A1086" s="21"/>
      <c r="B1086" s="21"/>
      <c r="C1086" s="21"/>
      <c r="D1086" s="21"/>
      <c r="E1086" s="21"/>
    </row>
    <row r="1087" spans="1:5" x14ac:dyDescent="0.2">
      <c r="A1087" s="21"/>
      <c r="B1087" s="21"/>
      <c r="C1087" s="21"/>
      <c r="D1087" s="21"/>
      <c r="E1087" s="21"/>
    </row>
    <row r="1088" spans="1:5" x14ac:dyDescent="0.2">
      <c r="A1088" s="21"/>
      <c r="B1088" s="21"/>
      <c r="C1088" s="21"/>
      <c r="D1088" s="21"/>
      <c r="E1088" s="21"/>
    </row>
    <row r="1089" spans="1:5" x14ac:dyDescent="0.2">
      <c r="A1089" s="21"/>
      <c r="B1089" s="21"/>
      <c r="C1089" s="21"/>
      <c r="D1089" s="21"/>
      <c r="E1089" s="21"/>
    </row>
    <row r="1090" spans="1:5" x14ac:dyDescent="0.2">
      <c r="A1090" s="21"/>
      <c r="B1090" s="21"/>
      <c r="C1090" s="21"/>
      <c r="D1090" s="21"/>
      <c r="E1090" s="21"/>
    </row>
    <row r="1091" spans="1:5" x14ac:dyDescent="0.2">
      <c r="A1091" s="21"/>
      <c r="B1091" s="21"/>
      <c r="C1091" s="21"/>
      <c r="D1091" s="21"/>
      <c r="E1091" s="21"/>
    </row>
    <row r="1092" spans="1:5" x14ac:dyDescent="0.2">
      <c r="A1092" s="21"/>
      <c r="B1092" s="21"/>
      <c r="C1092" s="21"/>
      <c r="D1092" s="21"/>
      <c r="E1092" s="21"/>
    </row>
    <row r="1093" spans="1:5" x14ac:dyDescent="0.2">
      <c r="A1093" s="21"/>
      <c r="B1093" s="21"/>
      <c r="C1093" s="21"/>
      <c r="D1093" s="21"/>
      <c r="E1093" s="21"/>
    </row>
    <row r="1094" spans="1:5" x14ac:dyDescent="0.2">
      <c r="A1094" s="21"/>
      <c r="B1094" s="21"/>
      <c r="C1094" s="21"/>
      <c r="D1094" s="21"/>
      <c r="E1094" s="21"/>
    </row>
    <row r="1095" spans="1:5" x14ac:dyDescent="0.2">
      <c r="A1095" s="21"/>
      <c r="B1095" s="21"/>
      <c r="C1095" s="21"/>
      <c r="D1095" s="21"/>
      <c r="E1095" s="21"/>
    </row>
    <row r="1096" spans="1:5" x14ac:dyDescent="0.2">
      <c r="A1096" s="21"/>
      <c r="B1096" s="21"/>
      <c r="C1096" s="21"/>
      <c r="D1096" s="21"/>
      <c r="E1096" s="21"/>
    </row>
    <row r="1097" spans="1:5" x14ac:dyDescent="0.2">
      <c r="A1097" s="21"/>
      <c r="B1097" s="21"/>
      <c r="C1097" s="21"/>
      <c r="D1097" s="21"/>
      <c r="E1097" s="21"/>
    </row>
    <row r="1098" spans="1:5" x14ac:dyDescent="0.2">
      <c r="A1098" s="21"/>
      <c r="B1098" s="21"/>
      <c r="C1098" s="21"/>
      <c r="D1098" s="21"/>
      <c r="E1098" s="21"/>
    </row>
    <row r="1099" spans="1:5" x14ac:dyDescent="0.2">
      <c r="A1099" s="21"/>
      <c r="B1099" s="21"/>
      <c r="C1099" s="21"/>
      <c r="D1099" s="21"/>
      <c r="E1099" s="21"/>
    </row>
    <row r="1100" spans="1:5" x14ac:dyDescent="0.2">
      <c r="A1100" s="21"/>
      <c r="B1100" s="21"/>
      <c r="C1100" s="21"/>
      <c r="D1100" s="21"/>
      <c r="E1100" s="21"/>
    </row>
    <row r="1101" spans="1:5" x14ac:dyDescent="0.2">
      <c r="A1101" s="21"/>
      <c r="B1101" s="21"/>
      <c r="C1101" s="21"/>
      <c r="D1101" s="21"/>
      <c r="E1101" s="21"/>
    </row>
    <row r="1102" spans="1:5" x14ac:dyDescent="0.2">
      <c r="A1102" s="21"/>
      <c r="B1102" s="21"/>
      <c r="C1102" s="21"/>
      <c r="D1102" s="21"/>
      <c r="E1102" s="21"/>
    </row>
    <row r="1103" spans="1:5" x14ac:dyDescent="0.2">
      <c r="A1103" s="21"/>
      <c r="B1103" s="21"/>
      <c r="C1103" s="21"/>
      <c r="D1103" s="21"/>
      <c r="E1103" s="21"/>
    </row>
    <row r="1104" spans="1:5" x14ac:dyDescent="0.2">
      <c r="A1104" s="21"/>
      <c r="B1104" s="21"/>
      <c r="C1104" s="21"/>
      <c r="D1104" s="21"/>
      <c r="E1104" s="21"/>
    </row>
    <row r="1105" spans="1:5" x14ac:dyDescent="0.2">
      <c r="A1105" s="21"/>
      <c r="B1105" s="21"/>
      <c r="C1105" s="21"/>
      <c r="D1105" s="21"/>
      <c r="E1105" s="21"/>
    </row>
    <row r="1106" spans="1:5" x14ac:dyDescent="0.2">
      <c r="A1106" s="21"/>
      <c r="B1106" s="21"/>
      <c r="C1106" s="21"/>
      <c r="D1106" s="21"/>
      <c r="E1106" s="21"/>
    </row>
    <row r="1107" spans="1:5" x14ac:dyDescent="0.2">
      <c r="A1107" s="21"/>
      <c r="B1107" s="21"/>
      <c r="C1107" s="21"/>
      <c r="D1107" s="21"/>
      <c r="E1107" s="21"/>
    </row>
    <row r="1108" spans="1:5" x14ac:dyDescent="0.2">
      <c r="A1108" s="21"/>
      <c r="B1108" s="21"/>
      <c r="C1108" s="21"/>
      <c r="D1108" s="21"/>
      <c r="E1108" s="21"/>
    </row>
    <row r="1109" spans="1:5" x14ac:dyDescent="0.2">
      <c r="A1109" s="21"/>
      <c r="B1109" s="21"/>
      <c r="C1109" s="21"/>
      <c r="D1109" s="21"/>
      <c r="E1109" s="21"/>
    </row>
    <row r="1110" spans="1:5" x14ac:dyDescent="0.2">
      <c r="A1110" s="21"/>
      <c r="B1110" s="21"/>
      <c r="C1110" s="21"/>
      <c r="D1110" s="21"/>
      <c r="E1110" s="21"/>
    </row>
    <row r="1111" spans="1:5" x14ac:dyDescent="0.2">
      <c r="A1111" s="21"/>
      <c r="B1111" s="21"/>
      <c r="C1111" s="21"/>
      <c r="D1111" s="21"/>
      <c r="E1111" s="21"/>
    </row>
    <row r="1112" spans="1:5" x14ac:dyDescent="0.2">
      <c r="A1112" s="21"/>
      <c r="B1112" s="21"/>
      <c r="C1112" s="21"/>
      <c r="D1112" s="21"/>
      <c r="E1112" s="21"/>
    </row>
    <row r="1113" spans="1:5" x14ac:dyDescent="0.2">
      <c r="A1113" s="21"/>
      <c r="B1113" s="21"/>
      <c r="C1113" s="21"/>
      <c r="D1113" s="21"/>
      <c r="E1113" s="21"/>
    </row>
    <row r="1114" spans="1:5" x14ac:dyDescent="0.2">
      <c r="A1114" s="21"/>
      <c r="B1114" s="21"/>
      <c r="C1114" s="21"/>
      <c r="D1114" s="21"/>
      <c r="E1114" s="21"/>
    </row>
    <row r="1115" spans="1:5" x14ac:dyDescent="0.2">
      <c r="A1115" s="21"/>
      <c r="B1115" s="21"/>
      <c r="C1115" s="21"/>
      <c r="D1115" s="21"/>
      <c r="E1115" s="21"/>
    </row>
    <row r="1116" spans="1:5" x14ac:dyDescent="0.2">
      <c r="A1116" s="21"/>
      <c r="B1116" s="21"/>
      <c r="C1116" s="21"/>
      <c r="D1116" s="21"/>
      <c r="E1116" s="21"/>
    </row>
    <row r="1117" spans="1:5" x14ac:dyDescent="0.2">
      <c r="A1117" s="21"/>
      <c r="B1117" s="21"/>
      <c r="C1117" s="21"/>
      <c r="D1117" s="21"/>
      <c r="E1117" s="21"/>
    </row>
    <row r="1118" spans="1:5" x14ac:dyDescent="0.2">
      <c r="A1118" s="21"/>
      <c r="B1118" s="21"/>
      <c r="C1118" s="21"/>
      <c r="D1118" s="21"/>
      <c r="E1118" s="21"/>
    </row>
    <row r="1119" spans="1:5" x14ac:dyDescent="0.2">
      <c r="A1119" s="21"/>
      <c r="B1119" s="21"/>
      <c r="C1119" s="21"/>
      <c r="D1119" s="21"/>
      <c r="E1119" s="21"/>
    </row>
    <row r="1120" spans="1:5" x14ac:dyDescent="0.2">
      <c r="A1120" s="21"/>
      <c r="B1120" s="21"/>
      <c r="C1120" s="21"/>
      <c r="D1120" s="21"/>
      <c r="E1120" s="21"/>
    </row>
    <row r="1121" spans="1:5" x14ac:dyDescent="0.2">
      <c r="A1121" s="21"/>
      <c r="B1121" s="21"/>
      <c r="C1121" s="21"/>
      <c r="D1121" s="21"/>
      <c r="E1121" s="21"/>
    </row>
    <row r="1122" spans="1:5" x14ac:dyDescent="0.2">
      <c r="A1122" s="21"/>
      <c r="B1122" s="21"/>
      <c r="C1122" s="21"/>
      <c r="D1122" s="21"/>
      <c r="E1122" s="21"/>
    </row>
    <row r="1123" spans="1:5" x14ac:dyDescent="0.2">
      <c r="A1123" s="21"/>
      <c r="B1123" s="21"/>
      <c r="C1123" s="21"/>
      <c r="D1123" s="21"/>
      <c r="E1123" s="21"/>
    </row>
    <row r="1124" spans="1:5" x14ac:dyDescent="0.2">
      <c r="A1124" s="21"/>
      <c r="B1124" s="21"/>
      <c r="C1124" s="21"/>
      <c r="D1124" s="21"/>
      <c r="E1124" s="21"/>
    </row>
    <row r="1125" spans="1:5" x14ac:dyDescent="0.2">
      <c r="A1125" s="21"/>
      <c r="B1125" s="21"/>
      <c r="C1125" s="21"/>
      <c r="D1125" s="21"/>
      <c r="E1125" s="21"/>
    </row>
    <row r="1126" spans="1:5" x14ac:dyDescent="0.2">
      <c r="A1126" s="21"/>
      <c r="B1126" s="21"/>
      <c r="C1126" s="21"/>
      <c r="D1126" s="21"/>
      <c r="E1126" s="21"/>
    </row>
    <row r="1127" spans="1:5" x14ac:dyDescent="0.2">
      <c r="A1127" s="21"/>
      <c r="B1127" s="21"/>
      <c r="C1127" s="21"/>
      <c r="D1127" s="21"/>
      <c r="E1127" s="21"/>
    </row>
    <row r="1128" spans="1:5" x14ac:dyDescent="0.2">
      <c r="A1128" s="21"/>
      <c r="B1128" s="21"/>
      <c r="C1128" s="21"/>
      <c r="D1128" s="21"/>
      <c r="E1128" s="21"/>
    </row>
    <row r="1129" spans="1:5" x14ac:dyDescent="0.2">
      <c r="A1129" s="21"/>
      <c r="B1129" s="21"/>
      <c r="C1129" s="21"/>
      <c r="D1129" s="21"/>
      <c r="E1129" s="21"/>
    </row>
    <row r="1130" spans="1:5" x14ac:dyDescent="0.2">
      <c r="A1130" s="21"/>
      <c r="B1130" s="21"/>
      <c r="C1130" s="21"/>
      <c r="D1130" s="21"/>
      <c r="E1130" s="21"/>
    </row>
    <row r="1131" spans="1:5" x14ac:dyDescent="0.2">
      <c r="A1131" s="21"/>
      <c r="B1131" s="21"/>
      <c r="C1131" s="21"/>
      <c r="D1131" s="21"/>
      <c r="E1131" s="21"/>
    </row>
    <row r="1132" spans="1:5" x14ac:dyDescent="0.2">
      <c r="A1132" s="21"/>
      <c r="B1132" s="21"/>
      <c r="C1132" s="21"/>
      <c r="D1132" s="21"/>
      <c r="E1132" s="21"/>
    </row>
    <row r="1133" spans="1:5" x14ac:dyDescent="0.2">
      <c r="A1133" s="21"/>
      <c r="B1133" s="21"/>
      <c r="C1133" s="21"/>
      <c r="D1133" s="21"/>
      <c r="E1133" s="21"/>
    </row>
    <row r="1134" spans="1:5" x14ac:dyDescent="0.2">
      <c r="A1134" s="21"/>
      <c r="B1134" s="21"/>
      <c r="C1134" s="21"/>
      <c r="D1134" s="21"/>
      <c r="E1134" s="21"/>
    </row>
    <row r="1135" spans="1:5" x14ac:dyDescent="0.2">
      <c r="A1135" s="21"/>
      <c r="B1135" s="21"/>
      <c r="C1135" s="21"/>
      <c r="D1135" s="21"/>
      <c r="E1135" s="21"/>
    </row>
    <row r="1136" spans="1:5" x14ac:dyDescent="0.2">
      <c r="A1136" s="21"/>
      <c r="B1136" s="21"/>
      <c r="C1136" s="21"/>
      <c r="D1136" s="21"/>
      <c r="E1136" s="21"/>
    </row>
    <row r="1137" spans="1:5" x14ac:dyDescent="0.2">
      <c r="A1137" s="21"/>
      <c r="B1137" s="21"/>
      <c r="C1137" s="21"/>
      <c r="D1137" s="21"/>
      <c r="E1137" s="21"/>
    </row>
    <row r="1138" spans="1:5" x14ac:dyDescent="0.2">
      <c r="A1138" s="21"/>
      <c r="B1138" s="21"/>
      <c r="C1138" s="21"/>
      <c r="D1138" s="21"/>
      <c r="E1138" s="21"/>
    </row>
    <row r="1139" spans="1:5" x14ac:dyDescent="0.2">
      <c r="A1139" s="21"/>
      <c r="B1139" s="21"/>
      <c r="C1139" s="21"/>
      <c r="D1139" s="21"/>
      <c r="E1139" s="21"/>
    </row>
    <row r="1140" spans="1:5" x14ac:dyDescent="0.2">
      <c r="A1140" s="21"/>
      <c r="B1140" s="21"/>
      <c r="C1140" s="21"/>
      <c r="D1140" s="21"/>
      <c r="E1140" s="21"/>
    </row>
    <row r="1141" spans="1:5" x14ac:dyDescent="0.2">
      <c r="A1141" s="21"/>
      <c r="B1141" s="21"/>
      <c r="C1141" s="21"/>
      <c r="D1141" s="21"/>
      <c r="E1141" s="21"/>
    </row>
    <row r="1142" spans="1:5" x14ac:dyDescent="0.2">
      <c r="A1142" s="21"/>
      <c r="B1142" s="21"/>
      <c r="C1142" s="21"/>
      <c r="D1142" s="21"/>
      <c r="E1142" s="21"/>
    </row>
    <row r="1143" spans="1:5" x14ac:dyDescent="0.2">
      <c r="A1143" s="21"/>
      <c r="B1143" s="21"/>
      <c r="C1143" s="21"/>
      <c r="D1143" s="21"/>
      <c r="E1143" s="21"/>
    </row>
    <row r="1144" spans="1:5" x14ac:dyDescent="0.2">
      <c r="A1144" s="21"/>
      <c r="B1144" s="21"/>
      <c r="C1144" s="21"/>
      <c r="D1144" s="21"/>
      <c r="E1144" s="21"/>
    </row>
    <row r="1145" spans="1:5" x14ac:dyDescent="0.2">
      <c r="A1145" s="21"/>
      <c r="B1145" s="21"/>
      <c r="C1145" s="21"/>
      <c r="D1145" s="21"/>
      <c r="E1145" s="21"/>
    </row>
    <row r="1146" spans="1:5" x14ac:dyDescent="0.2">
      <c r="A1146" s="21"/>
      <c r="B1146" s="21"/>
      <c r="C1146" s="21"/>
      <c r="D1146" s="21"/>
      <c r="E1146" s="21"/>
    </row>
    <row r="1147" spans="1:5" x14ac:dyDescent="0.2">
      <c r="A1147" s="21"/>
      <c r="B1147" s="21"/>
      <c r="C1147" s="21"/>
      <c r="D1147" s="21"/>
      <c r="E1147" s="21"/>
    </row>
    <row r="1148" spans="1:5" x14ac:dyDescent="0.2">
      <c r="A1148" s="21"/>
      <c r="B1148" s="21"/>
      <c r="C1148" s="21"/>
      <c r="D1148" s="21"/>
      <c r="E1148" s="21"/>
    </row>
    <row r="1149" spans="1:5" x14ac:dyDescent="0.2">
      <c r="A1149" s="21"/>
      <c r="B1149" s="21"/>
      <c r="C1149" s="21"/>
      <c r="D1149" s="21"/>
      <c r="E1149" s="21"/>
    </row>
    <row r="1150" spans="1:5" x14ac:dyDescent="0.2">
      <c r="A1150" s="21"/>
      <c r="B1150" s="21"/>
      <c r="C1150" s="21"/>
      <c r="D1150" s="21"/>
      <c r="E1150" s="21"/>
    </row>
    <row r="1151" spans="1:5" x14ac:dyDescent="0.2">
      <c r="A1151" s="21"/>
      <c r="B1151" s="21"/>
      <c r="C1151" s="21"/>
      <c r="D1151" s="21"/>
      <c r="E1151" s="21"/>
    </row>
    <row r="1152" spans="1:5" x14ac:dyDescent="0.2">
      <c r="A1152" s="21"/>
      <c r="B1152" s="21"/>
      <c r="C1152" s="21"/>
      <c r="D1152" s="21"/>
      <c r="E1152" s="21"/>
    </row>
    <row r="1153" spans="1:5" x14ac:dyDescent="0.2">
      <c r="A1153" s="21"/>
      <c r="B1153" s="21"/>
      <c r="C1153" s="21"/>
      <c r="D1153" s="21"/>
      <c r="E1153" s="21"/>
    </row>
    <row r="1154" spans="1:5" x14ac:dyDescent="0.2">
      <c r="A1154" s="21"/>
      <c r="B1154" s="21"/>
      <c r="C1154" s="21"/>
      <c r="D1154" s="21"/>
      <c r="E1154" s="21"/>
    </row>
    <row r="1155" spans="1:5" x14ac:dyDescent="0.2">
      <c r="A1155" s="21"/>
      <c r="B1155" s="21"/>
      <c r="C1155" s="21"/>
      <c r="D1155" s="21"/>
      <c r="E1155" s="21"/>
    </row>
    <row r="1156" spans="1:5" x14ac:dyDescent="0.2">
      <c r="A1156" s="21"/>
      <c r="B1156" s="21"/>
      <c r="C1156" s="21"/>
      <c r="D1156" s="21"/>
      <c r="E1156" s="21"/>
    </row>
    <row r="1157" spans="1:5" x14ac:dyDescent="0.2">
      <c r="A1157" s="21"/>
      <c r="B1157" s="21"/>
      <c r="C1157" s="21"/>
      <c r="D1157" s="21"/>
      <c r="E1157" s="21"/>
    </row>
    <row r="1158" spans="1:5" x14ac:dyDescent="0.2">
      <c r="A1158" s="21"/>
      <c r="B1158" s="21"/>
      <c r="C1158" s="21"/>
      <c r="D1158" s="21"/>
      <c r="E1158" s="21"/>
    </row>
    <row r="1159" spans="1:5" x14ac:dyDescent="0.2">
      <c r="A1159" s="21"/>
      <c r="B1159" s="21"/>
      <c r="C1159" s="21"/>
      <c r="D1159" s="21"/>
      <c r="E1159" s="21"/>
    </row>
    <row r="1160" spans="1:5" x14ac:dyDescent="0.2">
      <c r="A1160" s="21"/>
      <c r="B1160" s="21"/>
      <c r="C1160" s="21"/>
      <c r="D1160" s="21"/>
      <c r="E1160" s="21"/>
    </row>
    <row r="1161" spans="1:5" x14ac:dyDescent="0.2">
      <c r="A1161" s="21"/>
      <c r="B1161" s="21"/>
      <c r="C1161" s="21"/>
      <c r="D1161" s="21"/>
      <c r="E1161" s="21"/>
    </row>
    <row r="1162" spans="1:5" x14ac:dyDescent="0.2">
      <c r="A1162" s="21"/>
      <c r="B1162" s="21"/>
      <c r="C1162" s="21"/>
      <c r="D1162" s="21"/>
      <c r="E1162" s="21"/>
    </row>
    <row r="1163" spans="1:5" x14ac:dyDescent="0.2">
      <c r="A1163" s="21"/>
      <c r="B1163" s="21"/>
      <c r="C1163" s="21"/>
      <c r="D1163" s="21"/>
      <c r="E1163" s="21"/>
    </row>
    <row r="1164" spans="1:5" x14ac:dyDescent="0.2">
      <c r="A1164" s="21"/>
      <c r="B1164" s="21"/>
      <c r="C1164" s="21"/>
      <c r="D1164" s="21"/>
      <c r="E1164" s="21"/>
    </row>
    <row r="1165" spans="1:5" x14ac:dyDescent="0.2">
      <c r="A1165" s="21"/>
      <c r="B1165" s="21"/>
      <c r="C1165" s="21"/>
      <c r="D1165" s="21"/>
      <c r="E1165" s="21"/>
    </row>
    <row r="1166" spans="1:5" x14ac:dyDescent="0.2">
      <c r="A1166" s="21"/>
      <c r="B1166" s="21"/>
      <c r="C1166" s="21"/>
      <c r="D1166" s="21"/>
      <c r="E1166" s="21"/>
    </row>
    <row r="1167" spans="1:5" x14ac:dyDescent="0.2">
      <c r="A1167" s="21"/>
      <c r="B1167" s="21"/>
      <c r="C1167" s="21"/>
      <c r="D1167" s="21"/>
      <c r="E1167" s="21"/>
    </row>
    <row r="1168" spans="1:5" x14ac:dyDescent="0.2">
      <c r="A1168" s="21"/>
      <c r="B1168" s="21"/>
      <c r="C1168" s="21"/>
      <c r="D1168" s="21"/>
      <c r="E1168" s="21"/>
    </row>
    <row r="1169" spans="1:5" x14ac:dyDescent="0.2">
      <c r="A1169" s="21"/>
      <c r="B1169" s="21"/>
      <c r="C1169" s="21"/>
      <c r="D1169" s="21"/>
      <c r="E1169" s="21"/>
    </row>
    <row r="1170" spans="1:5" x14ac:dyDescent="0.2">
      <c r="A1170" s="21"/>
      <c r="B1170" s="21"/>
      <c r="C1170" s="21"/>
      <c r="D1170" s="21"/>
      <c r="E1170" s="21"/>
    </row>
    <row r="1171" spans="1:5" x14ac:dyDescent="0.2">
      <c r="A1171" s="21"/>
      <c r="B1171" s="21"/>
      <c r="C1171" s="21"/>
      <c r="D1171" s="21"/>
      <c r="E1171" s="21"/>
    </row>
    <row r="1172" spans="1:5" x14ac:dyDescent="0.2">
      <c r="A1172" s="21"/>
      <c r="B1172" s="21"/>
      <c r="C1172" s="21"/>
      <c r="D1172" s="21"/>
      <c r="E1172" s="21"/>
    </row>
    <row r="1173" spans="1:5" x14ac:dyDescent="0.2">
      <c r="A1173" s="21"/>
      <c r="B1173" s="21"/>
      <c r="C1173" s="21"/>
      <c r="D1173" s="21"/>
      <c r="E1173" s="21"/>
    </row>
    <row r="1174" spans="1:5" x14ac:dyDescent="0.2">
      <c r="A1174" s="21"/>
      <c r="B1174" s="21"/>
      <c r="C1174" s="21"/>
      <c r="D1174" s="21"/>
      <c r="E1174" s="21"/>
    </row>
    <row r="1175" spans="1:5" x14ac:dyDescent="0.2">
      <c r="A1175" s="21"/>
      <c r="B1175" s="21"/>
      <c r="C1175" s="21"/>
      <c r="D1175" s="21"/>
      <c r="E1175" s="21"/>
    </row>
    <row r="1176" spans="1:5" x14ac:dyDescent="0.2">
      <c r="A1176" s="21"/>
      <c r="B1176" s="21"/>
      <c r="C1176" s="21"/>
      <c r="D1176" s="21"/>
      <c r="E1176" s="21"/>
    </row>
    <row r="1177" spans="1:5" x14ac:dyDescent="0.2">
      <c r="A1177" s="21"/>
      <c r="B1177" s="21"/>
      <c r="C1177" s="21"/>
      <c r="D1177" s="21"/>
      <c r="E1177" s="21"/>
    </row>
    <row r="1178" spans="1:5" x14ac:dyDescent="0.2">
      <c r="A1178" s="21"/>
      <c r="B1178" s="21"/>
      <c r="C1178" s="21"/>
      <c r="D1178" s="21"/>
      <c r="E1178" s="21"/>
    </row>
    <row r="1179" spans="1:5" x14ac:dyDescent="0.2">
      <c r="A1179" s="21"/>
      <c r="B1179" s="21"/>
      <c r="C1179" s="21"/>
      <c r="D1179" s="21"/>
      <c r="E1179" s="21"/>
    </row>
    <row r="1180" spans="1:5" x14ac:dyDescent="0.2">
      <c r="A1180" s="21"/>
      <c r="B1180" s="21"/>
      <c r="C1180" s="21"/>
      <c r="D1180" s="21"/>
      <c r="E1180" s="21"/>
    </row>
    <row r="1181" spans="1:5" x14ac:dyDescent="0.2">
      <c r="A1181" s="21"/>
      <c r="B1181" s="21"/>
      <c r="C1181" s="21"/>
      <c r="D1181" s="21"/>
      <c r="E1181" s="21"/>
    </row>
    <row r="1182" spans="1:5" x14ac:dyDescent="0.2">
      <c r="A1182" s="21"/>
      <c r="B1182" s="21"/>
      <c r="C1182" s="21"/>
      <c r="D1182" s="21"/>
      <c r="E1182" s="21"/>
    </row>
    <row r="1183" spans="1:5" x14ac:dyDescent="0.2">
      <c r="A1183" s="21"/>
      <c r="B1183" s="21"/>
      <c r="C1183" s="21"/>
      <c r="D1183" s="21"/>
      <c r="E1183" s="21"/>
    </row>
    <row r="1184" spans="1:5" x14ac:dyDescent="0.2">
      <c r="A1184" s="21"/>
      <c r="B1184" s="21"/>
      <c r="C1184" s="21"/>
      <c r="D1184" s="21"/>
      <c r="E1184" s="21"/>
    </row>
    <row r="1185" spans="1:5" x14ac:dyDescent="0.2">
      <c r="A1185" s="21"/>
      <c r="B1185" s="21"/>
      <c r="C1185" s="21"/>
      <c r="D1185" s="21"/>
      <c r="E1185" s="21"/>
    </row>
    <row r="1186" spans="1:5" x14ac:dyDescent="0.2">
      <c r="A1186" s="21"/>
      <c r="B1186" s="21"/>
      <c r="C1186" s="21"/>
      <c r="D1186" s="21"/>
      <c r="E1186" s="21"/>
    </row>
    <row r="1187" spans="1:5" x14ac:dyDescent="0.2">
      <c r="A1187" s="21"/>
      <c r="B1187" s="21"/>
      <c r="C1187" s="21"/>
      <c r="D1187" s="21"/>
      <c r="E1187" s="21"/>
    </row>
    <row r="1188" spans="1:5" x14ac:dyDescent="0.2">
      <c r="A1188" s="21"/>
      <c r="B1188" s="21"/>
      <c r="C1188" s="21"/>
      <c r="D1188" s="21"/>
      <c r="E1188" s="21"/>
    </row>
    <row r="1189" spans="1:5" x14ac:dyDescent="0.2">
      <c r="A1189" s="21"/>
      <c r="B1189" s="21"/>
      <c r="C1189" s="21"/>
      <c r="D1189" s="21"/>
      <c r="E1189" s="21"/>
    </row>
    <row r="1190" spans="1:5" x14ac:dyDescent="0.2">
      <c r="A1190" s="21"/>
      <c r="B1190" s="21"/>
      <c r="C1190" s="21"/>
      <c r="D1190" s="21"/>
      <c r="E1190" s="21"/>
    </row>
    <row r="1191" spans="1:5" x14ac:dyDescent="0.2">
      <c r="A1191" s="21"/>
      <c r="B1191" s="21"/>
      <c r="C1191" s="21"/>
      <c r="D1191" s="21"/>
      <c r="E1191" s="21"/>
    </row>
    <row r="1192" spans="1:5" x14ac:dyDescent="0.2">
      <c r="A1192" s="21"/>
      <c r="B1192" s="21"/>
      <c r="C1192" s="21"/>
      <c r="D1192" s="21"/>
      <c r="E1192" s="21"/>
    </row>
    <row r="1193" spans="1:5" x14ac:dyDescent="0.2">
      <c r="A1193" s="21"/>
      <c r="B1193" s="21"/>
      <c r="C1193" s="21"/>
      <c r="D1193" s="21"/>
      <c r="E1193" s="21"/>
    </row>
    <row r="1194" spans="1:5" x14ac:dyDescent="0.2">
      <c r="A1194" s="21"/>
      <c r="B1194" s="21"/>
      <c r="C1194" s="21"/>
      <c r="D1194" s="21"/>
      <c r="E1194" s="21"/>
    </row>
    <row r="1195" spans="1:5" x14ac:dyDescent="0.2">
      <c r="A1195" s="21"/>
      <c r="B1195" s="21"/>
      <c r="C1195" s="21"/>
      <c r="D1195" s="21"/>
      <c r="E1195" s="21"/>
    </row>
    <row r="1196" spans="1:5" x14ac:dyDescent="0.2">
      <c r="A1196" s="21"/>
      <c r="B1196" s="21"/>
      <c r="C1196" s="21"/>
      <c r="D1196" s="21"/>
      <c r="E1196" s="21"/>
    </row>
    <row r="1197" spans="1:5" x14ac:dyDescent="0.2">
      <c r="A1197" s="21"/>
      <c r="B1197" s="21"/>
      <c r="C1197" s="21"/>
      <c r="D1197" s="21"/>
      <c r="E1197" s="21"/>
    </row>
    <row r="1198" spans="1:5" x14ac:dyDescent="0.2">
      <c r="A1198" s="21"/>
      <c r="B1198" s="21"/>
      <c r="C1198" s="21"/>
      <c r="D1198" s="21"/>
      <c r="E1198" s="21"/>
    </row>
    <row r="1199" spans="1:5" x14ac:dyDescent="0.2">
      <c r="A1199" s="21"/>
      <c r="B1199" s="21"/>
      <c r="C1199" s="21"/>
      <c r="D1199" s="21"/>
      <c r="E1199" s="21"/>
    </row>
    <row r="1200" spans="1:5" x14ac:dyDescent="0.2">
      <c r="A1200" s="21"/>
      <c r="B1200" s="21"/>
      <c r="C1200" s="21"/>
      <c r="D1200" s="21"/>
      <c r="E1200" s="21"/>
    </row>
    <row r="1201" spans="3:5" x14ac:dyDescent="0.2">
      <c r="C1201" s="21"/>
      <c r="D1201" s="21"/>
      <c r="E1201" s="21"/>
    </row>
  </sheetData>
  <mergeCells count="8">
    <mergeCell ref="A9:C9"/>
    <mergeCell ref="A1:E1"/>
    <mergeCell ref="A2:E2"/>
    <mergeCell ref="A4:A5"/>
    <mergeCell ref="C4:C5"/>
    <mergeCell ref="D4:D5"/>
    <mergeCell ref="E4:E5"/>
    <mergeCell ref="B4:B5"/>
  </mergeCells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Q29"/>
  <sheetViews>
    <sheetView tabSelected="1" zoomScale="90" zoomScaleNormal="90" workbookViewId="0">
      <selection activeCell="I31" sqref="I31"/>
    </sheetView>
  </sheetViews>
  <sheetFormatPr defaultColWidth="9.140625" defaultRowHeight="19.5" customHeight="1" x14ac:dyDescent="0.25"/>
  <cols>
    <col min="1" max="1" width="11.7109375" style="67" bestFit="1" customWidth="1"/>
    <col min="2" max="2" width="8.85546875" style="67" bestFit="1" customWidth="1"/>
    <col min="3" max="3" width="11.42578125" style="67" bestFit="1" customWidth="1"/>
    <col min="4" max="4" width="12.85546875" style="66" bestFit="1" customWidth="1"/>
    <col min="5" max="5" width="13.140625" style="66" bestFit="1" customWidth="1"/>
    <col min="6" max="6" width="11.85546875" style="66" bestFit="1" customWidth="1"/>
    <col min="7" max="8" width="13.140625" style="66" bestFit="1" customWidth="1"/>
    <col min="9" max="9" width="10.140625" style="66" bestFit="1" customWidth="1"/>
    <col min="10" max="10" width="12.85546875" style="66" bestFit="1" customWidth="1"/>
    <col min="11" max="11" width="14.7109375" style="66" bestFit="1" customWidth="1"/>
    <col min="12" max="12" width="10.42578125" style="66" bestFit="1" customWidth="1"/>
    <col min="13" max="13" width="10.140625" style="66" bestFit="1" customWidth="1"/>
    <col min="14" max="14" width="13.140625" style="66" bestFit="1" customWidth="1"/>
    <col min="15" max="15" width="17.28515625" style="116" bestFit="1" customWidth="1"/>
    <col min="16" max="16" width="14" style="67" bestFit="1" customWidth="1"/>
    <col min="17" max="17" width="10.140625" style="66" bestFit="1" customWidth="1"/>
    <col min="18" max="16384" width="9.140625" style="66"/>
  </cols>
  <sheetData>
    <row r="1" spans="1:17" ht="19.5" customHeight="1" x14ac:dyDescent="0.3">
      <c r="A1" s="146" t="s">
        <v>95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146"/>
      <c r="P1" s="146"/>
    </row>
    <row r="2" spans="1:17" ht="19.5" customHeight="1" x14ac:dyDescent="0.25">
      <c r="N2" s="153" t="s">
        <v>197</v>
      </c>
      <c r="O2" s="153"/>
      <c r="P2" s="153"/>
    </row>
    <row r="3" spans="1:17" s="71" customFormat="1" ht="15.75" customHeight="1" x14ac:dyDescent="0.25">
      <c r="A3" s="150" t="s">
        <v>25</v>
      </c>
      <c r="B3" s="158" t="s">
        <v>189</v>
      </c>
      <c r="C3" s="158"/>
      <c r="D3" s="147" t="s">
        <v>26</v>
      </c>
      <c r="E3" s="147"/>
      <c r="F3" s="147"/>
      <c r="G3" s="147"/>
      <c r="H3" s="148" t="s">
        <v>187</v>
      </c>
      <c r="I3" s="148"/>
      <c r="J3" s="148"/>
      <c r="K3" s="148"/>
      <c r="L3" s="148"/>
      <c r="M3" s="148"/>
      <c r="N3" s="148"/>
      <c r="O3" s="156" t="s">
        <v>188</v>
      </c>
      <c r="P3" s="151" t="s">
        <v>186</v>
      </c>
    </row>
    <row r="4" spans="1:17" s="71" customFormat="1" ht="15.75" customHeight="1" x14ac:dyDescent="0.25">
      <c r="A4" s="150"/>
      <c r="B4" s="121" t="s">
        <v>190</v>
      </c>
      <c r="C4" s="120" t="s">
        <v>109</v>
      </c>
      <c r="D4" s="95" t="s">
        <v>27</v>
      </c>
      <c r="E4" s="95" t="s">
        <v>28</v>
      </c>
      <c r="F4" s="95" t="s">
        <v>12</v>
      </c>
      <c r="G4" s="95" t="s">
        <v>29</v>
      </c>
      <c r="H4" s="96" t="s">
        <v>30</v>
      </c>
      <c r="I4" s="96" t="s">
        <v>94</v>
      </c>
      <c r="J4" s="96" t="s">
        <v>31</v>
      </c>
      <c r="K4" s="96" t="s">
        <v>32</v>
      </c>
      <c r="L4" s="96" t="s">
        <v>33</v>
      </c>
      <c r="M4" s="96" t="s">
        <v>49</v>
      </c>
      <c r="N4" s="96" t="s">
        <v>34</v>
      </c>
      <c r="O4" s="157"/>
      <c r="P4" s="152"/>
    </row>
    <row r="5" spans="1:17" ht="15.75" customHeight="1" x14ac:dyDescent="0.25">
      <c r="A5" s="72" t="s">
        <v>35</v>
      </c>
      <c r="B5" s="73">
        <f>350*4</f>
        <v>1400</v>
      </c>
      <c r="C5" s="73">
        <v>0</v>
      </c>
      <c r="D5" s="74">
        <v>1600000</v>
      </c>
      <c r="E5" s="74">
        <v>15820000</v>
      </c>
      <c r="F5" s="74">
        <v>1561</v>
      </c>
      <c r="G5" s="74">
        <f>SUM(D5:F5)</f>
        <v>17421561</v>
      </c>
      <c r="H5" s="75">
        <v>4160000</v>
      </c>
      <c r="I5" s="75">
        <v>800000</v>
      </c>
      <c r="J5" s="75"/>
      <c r="K5" s="75"/>
      <c r="L5" s="75"/>
      <c r="M5" s="75">
        <v>2200</v>
      </c>
      <c r="N5" s="75">
        <f t="shared" ref="N5:N17" si="0">SUM(H5:M5)</f>
        <v>4962200</v>
      </c>
      <c r="O5" s="122"/>
      <c r="P5" s="76">
        <f>G5-N5-O5</f>
        <v>12459361</v>
      </c>
      <c r="Q5" s="69"/>
    </row>
    <row r="6" spans="1:17" ht="15.75" customHeight="1" x14ac:dyDescent="0.25">
      <c r="A6" s="72" t="s">
        <v>36</v>
      </c>
      <c r="B6" s="73">
        <v>0</v>
      </c>
      <c r="C6" s="73">
        <v>0</v>
      </c>
      <c r="D6" s="74">
        <v>1200000</v>
      </c>
      <c r="E6" s="74">
        <v>3000000</v>
      </c>
      <c r="F6" s="74">
        <v>4161873</v>
      </c>
      <c r="G6" s="74">
        <f t="shared" ref="G6:G17" si="1">SUM(D6:F6)</f>
        <v>8361873</v>
      </c>
      <c r="H6" s="75"/>
      <c r="I6" s="75"/>
      <c r="J6" s="75"/>
      <c r="K6" s="75"/>
      <c r="L6" s="75"/>
      <c r="M6" s="75">
        <v>2200</v>
      </c>
      <c r="N6" s="75">
        <f t="shared" si="0"/>
        <v>2200</v>
      </c>
      <c r="O6" s="122"/>
      <c r="P6" s="76">
        <f t="shared" ref="P6:P16" si="2">G6-N6-O6</f>
        <v>8359673</v>
      </c>
    </row>
    <row r="7" spans="1:17" ht="15.75" customHeight="1" x14ac:dyDescent="0.25">
      <c r="A7" s="72" t="s">
        <v>37</v>
      </c>
      <c r="B7" s="73">
        <v>0</v>
      </c>
      <c r="C7" s="73">
        <v>0</v>
      </c>
      <c r="D7" s="74">
        <v>1200000</v>
      </c>
      <c r="E7" s="74">
        <v>800000</v>
      </c>
      <c r="F7" s="74">
        <v>481850</v>
      </c>
      <c r="G7" s="74">
        <f t="shared" si="1"/>
        <v>2481850</v>
      </c>
      <c r="H7" s="75"/>
      <c r="I7" s="75"/>
      <c r="J7" s="75"/>
      <c r="K7" s="75"/>
      <c r="L7" s="75"/>
      <c r="M7" s="75">
        <v>2200</v>
      </c>
      <c r="N7" s="75">
        <f t="shared" si="0"/>
        <v>2200</v>
      </c>
      <c r="O7" s="122"/>
      <c r="P7" s="76">
        <f t="shared" si="2"/>
        <v>2479650</v>
      </c>
    </row>
    <row r="8" spans="1:17" ht="15.75" customHeight="1" x14ac:dyDescent="0.25">
      <c r="A8" s="72" t="s">
        <v>38</v>
      </c>
      <c r="B8" s="73">
        <v>0</v>
      </c>
      <c r="C8" s="73">
        <f>2*200</f>
        <v>400</v>
      </c>
      <c r="D8" s="74">
        <v>1400000</v>
      </c>
      <c r="E8" s="74">
        <v>200000</v>
      </c>
      <c r="F8" s="74">
        <v>3565</v>
      </c>
      <c r="G8" s="74">
        <f t="shared" si="1"/>
        <v>1603565</v>
      </c>
      <c r="H8" s="75"/>
      <c r="I8" s="75"/>
      <c r="J8" s="75"/>
      <c r="K8" s="75"/>
      <c r="L8" s="75"/>
      <c r="M8" s="75">
        <v>2200</v>
      </c>
      <c r="N8" s="75">
        <f t="shared" si="0"/>
        <v>2200</v>
      </c>
      <c r="O8" s="122">
        <v>4325700</v>
      </c>
      <c r="P8" s="76">
        <f t="shared" si="2"/>
        <v>-2724335</v>
      </c>
    </row>
    <row r="9" spans="1:17" ht="15.75" customHeight="1" x14ac:dyDescent="0.25">
      <c r="A9" s="72" t="s">
        <v>39</v>
      </c>
      <c r="B9" s="73">
        <f>350*4</f>
        <v>1400</v>
      </c>
      <c r="C9" s="73">
        <f>4*200</f>
        <v>800</v>
      </c>
      <c r="D9" s="74">
        <v>1250000</v>
      </c>
      <c r="E9" s="74">
        <v>2800000</v>
      </c>
      <c r="F9" s="74">
        <v>2904</v>
      </c>
      <c r="G9" s="74">
        <f t="shared" si="1"/>
        <v>4052904</v>
      </c>
      <c r="H9" s="75">
        <v>3400000</v>
      </c>
      <c r="I9" s="75"/>
      <c r="J9" s="75">
        <v>600000</v>
      </c>
      <c r="K9" s="75"/>
      <c r="L9" s="75"/>
      <c r="M9" s="75">
        <v>2200</v>
      </c>
      <c r="N9" s="75">
        <f t="shared" si="0"/>
        <v>4002200</v>
      </c>
      <c r="O9" s="122">
        <v>12961700</v>
      </c>
      <c r="P9" s="76">
        <f t="shared" si="2"/>
        <v>-12910996</v>
      </c>
    </row>
    <row r="10" spans="1:17" ht="15.75" customHeight="1" x14ac:dyDescent="0.25">
      <c r="A10" s="72" t="s">
        <v>40</v>
      </c>
      <c r="B10" s="73">
        <f>350*8</f>
        <v>2800</v>
      </c>
      <c r="C10" s="73">
        <v>0</v>
      </c>
      <c r="D10" s="74">
        <v>2050000</v>
      </c>
      <c r="E10" s="74">
        <v>9800000</v>
      </c>
      <c r="F10" s="74">
        <v>486450</v>
      </c>
      <c r="G10" s="74">
        <f t="shared" si="1"/>
        <v>12336450</v>
      </c>
      <c r="H10" s="75">
        <v>6900000</v>
      </c>
      <c r="I10" s="75"/>
      <c r="J10" s="75">
        <v>1637700</v>
      </c>
      <c r="K10" s="75">
        <v>170000</v>
      </c>
      <c r="L10" s="75"/>
      <c r="M10" s="75">
        <v>2200</v>
      </c>
      <c r="N10" s="75">
        <f t="shared" si="0"/>
        <v>8709900</v>
      </c>
      <c r="O10" s="122"/>
      <c r="P10" s="76">
        <f t="shared" si="2"/>
        <v>3626550</v>
      </c>
    </row>
    <row r="11" spans="1:17" ht="15.75" customHeight="1" x14ac:dyDescent="0.25">
      <c r="A11" s="72" t="s">
        <v>41</v>
      </c>
      <c r="B11" s="73">
        <f>350*8</f>
        <v>2800</v>
      </c>
      <c r="C11" s="73">
        <v>0</v>
      </c>
      <c r="D11" s="74">
        <v>1800000</v>
      </c>
      <c r="E11" s="74">
        <v>3300000</v>
      </c>
      <c r="F11" s="74">
        <v>2504</v>
      </c>
      <c r="G11" s="74">
        <f t="shared" si="1"/>
        <v>5102504</v>
      </c>
      <c r="H11" s="75">
        <v>10952100</v>
      </c>
      <c r="I11" s="75"/>
      <c r="J11" s="75">
        <v>1165500</v>
      </c>
      <c r="K11" s="75"/>
      <c r="L11" s="75"/>
      <c r="M11" s="75">
        <v>2200</v>
      </c>
      <c r="N11" s="75">
        <f t="shared" si="0"/>
        <v>12119800</v>
      </c>
      <c r="O11" s="122"/>
      <c r="P11" s="76">
        <f t="shared" si="2"/>
        <v>-7017296</v>
      </c>
    </row>
    <row r="12" spans="1:17" ht="15.75" customHeight="1" x14ac:dyDescent="0.25">
      <c r="A12" s="72" t="s">
        <v>42</v>
      </c>
      <c r="B12" s="73">
        <f>350*10</f>
        <v>3500</v>
      </c>
      <c r="C12" s="73">
        <v>0</v>
      </c>
      <c r="D12" s="74">
        <v>1300000</v>
      </c>
      <c r="E12" s="74">
        <v>6290000</v>
      </c>
      <c r="F12" s="74">
        <v>3966096</v>
      </c>
      <c r="G12" s="74">
        <f>SUM(D12:F12)</f>
        <v>11556096</v>
      </c>
      <c r="H12" s="75">
        <v>9540000</v>
      </c>
      <c r="I12" s="75"/>
      <c r="J12" s="75">
        <v>1682200</v>
      </c>
      <c r="K12" s="75"/>
      <c r="L12" s="75"/>
      <c r="M12" s="75">
        <v>647700</v>
      </c>
      <c r="N12" s="75">
        <f t="shared" si="0"/>
        <v>11869900</v>
      </c>
      <c r="O12" s="122"/>
      <c r="P12" s="76">
        <f t="shared" si="2"/>
        <v>-313804</v>
      </c>
    </row>
    <row r="13" spans="1:17" ht="15.75" customHeight="1" x14ac:dyDescent="0.25">
      <c r="A13" s="72" t="s">
        <v>43</v>
      </c>
      <c r="B13" s="73">
        <f>350*8</f>
        <v>2800</v>
      </c>
      <c r="C13" s="73">
        <v>0</v>
      </c>
      <c r="D13" s="74">
        <v>1300000</v>
      </c>
      <c r="E13" s="74">
        <v>2320000</v>
      </c>
      <c r="F13" s="74">
        <v>430594</v>
      </c>
      <c r="G13" s="74">
        <f t="shared" si="1"/>
        <v>4050594</v>
      </c>
      <c r="H13" s="75">
        <v>6650000</v>
      </c>
      <c r="I13" s="75"/>
      <c r="J13" s="75">
        <v>1127700</v>
      </c>
      <c r="K13" s="75"/>
      <c r="L13" s="75"/>
      <c r="M13" s="75">
        <v>2200</v>
      </c>
      <c r="N13" s="75">
        <f t="shared" si="0"/>
        <v>7779900</v>
      </c>
      <c r="O13" s="122"/>
      <c r="P13" s="76">
        <f t="shared" si="2"/>
        <v>-3729306</v>
      </c>
    </row>
    <row r="14" spans="1:17" ht="15.75" customHeight="1" x14ac:dyDescent="0.25">
      <c r="A14" s="72" t="s">
        <v>44</v>
      </c>
      <c r="B14" s="73">
        <f>350*9</f>
        <v>3150</v>
      </c>
      <c r="C14" s="73">
        <v>0</v>
      </c>
      <c r="D14" s="74">
        <v>900000</v>
      </c>
      <c r="E14" s="74">
        <v>3380000</v>
      </c>
      <c r="F14" s="74">
        <v>1673</v>
      </c>
      <c r="G14" s="74">
        <f t="shared" si="1"/>
        <v>4281673</v>
      </c>
      <c r="H14" s="75">
        <v>8240000</v>
      </c>
      <c r="I14" s="75"/>
      <c r="J14" s="75">
        <v>1127700</v>
      </c>
      <c r="K14" s="75"/>
      <c r="L14" s="75"/>
      <c r="M14" s="75">
        <v>2200</v>
      </c>
      <c r="N14" s="75">
        <f t="shared" si="0"/>
        <v>9369900</v>
      </c>
      <c r="O14" s="122"/>
      <c r="P14" s="76">
        <f t="shared" si="2"/>
        <v>-5088227</v>
      </c>
    </row>
    <row r="15" spans="1:17" ht="15.75" customHeight="1" x14ac:dyDescent="0.25">
      <c r="A15" s="72" t="s">
        <v>45</v>
      </c>
      <c r="B15" s="73">
        <f>350*9</f>
        <v>3150</v>
      </c>
      <c r="C15" s="73">
        <v>0</v>
      </c>
      <c r="D15" s="74">
        <v>1400000</v>
      </c>
      <c r="E15" s="74">
        <v>5000000</v>
      </c>
      <c r="F15" s="74">
        <v>1277</v>
      </c>
      <c r="G15" s="74">
        <f t="shared" si="1"/>
        <v>6401277</v>
      </c>
      <c r="H15" s="75">
        <v>8670000</v>
      </c>
      <c r="I15" s="75"/>
      <c r="J15" s="75">
        <v>1776500</v>
      </c>
      <c r="K15" s="75"/>
      <c r="L15" s="75">
        <v>190000</v>
      </c>
      <c r="M15" s="75">
        <v>2200</v>
      </c>
      <c r="N15" s="75">
        <f t="shared" si="0"/>
        <v>10638700</v>
      </c>
      <c r="O15" s="122"/>
      <c r="P15" s="76">
        <f t="shared" si="2"/>
        <v>-4237423</v>
      </c>
    </row>
    <row r="16" spans="1:17" ht="15.75" customHeight="1" x14ac:dyDescent="0.25">
      <c r="A16" s="72" t="s">
        <v>46</v>
      </c>
      <c r="B16" s="73">
        <f>350*8</f>
        <v>2800</v>
      </c>
      <c r="C16" s="73">
        <v>0</v>
      </c>
      <c r="D16" s="74">
        <v>900000</v>
      </c>
      <c r="E16" s="74">
        <v>5150000</v>
      </c>
      <c r="F16" s="74">
        <v>380238</v>
      </c>
      <c r="G16" s="74">
        <f t="shared" si="1"/>
        <v>6430238</v>
      </c>
      <c r="H16" s="75">
        <v>8330000</v>
      </c>
      <c r="I16" s="75"/>
      <c r="J16" s="75">
        <v>1202200</v>
      </c>
      <c r="K16" s="75"/>
      <c r="L16" s="75">
        <v>265500</v>
      </c>
      <c r="M16" s="75">
        <v>49400</v>
      </c>
      <c r="N16" s="75">
        <f t="shared" si="0"/>
        <v>9847100</v>
      </c>
      <c r="O16" s="122"/>
      <c r="P16" s="76">
        <f t="shared" si="2"/>
        <v>-3416862</v>
      </c>
    </row>
    <row r="17" spans="1:16" s="67" customFormat="1" ht="15.75" customHeight="1" x14ac:dyDescent="0.25">
      <c r="A17" s="77" t="s">
        <v>185</v>
      </c>
      <c r="B17" s="78">
        <f>SUM(B5:B16)</f>
        <v>23800</v>
      </c>
      <c r="C17" s="78">
        <f>SUM(C5:C16)</f>
        <v>1200</v>
      </c>
      <c r="D17" s="79">
        <f>SUM(D5:D16)</f>
        <v>16300000</v>
      </c>
      <c r="E17" s="79">
        <f>SUM(E5:E16)</f>
        <v>57860000</v>
      </c>
      <c r="F17" s="79">
        <f>SUM(F5:F16)</f>
        <v>9920585</v>
      </c>
      <c r="G17" s="74">
        <f t="shared" si="1"/>
        <v>84080585</v>
      </c>
      <c r="H17" s="80">
        <f t="shared" ref="H17:M17" si="3">SUM(H5:H16)</f>
        <v>66842100</v>
      </c>
      <c r="I17" s="80"/>
      <c r="J17" s="80">
        <f t="shared" si="3"/>
        <v>10319500</v>
      </c>
      <c r="K17" s="80">
        <f t="shared" si="3"/>
        <v>170000</v>
      </c>
      <c r="L17" s="80">
        <f>SUM(L5:L16)</f>
        <v>455500</v>
      </c>
      <c r="M17" s="80">
        <f t="shared" si="3"/>
        <v>719100</v>
      </c>
      <c r="N17" s="117">
        <f t="shared" si="0"/>
        <v>78506200</v>
      </c>
      <c r="O17" s="123">
        <f>SUM(O5:O16)</f>
        <v>17287400</v>
      </c>
      <c r="P17" s="119">
        <f>SUM(P5:P16)</f>
        <v>-12513015</v>
      </c>
    </row>
    <row r="18" spans="1:16" ht="19.5" customHeight="1" x14ac:dyDescent="0.25">
      <c r="A18" s="149" t="s">
        <v>47</v>
      </c>
      <c r="B18" s="149"/>
      <c r="C18" s="149"/>
      <c r="D18" s="149"/>
      <c r="E18" s="149"/>
      <c r="F18" s="82"/>
      <c r="G18" s="118">
        <f>ROUND(G17/12,0)</f>
        <v>7006715</v>
      </c>
      <c r="H18" s="118">
        <f t="shared" ref="H18:N18" si="4">ROUND(H17/12,0)</f>
        <v>5570175</v>
      </c>
      <c r="I18" s="118">
        <f t="shared" si="4"/>
        <v>0</v>
      </c>
      <c r="J18" s="118">
        <f t="shared" si="4"/>
        <v>859958</v>
      </c>
      <c r="K18" s="118">
        <f t="shared" si="4"/>
        <v>14167</v>
      </c>
      <c r="L18" s="118">
        <f t="shared" si="4"/>
        <v>37958</v>
      </c>
      <c r="M18" s="118">
        <f t="shared" si="4"/>
        <v>59925</v>
      </c>
      <c r="N18" s="118">
        <f t="shared" si="4"/>
        <v>6542183</v>
      </c>
      <c r="O18" s="122"/>
      <c r="P18" s="73"/>
    </row>
    <row r="19" spans="1:16" ht="19.5" customHeight="1" x14ac:dyDescent="0.25">
      <c r="D19" s="68"/>
      <c r="G19" s="69"/>
      <c r="H19" s="69"/>
      <c r="I19" s="69"/>
      <c r="J19" s="69"/>
      <c r="L19" s="70"/>
      <c r="N19" s="68"/>
    </row>
    <row r="20" spans="1:16" ht="19.5" customHeight="1" x14ac:dyDescent="0.25">
      <c r="B20" s="161"/>
      <c r="C20" s="66"/>
      <c r="D20" s="161"/>
      <c r="E20" s="116"/>
      <c r="F20" s="116"/>
      <c r="G20" s="116"/>
      <c r="H20" s="116"/>
      <c r="J20" s="116"/>
      <c r="K20" s="116"/>
      <c r="L20" s="116"/>
      <c r="M20" s="116"/>
      <c r="N20" s="127"/>
    </row>
    <row r="21" spans="1:16" ht="19.5" customHeight="1" x14ac:dyDescent="0.25">
      <c r="A21" s="160" t="s">
        <v>193</v>
      </c>
      <c r="B21" s="159" t="s">
        <v>191</v>
      </c>
      <c r="C21" s="159"/>
      <c r="D21" s="159"/>
      <c r="E21" s="159"/>
      <c r="F21" s="130">
        <f>ROUND(N17/B17,0)</f>
        <v>3299</v>
      </c>
      <c r="G21" s="69"/>
      <c r="H21" s="69"/>
      <c r="I21" s="69"/>
      <c r="J21" s="69"/>
      <c r="L21" s="70"/>
      <c r="N21" s="68"/>
    </row>
    <row r="22" spans="1:16" ht="19.5" customHeight="1" x14ac:dyDescent="0.25">
      <c r="A22" s="160"/>
      <c r="B22" s="159" t="s">
        <v>192</v>
      </c>
      <c r="C22" s="159"/>
      <c r="D22" s="159"/>
      <c r="E22" s="159"/>
      <c r="F22" s="130">
        <f>ROUND(O17/C17,0)</f>
        <v>14406</v>
      </c>
      <c r="G22" s="69"/>
      <c r="H22" s="69"/>
      <c r="I22" s="69"/>
      <c r="J22" s="69"/>
      <c r="L22" s="70"/>
      <c r="N22" s="68"/>
    </row>
    <row r="23" spans="1:16" s="124" customFormat="1" ht="19.5" customHeight="1" x14ac:dyDescent="0.25">
      <c r="A23" s="128"/>
      <c r="B23" s="129"/>
      <c r="C23" s="129"/>
      <c r="D23" s="129"/>
      <c r="E23" s="129"/>
      <c r="F23" s="131"/>
      <c r="G23" s="70"/>
      <c r="H23" s="70"/>
      <c r="I23" s="70"/>
      <c r="J23" s="70"/>
      <c r="L23" s="70"/>
      <c r="N23" s="125"/>
      <c r="O23" s="127"/>
      <c r="P23" s="126"/>
    </row>
    <row r="24" spans="1:16" ht="19.5" customHeight="1" x14ac:dyDescent="0.25">
      <c r="A24" s="154" t="s">
        <v>48</v>
      </c>
      <c r="B24" s="155" t="s">
        <v>196</v>
      </c>
      <c r="C24" s="155"/>
      <c r="D24" s="155"/>
      <c r="E24" s="155"/>
      <c r="F24" s="155"/>
      <c r="G24" s="155"/>
      <c r="H24" s="155"/>
      <c r="I24" s="155"/>
      <c r="J24" s="155"/>
      <c r="K24" s="155"/>
    </row>
    <row r="25" spans="1:16" ht="19.5" customHeight="1" x14ac:dyDescent="0.25">
      <c r="A25" s="154"/>
      <c r="B25" s="155" t="s">
        <v>194</v>
      </c>
      <c r="C25" s="155"/>
      <c r="D25" s="155"/>
      <c r="E25" s="155"/>
      <c r="F25" s="155"/>
      <c r="G25" s="155"/>
      <c r="H25" s="155"/>
      <c r="I25" s="155"/>
      <c r="J25" s="155"/>
      <c r="K25" s="155"/>
    </row>
    <row r="26" spans="1:16" ht="19.5" customHeight="1" x14ac:dyDescent="0.25">
      <c r="A26" s="154"/>
      <c r="B26" s="155" t="s">
        <v>195</v>
      </c>
      <c r="C26" s="155"/>
      <c r="D26" s="155"/>
      <c r="E26" s="155"/>
      <c r="F26" s="155"/>
      <c r="G26" s="155"/>
      <c r="H26" s="155"/>
      <c r="I26" s="155"/>
      <c r="J26" s="155"/>
      <c r="K26" s="155"/>
      <c r="N26" s="69"/>
    </row>
    <row r="29" spans="1:16" ht="19.5" customHeight="1" x14ac:dyDescent="0.25">
      <c r="E29" s="69"/>
      <c r="F29" s="69"/>
      <c r="G29" s="69"/>
    </row>
  </sheetData>
  <mergeCells count="16">
    <mergeCell ref="A24:A26"/>
    <mergeCell ref="B24:K24"/>
    <mergeCell ref="B25:K25"/>
    <mergeCell ref="B26:K26"/>
    <mergeCell ref="O3:O4"/>
    <mergeCell ref="B3:C3"/>
    <mergeCell ref="B21:E21"/>
    <mergeCell ref="B22:E22"/>
    <mergeCell ref="A21:A22"/>
    <mergeCell ref="A1:P1"/>
    <mergeCell ref="D3:G3"/>
    <mergeCell ref="H3:N3"/>
    <mergeCell ref="A18:E18"/>
    <mergeCell ref="A3:A4"/>
    <mergeCell ref="P3:P4"/>
    <mergeCell ref="N2:P2"/>
  </mergeCells>
  <pageMargins left="0.45" right="0.2" top="0.75" bottom="0.75" header="0.3" footer="0.3"/>
  <pageSetup scale="8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E11"/>
  <sheetViews>
    <sheetView workbookViewId="0">
      <selection activeCell="M32" sqref="M32"/>
    </sheetView>
  </sheetViews>
  <sheetFormatPr defaultRowHeight="15.75" x14ac:dyDescent="0.25"/>
  <cols>
    <col min="1" max="1" width="14.5703125" style="66" customWidth="1"/>
    <col min="2" max="2" width="14.140625" style="66" bestFit="1" customWidth="1"/>
    <col min="3" max="4" width="15.140625" style="66" bestFit="1" customWidth="1"/>
    <col min="5" max="5" width="29.28515625" style="66" bestFit="1" customWidth="1"/>
    <col min="6" max="16384" width="9.140625" style="66"/>
  </cols>
  <sheetData>
    <row r="1" spans="1:5" x14ac:dyDescent="0.25">
      <c r="A1" s="67" t="s">
        <v>68</v>
      </c>
    </row>
    <row r="3" spans="1:5" x14ac:dyDescent="0.25">
      <c r="A3" s="66" t="s">
        <v>13</v>
      </c>
      <c r="B3" s="81" t="s">
        <v>69</v>
      </c>
    </row>
    <row r="5" spans="1:5" s="83" customFormat="1" x14ac:dyDescent="0.25">
      <c r="A5" s="82" t="s">
        <v>14</v>
      </c>
      <c r="B5" s="82" t="s">
        <v>15</v>
      </c>
      <c r="C5" s="82" t="s">
        <v>16</v>
      </c>
      <c r="D5" s="82" t="s">
        <v>17</v>
      </c>
      <c r="E5" s="82" t="s">
        <v>18</v>
      </c>
    </row>
    <row r="6" spans="1:5" ht="47.25" x14ac:dyDescent="0.25">
      <c r="A6" s="90">
        <v>43523</v>
      </c>
      <c r="B6" s="91"/>
      <c r="C6" s="92">
        <v>150000000</v>
      </c>
      <c r="D6" s="92">
        <v>150000000</v>
      </c>
      <c r="E6" s="87" t="s">
        <v>70</v>
      </c>
    </row>
    <row r="7" spans="1:5" x14ac:dyDescent="0.25">
      <c r="A7" s="93"/>
      <c r="B7" s="93"/>
      <c r="C7" s="93"/>
      <c r="D7" s="93"/>
      <c r="E7" s="93"/>
    </row>
    <row r="9" spans="1:5" x14ac:dyDescent="0.25">
      <c r="A9" s="66" t="s">
        <v>19</v>
      </c>
      <c r="C9" s="69">
        <f>C6</f>
        <v>150000000</v>
      </c>
    </row>
    <row r="11" spans="1:5" x14ac:dyDescent="0.25">
      <c r="A11" s="67" t="s">
        <v>20</v>
      </c>
      <c r="D11" s="94">
        <f>D6</f>
        <v>150000000</v>
      </c>
    </row>
  </sheetData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E9"/>
  <sheetViews>
    <sheetView workbookViewId="0">
      <selection activeCell="B4" sqref="B4"/>
    </sheetView>
  </sheetViews>
  <sheetFormatPr defaultRowHeight="15.75" x14ac:dyDescent="0.25"/>
  <cols>
    <col min="1" max="1" width="14.5703125" style="66" customWidth="1"/>
    <col min="2" max="2" width="14.140625" style="66" bestFit="1" customWidth="1"/>
    <col min="3" max="4" width="15.140625" style="66" bestFit="1" customWidth="1"/>
    <col min="5" max="5" width="29.28515625" style="66" bestFit="1" customWidth="1"/>
    <col min="6" max="16384" width="9.140625" style="66"/>
  </cols>
  <sheetData>
    <row r="1" spans="1:5" x14ac:dyDescent="0.25">
      <c r="A1" s="67" t="s">
        <v>68</v>
      </c>
    </row>
    <row r="3" spans="1:5" x14ac:dyDescent="0.25">
      <c r="A3" s="66" t="s">
        <v>13</v>
      </c>
      <c r="B3" s="81" t="s">
        <v>72</v>
      </c>
    </row>
    <row r="5" spans="1:5" s="83" customFormat="1" x14ac:dyDescent="0.25">
      <c r="A5" s="82" t="s">
        <v>14</v>
      </c>
      <c r="B5" s="82" t="s">
        <v>15</v>
      </c>
      <c r="C5" s="82" t="s">
        <v>16</v>
      </c>
      <c r="D5" s="82" t="s">
        <v>17</v>
      </c>
      <c r="E5" s="82" t="s">
        <v>18</v>
      </c>
    </row>
    <row r="6" spans="1:5" ht="47.25" x14ac:dyDescent="0.25">
      <c r="A6" s="84">
        <v>43353</v>
      </c>
      <c r="B6" s="85"/>
      <c r="C6" s="86">
        <v>40000000</v>
      </c>
      <c r="D6" s="86">
        <f>C6</f>
        <v>40000000</v>
      </c>
      <c r="E6" s="87" t="s">
        <v>67</v>
      </c>
    </row>
    <row r="7" spans="1:5" x14ac:dyDescent="0.25">
      <c r="A7" s="85"/>
      <c r="B7" s="85"/>
      <c r="C7" s="85"/>
      <c r="D7" s="85"/>
      <c r="E7" s="85"/>
    </row>
    <row r="8" spans="1:5" x14ac:dyDescent="0.25">
      <c r="A8" s="85" t="s">
        <v>19</v>
      </c>
      <c r="B8" s="85"/>
      <c r="C8" s="88">
        <f>SUM(C6:C7)</f>
        <v>40000000</v>
      </c>
      <c r="D8" s="88">
        <f>SUM(D6:D7)</f>
        <v>40000000</v>
      </c>
      <c r="E8" s="85"/>
    </row>
    <row r="9" spans="1:5" x14ac:dyDescent="0.25">
      <c r="A9" s="72" t="s">
        <v>20</v>
      </c>
      <c r="B9" s="85"/>
      <c r="C9" s="85"/>
      <c r="D9" s="89">
        <f>D8</f>
        <v>40000000</v>
      </c>
      <c r="E9" s="85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L1220"/>
  <sheetViews>
    <sheetView zoomScale="96" zoomScaleNormal="96" workbookViewId="0">
      <selection activeCell="G7" sqref="G7"/>
    </sheetView>
  </sheetViews>
  <sheetFormatPr defaultRowHeight="18" customHeight="1" x14ac:dyDescent="0.25"/>
  <cols>
    <col min="1" max="1" width="7.42578125" style="103" bestFit="1" customWidth="1"/>
    <col min="2" max="2" width="47" style="32" bestFit="1" customWidth="1"/>
    <col min="3" max="3" width="10.85546875" style="33" customWidth="1"/>
    <col min="4" max="4" width="9.85546875" style="33" customWidth="1"/>
    <col min="5" max="5" width="14.5703125" style="43" bestFit="1" customWidth="1"/>
    <col min="6" max="6" width="13.42578125" style="44" customWidth="1"/>
    <col min="7" max="7" width="14.7109375" style="44" customWidth="1"/>
    <col min="8" max="8" width="13.42578125" style="33" customWidth="1"/>
    <col min="9" max="9" width="9.140625" style="33"/>
    <col min="10" max="10" width="10.42578125" style="33" customWidth="1"/>
    <col min="11" max="17" width="9.140625" style="33"/>
    <col min="18" max="116" width="9.140625" style="37"/>
    <col min="117" max="16384" width="9.140625" style="33"/>
  </cols>
  <sheetData>
    <row r="1" spans="1:116" s="51" customFormat="1" ht="23.25" customHeight="1" x14ac:dyDescent="0.3">
      <c r="A1" s="133" t="s">
        <v>50</v>
      </c>
      <c r="B1" s="133"/>
      <c r="C1" s="133"/>
      <c r="D1" s="133"/>
      <c r="E1" s="133"/>
      <c r="F1" s="133"/>
      <c r="G1" s="133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50"/>
      <c r="AH1" s="50"/>
      <c r="AI1" s="50"/>
      <c r="AJ1" s="50"/>
      <c r="AK1" s="50"/>
      <c r="AL1" s="50"/>
      <c r="AM1" s="50"/>
      <c r="AN1" s="50"/>
      <c r="AO1" s="50"/>
      <c r="AP1" s="50"/>
      <c r="AQ1" s="50"/>
      <c r="AR1" s="50"/>
      <c r="AS1" s="50"/>
      <c r="AT1" s="50"/>
      <c r="AU1" s="50"/>
      <c r="AV1" s="50"/>
      <c r="AW1" s="50"/>
      <c r="AX1" s="50"/>
      <c r="AY1" s="50"/>
      <c r="AZ1" s="50"/>
      <c r="BA1" s="50"/>
      <c r="BB1" s="50"/>
      <c r="BC1" s="50"/>
      <c r="BD1" s="50"/>
      <c r="BE1" s="50"/>
      <c r="BF1" s="50"/>
      <c r="BG1" s="50"/>
      <c r="BH1" s="50"/>
      <c r="BI1" s="50"/>
      <c r="BJ1" s="50"/>
      <c r="BK1" s="50"/>
      <c r="BL1" s="50"/>
      <c r="BM1" s="50"/>
      <c r="BN1" s="50"/>
      <c r="BO1" s="50"/>
      <c r="BP1" s="50"/>
      <c r="BQ1" s="50"/>
      <c r="BR1" s="50"/>
      <c r="BS1" s="50"/>
      <c r="BT1" s="50"/>
      <c r="BU1" s="50"/>
      <c r="BV1" s="50"/>
      <c r="BW1" s="50"/>
      <c r="BX1" s="50"/>
      <c r="BY1" s="50"/>
      <c r="BZ1" s="50"/>
      <c r="CA1" s="50"/>
      <c r="CB1" s="50"/>
      <c r="CC1" s="50"/>
      <c r="CD1" s="50"/>
      <c r="CE1" s="50"/>
      <c r="CF1" s="50"/>
      <c r="CG1" s="50"/>
      <c r="CH1" s="50"/>
      <c r="CI1" s="50"/>
      <c r="CJ1" s="50"/>
      <c r="CK1" s="50"/>
      <c r="CL1" s="50"/>
      <c r="CM1" s="50"/>
      <c r="CN1" s="50"/>
      <c r="CO1" s="50"/>
      <c r="CP1" s="50"/>
      <c r="CQ1" s="50"/>
      <c r="CR1" s="50"/>
      <c r="CS1" s="50"/>
      <c r="CT1" s="50"/>
      <c r="CU1" s="50"/>
      <c r="CV1" s="50"/>
      <c r="CW1" s="50"/>
      <c r="CX1" s="50"/>
      <c r="CY1" s="50"/>
      <c r="CZ1" s="50"/>
      <c r="DA1" s="50"/>
      <c r="DB1" s="50"/>
      <c r="DC1" s="50"/>
      <c r="DD1" s="50"/>
      <c r="DE1" s="50"/>
      <c r="DF1" s="50"/>
      <c r="DG1" s="50"/>
      <c r="DH1" s="50"/>
      <c r="DI1" s="50"/>
      <c r="DJ1" s="50"/>
      <c r="DK1" s="50"/>
      <c r="DL1" s="50"/>
    </row>
    <row r="2" spans="1:116" s="51" customFormat="1" ht="23.25" customHeight="1" x14ac:dyDescent="0.3">
      <c r="A2" s="134" t="s">
        <v>85</v>
      </c>
      <c r="B2" s="134"/>
      <c r="C2" s="134"/>
      <c r="D2" s="134"/>
      <c r="E2" s="134"/>
      <c r="F2" s="134"/>
      <c r="G2" s="134"/>
      <c r="R2" s="50"/>
      <c r="S2" s="50"/>
      <c r="T2" s="50"/>
      <c r="U2" s="50"/>
      <c r="V2" s="50"/>
      <c r="W2" s="50"/>
      <c r="X2" s="50"/>
      <c r="Y2" s="50"/>
      <c r="Z2" s="50"/>
      <c r="AA2" s="50"/>
      <c r="AB2" s="50"/>
      <c r="AC2" s="50"/>
      <c r="AD2" s="50"/>
      <c r="AE2" s="50"/>
      <c r="AF2" s="50"/>
      <c r="AG2" s="50"/>
      <c r="AH2" s="50"/>
      <c r="AI2" s="50"/>
      <c r="AJ2" s="50"/>
      <c r="AK2" s="50"/>
      <c r="AL2" s="50"/>
      <c r="AM2" s="50"/>
      <c r="AN2" s="50"/>
      <c r="AO2" s="50"/>
      <c r="AP2" s="50"/>
      <c r="AQ2" s="50"/>
      <c r="AR2" s="50"/>
      <c r="AS2" s="50"/>
      <c r="AT2" s="50"/>
      <c r="AU2" s="50"/>
      <c r="AV2" s="50"/>
      <c r="AW2" s="50"/>
      <c r="AX2" s="50"/>
      <c r="AY2" s="50"/>
      <c r="AZ2" s="50"/>
      <c r="BA2" s="50"/>
      <c r="BB2" s="50"/>
      <c r="BC2" s="50"/>
      <c r="BD2" s="50"/>
      <c r="BE2" s="50"/>
      <c r="BF2" s="50"/>
      <c r="BG2" s="50"/>
      <c r="BH2" s="50"/>
      <c r="BI2" s="50"/>
      <c r="BJ2" s="50"/>
      <c r="BK2" s="50"/>
      <c r="BL2" s="50"/>
      <c r="BM2" s="50"/>
      <c r="BN2" s="50"/>
      <c r="BO2" s="50"/>
      <c r="BP2" s="50"/>
      <c r="BQ2" s="50"/>
      <c r="BR2" s="50"/>
      <c r="BS2" s="50"/>
      <c r="BT2" s="50"/>
      <c r="BU2" s="50"/>
      <c r="BV2" s="50"/>
      <c r="BW2" s="50"/>
      <c r="BX2" s="50"/>
      <c r="BY2" s="50"/>
      <c r="BZ2" s="50"/>
      <c r="CA2" s="50"/>
      <c r="CB2" s="50"/>
      <c r="CC2" s="50"/>
      <c r="CD2" s="50"/>
      <c r="CE2" s="50"/>
      <c r="CF2" s="50"/>
      <c r="CG2" s="50"/>
      <c r="CH2" s="50"/>
      <c r="CI2" s="50"/>
      <c r="CJ2" s="50"/>
      <c r="CK2" s="50"/>
      <c r="CL2" s="50"/>
      <c r="CM2" s="50"/>
      <c r="CN2" s="50"/>
      <c r="CO2" s="50"/>
      <c r="CP2" s="50"/>
      <c r="CQ2" s="50"/>
      <c r="CR2" s="50"/>
      <c r="CS2" s="50"/>
      <c r="CT2" s="50"/>
      <c r="CU2" s="50"/>
      <c r="CV2" s="50"/>
      <c r="CW2" s="50"/>
      <c r="CX2" s="50"/>
      <c r="CY2" s="50"/>
      <c r="CZ2" s="50"/>
      <c r="DA2" s="50"/>
      <c r="DB2" s="50"/>
      <c r="DC2" s="50"/>
      <c r="DD2" s="50"/>
      <c r="DE2" s="50"/>
      <c r="DF2" s="50"/>
      <c r="DG2" s="50"/>
      <c r="DH2" s="50"/>
      <c r="DI2" s="50"/>
      <c r="DJ2" s="50"/>
      <c r="DK2" s="50"/>
      <c r="DL2" s="50"/>
    </row>
    <row r="3" spans="1:116" ht="10.5" customHeight="1" x14ac:dyDescent="0.25">
      <c r="A3" s="97"/>
      <c r="B3" s="48"/>
      <c r="C3" s="48"/>
      <c r="D3" s="48"/>
      <c r="E3" s="48"/>
      <c r="F3" s="48"/>
      <c r="G3" s="48"/>
    </row>
    <row r="4" spans="1:116" s="41" customFormat="1" ht="18" customHeight="1" x14ac:dyDescent="0.25">
      <c r="A4" s="135" t="s">
        <v>9</v>
      </c>
      <c r="B4" s="137" t="s">
        <v>8</v>
      </c>
      <c r="C4" s="139" t="s">
        <v>7</v>
      </c>
      <c r="D4" s="140"/>
      <c r="E4" s="137" t="s">
        <v>6</v>
      </c>
      <c r="F4" s="141" t="s">
        <v>5</v>
      </c>
      <c r="G4" s="141" t="s">
        <v>4</v>
      </c>
      <c r="H4" s="132" t="s">
        <v>55</v>
      </c>
      <c r="R4" s="49"/>
      <c r="S4" s="49"/>
      <c r="T4" s="49"/>
      <c r="U4" s="49"/>
      <c r="V4" s="49"/>
      <c r="W4" s="49"/>
      <c r="X4" s="49"/>
      <c r="Y4" s="49"/>
      <c r="Z4" s="49"/>
      <c r="AA4" s="49"/>
      <c r="AB4" s="49"/>
      <c r="AC4" s="49"/>
      <c r="AD4" s="49"/>
      <c r="AE4" s="49"/>
      <c r="AF4" s="49"/>
      <c r="AG4" s="49"/>
      <c r="AH4" s="49"/>
      <c r="AI4" s="49"/>
      <c r="AJ4" s="49"/>
      <c r="AK4" s="49"/>
      <c r="AL4" s="49"/>
      <c r="AM4" s="49"/>
      <c r="AN4" s="49"/>
      <c r="AO4" s="49"/>
      <c r="AP4" s="49"/>
      <c r="AQ4" s="49"/>
      <c r="AR4" s="49"/>
      <c r="AS4" s="49"/>
      <c r="AT4" s="49"/>
      <c r="AU4" s="49"/>
      <c r="AV4" s="49"/>
      <c r="AW4" s="49"/>
      <c r="AX4" s="49"/>
      <c r="AY4" s="49"/>
      <c r="AZ4" s="49"/>
      <c r="BA4" s="49"/>
      <c r="BB4" s="49"/>
      <c r="BC4" s="49"/>
      <c r="BD4" s="49"/>
      <c r="BE4" s="49"/>
      <c r="BF4" s="49"/>
      <c r="BG4" s="49"/>
      <c r="BH4" s="49"/>
      <c r="BI4" s="49"/>
      <c r="BJ4" s="49"/>
      <c r="BK4" s="49"/>
      <c r="BL4" s="49"/>
      <c r="BM4" s="49"/>
      <c r="BN4" s="49"/>
      <c r="BO4" s="49"/>
      <c r="BP4" s="49"/>
      <c r="BQ4" s="49"/>
      <c r="BR4" s="49"/>
      <c r="BS4" s="49"/>
      <c r="BT4" s="49"/>
      <c r="BU4" s="49"/>
      <c r="BV4" s="49"/>
      <c r="BW4" s="49"/>
      <c r="BX4" s="49"/>
      <c r="BY4" s="49"/>
      <c r="BZ4" s="49"/>
      <c r="CA4" s="49"/>
      <c r="CB4" s="49"/>
      <c r="CC4" s="49"/>
      <c r="CD4" s="49"/>
      <c r="CE4" s="49"/>
      <c r="CF4" s="49"/>
      <c r="CG4" s="49"/>
      <c r="CH4" s="49"/>
      <c r="CI4" s="49"/>
      <c r="CJ4" s="49"/>
      <c r="CK4" s="49"/>
      <c r="CL4" s="49"/>
      <c r="CM4" s="49"/>
      <c r="CN4" s="49"/>
      <c r="CO4" s="49"/>
      <c r="CP4" s="49"/>
      <c r="CQ4" s="49"/>
      <c r="CR4" s="49"/>
      <c r="CS4" s="49"/>
      <c r="CT4" s="49"/>
      <c r="CU4" s="49"/>
      <c r="CV4" s="49"/>
      <c r="CW4" s="49"/>
      <c r="CX4" s="49"/>
      <c r="CY4" s="49"/>
      <c r="CZ4" s="49"/>
      <c r="DA4" s="49"/>
      <c r="DB4" s="49"/>
      <c r="DC4" s="49"/>
      <c r="DD4" s="49"/>
      <c r="DE4" s="49"/>
      <c r="DF4" s="49"/>
      <c r="DG4" s="49"/>
      <c r="DH4" s="49"/>
      <c r="DI4" s="49"/>
      <c r="DJ4" s="49"/>
      <c r="DK4" s="49"/>
      <c r="DL4" s="49"/>
    </row>
    <row r="5" spans="1:116" s="41" customFormat="1" ht="18" customHeight="1" x14ac:dyDescent="0.25">
      <c r="A5" s="136"/>
      <c r="B5" s="138"/>
      <c r="C5" s="52" t="s">
        <v>3</v>
      </c>
      <c r="D5" s="52" t="s">
        <v>2</v>
      </c>
      <c r="E5" s="138"/>
      <c r="F5" s="142"/>
      <c r="G5" s="142"/>
      <c r="H5" s="132"/>
      <c r="R5" s="49"/>
      <c r="S5" s="49"/>
      <c r="T5" s="49"/>
      <c r="U5" s="49"/>
      <c r="V5" s="49"/>
      <c r="W5" s="49"/>
      <c r="X5" s="49"/>
      <c r="Y5" s="49"/>
      <c r="Z5" s="49"/>
      <c r="AA5" s="49"/>
      <c r="AB5" s="49"/>
      <c r="AC5" s="49"/>
      <c r="AD5" s="49"/>
      <c r="AE5" s="49"/>
      <c r="AF5" s="49"/>
      <c r="AG5" s="49"/>
      <c r="AH5" s="49"/>
      <c r="AI5" s="49"/>
      <c r="AJ5" s="49"/>
      <c r="AK5" s="49"/>
      <c r="AL5" s="49"/>
      <c r="AM5" s="49"/>
      <c r="AN5" s="49"/>
      <c r="AO5" s="49"/>
      <c r="AP5" s="49"/>
      <c r="AQ5" s="49"/>
      <c r="AR5" s="49"/>
      <c r="AS5" s="49"/>
      <c r="AT5" s="49"/>
      <c r="AU5" s="49"/>
      <c r="AV5" s="49"/>
      <c r="AW5" s="49"/>
      <c r="AX5" s="49"/>
      <c r="AY5" s="49"/>
      <c r="AZ5" s="49"/>
      <c r="BA5" s="49"/>
      <c r="BB5" s="49"/>
      <c r="BC5" s="49"/>
      <c r="BD5" s="49"/>
      <c r="BE5" s="49"/>
      <c r="BF5" s="49"/>
      <c r="BG5" s="49"/>
      <c r="BH5" s="49"/>
      <c r="BI5" s="49"/>
      <c r="BJ5" s="49"/>
      <c r="BK5" s="49"/>
      <c r="BL5" s="49"/>
      <c r="BM5" s="49"/>
      <c r="BN5" s="49"/>
      <c r="BO5" s="49"/>
      <c r="BP5" s="49"/>
      <c r="BQ5" s="49"/>
      <c r="BR5" s="49"/>
      <c r="BS5" s="49"/>
      <c r="BT5" s="49"/>
      <c r="BU5" s="49"/>
      <c r="BV5" s="49"/>
      <c r="BW5" s="49"/>
      <c r="BX5" s="49"/>
      <c r="BY5" s="49"/>
      <c r="BZ5" s="49"/>
      <c r="CA5" s="49"/>
      <c r="CB5" s="49"/>
      <c r="CC5" s="49"/>
      <c r="CD5" s="49"/>
      <c r="CE5" s="49"/>
      <c r="CF5" s="49"/>
      <c r="CG5" s="49"/>
      <c r="CH5" s="49"/>
      <c r="CI5" s="49"/>
      <c r="CJ5" s="49"/>
      <c r="CK5" s="49"/>
      <c r="CL5" s="49"/>
      <c r="CM5" s="49"/>
      <c r="CN5" s="49"/>
      <c r="CO5" s="49"/>
      <c r="CP5" s="49"/>
      <c r="CQ5" s="49"/>
      <c r="CR5" s="49"/>
      <c r="CS5" s="49"/>
      <c r="CT5" s="49"/>
      <c r="CU5" s="49"/>
      <c r="CV5" s="49"/>
      <c r="CW5" s="49"/>
      <c r="CX5" s="49"/>
      <c r="CY5" s="49"/>
      <c r="CZ5" s="49"/>
      <c r="DA5" s="49"/>
      <c r="DB5" s="49"/>
      <c r="DC5" s="49"/>
      <c r="DD5" s="49"/>
      <c r="DE5" s="49"/>
      <c r="DF5" s="49"/>
      <c r="DG5" s="49"/>
      <c r="DH5" s="49"/>
      <c r="DI5" s="49"/>
      <c r="DJ5" s="49"/>
      <c r="DK5" s="49"/>
      <c r="DL5" s="49"/>
    </row>
    <row r="6" spans="1:116" s="59" customFormat="1" ht="18" customHeight="1" x14ac:dyDescent="0.25">
      <c r="A6" s="98"/>
      <c r="B6" s="53" t="s">
        <v>1</v>
      </c>
      <c r="C6" s="54"/>
      <c r="D6" s="54"/>
      <c r="E6" s="55"/>
      <c r="F6" s="56"/>
      <c r="G6" s="57">
        <f>T1.20!G33</f>
        <v>31032260</v>
      </c>
      <c r="H6" s="58"/>
      <c r="R6" s="60"/>
      <c r="S6" s="60"/>
      <c r="T6" s="60"/>
      <c r="U6" s="60"/>
      <c r="V6" s="60"/>
      <c r="W6" s="60"/>
      <c r="X6" s="60"/>
      <c r="Y6" s="60"/>
      <c r="Z6" s="60"/>
      <c r="AA6" s="60"/>
      <c r="AB6" s="60"/>
      <c r="AC6" s="60"/>
      <c r="AD6" s="60"/>
      <c r="AE6" s="60"/>
      <c r="AF6" s="60"/>
      <c r="AG6" s="60"/>
      <c r="AH6" s="60"/>
      <c r="AI6" s="60"/>
      <c r="AJ6" s="60"/>
      <c r="AK6" s="60"/>
      <c r="AL6" s="60"/>
      <c r="AM6" s="60"/>
      <c r="AN6" s="60"/>
      <c r="AO6" s="60"/>
      <c r="AP6" s="60"/>
      <c r="AQ6" s="60"/>
      <c r="AR6" s="60"/>
      <c r="AS6" s="60"/>
      <c r="AT6" s="60"/>
      <c r="AU6" s="60"/>
      <c r="AV6" s="60"/>
      <c r="AW6" s="60"/>
      <c r="AX6" s="60"/>
      <c r="AY6" s="60"/>
      <c r="AZ6" s="60"/>
      <c r="BA6" s="60"/>
      <c r="BB6" s="60"/>
      <c r="BC6" s="60"/>
      <c r="BD6" s="60"/>
      <c r="BE6" s="60"/>
      <c r="BF6" s="60"/>
      <c r="BG6" s="60"/>
      <c r="BH6" s="60"/>
      <c r="BI6" s="60"/>
      <c r="BJ6" s="60"/>
      <c r="BK6" s="60"/>
      <c r="BL6" s="60"/>
      <c r="BM6" s="60"/>
      <c r="BN6" s="60"/>
      <c r="BO6" s="60"/>
      <c r="BP6" s="60"/>
      <c r="BQ6" s="60"/>
      <c r="BR6" s="60"/>
      <c r="BS6" s="60"/>
      <c r="BT6" s="60"/>
      <c r="BU6" s="60"/>
      <c r="BV6" s="60"/>
      <c r="BW6" s="60"/>
      <c r="BX6" s="60"/>
      <c r="BY6" s="60"/>
      <c r="BZ6" s="60"/>
      <c r="CA6" s="60"/>
      <c r="CB6" s="60"/>
      <c r="CC6" s="60"/>
      <c r="CD6" s="60"/>
      <c r="CE6" s="60"/>
      <c r="CF6" s="60"/>
      <c r="CG6" s="60"/>
      <c r="CH6" s="60"/>
      <c r="CI6" s="60"/>
      <c r="CJ6" s="60"/>
      <c r="CK6" s="60"/>
      <c r="CL6" s="60"/>
      <c r="CM6" s="60"/>
      <c r="CN6" s="60"/>
      <c r="CO6" s="60"/>
      <c r="CP6" s="60"/>
      <c r="CQ6" s="60"/>
      <c r="CR6" s="60"/>
      <c r="CS6" s="60"/>
      <c r="CT6" s="60"/>
      <c r="CU6" s="60"/>
      <c r="CV6" s="60"/>
      <c r="CW6" s="60"/>
      <c r="CX6" s="60"/>
      <c r="CY6" s="60"/>
      <c r="CZ6" s="60"/>
      <c r="DA6" s="60"/>
      <c r="DB6" s="60"/>
      <c r="DC6" s="60"/>
      <c r="DD6" s="60"/>
      <c r="DE6" s="60"/>
      <c r="DF6" s="60"/>
      <c r="DG6" s="60"/>
      <c r="DH6" s="60"/>
      <c r="DI6" s="60"/>
      <c r="DJ6" s="60"/>
      <c r="DK6" s="60"/>
      <c r="DL6" s="60"/>
    </row>
    <row r="7" spans="1:116" ht="18" customHeight="1" x14ac:dyDescent="0.25">
      <c r="A7" s="99">
        <v>44228</v>
      </c>
      <c r="B7" s="42" t="s">
        <v>51</v>
      </c>
      <c r="C7" s="31"/>
      <c r="D7" s="31"/>
      <c r="E7" s="34"/>
      <c r="F7" s="35">
        <v>2200</v>
      </c>
      <c r="G7" s="35">
        <f>G6+E7-F7</f>
        <v>31030060</v>
      </c>
      <c r="H7" s="36" t="s">
        <v>49</v>
      </c>
      <c r="J7" s="115"/>
    </row>
    <row r="8" spans="1:116" ht="18" customHeight="1" x14ac:dyDescent="0.25">
      <c r="A8" s="99">
        <v>44233</v>
      </c>
      <c r="B8" s="42" t="s">
        <v>52</v>
      </c>
      <c r="C8" s="31" t="s">
        <v>11</v>
      </c>
      <c r="D8" s="31"/>
      <c r="E8" s="34">
        <v>3000000</v>
      </c>
      <c r="F8" s="35"/>
      <c r="G8" s="35">
        <f t="shared" ref="G8:G13" si="0">G7+E8-F8</f>
        <v>34030060</v>
      </c>
      <c r="H8" s="36" t="s">
        <v>28</v>
      </c>
      <c r="J8" s="115"/>
    </row>
    <row r="9" spans="1:116" ht="18" customHeight="1" x14ac:dyDescent="0.25">
      <c r="A9" s="99">
        <v>44237</v>
      </c>
      <c r="B9" s="42" t="s">
        <v>64</v>
      </c>
      <c r="C9" s="31"/>
      <c r="D9" s="31" t="s">
        <v>11</v>
      </c>
      <c r="E9" s="34">
        <v>300000</v>
      </c>
      <c r="F9" s="35"/>
      <c r="G9" s="35">
        <f t="shared" si="0"/>
        <v>34330060</v>
      </c>
      <c r="H9" s="36" t="s">
        <v>27</v>
      </c>
    </row>
    <row r="10" spans="1:116" ht="18" customHeight="1" x14ac:dyDescent="0.25">
      <c r="A10" s="99">
        <v>44252</v>
      </c>
      <c r="B10" s="42" t="s">
        <v>54</v>
      </c>
      <c r="C10" s="31"/>
      <c r="D10" s="31"/>
      <c r="E10" s="34">
        <v>2969</v>
      </c>
      <c r="F10" s="35"/>
      <c r="G10" s="35">
        <f t="shared" si="0"/>
        <v>34333029</v>
      </c>
      <c r="H10" s="36" t="s">
        <v>54</v>
      </c>
    </row>
    <row r="11" spans="1:116" ht="18" customHeight="1" x14ac:dyDescent="0.25">
      <c r="A11" s="100">
        <v>44254</v>
      </c>
      <c r="B11" s="42" t="s">
        <v>149</v>
      </c>
      <c r="C11" s="31"/>
      <c r="D11" s="31" t="s">
        <v>11</v>
      </c>
      <c r="E11" s="34">
        <v>400000</v>
      </c>
      <c r="F11" s="35"/>
      <c r="G11" s="35">
        <f t="shared" si="0"/>
        <v>34733029</v>
      </c>
      <c r="H11" s="36" t="s">
        <v>27</v>
      </c>
    </row>
    <row r="12" spans="1:116" ht="18" customHeight="1" x14ac:dyDescent="0.25">
      <c r="A12" s="99">
        <v>44254</v>
      </c>
      <c r="B12" s="42" t="s">
        <v>103</v>
      </c>
      <c r="C12" s="31"/>
      <c r="D12" s="31"/>
      <c r="E12" s="34">
        <v>4158904</v>
      </c>
      <c r="F12" s="35"/>
      <c r="G12" s="35">
        <f t="shared" si="0"/>
        <v>38891933</v>
      </c>
      <c r="H12" s="36" t="s">
        <v>54</v>
      </c>
    </row>
    <row r="13" spans="1:116" ht="18" customHeight="1" x14ac:dyDescent="0.25">
      <c r="A13" s="99">
        <v>44255</v>
      </c>
      <c r="B13" s="42" t="s">
        <v>99</v>
      </c>
      <c r="C13" s="31"/>
      <c r="D13" s="31" t="s">
        <v>11</v>
      </c>
      <c r="E13" s="35">
        <v>500000</v>
      </c>
      <c r="F13" s="35"/>
      <c r="G13" s="35">
        <f t="shared" si="0"/>
        <v>39391933</v>
      </c>
      <c r="H13" s="36" t="s">
        <v>27</v>
      </c>
    </row>
    <row r="14" spans="1:116" s="63" customFormat="1" ht="18" customHeight="1" x14ac:dyDescent="0.25">
      <c r="A14" s="102"/>
      <c r="B14" s="53" t="s">
        <v>10</v>
      </c>
      <c r="C14" s="54"/>
      <c r="D14" s="54"/>
      <c r="E14" s="61">
        <f>SUM(E7:E13)</f>
        <v>8361873</v>
      </c>
      <c r="F14" s="62">
        <f>SUM(F7:F13)</f>
        <v>2200</v>
      </c>
      <c r="G14" s="57">
        <f>SUM(G6+E14-F14)</f>
        <v>39391933</v>
      </c>
      <c r="H14" s="58"/>
      <c r="I14" s="59"/>
      <c r="J14" s="59"/>
      <c r="K14" s="59"/>
      <c r="L14" s="59"/>
      <c r="M14" s="59"/>
      <c r="N14" s="59"/>
      <c r="O14" s="59"/>
      <c r="P14" s="59"/>
      <c r="Q14" s="59"/>
      <c r="R14" s="60"/>
      <c r="S14" s="60"/>
      <c r="T14" s="60"/>
      <c r="U14" s="60"/>
      <c r="V14" s="60"/>
      <c r="W14" s="60"/>
      <c r="X14" s="60"/>
      <c r="Y14" s="60"/>
      <c r="Z14" s="60"/>
      <c r="AA14" s="60"/>
      <c r="AB14" s="60"/>
      <c r="AC14" s="60"/>
      <c r="AD14" s="60"/>
      <c r="AE14" s="60"/>
      <c r="AF14" s="60"/>
      <c r="AG14" s="60"/>
      <c r="AH14" s="60"/>
      <c r="AI14" s="60"/>
      <c r="AJ14" s="60"/>
      <c r="AK14" s="60"/>
      <c r="AL14" s="60"/>
      <c r="AM14" s="60"/>
      <c r="AN14" s="60"/>
      <c r="AO14" s="60"/>
      <c r="AP14" s="60"/>
      <c r="AQ14" s="60"/>
      <c r="AR14" s="60"/>
      <c r="AS14" s="60"/>
      <c r="AT14" s="60"/>
      <c r="AU14" s="60"/>
      <c r="AV14" s="60"/>
      <c r="AW14" s="60"/>
      <c r="AX14" s="60"/>
      <c r="AY14" s="60"/>
      <c r="AZ14" s="60"/>
      <c r="BA14" s="60"/>
      <c r="BB14" s="60"/>
      <c r="BC14" s="60"/>
      <c r="BD14" s="60"/>
      <c r="BE14" s="60"/>
      <c r="BF14" s="60"/>
      <c r="BG14" s="60"/>
      <c r="BH14" s="60"/>
      <c r="BI14" s="60"/>
      <c r="BJ14" s="60"/>
      <c r="BK14" s="60"/>
      <c r="BL14" s="60"/>
      <c r="BM14" s="60"/>
      <c r="BN14" s="60"/>
      <c r="BO14" s="60"/>
      <c r="BP14" s="60"/>
      <c r="BQ14" s="60"/>
      <c r="BR14" s="60"/>
      <c r="BS14" s="60"/>
      <c r="BT14" s="60"/>
      <c r="BU14" s="60"/>
      <c r="BV14" s="60"/>
      <c r="BW14" s="60"/>
      <c r="BX14" s="60"/>
      <c r="BY14" s="60"/>
      <c r="BZ14" s="60"/>
      <c r="CA14" s="60"/>
      <c r="CB14" s="60"/>
      <c r="CC14" s="60"/>
      <c r="CD14" s="60"/>
      <c r="CE14" s="60"/>
      <c r="CF14" s="60"/>
      <c r="CG14" s="60"/>
      <c r="CH14" s="60"/>
      <c r="CI14" s="60"/>
      <c r="CJ14" s="60"/>
      <c r="CK14" s="60"/>
      <c r="CL14" s="60"/>
      <c r="CM14" s="60"/>
      <c r="CN14" s="60"/>
      <c r="CO14" s="60"/>
      <c r="CP14" s="60"/>
      <c r="CQ14" s="60"/>
      <c r="CR14" s="60"/>
      <c r="CS14" s="60"/>
      <c r="CT14" s="60"/>
      <c r="CU14" s="60"/>
      <c r="CV14" s="60"/>
      <c r="CW14" s="60"/>
      <c r="CX14" s="60"/>
      <c r="CY14" s="60"/>
      <c r="CZ14" s="60"/>
      <c r="DA14" s="60"/>
      <c r="DB14" s="60"/>
      <c r="DC14" s="60"/>
      <c r="DD14" s="60"/>
      <c r="DE14" s="60"/>
      <c r="DF14" s="60"/>
      <c r="DG14" s="60"/>
      <c r="DH14" s="60"/>
      <c r="DI14" s="60"/>
      <c r="DJ14" s="60"/>
      <c r="DK14" s="60"/>
      <c r="DL14" s="60"/>
    </row>
    <row r="15" spans="1:116" s="38" customFormat="1" ht="18" customHeight="1" x14ac:dyDescent="0.25">
      <c r="A15" s="103"/>
      <c r="B15" s="40"/>
      <c r="C15" s="40"/>
      <c r="D15" s="43"/>
      <c r="E15" s="44"/>
      <c r="F15" s="45"/>
      <c r="G15" s="33"/>
      <c r="H15" s="37"/>
      <c r="I15" s="46"/>
      <c r="J15" s="33"/>
      <c r="K15" s="33"/>
      <c r="L15" s="33"/>
      <c r="M15" s="33"/>
      <c r="N15" s="33"/>
      <c r="O15" s="33"/>
      <c r="P15" s="33"/>
      <c r="Q15" s="33"/>
      <c r="R15" s="37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  <c r="AF15" s="37"/>
      <c r="AG15" s="37"/>
      <c r="AH15" s="37"/>
      <c r="AI15" s="37"/>
      <c r="AJ15" s="37"/>
      <c r="AK15" s="37"/>
      <c r="AL15" s="37"/>
      <c r="AM15" s="37"/>
      <c r="AN15" s="37"/>
      <c r="AO15" s="37"/>
      <c r="AP15" s="37"/>
      <c r="AQ15" s="37"/>
      <c r="AR15" s="37"/>
      <c r="AS15" s="37"/>
      <c r="AT15" s="37"/>
      <c r="AU15" s="37"/>
      <c r="AV15" s="37"/>
      <c r="AW15" s="37"/>
      <c r="AX15" s="37"/>
      <c r="AY15" s="37"/>
      <c r="AZ15" s="37"/>
      <c r="BA15" s="37"/>
      <c r="BB15" s="37"/>
      <c r="BC15" s="37"/>
      <c r="BD15" s="37"/>
      <c r="BE15" s="37"/>
      <c r="BF15" s="37"/>
      <c r="BG15" s="37"/>
      <c r="BH15" s="37"/>
      <c r="BI15" s="37"/>
      <c r="BJ15" s="37"/>
      <c r="BK15" s="37"/>
      <c r="BL15" s="37"/>
      <c r="BM15" s="37"/>
      <c r="BN15" s="37"/>
      <c r="BO15" s="37"/>
      <c r="BP15" s="37"/>
      <c r="BQ15" s="37"/>
      <c r="BR15" s="37"/>
      <c r="BS15" s="37"/>
      <c r="BT15" s="37"/>
      <c r="BU15" s="37"/>
      <c r="BV15" s="37"/>
      <c r="BW15" s="37"/>
      <c r="BX15" s="37"/>
      <c r="BY15" s="37"/>
      <c r="BZ15" s="37"/>
      <c r="CA15" s="37"/>
      <c r="CB15" s="37"/>
      <c r="CC15" s="37"/>
      <c r="CD15" s="37"/>
      <c r="CE15" s="37"/>
      <c r="CF15" s="37"/>
      <c r="CG15" s="37"/>
      <c r="CH15" s="37"/>
      <c r="CI15" s="37"/>
      <c r="CJ15" s="37"/>
      <c r="CK15" s="37"/>
      <c r="CL15" s="37"/>
      <c r="CM15" s="37"/>
      <c r="CN15" s="37"/>
      <c r="CO15" s="37"/>
      <c r="CP15" s="37"/>
      <c r="CQ15" s="37"/>
      <c r="CR15" s="37"/>
      <c r="CS15" s="37"/>
      <c r="CT15" s="37"/>
      <c r="CU15" s="37"/>
      <c r="CV15" s="37"/>
      <c r="CW15" s="37"/>
      <c r="CX15" s="37"/>
      <c r="CY15" s="37"/>
      <c r="CZ15" s="37"/>
      <c r="DA15" s="37"/>
      <c r="DB15" s="37"/>
      <c r="DC15" s="37"/>
      <c r="DD15" s="37"/>
      <c r="DE15" s="37"/>
      <c r="DF15" s="37"/>
      <c r="DG15" s="37"/>
      <c r="DH15" s="37"/>
      <c r="DI15" s="37"/>
      <c r="DJ15" s="37"/>
      <c r="DK15" s="37"/>
      <c r="DL15" s="37"/>
    </row>
    <row r="16" spans="1:116" s="38" customFormat="1" ht="18" customHeight="1" x14ac:dyDescent="0.25">
      <c r="A16" s="103"/>
      <c r="B16" s="40"/>
      <c r="C16" s="40"/>
      <c r="D16" s="43"/>
      <c r="E16" s="44"/>
      <c r="F16" s="45"/>
      <c r="G16" s="33"/>
      <c r="H16" s="37"/>
      <c r="I16" s="46"/>
      <c r="J16" s="33"/>
      <c r="K16" s="33"/>
      <c r="L16" s="33"/>
      <c r="M16" s="33"/>
      <c r="N16" s="33"/>
      <c r="O16" s="33"/>
      <c r="P16" s="33"/>
      <c r="Q16" s="33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  <c r="AF16" s="37"/>
      <c r="AG16" s="37"/>
      <c r="AH16" s="37"/>
      <c r="AI16" s="37"/>
      <c r="AJ16" s="37"/>
      <c r="AK16" s="37"/>
      <c r="AL16" s="37"/>
      <c r="AM16" s="37"/>
      <c r="AN16" s="37"/>
      <c r="AO16" s="37"/>
      <c r="AP16" s="37"/>
      <c r="AQ16" s="37"/>
      <c r="AR16" s="37"/>
      <c r="AS16" s="37"/>
      <c r="AT16" s="37"/>
      <c r="AU16" s="37"/>
      <c r="AV16" s="37"/>
      <c r="AW16" s="37"/>
      <c r="AX16" s="37"/>
      <c r="AY16" s="37"/>
      <c r="AZ16" s="37"/>
      <c r="BA16" s="37"/>
      <c r="BB16" s="37"/>
      <c r="BC16" s="37"/>
      <c r="BD16" s="37"/>
      <c r="BE16" s="37"/>
      <c r="BF16" s="37"/>
      <c r="BG16" s="37"/>
      <c r="BH16" s="37"/>
      <c r="BI16" s="37"/>
      <c r="BJ16" s="37"/>
      <c r="BK16" s="37"/>
      <c r="BL16" s="37"/>
      <c r="BM16" s="37"/>
      <c r="BN16" s="37"/>
      <c r="BO16" s="37"/>
      <c r="BP16" s="37"/>
      <c r="BQ16" s="37"/>
      <c r="BR16" s="37"/>
      <c r="BS16" s="37"/>
      <c r="BT16" s="37"/>
      <c r="BU16" s="37"/>
      <c r="BV16" s="37"/>
      <c r="BW16" s="37"/>
      <c r="BX16" s="37"/>
      <c r="BY16" s="37"/>
      <c r="BZ16" s="37"/>
      <c r="CA16" s="37"/>
      <c r="CB16" s="37"/>
      <c r="CC16" s="37"/>
      <c r="CD16" s="37"/>
      <c r="CE16" s="37"/>
      <c r="CF16" s="37"/>
      <c r="CG16" s="37"/>
      <c r="CH16" s="37"/>
      <c r="CI16" s="37"/>
      <c r="CJ16" s="37"/>
      <c r="CK16" s="37"/>
      <c r="CL16" s="37"/>
      <c r="CM16" s="37"/>
      <c r="CN16" s="37"/>
      <c r="CO16" s="37"/>
      <c r="CP16" s="37"/>
      <c r="CQ16" s="37"/>
      <c r="CR16" s="37"/>
      <c r="CS16" s="37"/>
      <c r="CT16" s="37"/>
      <c r="CU16" s="37"/>
      <c r="CV16" s="37"/>
      <c r="CW16" s="37"/>
      <c r="CX16" s="37"/>
      <c r="CY16" s="37"/>
      <c r="CZ16" s="37"/>
      <c r="DA16" s="37"/>
      <c r="DB16" s="37"/>
      <c r="DC16" s="37"/>
      <c r="DD16" s="37"/>
      <c r="DE16" s="37"/>
      <c r="DF16" s="37"/>
      <c r="DG16" s="37"/>
      <c r="DH16" s="37"/>
      <c r="DI16" s="37"/>
      <c r="DJ16" s="37"/>
      <c r="DK16" s="37"/>
      <c r="DL16" s="37"/>
    </row>
    <row r="17" spans="1:116" s="38" customFormat="1" ht="18" customHeight="1" x14ac:dyDescent="0.25">
      <c r="A17" s="103"/>
      <c r="B17" s="40"/>
      <c r="C17" s="40"/>
      <c r="D17" s="43"/>
      <c r="E17" s="44"/>
      <c r="F17" s="45"/>
      <c r="G17" s="33"/>
      <c r="H17" s="37"/>
      <c r="I17" s="46"/>
      <c r="J17" s="33"/>
      <c r="K17" s="33"/>
      <c r="L17" s="33"/>
      <c r="M17" s="33"/>
      <c r="N17" s="33"/>
      <c r="O17" s="33"/>
      <c r="P17" s="33"/>
      <c r="Q17" s="33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  <c r="AF17" s="37"/>
      <c r="AG17" s="37"/>
      <c r="AH17" s="37"/>
      <c r="AI17" s="37"/>
      <c r="AJ17" s="37"/>
      <c r="AK17" s="37"/>
      <c r="AL17" s="37"/>
      <c r="AM17" s="37"/>
      <c r="AN17" s="37"/>
      <c r="AO17" s="37"/>
      <c r="AP17" s="37"/>
      <c r="AQ17" s="37"/>
      <c r="AR17" s="37"/>
      <c r="AS17" s="37"/>
      <c r="AT17" s="37"/>
      <c r="AU17" s="37"/>
      <c r="AV17" s="37"/>
      <c r="AW17" s="37"/>
      <c r="AX17" s="37"/>
      <c r="AY17" s="37"/>
      <c r="AZ17" s="37"/>
      <c r="BA17" s="37"/>
      <c r="BB17" s="37"/>
      <c r="BC17" s="37"/>
      <c r="BD17" s="37"/>
      <c r="BE17" s="37"/>
      <c r="BF17" s="37"/>
      <c r="BG17" s="37"/>
      <c r="BH17" s="37"/>
      <c r="BI17" s="37"/>
      <c r="BJ17" s="37"/>
      <c r="BK17" s="37"/>
      <c r="BL17" s="37"/>
      <c r="BM17" s="37"/>
      <c r="BN17" s="37"/>
      <c r="BO17" s="37"/>
      <c r="BP17" s="37"/>
      <c r="BQ17" s="37"/>
      <c r="BR17" s="37"/>
      <c r="BS17" s="37"/>
      <c r="BT17" s="37"/>
      <c r="BU17" s="37"/>
      <c r="BV17" s="37"/>
      <c r="BW17" s="37"/>
      <c r="BX17" s="37"/>
      <c r="BY17" s="37"/>
      <c r="BZ17" s="37"/>
      <c r="CA17" s="37"/>
      <c r="CB17" s="37"/>
      <c r="CC17" s="37"/>
      <c r="CD17" s="37"/>
      <c r="CE17" s="37"/>
      <c r="CF17" s="37"/>
      <c r="CG17" s="37"/>
      <c r="CH17" s="37"/>
      <c r="CI17" s="37"/>
      <c r="CJ17" s="37"/>
      <c r="CK17" s="37"/>
      <c r="CL17" s="37"/>
      <c r="CM17" s="37"/>
      <c r="CN17" s="37"/>
      <c r="CO17" s="37"/>
      <c r="CP17" s="37"/>
      <c r="CQ17" s="37"/>
      <c r="CR17" s="37"/>
      <c r="CS17" s="37"/>
      <c r="CT17" s="37"/>
      <c r="CU17" s="37"/>
      <c r="CV17" s="37"/>
      <c r="CW17" s="37"/>
      <c r="CX17" s="37"/>
      <c r="CY17" s="37"/>
      <c r="CZ17" s="37"/>
      <c r="DA17" s="37"/>
      <c r="DB17" s="37"/>
      <c r="DC17" s="37"/>
      <c r="DD17" s="37"/>
      <c r="DE17" s="37"/>
      <c r="DF17" s="37"/>
      <c r="DG17" s="37"/>
      <c r="DH17" s="37"/>
      <c r="DI17" s="37"/>
      <c r="DJ17" s="37"/>
      <c r="DK17" s="37"/>
      <c r="DL17" s="37"/>
    </row>
    <row r="18" spans="1:116" s="47" customFormat="1" ht="18" customHeight="1" x14ac:dyDescent="0.25">
      <c r="A18" s="103"/>
      <c r="B18" s="40"/>
      <c r="C18" s="40"/>
      <c r="D18" s="43"/>
      <c r="E18" s="44"/>
      <c r="F18" s="45"/>
      <c r="G18" s="33"/>
      <c r="H18" s="37"/>
      <c r="I18" s="33"/>
      <c r="J18" s="33"/>
      <c r="K18" s="33"/>
      <c r="L18" s="33"/>
      <c r="M18" s="33"/>
      <c r="N18" s="33"/>
      <c r="O18" s="33"/>
      <c r="P18" s="33"/>
      <c r="Q18" s="33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  <c r="AF18" s="37"/>
      <c r="AG18" s="37"/>
      <c r="AH18" s="37"/>
      <c r="AI18" s="37"/>
      <c r="AJ18" s="37"/>
      <c r="AK18" s="37"/>
      <c r="AL18" s="37"/>
      <c r="AM18" s="37"/>
      <c r="AN18" s="37"/>
      <c r="AO18" s="37"/>
      <c r="AP18" s="37"/>
      <c r="AQ18" s="37"/>
      <c r="AR18" s="37"/>
      <c r="AS18" s="37"/>
      <c r="AT18" s="37"/>
      <c r="AU18" s="37"/>
      <c r="AV18" s="37"/>
      <c r="AW18" s="37"/>
      <c r="AX18" s="37"/>
      <c r="AY18" s="37"/>
      <c r="AZ18" s="37"/>
      <c r="BA18" s="37"/>
      <c r="BB18" s="37"/>
      <c r="BC18" s="37"/>
      <c r="BD18" s="37"/>
      <c r="BE18" s="37"/>
      <c r="BF18" s="37"/>
      <c r="BG18" s="37"/>
      <c r="BH18" s="37"/>
      <c r="BI18" s="37"/>
      <c r="BJ18" s="37"/>
      <c r="BK18" s="37"/>
      <c r="BL18" s="37"/>
      <c r="BM18" s="37"/>
      <c r="BN18" s="37"/>
      <c r="BO18" s="37"/>
      <c r="BP18" s="37"/>
      <c r="BQ18" s="37"/>
      <c r="BR18" s="37"/>
      <c r="BS18" s="37"/>
      <c r="BT18" s="37"/>
      <c r="BU18" s="37"/>
      <c r="BV18" s="37"/>
      <c r="BW18" s="37"/>
      <c r="BX18" s="37"/>
      <c r="BY18" s="37"/>
      <c r="BZ18" s="37"/>
      <c r="CA18" s="37"/>
      <c r="CB18" s="37"/>
      <c r="CC18" s="37"/>
      <c r="CD18" s="37"/>
      <c r="CE18" s="37"/>
      <c r="CF18" s="37"/>
      <c r="CG18" s="37"/>
      <c r="CH18" s="37"/>
      <c r="CI18" s="37"/>
      <c r="CJ18" s="37"/>
      <c r="CK18" s="37"/>
      <c r="CL18" s="37"/>
      <c r="CM18" s="37"/>
      <c r="CN18" s="37"/>
      <c r="CO18" s="37"/>
      <c r="CP18" s="37"/>
      <c r="CQ18" s="37"/>
      <c r="CR18" s="37"/>
      <c r="CS18" s="37"/>
      <c r="CT18" s="37"/>
      <c r="CU18" s="37"/>
      <c r="CV18" s="37"/>
      <c r="CW18" s="37"/>
      <c r="CX18" s="37"/>
      <c r="CY18" s="37"/>
      <c r="CZ18" s="37"/>
      <c r="DA18" s="37"/>
      <c r="DB18" s="37"/>
      <c r="DC18" s="37"/>
      <c r="DD18" s="37"/>
      <c r="DE18" s="37"/>
      <c r="DF18" s="37"/>
      <c r="DG18" s="37"/>
      <c r="DH18" s="37"/>
      <c r="DI18" s="37"/>
      <c r="DJ18" s="37"/>
      <c r="DK18" s="37"/>
      <c r="DL18" s="37"/>
    </row>
    <row r="19" spans="1:116" s="37" customFormat="1" ht="18" customHeight="1" x14ac:dyDescent="0.25">
      <c r="A19" s="103"/>
      <c r="B19" s="40"/>
      <c r="C19" s="40"/>
      <c r="D19" s="43"/>
      <c r="E19" s="44"/>
      <c r="F19" s="45"/>
      <c r="G19" s="33"/>
      <c r="I19" s="33"/>
      <c r="J19" s="33"/>
      <c r="K19" s="33"/>
      <c r="L19" s="33"/>
      <c r="M19" s="33"/>
      <c r="N19" s="33"/>
      <c r="O19" s="33"/>
      <c r="P19" s="33"/>
      <c r="Q19" s="33"/>
    </row>
    <row r="20" spans="1:116" ht="18" customHeight="1" x14ac:dyDescent="0.25">
      <c r="B20" s="40"/>
      <c r="C20" s="40"/>
      <c r="D20" s="43"/>
      <c r="E20" s="44"/>
      <c r="F20" s="45"/>
      <c r="G20" s="33"/>
    </row>
    <row r="21" spans="1:116" ht="18" customHeight="1" x14ac:dyDescent="0.25">
      <c r="A21" s="104"/>
      <c r="B21" s="40"/>
      <c r="C21" s="40"/>
      <c r="D21" s="43"/>
      <c r="E21" s="44"/>
      <c r="F21" s="45"/>
      <c r="G21" s="33"/>
    </row>
    <row r="22" spans="1:116" ht="18" customHeight="1" x14ac:dyDescent="0.25">
      <c r="A22" s="104"/>
      <c r="B22" s="40"/>
      <c r="C22" s="40"/>
      <c r="D22" s="43"/>
      <c r="E22" s="44"/>
      <c r="F22" s="45"/>
      <c r="G22" s="33"/>
    </row>
    <row r="23" spans="1:116" ht="18" customHeight="1" x14ac:dyDescent="0.25">
      <c r="B23" s="33"/>
      <c r="G23" s="45"/>
    </row>
    <row r="24" spans="1:116" ht="18" customHeight="1" x14ac:dyDescent="0.25">
      <c r="B24" s="33"/>
      <c r="G24" s="45"/>
    </row>
    <row r="25" spans="1:116" ht="18" customHeight="1" x14ac:dyDescent="0.25">
      <c r="B25" s="33"/>
      <c r="G25" s="45"/>
    </row>
    <row r="26" spans="1:116" ht="18" customHeight="1" x14ac:dyDescent="0.25">
      <c r="B26" s="33"/>
      <c r="G26" s="45"/>
    </row>
    <row r="27" spans="1:116" ht="18" customHeight="1" x14ac:dyDescent="0.25">
      <c r="B27" s="33"/>
      <c r="G27" s="45"/>
    </row>
    <row r="28" spans="1:116" ht="18" customHeight="1" x14ac:dyDescent="0.25">
      <c r="B28" s="33"/>
      <c r="G28" s="45"/>
    </row>
    <row r="29" spans="1:116" ht="18" customHeight="1" x14ac:dyDescent="0.25">
      <c r="A29" s="104"/>
      <c r="B29" s="33"/>
      <c r="G29" s="45"/>
    </row>
    <row r="30" spans="1:116" ht="18" customHeight="1" x14ac:dyDescent="0.25">
      <c r="A30" s="104"/>
      <c r="B30" s="33"/>
      <c r="G30" s="45"/>
      <c r="I30" s="33" t="s">
        <v>0</v>
      </c>
    </row>
    <row r="31" spans="1:116" ht="18" customHeight="1" x14ac:dyDescent="0.25">
      <c r="A31" s="104"/>
      <c r="B31" s="33"/>
      <c r="G31" s="45"/>
    </row>
    <row r="32" spans="1:116" ht="18" customHeight="1" x14ac:dyDescent="0.25">
      <c r="A32" s="104"/>
      <c r="B32" s="33"/>
      <c r="G32" s="45"/>
    </row>
    <row r="33" spans="1:7" ht="18" customHeight="1" x14ac:dyDescent="0.25">
      <c r="A33" s="104"/>
      <c r="B33" s="33"/>
      <c r="G33" s="45"/>
    </row>
    <row r="34" spans="1:7" ht="18" customHeight="1" x14ac:dyDescent="0.25">
      <c r="A34" s="104"/>
      <c r="B34" s="33"/>
      <c r="G34" s="45"/>
    </row>
    <row r="35" spans="1:7" ht="18" customHeight="1" x14ac:dyDescent="0.25">
      <c r="A35" s="104"/>
      <c r="B35" s="33"/>
      <c r="G35" s="45"/>
    </row>
    <row r="36" spans="1:7" ht="18" customHeight="1" x14ac:dyDescent="0.25">
      <c r="A36" s="104"/>
      <c r="B36" s="33"/>
      <c r="G36" s="45"/>
    </row>
    <row r="37" spans="1:7" ht="18" customHeight="1" x14ac:dyDescent="0.25">
      <c r="A37" s="104"/>
      <c r="B37" s="33"/>
      <c r="E37" s="33"/>
      <c r="F37" s="33"/>
      <c r="G37" s="45"/>
    </row>
    <row r="38" spans="1:7" ht="18" customHeight="1" x14ac:dyDescent="0.25">
      <c r="A38" s="104"/>
      <c r="B38" s="33"/>
      <c r="E38" s="33"/>
      <c r="F38" s="33"/>
      <c r="G38" s="45"/>
    </row>
    <row r="39" spans="1:7" ht="18" customHeight="1" x14ac:dyDescent="0.25">
      <c r="A39" s="104"/>
      <c r="B39" s="33"/>
      <c r="E39" s="33"/>
      <c r="F39" s="33"/>
      <c r="G39" s="45"/>
    </row>
    <row r="40" spans="1:7" ht="18" customHeight="1" x14ac:dyDescent="0.25">
      <c r="A40" s="104"/>
      <c r="B40" s="33"/>
      <c r="E40" s="33"/>
      <c r="F40" s="33"/>
      <c r="G40" s="45"/>
    </row>
    <row r="41" spans="1:7" ht="18" customHeight="1" x14ac:dyDescent="0.25">
      <c r="A41" s="104"/>
      <c r="B41" s="33"/>
      <c r="E41" s="33"/>
      <c r="F41" s="33"/>
      <c r="G41" s="45"/>
    </row>
    <row r="42" spans="1:7" ht="18" customHeight="1" x14ac:dyDescent="0.25">
      <c r="A42" s="104"/>
      <c r="B42" s="33"/>
      <c r="E42" s="33"/>
      <c r="F42" s="33"/>
      <c r="G42" s="45"/>
    </row>
    <row r="43" spans="1:7" ht="18" customHeight="1" x14ac:dyDescent="0.25">
      <c r="A43" s="104"/>
      <c r="B43" s="33"/>
      <c r="E43" s="33"/>
      <c r="F43" s="33"/>
      <c r="G43" s="45"/>
    </row>
    <row r="44" spans="1:7" ht="18" customHeight="1" x14ac:dyDescent="0.25">
      <c r="A44" s="104"/>
      <c r="B44" s="33"/>
      <c r="E44" s="33"/>
      <c r="F44" s="33"/>
      <c r="G44" s="45"/>
    </row>
    <row r="45" spans="1:7" ht="18" customHeight="1" x14ac:dyDescent="0.25">
      <c r="A45" s="104"/>
      <c r="B45" s="33"/>
      <c r="E45" s="33"/>
      <c r="F45" s="33"/>
      <c r="G45" s="45"/>
    </row>
    <row r="46" spans="1:7" ht="18" customHeight="1" x14ac:dyDescent="0.25">
      <c r="A46" s="104"/>
      <c r="B46" s="33"/>
      <c r="E46" s="33"/>
      <c r="F46" s="33"/>
      <c r="G46" s="45"/>
    </row>
    <row r="47" spans="1:7" ht="18" customHeight="1" x14ac:dyDescent="0.25">
      <c r="A47" s="104"/>
      <c r="B47" s="33"/>
      <c r="E47" s="33"/>
      <c r="F47" s="33"/>
      <c r="G47" s="45"/>
    </row>
    <row r="48" spans="1:7" ht="18" customHeight="1" x14ac:dyDescent="0.25">
      <c r="A48" s="104"/>
      <c r="B48" s="33"/>
      <c r="E48" s="33"/>
      <c r="F48" s="33"/>
      <c r="G48" s="45"/>
    </row>
    <row r="49" spans="1:7" ht="18" customHeight="1" x14ac:dyDescent="0.25">
      <c r="A49" s="104"/>
      <c r="B49" s="33"/>
      <c r="E49" s="33"/>
      <c r="F49" s="33"/>
      <c r="G49" s="45"/>
    </row>
    <row r="50" spans="1:7" ht="18" customHeight="1" x14ac:dyDescent="0.25">
      <c r="A50" s="104"/>
      <c r="B50" s="33"/>
      <c r="E50" s="33"/>
      <c r="F50" s="33"/>
      <c r="G50" s="45"/>
    </row>
    <row r="51" spans="1:7" ht="18" customHeight="1" x14ac:dyDescent="0.25">
      <c r="A51" s="104"/>
      <c r="B51" s="33"/>
      <c r="E51" s="33"/>
      <c r="F51" s="33"/>
      <c r="G51" s="45"/>
    </row>
    <row r="52" spans="1:7" ht="18" customHeight="1" x14ac:dyDescent="0.25">
      <c r="A52" s="104"/>
      <c r="B52" s="33"/>
      <c r="E52" s="33"/>
      <c r="F52" s="33"/>
      <c r="G52" s="45"/>
    </row>
    <row r="53" spans="1:7" ht="18" customHeight="1" x14ac:dyDescent="0.25">
      <c r="A53" s="104"/>
      <c r="B53" s="33"/>
      <c r="E53" s="33"/>
      <c r="F53" s="33"/>
      <c r="G53" s="45"/>
    </row>
    <row r="54" spans="1:7" ht="18" customHeight="1" x14ac:dyDescent="0.25">
      <c r="A54" s="104"/>
      <c r="B54" s="33"/>
      <c r="E54" s="33"/>
      <c r="F54" s="33"/>
      <c r="G54" s="45"/>
    </row>
    <row r="55" spans="1:7" ht="18" customHeight="1" x14ac:dyDescent="0.25">
      <c r="A55" s="104"/>
      <c r="B55" s="33"/>
      <c r="E55" s="33"/>
      <c r="F55" s="33"/>
      <c r="G55" s="45"/>
    </row>
    <row r="56" spans="1:7" ht="18" customHeight="1" x14ac:dyDescent="0.25">
      <c r="A56" s="104"/>
      <c r="B56" s="33"/>
      <c r="E56" s="33"/>
      <c r="F56" s="33"/>
      <c r="G56" s="45"/>
    </row>
    <row r="57" spans="1:7" ht="18" customHeight="1" x14ac:dyDescent="0.25">
      <c r="A57" s="104"/>
      <c r="B57" s="33"/>
      <c r="E57" s="33"/>
      <c r="F57" s="33"/>
      <c r="G57" s="45"/>
    </row>
    <row r="58" spans="1:7" ht="18" customHeight="1" x14ac:dyDescent="0.25">
      <c r="A58" s="104"/>
      <c r="B58" s="33"/>
      <c r="E58" s="33"/>
      <c r="F58" s="33"/>
      <c r="G58" s="45"/>
    </row>
    <row r="59" spans="1:7" ht="18" customHeight="1" x14ac:dyDescent="0.25">
      <c r="A59" s="104"/>
      <c r="B59" s="33"/>
      <c r="E59" s="33"/>
      <c r="F59" s="33"/>
      <c r="G59" s="45"/>
    </row>
    <row r="60" spans="1:7" ht="18" customHeight="1" x14ac:dyDescent="0.25">
      <c r="A60" s="104"/>
      <c r="B60" s="33"/>
      <c r="E60" s="33"/>
      <c r="F60" s="33"/>
      <c r="G60" s="45"/>
    </row>
    <row r="61" spans="1:7" ht="18" customHeight="1" x14ac:dyDescent="0.25">
      <c r="A61" s="104"/>
      <c r="B61" s="33"/>
      <c r="E61" s="33"/>
      <c r="F61" s="33"/>
      <c r="G61" s="45"/>
    </row>
    <row r="62" spans="1:7" ht="18" customHeight="1" x14ac:dyDescent="0.25">
      <c r="A62" s="104"/>
      <c r="B62" s="33"/>
      <c r="E62" s="33"/>
      <c r="F62" s="33"/>
      <c r="G62" s="45"/>
    </row>
    <row r="63" spans="1:7" ht="18" customHeight="1" x14ac:dyDescent="0.25">
      <c r="A63" s="104"/>
      <c r="B63" s="33"/>
      <c r="E63" s="33"/>
      <c r="F63" s="33"/>
      <c r="G63" s="45"/>
    </row>
    <row r="64" spans="1:7" ht="18" customHeight="1" x14ac:dyDescent="0.25">
      <c r="A64" s="104"/>
      <c r="B64" s="33"/>
      <c r="E64" s="33"/>
      <c r="F64" s="33"/>
      <c r="G64" s="45"/>
    </row>
    <row r="65" spans="1:7" ht="18" customHeight="1" x14ac:dyDescent="0.25">
      <c r="A65" s="104"/>
      <c r="B65" s="33"/>
      <c r="E65" s="33"/>
      <c r="F65" s="33"/>
      <c r="G65" s="45"/>
    </row>
    <row r="66" spans="1:7" ht="18" customHeight="1" x14ac:dyDescent="0.25">
      <c r="A66" s="104"/>
      <c r="B66" s="33"/>
      <c r="E66" s="33"/>
      <c r="F66" s="33"/>
      <c r="G66" s="45"/>
    </row>
    <row r="67" spans="1:7" ht="18" customHeight="1" x14ac:dyDescent="0.25">
      <c r="A67" s="104"/>
      <c r="B67" s="33"/>
      <c r="E67" s="33"/>
      <c r="F67" s="33"/>
      <c r="G67" s="45"/>
    </row>
    <row r="68" spans="1:7" ht="18" customHeight="1" x14ac:dyDescent="0.25">
      <c r="A68" s="104"/>
      <c r="B68" s="33"/>
      <c r="E68" s="33"/>
      <c r="F68" s="33"/>
      <c r="G68" s="45"/>
    </row>
    <row r="69" spans="1:7" ht="18" customHeight="1" x14ac:dyDescent="0.25">
      <c r="A69" s="104"/>
      <c r="B69" s="33"/>
      <c r="E69" s="33"/>
      <c r="F69" s="33"/>
      <c r="G69" s="45"/>
    </row>
    <row r="70" spans="1:7" ht="18" customHeight="1" x14ac:dyDescent="0.25">
      <c r="A70" s="104"/>
      <c r="B70" s="33"/>
      <c r="E70" s="33"/>
      <c r="F70" s="33"/>
      <c r="G70" s="45"/>
    </row>
    <row r="71" spans="1:7" ht="18" customHeight="1" x14ac:dyDescent="0.25">
      <c r="A71" s="104"/>
      <c r="B71" s="33"/>
      <c r="E71" s="33"/>
      <c r="F71" s="33"/>
      <c r="G71" s="45"/>
    </row>
    <row r="72" spans="1:7" ht="18" customHeight="1" x14ac:dyDescent="0.25">
      <c r="A72" s="104"/>
      <c r="B72" s="33"/>
      <c r="E72" s="33"/>
      <c r="F72" s="33"/>
      <c r="G72" s="45"/>
    </row>
    <row r="73" spans="1:7" ht="18" customHeight="1" x14ac:dyDescent="0.25">
      <c r="A73" s="104"/>
      <c r="B73" s="33"/>
      <c r="E73" s="33"/>
      <c r="F73" s="33"/>
      <c r="G73" s="45"/>
    </row>
    <row r="74" spans="1:7" ht="18" customHeight="1" x14ac:dyDescent="0.25">
      <c r="A74" s="104"/>
      <c r="B74" s="33"/>
      <c r="E74" s="33"/>
      <c r="F74" s="33"/>
      <c r="G74" s="45"/>
    </row>
    <row r="75" spans="1:7" ht="18" customHeight="1" x14ac:dyDescent="0.25">
      <c r="A75" s="104"/>
      <c r="B75" s="33"/>
      <c r="E75" s="33"/>
      <c r="F75" s="33"/>
      <c r="G75" s="45"/>
    </row>
    <row r="76" spans="1:7" ht="18" customHeight="1" x14ac:dyDescent="0.25">
      <c r="A76" s="104"/>
      <c r="B76" s="33"/>
      <c r="E76" s="33"/>
      <c r="F76" s="33"/>
      <c r="G76" s="45"/>
    </row>
    <row r="77" spans="1:7" ht="18" customHeight="1" x14ac:dyDescent="0.25">
      <c r="A77" s="104"/>
      <c r="B77" s="33"/>
      <c r="E77" s="33"/>
      <c r="F77" s="33"/>
      <c r="G77" s="45"/>
    </row>
    <row r="78" spans="1:7" ht="18" customHeight="1" x14ac:dyDescent="0.25">
      <c r="A78" s="104"/>
      <c r="B78" s="33"/>
      <c r="E78" s="33"/>
      <c r="F78" s="33"/>
      <c r="G78" s="45"/>
    </row>
    <row r="79" spans="1:7" ht="18" customHeight="1" x14ac:dyDescent="0.25">
      <c r="A79" s="104"/>
      <c r="B79" s="33"/>
      <c r="E79" s="33"/>
      <c r="F79" s="33"/>
      <c r="G79" s="45"/>
    </row>
    <row r="80" spans="1:7" ht="18" customHeight="1" x14ac:dyDescent="0.25">
      <c r="A80" s="104"/>
      <c r="B80" s="33"/>
      <c r="E80" s="33"/>
      <c r="F80" s="33"/>
      <c r="G80" s="45"/>
    </row>
    <row r="81" spans="1:7" ht="18" customHeight="1" x14ac:dyDescent="0.25">
      <c r="A81" s="104"/>
      <c r="B81" s="33"/>
      <c r="E81" s="33"/>
      <c r="F81" s="33"/>
      <c r="G81" s="45"/>
    </row>
    <row r="82" spans="1:7" ht="18" customHeight="1" x14ac:dyDescent="0.25">
      <c r="A82" s="104"/>
      <c r="B82" s="33"/>
      <c r="E82" s="33"/>
      <c r="F82" s="33"/>
      <c r="G82" s="45"/>
    </row>
    <row r="83" spans="1:7" ht="18" customHeight="1" x14ac:dyDescent="0.25">
      <c r="A83" s="104"/>
      <c r="B83" s="33"/>
      <c r="E83" s="33"/>
      <c r="F83" s="33"/>
      <c r="G83" s="45"/>
    </row>
    <row r="84" spans="1:7" ht="18" customHeight="1" x14ac:dyDescent="0.25">
      <c r="A84" s="104"/>
      <c r="B84" s="33"/>
      <c r="E84" s="33"/>
      <c r="F84" s="33"/>
      <c r="G84" s="45"/>
    </row>
    <row r="85" spans="1:7" ht="18" customHeight="1" x14ac:dyDescent="0.25">
      <c r="A85" s="104"/>
      <c r="B85" s="33"/>
      <c r="E85" s="33"/>
      <c r="F85" s="33"/>
      <c r="G85" s="45"/>
    </row>
    <row r="86" spans="1:7" ht="18" customHeight="1" x14ac:dyDescent="0.25">
      <c r="A86" s="104"/>
      <c r="B86" s="33"/>
      <c r="E86" s="33"/>
      <c r="F86" s="33"/>
      <c r="G86" s="45"/>
    </row>
    <row r="87" spans="1:7" ht="18" customHeight="1" x14ac:dyDescent="0.25">
      <c r="A87" s="104"/>
      <c r="B87" s="33"/>
      <c r="E87" s="33"/>
      <c r="F87" s="33"/>
      <c r="G87" s="45"/>
    </row>
    <row r="88" spans="1:7" ht="18" customHeight="1" x14ac:dyDescent="0.25">
      <c r="A88" s="104"/>
      <c r="B88" s="33"/>
      <c r="E88" s="33"/>
      <c r="F88" s="33"/>
      <c r="G88" s="45"/>
    </row>
    <row r="89" spans="1:7" ht="18" customHeight="1" x14ac:dyDescent="0.25">
      <c r="A89" s="104"/>
      <c r="B89" s="33"/>
      <c r="E89" s="33"/>
      <c r="F89" s="33"/>
      <c r="G89" s="45"/>
    </row>
    <row r="90" spans="1:7" ht="18" customHeight="1" x14ac:dyDescent="0.25">
      <c r="A90" s="104"/>
      <c r="B90" s="33"/>
      <c r="E90" s="33"/>
      <c r="F90" s="33"/>
      <c r="G90" s="45"/>
    </row>
    <row r="91" spans="1:7" ht="18" customHeight="1" x14ac:dyDescent="0.25">
      <c r="A91" s="104"/>
      <c r="B91" s="33"/>
      <c r="E91" s="33"/>
      <c r="F91" s="33"/>
      <c r="G91" s="45"/>
    </row>
    <row r="92" spans="1:7" ht="18" customHeight="1" x14ac:dyDescent="0.25">
      <c r="A92" s="104"/>
      <c r="B92" s="33"/>
      <c r="E92" s="33"/>
      <c r="F92" s="33"/>
      <c r="G92" s="45"/>
    </row>
    <row r="93" spans="1:7" ht="18" customHeight="1" x14ac:dyDescent="0.25">
      <c r="A93" s="104"/>
      <c r="B93" s="33"/>
      <c r="E93" s="33"/>
      <c r="F93" s="33"/>
      <c r="G93" s="45"/>
    </row>
    <row r="94" spans="1:7" ht="18" customHeight="1" x14ac:dyDescent="0.25">
      <c r="A94" s="104"/>
      <c r="B94" s="33"/>
      <c r="E94" s="33"/>
      <c r="F94" s="33"/>
      <c r="G94" s="45"/>
    </row>
    <row r="95" spans="1:7" ht="18" customHeight="1" x14ac:dyDescent="0.25">
      <c r="A95" s="104"/>
      <c r="B95" s="33"/>
      <c r="E95" s="33"/>
      <c r="F95" s="33"/>
      <c r="G95" s="45"/>
    </row>
    <row r="96" spans="1:7" ht="18" customHeight="1" x14ac:dyDescent="0.25">
      <c r="A96" s="104"/>
      <c r="B96" s="33"/>
      <c r="E96" s="33"/>
      <c r="F96" s="33"/>
      <c r="G96" s="45"/>
    </row>
    <row r="97" spans="1:7" ht="18" customHeight="1" x14ac:dyDescent="0.25">
      <c r="A97" s="104"/>
      <c r="B97" s="33"/>
      <c r="E97" s="33"/>
      <c r="F97" s="33"/>
      <c r="G97" s="45"/>
    </row>
    <row r="98" spans="1:7" ht="18" customHeight="1" x14ac:dyDescent="0.25">
      <c r="A98" s="104"/>
      <c r="B98" s="33"/>
      <c r="E98" s="33"/>
      <c r="F98" s="33"/>
      <c r="G98" s="45"/>
    </row>
    <row r="99" spans="1:7" ht="18" customHeight="1" x14ac:dyDescent="0.25">
      <c r="A99" s="104"/>
      <c r="B99" s="33"/>
      <c r="E99" s="33"/>
      <c r="F99" s="33"/>
      <c r="G99" s="45"/>
    </row>
    <row r="100" spans="1:7" ht="18" customHeight="1" x14ac:dyDescent="0.25">
      <c r="A100" s="104"/>
      <c r="B100" s="33"/>
      <c r="E100" s="33"/>
      <c r="F100" s="33"/>
      <c r="G100" s="45"/>
    </row>
    <row r="101" spans="1:7" ht="18" customHeight="1" x14ac:dyDescent="0.25">
      <c r="A101" s="104"/>
      <c r="B101" s="33"/>
      <c r="E101" s="33"/>
      <c r="F101" s="33"/>
      <c r="G101" s="45"/>
    </row>
    <row r="102" spans="1:7" ht="18" customHeight="1" x14ac:dyDescent="0.25">
      <c r="A102" s="104"/>
      <c r="B102" s="33"/>
      <c r="E102" s="33"/>
      <c r="F102" s="33"/>
      <c r="G102" s="45"/>
    </row>
    <row r="103" spans="1:7" ht="18" customHeight="1" x14ac:dyDescent="0.25">
      <c r="A103" s="104"/>
      <c r="B103" s="33"/>
      <c r="E103" s="33"/>
      <c r="F103" s="33"/>
      <c r="G103" s="45"/>
    </row>
    <row r="104" spans="1:7" ht="18" customHeight="1" x14ac:dyDescent="0.25">
      <c r="A104" s="104"/>
      <c r="B104" s="33"/>
      <c r="E104" s="33"/>
      <c r="F104" s="33"/>
      <c r="G104" s="45"/>
    </row>
    <row r="105" spans="1:7" ht="18" customHeight="1" x14ac:dyDescent="0.25">
      <c r="A105" s="104"/>
      <c r="B105" s="33"/>
      <c r="E105" s="33"/>
      <c r="F105" s="33"/>
      <c r="G105" s="45"/>
    </row>
    <row r="106" spans="1:7" ht="18" customHeight="1" x14ac:dyDescent="0.25">
      <c r="A106" s="104"/>
      <c r="B106" s="33"/>
      <c r="E106" s="33"/>
      <c r="F106" s="33"/>
      <c r="G106" s="45"/>
    </row>
    <row r="107" spans="1:7" ht="18" customHeight="1" x14ac:dyDescent="0.25">
      <c r="A107" s="104"/>
      <c r="B107" s="33"/>
      <c r="E107" s="33"/>
      <c r="F107" s="33"/>
      <c r="G107" s="45"/>
    </row>
    <row r="108" spans="1:7" ht="18" customHeight="1" x14ac:dyDescent="0.25">
      <c r="A108" s="104"/>
      <c r="B108" s="33"/>
      <c r="E108" s="33"/>
      <c r="F108" s="33"/>
      <c r="G108" s="45"/>
    </row>
    <row r="109" spans="1:7" ht="18" customHeight="1" x14ac:dyDescent="0.25">
      <c r="A109" s="104"/>
      <c r="B109" s="33"/>
      <c r="E109" s="33"/>
      <c r="F109" s="33"/>
      <c r="G109" s="45"/>
    </row>
    <row r="110" spans="1:7" ht="18" customHeight="1" x14ac:dyDescent="0.25">
      <c r="A110" s="104"/>
      <c r="B110" s="33"/>
      <c r="E110" s="33"/>
      <c r="F110" s="33"/>
      <c r="G110" s="45"/>
    </row>
    <row r="111" spans="1:7" ht="18" customHeight="1" x14ac:dyDescent="0.25">
      <c r="A111" s="104"/>
      <c r="B111" s="33"/>
      <c r="E111" s="33"/>
      <c r="F111" s="33"/>
      <c r="G111" s="45"/>
    </row>
    <row r="112" spans="1:7" ht="18" customHeight="1" x14ac:dyDescent="0.25">
      <c r="A112" s="104"/>
      <c r="B112" s="33"/>
      <c r="E112" s="33"/>
      <c r="F112" s="33"/>
      <c r="G112" s="45"/>
    </row>
    <row r="113" spans="1:7" ht="18" customHeight="1" x14ac:dyDescent="0.25">
      <c r="A113" s="104"/>
      <c r="B113" s="33"/>
      <c r="E113" s="33"/>
      <c r="F113" s="33"/>
      <c r="G113" s="45"/>
    </row>
    <row r="114" spans="1:7" ht="18" customHeight="1" x14ac:dyDescent="0.25">
      <c r="A114" s="104"/>
      <c r="B114" s="33"/>
      <c r="E114" s="33"/>
      <c r="F114" s="33"/>
      <c r="G114" s="45"/>
    </row>
    <row r="115" spans="1:7" ht="18" customHeight="1" x14ac:dyDescent="0.25">
      <c r="A115" s="104"/>
      <c r="B115" s="33"/>
      <c r="E115" s="33"/>
      <c r="F115" s="33"/>
      <c r="G115" s="45"/>
    </row>
    <row r="116" spans="1:7" ht="18" customHeight="1" x14ac:dyDescent="0.25">
      <c r="A116" s="104"/>
      <c r="B116" s="33"/>
      <c r="E116" s="33"/>
      <c r="F116" s="33"/>
      <c r="G116" s="45"/>
    </row>
    <row r="117" spans="1:7" ht="18" customHeight="1" x14ac:dyDescent="0.25">
      <c r="A117" s="104"/>
      <c r="B117" s="33"/>
      <c r="E117" s="33"/>
      <c r="F117" s="33"/>
      <c r="G117" s="45"/>
    </row>
    <row r="118" spans="1:7" ht="18" customHeight="1" x14ac:dyDescent="0.25">
      <c r="A118" s="104"/>
      <c r="B118" s="33"/>
      <c r="E118" s="33"/>
      <c r="F118" s="33"/>
      <c r="G118" s="45"/>
    </row>
    <row r="119" spans="1:7" ht="18" customHeight="1" x14ac:dyDescent="0.25">
      <c r="A119" s="104"/>
      <c r="B119" s="33"/>
      <c r="E119" s="33"/>
      <c r="F119" s="33"/>
      <c r="G119" s="45"/>
    </row>
    <row r="120" spans="1:7" ht="18" customHeight="1" x14ac:dyDescent="0.25">
      <c r="A120" s="104"/>
      <c r="B120" s="33"/>
      <c r="E120" s="33"/>
      <c r="F120" s="33"/>
      <c r="G120" s="45"/>
    </row>
    <row r="121" spans="1:7" ht="18" customHeight="1" x14ac:dyDescent="0.25">
      <c r="A121" s="104"/>
      <c r="B121" s="33"/>
      <c r="E121" s="33"/>
      <c r="F121" s="33"/>
      <c r="G121" s="45"/>
    </row>
    <row r="122" spans="1:7" ht="18" customHeight="1" x14ac:dyDescent="0.25">
      <c r="A122" s="104"/>
      <c r="B122" s="33"/>
      <c r="E122" s="33"/>
      <c r="F122" s="33"/>
      <c r="G122" s="45"/>
    </row>
    <row r="123" spans="1:7" ht="18" customHeight="1" x14ac:dyDescent="0.25">
      <c r="A123" s="104"/>
      <c r="B123" s="33"/>
      <c r="E123" s="33"/>
      <c r="F123" s="33"/>
      <c r="G123" s="45"/>
    </row>
    <row r="124" spans="1:7" ht="18" customHeight="1" x14ac:dyDescent="0.25">
      <c r="A124" s="104"/>
      <c r="B124" s="33"/>
      <c r="E124" s="33"/>
      <c r="F124" s="33"/>
      <c r="G124" s="45"/>
    </row>
    <row r="125" spans="1:7" ht="18" customHeight="1" x14ac:dyDescent="0.25">
      <c r="A125" s="104"/>
      <c r="B125" s="33"/>
      <c r="E125" s="33"/>
      <c r="F125" s="33"/>
      <c r="G125" s="45"/>
    </row>
    <row r="126" spans="1:7" ht="18" customHeight="1" x14ac:dyDescent="0.25">
      <c r="A126" s="104"/>
      <c r="B126" s="33"/>
      <c r="E126" s="33"/>
      <c r="F126" s="33"/>
      <c r="G126" s="45"/>
    </row>
    <row r="127" spans="1:7" ht="18" customHeight="1" x14ac:dyDescent="0.25">
      <c r="A127" s="104"/>
      <c r="B127" s="33"/>
      <c r="E127" s="33"/>
      <c r="F127" s="33"/>
      <c r="G127" s="45"/>
    </row>
    <row r="128" spans="1:7" ht="18" customHeight="1" x14ac:dyDescent="0.25">
      <c r="A128" s="104"/>
      <c r="B128" s="33"/>
      <c r="E128" s="33"/>
      <c r="F128" s="33"/>
      <c r="G128" s="45"/>
    </row>
    <row r="129" spans="1:7" ht="18" customHeight="1" x14ac:dyDescent="0.25">
      <c r="A129" s="104"/>
      <c r="B129" s="33"/>
      <c r="E129" s="33"/>
      <c r="F129" s="33"/>
      <c r="G129" s="45"/>
    </row>
    <row r="130" spans="1:7" ht="18" customHeight="1" x14ac:dyDescent="0.25">
      <c r="A130" s="104"/>
      <c r="B130" s="33"/>
      <c r="E130" s="33"/>
      <c r="F130" s="33"/>
      <c r="G130" s="45"/>
    </row>
    <row r="131" spans="1:7" ht="18" customHeight="1" x14ac:dyDescent="0.25">
      <c r="A131" s="104"/>
      <c r="B131" s="33"/>
      <c r="E131" s="33"/>
      <c r="F131" s="33"/>
      <c r="G131" s="45"/>
    </row>
    <row r="132" spans="1:7" ht="18" customHeight="1" x14ac:dyDescent="0.25">
      <c r="A132" s="104"/>
      <c r="B132" s="33"/>
      <c r="E132" s="33"/>
      <c r="F132" s="33"/>
      <c r="G132" s="45"/>
    </row>
    <row r="133" spans="1:7" ht="18" customHeight="1" x14ac:dyDescent="0.25">
      <c r="A133" s="104"/>
      <c r="B133" s="33"/>
      <c r="E133" s="33"/>
      <c r="F133" s="33"/>
      <c r="G133" s="45"/>
    </row>
    <row r="134" spans="1:7" ht="18" customHeight="1" x14ac:dyDescent="0.25">
      <c r="A134" s="104"/>
      <c r="B134" s="33"/>
      <c r="E134" s="33"/>
      <c r="F134" s="33"/>
      <c r="G134" s="45"/>
    </row>
    <row r="135" spans="1:7" ht="18" customHeight="1" x14ac:dyDescent="0.25">
      <c r="A135" s="104"/>
      <c r="B135" s="33"/>
      <c r="E135" s="33"/>
      <c r="F135" s="33"/>
      <c r="G135" s="45"/>
    </row>
    <row r="136" spans="1:7" ht="18" customHeight="1" x14ac:dyDescent="0.25">
      <c r="A136" s="104"/>
      <c r="B136" s="33"/>
      <c r="E136" s="33"/>
      <c r="F136" s="33"/>
      <c r="G136" s="45"/>
    </row>
    <row r="137" spans="1:7" ht="18" customHeight="1" x14ac:dyDescent="0.25">
      <c r="A137" s="104"/>
      <c r="B137" s="33"/>
      <c r="E137" s="33"/>
      <c r="F137" s="33"/>
      <c r="G137" s="45"/>
    </row>
    <row r="138" spans="1:7" ht="18" customHeight="1" x14ac:dyDescent="0.25">
      <c r="A138" s="104"/>
      <c r="B138" s="33"/>
      <c r="E138" s="33"/>
      <c r="F138" s="33"/>
      <c r="G138" s="45"/>
    </row>
    <row r="139" spans="1:7" ht="18" customHeight="1" x14ac:dyDescent="0.25">
      <c r="A139" s="104"/>
      <c r="B139" s="33"/>
      <c r="E139" s="33"/>
      <c r="F139" s="33"/>
      <c r="G139" s="45"/>
    </row>
    <row r="140" spans="1:7" ht="18" customHeight="1" x14ac:dyDescent="0.25">
      <c r="A140" s="104"/>
      <c r="B140" s="33"/>
      <c r="E140" s="33"/>
      <c r="F140" s="33"/>
      <c r="G140" s="45"/>
    </row>
    <row r="141" spans="1:7" ht="18" customHeight="1" x14ac:dyDescent="0.25">
      <c r="A141" s="104"/>
      <c r="B141" s="33"/>
      <c r="E141" s="33"/>
      <c r="F141" s="33"/>
      <c r="G141" s="45"/>
    </row>
    <row r="142" spans="1:7" ht="18" customHeight="1" x14ac:dyDescent="0.25">
      <c r="A142" s="104"/>
      <c r="B142" s="33"/>
      <c r="E142" s="33"/>
      <c r="F142" s="33"/>
      <c r="G142" s="45"/>
    </row>
    <row r="143" spans="1:7" ht="18" customHeight="1" x14ac:dyDescent="0.25">
      <c r="A143" s="104"/>
      <c r="B143" s="33"/>
      <c r="E143" s="33"/>
      <c r="F143" s="33"/>
      <c r="G143" s="45"/>
    </row>
    <row r="144" spans="1:7" ht="18" customHeight="1" x14ac:dyDescent="0.25">
      <c r="A144" s="104"/>
      <c r="B144" s="33"/>
      <c r="E144" s="33"/>
      <c r="F144" s="33"/>
      <c r="G144" s="45"/>
    </row>
    <row r="145" spans="1:7" ht="18" customHeight="1" x14ac:dyDescent="0.25">
      <c r="A145" s="104"/>
      <c r="B145" s="33"/>
      <c r="E145" s="33"/>
      <c r="F145" s="33"/>
      <c r="G145" s="45"/>
    </row>
    <row r="146" spans="1:7" ht="18" customHeight="1" x14ac:dyDescent="0.25">
      <c r="A146" s="104"/>
      <c r="B146" s="33"/>
      <c r="E146" s="33"/>
      <c r="F146" s="33"/>
      <c r="G146" s="45"/>
    </row>
    <row r="147" spans="1:7" ht="18" customHeight="1" x14ac:dyDescent="0.25">
      <c r="A147" s="104"/>
      <c r="B147" s="33"/>
      <c r="E147" s="33"/>
      <c r="F147" s="33"/>
      <c r="G147" s="45"/>
    </row>
    <row r="148" spans="1:7" ht="18" customHeight="1" x14ac:dyDescent="0.25">
      <c r="A148" s="104"/>
      <c r="B148" s="33"/>
      <c r="E148" s="33"/>
      <c r="F148" s="33"/>
      <c r="G148" s="45"/>
    </row>
    <row r="149" spans="1:7" ht="18" customHeight="1" x14ac:dyDescent="0.25">
      <c r="A149" s="104"/>
      <c r="B149" s="33"/>
      <c r="E149" s="33"/>
      <c r="F149" s="33"/>
      <c r="G149" s="45"/>
    </row>
    <row r="150" spans="1:7" ht="18" customHeight="1" x14ac:dyDescent="0.25">
      <c r="A150" s="104"/>
      <c r="B150" s="33"/>
      <c r="E150" s="33"/>
      <c r="F150" s="33"/>
      <c r="G150" s="45"/>
    </row>
    <row r="151" spans="1:7" ht="18" customHeight="1" x14ac:dyDescent="0.25">
      <c r="A151" s="104"/>
      <c r="B151" s="33"/>
      <c r="E151" s="33"/>
      <c r="F151" s="33"/>
      <c r="G151" s="45"/>
    </row>
    <row r="152" spans="1:7" ht="18" customHeight="1" x14ac:dyDescent="0.25">
      <c r="A152" s="104"/>
      <c r="B152" s="33"/>
      <c r="E152" s="33"/>
      <c r="F152" s="33"/>
      <c r="G152" s="45"/>
    </row>
    <row r="153" spans="1:7" ht="18" customHeight="1" x14ac:dyDescent="0.25">
      <c r="A153" s="104"/>
      <c r="B153" s="33"/>
      <c r="E153" s="33"/>
      <c r="F153" s="33"/>
      <c r="G153" s="45"/>
    </row>
    <row r="154" spans="1:7" ht="18" customHeight="1" x14ac:dyDescent="0.25">
      <c r="A154" s="104"/>
      <c r="B154" s="33"/>
      <c r="E154" s="33"/>
      <c r="F154" s="33"/>
      <c r="G154" s="45"/>
    </row>
    <row r="155" spans="1:7" ht="18" customHeight="1" x14ac:dyDescent="0.25">
      <c r="A155" s="104"/>
      <c r="B155" s="33"/>
      <c r="E155" s="33"/>
      <c r="F155" s="33"/>
      <c r="G155" s="45"/>
    </row>
    <row r="156" spans="1:7" ht="18" customHeight="1" x14ac:dyDescent="0.25">
      <c r="A156" s="104"/>
      <c r="B156" s="33"/>
      <c r="E156" s="33"/>
      <c r="F156" s="33"/>
      <c r="G156" s="45"/>
    </row>
    <row r="157" spans="1:7" ht="18" customHeight="1" x14ac:dyDescent="0.25">
      <c r="A157" s="104"/>
      <c r="B157" s="33"/>
      <c r="E157" s="33"/>
      <c r="F157" s="33"/>
      <c r="G157" s="45"/>
    </row>
    <row r="158" spans="1:7" ht="18" customHeight="1" x14ac:dyDescent="0.25">
      <c r="A158" s="104"/>
      <c r="B158" s="33"/>
      <c r="E158" s="33"/>
      <c r="F158" s="33"/>
      <c r="G158" s="45"/>
    </row>
    <row r="159" spans="1:7" ht="18" customHeight="1" x14ac:dyDescent="0.25">
      <c r="A159" s="104"/>
      <c r="B159" s="33"/>
      <c r="E159" s="33"/>
      <c r="F159" s="33"/>
      <c r="G159" s="45"/>
    </row>
    <row r="160" spans="1:7" ht="18" customHeight="1" x14ac:dyDescent="0.25">
      <c r="A160" s="104"/>
      <c r="B160" s="33"/>
      <c r="E160" s="33"/>
      <c r="F160" s="33"/>
      <c r="G160" s="45"/>
    </row>
    <row r="161" spans="1:7" ht="18" customHeight="1" x14ac:dyDescent="0.25">
      <c r="A161" s="104"/>
      <c r="B161" s="33"/>
      <c r="E161" s="33"/>
      <c r="F161" s="33"/>
      <c r="G161" s="45"/>
    </row>
    <row r="162" spans="1:7" ht="18" customHeight="1" x14ac:dyDescent="0.25">
      <c r="A162" s="104"/>
      <c r="B162" s="33"/>
      <c r="E162" s="33"/>
      <c r="F162" s="33"/>
      <c r="G162" s="45"/>
    </row>
    <row r="163" spans="1:7" ht="18" customHeight="1" x14ac:dyDescent="0.25">
      <c r="A163" s="104"/>
      <c r="B163" s="33"/>
      <c r="E163" s="33"/>
      <c r="F163" s="33"/>
      <c r="G163" s="45"/>
    </row>
    <row r="164" spans="1:7" ht="18" customHeight="1" x14ac:dyDescent="0.25">
      <c r="A164" s="104"/>
      <c r="B164" s="33"/>
      <c r="E164" s="33"/>
      <c r="F164" s="33"/>
      <c r="G164" s="45"/>
    </row>
    <row r="165" spans="1:7" ht="18" customHeight="1" x14ac:dyDescent="0.25">
      <c r="A165" s="104"/>
      <c r="B165" s="33"/>
      <c r="E165" s="33"/>
      <c r="F165" s="33"/>
      <c r="G165" s="45"/>
    </row>
    <row r="166" spans="1:7" ht="18" customHeight="1" x14ac:dyDescent="0.25">
      <c r="A166" s="104"/>
      <c r="B166" s="33"/>
      <c r="E166" s="33"/>
      <c r="F166" s="33"/>
      <c r="G166" s="45"/>
    </row>
    <row r="167" spans="1:7" ht="18" customHeight="1" x14ac:dyDescent="0.25">
      <c r="A167" s="104"/>
      <c r="B167" s="33"/>
      <c r="E167" s="33"/>
      <c r="F167" s="33"/>
      <c r="G167" s="45"/>
    </row>
    <row r="168" spans="1:7" ht="18" customHeight="1" x14ac:dyDescent="0.25">
      <c r="A168" s="104"/>
      <c r="B168" s="33"/>
      <c r="E168" s="33"/>
      <c r="F168" s="33"/>
      <c r="G168" s="45"/>
    </row>
    <row r="169" spans="1:7" ht="18" customHeight="1" x14ac:dyDescent="0.25">
      <c r="A169" s="104"/>
      <c r="B169" s="33"/>
      <c r="E169" s="33"/>
      <c r="F169" s="33"/>
      <c r="G169" s="45"/>
    </row>
    <row r="170" spans="1:7" ht="18" customHeight="1" x14ac:dyDescent="0.25">
      <c r="A170" s="104"/>
      <c r="B170" s="33"/>
      <c r="E170" s="33"/>
      <c r="F170" s="33"/>
      <c r="G170" s="45"/>
    </row>
    <row r="171" spans="1:7" ht="18" customHeight="1" x14ac:dyDescent="0.25">
      <c r="A171" s="104"/>
      <c r="B171" s="33"/>
      <c r="E171" s="33"/>
      <c r="F171" s="33"/>
      <c r="G171" s="45"/>
    </row>
    <row r="172" spans="1:7" ht="18" customHeight="1" x14ac:dyDescent="0.25">
      <c r="A172" s="104"/>
      <c r="B172" s="33"/>
      <c r="E172" s="33"/>
      <c r="F172" s="33"/>
      <c r="G172" s="45"/>
    </row>
    <row r="173" spans="1:7" ht="18" customHeight="1" x14ac:dyDescent="0.25">
      <c r="A173" s="104"/>
      <c r="B173" s="33"/>
      <c r="E173" s="33"/>
      <c r="F173" s="33"/>
      <c r="G173" s="45"/>
    </row>
    <row r="174" spans="1:7" ht="18" customHeight="1" x14ac:dyDescent="0.25">
      <c r="A174" s="104"/>
      <c r="B174" s="33"/>
      <c r="E174" s="33"/>
      <c r="F174" s="33"/>
      <c r="G174" s="45"/>
    </row>
    <row r="175" spans="1:7" ht="18" customHeight="1" x14ac:dyDescent="0.25">
      <c r="A175" s="104"/>
      <c r="B175" s="33"/>
      <c r="E175" s="33"/>
      <c r="F175" s="33"/>
      <c r="G175" s="45"/>
    </row>
    <row r="176" spans="1:7" ht="18" customHeight="1" x14ac:dyDescent="0.25">
      <c r="A176" s="104"/>
      <c r="B176" s="33"/>
      <c r="E176" s="33"/>
      <c r="F176" s="33"/>
      <c r="G176" s="45"/>
    </row>
    <row r="177" spans="1:7" ht="18" customHeight="1" x14ac:dyDescent="0.25">
      <c r="A177" s="104"/>
      <c r="B177" s="33"/>
      <c r="E177" s="33"/>
      <c r="F177" s="33"/>
      <c r="G177" s="45"/>
    </row>
    <row r="178" spans="1:7" ht="18" customHeight="1" x14ac:dyDescent="0.25">
      <c r="A178" s="104"/>
      <c r="B178" s="33"/>
      <c r="E178" s="33"/>
      <c r="F178" s="33"/>
      <c r="G178" s="45"/>
    </row>
    <row r="179" spans="1:7" ht="18" customHeight="1" x14ac:dyDescent="0.25">
      <c r="A179" s="104"/>
      <c r="B179" s="33"/>
      <c r="E179" s="33"/>
      <c r="F179" s="33"/>
      <c r="G179" s="45"/>
    </row>
    <row r="180" spans="1:7" ht="18" customHeight="1" x14ac:dyDescent="0.25">
      <c r="A180" s="104"/>
      <c r="B180" s="33"/>
      <c r="E180" s="33"/>
      <c r="F180" s="33"/>
      <c r="G180" s="45"/>
    </row>
    <row r="181" spans="1:7" ht="18" customHeight="1" x14ac:dyDescent="0.25">
      <c r="A181" s="104"/>
      <c r="B181" s="33"/>
      <c r="E181" s="33"/>
      <c r="F181" s="33"/>
      <c r="G181" s="45"/>
    </row>
    <row r="182" spans="1:7" ht="18" customHeight="1" x14ac:dyDescent="0.25">
      <c r="A182" s="104"/>
      <c r="B182" s="33"/>
      <c r="E182" s="33"/>
      <c r="F182" s="33"/>
      <c r="G182" s="45"/>
    </row>
    <row r="183" spans="1:7" ht="18" customHeight="1" x14ac:dyDescent="0.25">
      <c r="A183" s="104"/>
      <c r="B183" s="33"/>
      <c r="E183" s="33"/>
      <c r="F183" s="33"/>
      <c r="G183" s="45"/>
    </row>
    <row r="184" spans="1:7" ht="18" customHeight="1" x14ac:dyDescent="0.25">
      <c r="A184" s="104"/>
      <c r="B184" s="33"/>
      <c r="E184" s="33"/>
      <c r="F184" s="33"/>
      <c r="G184" s="45"/>
    </row>
    <row r="185" spans="1:7" ht="18" customHeight="1" x14ac:dyDescent="0.25">
      <c r="A185" s="104"/>
      <c r="B185" s="33"/>
      <c r="E185" s="33"/>
      <c r="F185" s="33"/>
      <c r="G185" s="45"/>
    </row>
    <row r="186" spans="1:7" ht="18" customHeight="1" x14ac:dyDescent="0.25">
      <c r="A186" s="104"/>
      <c r="B186" s="33"/>
      <c r="E186" s="33"/>
      <c r="F186" s="33"/>
      <c r="G186" s="45"/>
    </row>
    <row r="187" spans="1:7" ht="18" customHeight="1" x14ac:dyDescent="0.25">
      <c r="A187" s="104"/>
      <c r="B187" s="33"/>
      <c r="E187" s="33"/>
      <c r="F187" s="33"/>
      <c r="G187" s="45"/>
    </row>
    <row r="188" spans="1:7" ht="18" customHeight="1" x14ac:dyDescent="0.25">
      <c r="A188" s="104"/>
      <c r="B188" s="33"/>
      <c r="E188" s="33"/>
      <c r="F188" s="33"/>
      <c r="G188" s="45"/>
    </row>
    <row r="189" spans="1:7" ht="18" customHeight="1" x14ac:dyDescent="0.25">
      <c r="A189" s="104"/>
      <c r="B189" s="33"/>
      <c r="E189" s="33"/>
      <c r="F189" s="33"/>
      <c r="G189" s="45"/>
    </row>
    <row r="190" spans="1:7" ht="18" customHeight="1" x14ac:dyDescent="0.25">
      <c r="A190" s="104"/>
      <c r="B190" s="33"/>
      <c r="E190" s="33"/>
      <c r="F190" s="33"/>
      <c r="G190" s="45"/>
    </row>
    <row r="191" spans="1:7" ht="18" customHeight="1" x14ac:dyDescent="0.25">
      <c r="A191" s="104"/>
      <c r="B191" s="33"/>
      <c r="E191" s="33"/>
      <c r="F191" s="33"/>
      <c r="G191" s="45"/>
    </row>
    <row r="192" spans="1:7" ht="18" customHeight="1" x14ac:dyDescent="0.25">
      <c r="A192" s="104"/>
      <c r="B192" s="33"/>
      <c r="E192" s="33"/>
      <c r="F192" s="33"/>
      <c r="G192" s="45"/>
    </row>
    <row r="193" spans="1:7" ht="18" customHeight="1" x14ac:dyDescent="0.25">
      <c r="A193" s="104"/>
      <c r="B193" s="33"/>
      <c r="E193" s="33"/>
      <c r="F193" s="33"/>
      <c r="G193" s="45"/>
    </row>
    <row r="194" spans="1:7" ht="18" customHeight="1" x14ac:dyDescent="0.25">
      <c r="A194" s="104"/>
      <c r="B194" s="33"/>
      <c r="E194" s="33"/>
      <c r="F194" s="33"/>
      <c r="G194" s="45"/>
    </row>
    <row r="195" spans="1:7" ht="18" customHeight="1" x14ac:dyDescent="0.25">
      <c r="A195" s="104"/>
      <c r="B195" s="33"/>
      <c r="E195" s="33"/>
      <c r="F195" s="33"/>
      <c r="G195" s="45"/>
    </row>
    <row r="196" spans="1:7" ht="18" customHeight="1" x14ac:dyDescent="0.25">
      <c r="A196" s="104"/>
      <c r="B196" s="33"/>
      <c r="E196" s="33"/>
      <c r="F196" s="33"/>
      <c r="G196" s="45"/>
    </row>
    <row r="197" spans="1:7" ht="18" customHeight="1" x14ac:dyDescent="0.25">
      <c r="A197" s="104"/>
      <c r="B197" s="33"/>
      <c r="E197" s="33"/>
      <c r="F197" s="33"/>
      <c r="G197" s="45"/>
    </row>
    <row r="198" spans="1:7" ht="18" customHeight="1" x14ac:dyDescent="0.25">
      <c r="A198" s="104"/>
      <c r="B198" s="33"/>
      <c r="E198" s="33"/>
      <c r="F198" s="33"/>
      <c r="G198" s="45"/>
    </row>
    <row r="199" spans="1:7" ht="18" customHeight="1" x14ac:dyDescent="0.25">
      <c r="A199" s="104"/>
      <c r="B199" s="33"/>
      <c r="E199" s="33"/>
      <c r="F199" s="33"/>
      <c r="G199" s="45"/>
    </row>
    <row r="200" spans="1:7" ht="18" customHeight="1" x14ac:dyDescent="0.25">
      <c r="A200" s="104"/>
      <c r="B200" s="33"/>
      <c r="E200" s="33"/>
      <c r="F200" s="33"/>
      <c r="G200" s="45"/>
    </row>
    <row r="201" spans="1:7" ht="18" customHeight="1" x14ac:dyDescent="0.25">
      <c r="A201" s="104"/>
      <c r="B201" s="33"/>
      <c r="E201" s="33"/>
      <c r="F201" s="33"/>
      <c r="G201" s="45"/>
    </row>
    <row r="202" spans="1:7" ht="18" customHeight="1" x14ac:dyDescent="0.25">
      <c r="A202" s="104"/>
      <c r="B202" s="33"/>
      <c r="E202" s="33"/>
      <c r="F202" s="33"/>
      <c r="G202" s="45"/>
    </row>
    <row r="203" spans="1:7" ht="18" customHeight="1" x14ac:dyDescent="0.25">
      <c r="A203" s="104"/>
      <c r="B203" s="33"/>
      <c r="E203" s="33"/>
      <c r="F203" s="33"/>
      <c r="G203" s="45"/>
    </row>
    <row r="204" spans="1:7" ht="18" customHeight="1" x14ac:dyDescent="0.25">
      <c r="A204" s="104"/>
      <c r="B204" s="33"/>
      <c r="E204" s="33"/>
      <c r="F204" s="33"/>
      <c r="G204" s="45"/>
    </row>
    <row r="205" spans="1:7" ht="18" customHeight="1" x14ac:dyDescent="0.25">
      <c r="A205" s="104"/>
      <c r="B205" s="33"/>
      <c r="E205" s="33"/>
      <c r="F205" s="33"/>
      <c r="G205" s="45"/>
    </row>
    <row r="206" spans="1:7" ht="18" customHeight="1" x14ac:dyDescent="0.25">
      <c r="A206" s="104"/>
      <c r="B206" s="33"/>
      <c r="E206" s="33"/>
      <c r="F206" s="33"/>
      <c r="G206" s="45"/>
    </row>
    <row r="207" spans="1:7" ht="18" customHeight="1" x14ac:dyDescent="0.25">
      <c r="A207" s="104"/>
      <c r="B207" s="33"/>
      <c r="E207" s="33"/>
      <c r="F207" s="33"/>
      <c r="G207" s="45"/>
    </row>
    <row r="208" spans="1:7" ht="18" customHeight="1" x14ac:dyDescent="0.25">
      <c r="A208" s="104"/>
      <c r="B208" s="33"/>
      <c r="E208" s="33"/>
      <c r="F208" s="33"/>
      <c r="G208" s="45"/>
    </row>
    <row r="209" spans="1:7" ht="18" customHeight="1" x14ac:dyDescent="0.25">
      <c r="A209" s="104"/>
      <c r="B209" s="33"/>
      <c r="E209" s="33"/>
      <c r="F209" s="33"/>
      <c r="G209" s="45"/>
    </row>
    <row r="210" spans="1:7" ht="18" customHeight="1" x14ac:dyDescent="0.25">
      <c r="A210" s="104"/>
      <c r="B210" s="33"/>
      <c r="E210" s="33"/>
      <c r="F210" s="33"/>
      <c r="G210" s="45"/>
    </row>
    <row r="211" spans="1:7" ht="18" customHeight="1" x14ac:dyDescent="0.25">
      <c r="A211" s="104"/>
      <c r="B211" s="33"/>
      <c r="E211" s="33"/>
      <c r="F211" s="33"/>
      <c r="G211" s="45"/>
    </row>
    <row r="212" spans="1:7" ht="18" customHeight="1" x14ac:dyDescent="0.25">
      <c r="A212" s="104"/>
      <c r="B212" s="33"/>
      <c r="E212" s="33"/>
      <c r="F212" s="33"/>
      <c r="G212" s="45"/>
    </row>
    <row r="213" spans="1:7" ht="18" customHeight="1" x14ac:dyDescent="0.25">
      <c r="A213" s="104"/>
      <c r="B213" s="33"/>
      <c r="E213" s="33"/>
      <c r="F213" s="33"/>
      <c r="G213" s="45"/>
    </row>
    <row r="214" spans="1:7" ht="18" customHeight="1" x14ac:dyDescent="0.25">
      <c r="A214" s="104"/>
      <c r="B214" s="33"/>
      <c r="E214" s="33"/>
      <c r="F214" s="33"/>
      <c r="G214" s="45"/>
    </row>
    <row r="215" spans="1:7" ht="18" customHeight="1" x14ac:dyDescent="0.25">
      <c r="A215" s="104"/>
      <c r="B215" s="33"/>
      <c r="E215" s="33"/>
      <c r="F215" s="33"/>
      <c r="G215" s="45"/>
    </row>
    <row r="216" spans="1:7" ht="18" customHeight="1" x14ac:dyDescent="0.25">
      <c r="A216" s="104"/>
      <c r="B216" s="33"/>
      <c r="E216" s="33"/>
      <c r="F216" s="33"/>
      <c r="G216" s="45"/>
    </row>
    <row r="217" spans="1:7" ht="18" customHeight="1" x14ac:dyDescent="0.25">
      <c r="A217" s="104"/>
      <c r="B217" s="33"/>
      <c r="E217" s="33"/>
      <c r="F217" s="33"/>
      <c r="G217" s="45"/>
    </row>
    <row r="218" spans="1:7" ht="18" customHeight="1" x14ac:dyDescent="0.25">
      <c r="A218" s="104"/>
      <c r="B218" s="33"/>
      <c r="E218" s="33"/>
      <c r="F218" s="33"/>
      <c r="G218" s="45"/>
    </row>
    <row r="219" spans="1:7" ht="18" customHeight="1" x14ac:dyDescent="0.25">
      <c r="A219" s="104"/>
      <c r="B219" s="33"/>
      <c r="E219" s="33"/>
      <c r="F219" s="33"/>
      <c r="G219" s="45"/>
    </row>
    <row r="220" spans="1:7" ht="18" customHeight="1" x14ac:dyDescent="0.25">
      <c r="A220" s="104"/>
      <c r="B220" s="33"/>
      <c r="E220" s="33"/>
      <c r="F220" s="33"/>
      <c r="G220" s="45"/>
    </row>
    <row r="221" spans="1:7" ht="18" customHeight="1" x14ac:dyDescent="0.25">
      <c r="A221" s="104"/>
      <c r="B221" s="33"/>
      <c r="E221" s="33"/>
      <c r="F221" s="33"/>
      <c r="G221" s="45"/>
    </row>
    <row r="222" spans="1:7" ht="18" customHeight="1" x14ac:dyDescent="0.25">
      <c r="A222" s="104"/>
      <c r="B222" s="33"/>
      <c r="E222" s="33"/>
      <c r="F222" s="33"/>
      <c r="G222" s="45"/>
    </row>
    <row r="223" spans="1:7" ht="18" customHeight="1" x14ac:dyDescent="0.25">
      <c r="A223" s="104"/>
      <c r="B223" s="33"/>
      <c r="E223" s="33"/>
      <c r="F223" s="33"/>
      <c r="G223" s="45"/>
    </row>
    <row r="224" spans="1:7" ht="18" customHeight="1" x14ac:dyDescent="0.25">
      <c r="A224" s="104"/>
      <c r="B224" s="33"/>
      <c r="E224" s="33"/>
      <c r="F224" s="33"/>
      <c r="G224" s="45"/>
    </row>
    <row r="225" spans="1:7" ht="18" customHeight="1" x14ac:dyDescent="0.25">
      <c r="A225" s="104"/>
      <c r="B225" s="33"/>
      <c r="E225" s="33"/>
      <c r="F225" s="33"/>
      <c r="G225" s="45"/>
    </row>
    <row r="226" spans="1:7" ht="18" customHeight="1" x14ac:dyDescent="0.25">
      <c r="A226" s="104"/>
      <c r="B226" s="33"/>
      <c r="E226" s="33"/>
      <c r="F226" s="33"/>
      <c r="G226" s="45"/>
    </row>
    <row r="227" spans="1:7" ht="18" customHeight="1" x14ac:dyDescent="0.25">
      <c r="A227" s="104"/>
      <c r="B227" s="33"/>
      <c r="E227" s="33"/>
      <c r="F227" s="33"/>
      <c r="G227" s="45"/>
    </row>
    <row r="228" spans="1:7" ht="18" customHeight="1" x14ac:dyDescent="0.25">
      <c r="A228" s="104"/>
      <c r="B228" s="33"/>
      <c r="E228" s="33"/>
      <c r="F228" s="33"/>
      <c r="G228" s="45"/>
    </row>
    <row r="229" spans="1:7" ht="18" customHeight="1" x14ac:dyDescent="0.25">
      <c r="A229" s="104"/>
      <c r="B229" s="33"/>
      <c r="E229" s="33"/>
      <c r="G229" s="45"/>
    </row>
    <row r="230" spans="1:7" ht="18" customHeight="1" x14ac:dyDescent="0.25">
      <c r="A230" s="104"/>
      <c r="B230" s="33"/>
      <c r="E230" s="33"/>
      <c r="G230" s="45"/>
    </row>
    <row r="231" spans="1:7" ht="18" customHeight="1" x14ac:dyDescent="0.25">
      <c r="A231" s="104"/>
      <c r="B231" s="33"/>
      <c r="E231" s="33"/>
      <c r="G231" s="45"/>
    </row>
    <row r="232" spans="1:7" ht="18" customHeight="1" x14ac:dyDescent="0.25">
      <c r="A232" s="104"/>
      <c r="B232" s="33"/>
      <c r="E232" s="33"/>
      <c r="G232" s="45"/>
    </row>
    <row r="233" spans="1:7" ht="18" customHeight="1" x14ac:dyDescent="0.25">
      <c r="A233" s="104"/>
      <c r="B233" s="33"/>
      <c r="E233" s="33"/>
      <c r="G233" s="45"/>
    </row>
    <row r="234" spans="1:7" ht="18" customHeight="1" x14ac:dyDescent="0.25">
      <c r="A234" s="104"/>
      <c r="B234" s="33"/>
      <c r="E234" s="33"/>
      <c r="F234" s="45"/>
      <c r="G234" s="45"/>
    </row>
    <row r="235" spans="1:7" ht="18" customHeight="1" x14ac:dyDescent="0.25">
      <c r="A235" s="104"/>
      <c r="B235" s="33"/>
      <c r="E235" s="33"/>
      <c r="F235" s="45"/>
      <c r="G235" s="45"/>
    </row>
    <row r="236" spans="1:7" ht="18" customHeight="1" x14ac:dyDescent="0.25">
      <c r="A236" s="104"/>
      <c r="B236" s="33"/>
      <c r="E236" s="33"/>
      <c r="F236" s="45"/>
      <c r="G236" s="45"/>
    </row>
    <row r="237" spans="1:7" ht="18" customHeight="1" x14ac:dyDescent="0.25">
      <c r="A237" s="104"/>
      <c r="B237" s="33"/>
      <c r="E237" s="33"/>
      <c r="F237" s="45"/>
      <c r="G237" s="45"/>
    </row>
    <row r="238" spans="1:7" ht="18" customHeight="1" x14ac:dyDescent="0.25">
      <c r="A238" s="104"/>
      <c r="B238" s="33"/>
      <c r="E238" s="33"/>
      <c r="F238" s="45"/>
      <c r="G238" s="45"/>
    </row>
    <row r="239" spans="1:7" ht="18" customHeight="1" x14ac:dyDescent="0.25">
      <c r="A239" s="104"/>
      <c r="B239" s="33"/>
      <c r="E239" s="33"/>
      <c r="F239" s="45"/>
      <c r="G239" s="45"/>
    </row>
    <row r="240" spans="1:7" ht="18" customHeight="1" x14ac:dyDescent="0.25">
      <c r="A240" s="104"/>
      <c r="B240" s="33"/>
      <c r="E240" s="33"/>
      <c r="F240" s="45"/>
      <c r="G240" s="45"/>
    </row>
    <row r="241" spans="1:7" ht="18" customHeight="1" x14ac:dyDescent="0.25">
      <c r="A241" s="104"/>
      <c r="B241" s="33"/>
      <c r="E241" s="33"/>
      <c r="F241" s="45"/>
      <c r="G241" s="45"/>
    </row>
    <row r="242" spans="1:7" ht="18" customHeight="1" x14ac:dyDescent="0.25">
      <c r="A242" s="104"/>
      <c r="B242" s="33"/>
      <c r="E242" s="33"/>
      <c r="F242" s="45"/>
      <c r="G242" s="45"/>
    </row>
    <row r="243" spans="1:7" ht="18" customHeight="1" x14ac:dyDescent="0.25">
      <c r="A243" s="104"/>
      <c r="B243" s="33"/>
      <c r="E243" s="33"/>
      <c r="F243" s="45"/>
      <c r="G243" s="45"/>
    </row>
    <row r="244" spans="1:7" ht="18" customHeight="1" x14ac:dyDescent="0.25">
      <c r="A244" s="104"/>
      <c r="B244" s="33"/>
      <c r="E244" s="33"/>
      <c r="F244" s="45"/>
      <c r="G244" s="45"/>
    </row>
    <row r="245" spans="1:7" ht="18" customHeight="1" x14ac:dyDescent="0.25">
      <c r="A245" s="104"/>
      <c r="B245" s="33"/>
      <c r="F245" s="45"/>
      <c r="G245" s="45"/>
    </row>
    <row r="246" spans="1:7" ht="18" customHeight="1" x14ac:dyDescent="0.25">
      <c r="A246" s="104"/>
      <c r="B246" s="33"/>
      <c r="E246" s="44"/>
      <c r="F246" s="45"/>
      <c r="G246" s="45"/>
    </row>
    <row r="247" spans="1:7" ht="18" customHeight="1" x14ac:dyDescent="0.25">
      <c r="A247" s="104"/>
      <c r="B247" s="33"/>
      <c r="F247" s="45"/>
      <c r="G247" s="45"/>
    </row>
    <row r="248" spans="1:7" ht="18" customHeight="1" x14ac:dyDescent="0.25">
      <c r="A248" s="104"/>
      <c r="B248" s="33"/>
      <c r="F248" s="45"/>
      <c r="G248" s="45"/>
    </row>
    <row r="249" spans="1:7" ht="18" customHeight="1" x14ac:dyDescent="0.25">
      <c r="A249" s="104"/>
      <c r="B249" s="33"/>
      <c r="F249" s="45"/>
      <c r="G249" s="45"/>
    </row>
    <row r="250" spans="1:7" ht="18" customHeight="1" x14ac:dyDescent="0.25">
      <c r="A250" s="104"/>
      <c r="B250" s="33"/>
      <c r="F250" s="45"/>
      <c r="G250" s="45"/>
    </row>
    <row r="251" spans="1:7" ht="18" customHeight="1" x14ac:dyDescent="0.25">
      <c r="A251" s="104"/>
      <c r="B251" s="33"/>
      <c r="F251" s="45"/>
      <c r="G251" s="45"/>
    </row>
    <row r="252" spans="1:7" ht="18" customHeight="1" x14ac:dyDescent="0.25">
      <c r="A252" s="104"/>
      <c r="B252" s="33"/>
      <c r="F252" s="45"/>
      <c r="G252" s="45"/>
    </row>
    <row r="253" spans="1:7" ht="18" customHeight="1" x14ac:dyDescent="0.25">
      <c r="A253" s="104"/>
      <c r="B253" s="33"/>
      <c r="F253" s="45"/>
      <c r="G253" s="45"/>
    </row>
    <row r="254" spans="1:7" ht="18" customHeight="1" x14ac:dyDescent="0.25">
      <c r="A254" s="104"/>
      <c r="B254" s="33"/>
      <c r="F254" s="45"/>
      <c r="G254" s="45"/>
    </row>
    <row r="255" spans="1:7" ht="18" customHeight="1" x14ac:dyDescent="0.25">
      <c r="A255" s="104"/>
      <c r="B255" s="33"/>
      <c r="F255" s="45"/>
      <c r="G255" s="45"/>
    </row>
    <row r="256" spans="1:7" ht="18" customHeight="1" x14ac:dyDescent="0.25">
      <c r="A256" s="104"/>
      <c r="B256" s="33"/>
      <c r="F256" s="45"/>
      <c r="G256" s="45"/>
    </row>
    <row r="257" spans="1:7" ht="18" customHeight="1" x14ac:dyDescent="0.25">
      <c r="A257" s="104"/>
      <c r="B257" s="33"/>
      <c r="F257" s="45"/>
      <c r="G257" s="45"/>
    </row>
    <row r="258" spans="1:7" ht="18" customHeight="1" x14ac:dyDescent="0.25">
      <c r="A258" s="104"/>
      <c r="B258" s="33"/>
      <c r="F258" s="45"/>
      <c r="G258" s="45"/>
    </row>
    <row r="259" spans="1:7" ht="18" customHeight="1" x14ac:dyDescent="0.25">
      <c r="A259" s="104"/>
      <c r="B259" s="33"/>
      <c r="F259" s="45"/>
      <c r="G259" s="45"/>
    </row>
    <row r="260" spans="1:7" ht="18" customHeight="1" x14ac:dyDescent="0.25">
      <c r="A260" s="104"/>
      <c r="B260" s="33"/>
      <c r="F260" s="45"/>
      <c r="G260" s="45"/>
    </row>
    <row r="261" spans="1:7" ht="18" customHeight="1" x14ac:dyDescent="0.25">
      <c r="A261" s="104"/>
      <c r="B261" s="33"/>
      <c r="E261" s="33"/>
      <c r="F261" s="45"/>
      <c r="G261" s="45"/>
    </row>
    <row r="262" spans="1:7" ht="18" customHeight="1" x14ac:dyDescent="0.25">
      <c r="A262" s="104"/>
      <c r="B262" s="33"/>
      <c r="E262" s="33"/>
      <c r="F262" s="45"/>
      <c r="G262" s="45"/>
    </row>
    <row r="263" spans="1:7" ht="18" customHeight="1" x14ac:dyDescent="0.25">
      <c r="A263" s="104"/>
      <c r="B263" s="33"/>
      <c r="E263" s="33"/>
      <c r="F263" s="45"/>
      <c r="G263" s="45"/>
    </row>
    <row r="264" spans="1:7" ht="18" customHeight="1" x14ac:dyDescent="0.25">
      <c r="A264" s="104"/>
      <c r="B264" s="33"/>
      <c r="E264" s="33"/>
      <c r="F264" s="45"/>
      <c r="G264" s="45"/>
    </row>
    <row r="265" spans="1:7" ht="18" customHeight="1" x14ac:dyDescent="0.25">
      <c r="A265" s="104"/>
      <c r="B265" s="33"/>
      <c r="E265" s="33"/>
      <c r="F265" s="45"/>
      <c r="G265" s="45"/>
    </row>
    <row r="266" spans="1:7" ht="18" customHeight="1" x14ac:dyDescent="0.25">
      <c r="A266" s="104"/>
      <c r="B266" s="33"/>
      <c r="E266" s="33"/>
      <c r="F266" s="45"/>
      <c r="G266" s="45"/>
    </row>
    <row r="267" spans="1:7" ht="18" customHeight="1" x14ac:dyDescent="0.25">
      <c r="A267" s="104"/>
      <c r="B267" s="33"/>
      <c r="E267" s="33"/>
      <c r="F267" s="45"/>
      <c r="G267" s="45"/>
    </row>
    <row r="268" spans="1:7" ht="18" customHeight="1" x14ac:dyDescent="0.25">
      <c r="A268" s="104"/>
      <c r="B268" s="33"/>
      <c r="E268" s="33"/>
      <c r="F268" s="45"/>
      <c r="G268" s="45"/>
    </row>
    <row r="269" spans="1:7" ht="18" customHeight="1" x14ac:dyDescent="0.25">
      <c r="A269" s="104"/>
      <c r="B269" s="33"/>
      <c r="E269" s="33"/>
      <c r="F269" s="45"/>
      <c r="G269" s="45"/>
    </row>
    <row r="270" spans="1:7" ht="18" customHeight="1" x14ac:dyDescent="0.25">
      <c r="A270" s="104"/>
      <c r="B270" s="33"/>
      <c r="E270" s="33"/>
      <c r="F270" s="45"/>
      <c r="G270" s="45"/>
    </row>
    <row r="271" spans="1:7" ht="18" customHeight="1" x14ac:dyDescent="0.25">
      <c r="A271" s="104"/>
      <c r="B271" s="33"/>
      <c r="E271" s="33"/>
      <c r="F271" s="45"/>
      <c r="G271" s="45"/>
    </row>
    <row r="272" spans="1:7" ht="18" customHeight="1" x14ac:dyDescent="0.25">
      <c r="A272" s="104"/>
      <c r="B272" s="33"/>
      <c r="E272" s="33"/>
      <c r="F272" s="45"/>
      <c r="G272" s="45"/>
    </row>
    <row r="273" spans="1:7" ht="18" customHeight="1" x14ac:dyDescent="0.25">
      <c r="A273" s="104"/>
      <c r="B273" s="33"/>
      <c r="E273" s="33"/>
      <c r="F273" s="45"/>
      <c r="G273" s="45"/>
    </row>
    <row r="274" spans="1:7" ht="18" customHeight="1" x14ac:dyDescent="0.25">
      <c r="A274" s="104"/>
      <c r="B274" s="33"/>
      <c r="E274" s="33"/>
      <c r="F274" s="45"/>
      <c r="G274" s="45"/>
    </row>
    <row r="275" spans="1:7" ht="18" customHeight="1" x14ac:dyDescent="0.25">
      <c r="A275" s="104"/>
      <c r="B275" s="33"/>
      <c r="E275" s="33"/>
      <c r="G275" s="45"/>
    </row>
    <row r="276" spans="1:7" ht="18" customHeight="1" x14ac:dyDescent="0.25">
      <c r="A276" s="104"/>
      <c r="B276" s="33"/>
      <c r="E276" s="33"/>
      <c r="G276" s="45"/>
    </row>
    <row r="277" spans="1:7" ht="18" customHeight="1" x14ac:dyDescent="0.25">
      <c r="A277" s="104"/>
      <c r="B277" s="33"/>
      <c r="E277" s="33"/>
      <c r="F277" s="33"/>
      <c r="G277" s="45"/>
    </row>
    <row r="278" spans="1:7" ht="18" customHeight="1" x14ac:dyDescent="0.25">
      <c r="A278" s="104"/>
      <c r="B278" s="33"/>
      <c r="E278" s="33"/>
      <c r="F278" s="33"/>
      <c r="G278" s="45"/>
    </row>
    <row r="279" spans="1:7" ht="18" customHeight="1" x14ac:dyDescent="0.25">
      <c r="A279" s="104"/>
      <c r="B279" s="33"/>
      <c r="E279" s="33"/>
      <c r="F279" s="33"/>
      <c r="G279" s="45"/>
    </row>
    <row r="280" spans="1:7" ht="18" customHeight="1" x14ac:dyDescent="0.25">
      <c r="A280" s="104"/>
      <c r="B280" s="33"/>
      <c r="E280" s="33"/>
      <c r="F280" s="33"/>
      <c r="G280" s="45"/>
    </row>
    <row r="281" spans="1:7" ht="18" customHeight="1" x14ac:dyDescent="0.25">
      <c r="A281" s="104"/>
      <c r="B281" s="33"/>
      <c r="E281" s="33"/>
      <c r="F281" s="33"/>
      <c r="G281" s="45"/>
    </row>
    <row r="282" spans="1:7" ht="18" customHeight="1" x14ac:dyDescent="0.25">
      <c r="A282" s="104"/>
      <c r="B282" s="33"/>
      <c r="E282" s="33"/>
      <c r="F282" s="33"/>
      <c r="G282" s="45"/>
    </row>
    <row r="283" spans="1:7" ht="18" customHeight="1" x14ac:dyDescent="0.25">
      <c r="A283" s="104"/>
      <c r="B283" s="33"/>
      <c r="E283" s="33"/>
      <c r="F283" s="33"/>
      <c r="G283" s="45"/>
    </row>
    <row r="284" spans="1:7" ht="18" customHeight="1" x14ac:dyDescent="0.25">
      <c r="A284" s="104"/>
      <c r="B284" s="33"/>
      <c r="E284" s="33"/>
      <c r="F284" s="33"/>
      <c r="G284" s="45"/>
    </row>
    <row r="285" spans="1:7" ht="18" customHeight="1" x14ac:dyDescent="0.25">
      <c r="A285" s="104"/>
      <c r="B285" s="33"/>
      <c r="E285" s="33"/>
      <c r="F285" s="33"/>
      <c r="G285" s="45"/>
    </row>
    <row r="286" spans="1:7" ht="18" customHeight="1" x14ac:dyDescent="0.25">
      <c r="A286" s="104"/>
      <c r="B286" s="33"/>
      <c r="E286" s="33"/>
      <c r="F286" s="33"/>
      <c r="G286" s="45"/>
    </row>
    <row r="287" spans="1:7" ht="18" customHeight="1" x14ac:dyDescent="0.25">
      <c r="A287" s="104"/>
      <c r="B287" s="33"/>
      <c r="E287" s="33"/>
      <c r="F287" s="33"/>
      <c r="G287" s="45"/>
    </row>
    <row r="288" spans="1:7" ht="18" customHeight="1" x14ac:dyDescent="0.25">
      <c r="A288" s="104"/>
      <c r="B288" s="33"/>
      <c r="E288" s="33"/>
      <c r="F288" s="33"/>
      <c r="G288" s="45"/>
    </row>
    <row r="289" spans="1:7" ht="18" customHeight="1" x14ac:dyDescent="0.25">
      <c r="A289" s="104"/>
      <c r="B289" s="33"/>
      <c r="E289" s="33"/>
      <c r="F289" s="33"/>
      <c r="G289" s="45"/>
    </row>
    <row r="290" spans="1:7" ht="18" customHeight="1" x14ac:dyDescent="0.25">
      <c r="A290" s="104"/>
      <c r="B290" s="33"/>
      <c r="E290" s="33"/>
      <c r="F290" s="33"/>
      <c r="G290" s="45"/>
    </row>
    <row r="291" spans="1:7" ht="18" customHeight="1" x14ac:dyDescent="0.25">
      <c r="A291" s="104"/>
      <c r="B291" s="33"/>
      <c r="E291" s="33"/>
      <c r="F291" s="33"/>
      <c r="G291" s="45"/>
    </row>
    <row r="292" spans="1:7" ht="18" customHeight="1" x14ac:dyDescent="0.25">
      <c r="A292" s="104"/>
      <c r="B292" s="33"/>
      <c r="E292" s="33"/>
      <c r="F292" s="33"/>
      <c r="G292" s="45"/>
    </row>
    <row r="293" spans="1:7" ht="18" customHeight="1" x14ac:dyDescent="0.25">
      <c r="A293" s="104"/>
      <c r="B293" s="33"/>
      <c r="E293" s="33"/>
      <c r="F293" s="33"/>
      <c r="G293" s="45"/>
    </row>
    <row r="294" spans="1:7" ht="18" customHeight="1" x14ac:dyDescent="0.25">
      <c r="A294" s="104"/>
      <c r="B294" s="33"/>
      <c r="E294" s="33"/>
      <c r="F294" s="33"/>
      <c r="G294" s="45"/>
    </row>
    <row r="295" spans="1:7" ht="18" customHeight="1" x14ac:dyDescent="0.25">
      <c r="A295" s="104"/>
      <c r="B295" s="33"/>
      <c r="E295" s="33"/>
      <c r="F295" s="33"/>
      <c r="G295" s="45"/>
    </row>
    <row r="296" spans="1:7" ht="18" customHeight="1" x14ac:dyDescent="0.25">
      <c r="A296" s="104"/>
      <c r="B296" s="33"/>
      <c r="E296" s="33"/>
      <c r="F296" s="33"/>
      <c r="G296" s="45"/>
    </row>
    <row r="297" spans="1:7" ht="18" customHeight="1" x14ac:dyDescent="0.25">
      <c r="A297" s="104"/>
      <c r="B297" s="33"/>
      <c r="E297" s="33"/>
      <c r="F297" s="33"/>
      <c r="G297" s="45"/>
    </row>
    <row r="298" spans="1:7" ht="18" customHeight="1" x14ac:dyDescent="0.25">
      <c r="A298" s="104"/>
      <c r="B298" s="33"/>
      <c r="E298" s="33"/>
      <c r="F298" s="33"/>
      <c r="G298" s="45"/>
    </row>
    <row r="299" spans="1:7" ht="18" customHeight="1" x14ac:dyDescent="0.25">
      <c r="A299" s="104"/>
      <c r="B299" s="33"/>
      <c r="E299" s="33"/>
      <c r="F299" s="33"/>
      <c r="G299" s="45"/>
    </row>
    <row r="300" spans="1:7" ht="18" customHeight="1" x14ac:dyDescent="0.25">
      <c r="A300" s="104"/>
      <c r="B300" s="33"/>
      <c r="E300" s="33"/>
      <c r="F300" s="33"/>
      <c r="G300" s="45"/>
    </row>
    <row r="301" spans="1:7" ht="18" customHeight="1" x14ac:dyDescent="0.25">
      <c r="A301" s="104"/>
      <c r="B301" s="33"/>
      <c r="E301" s="33"/>
      <c r="F301" s="33"/>
      <c r="G301" s="45"/>
    </row>
    <row r="302" spans="1:7" ht="18" customHeight="1" x14ac:dyDescent="0.25">
      <c r="A302" s="104"/>
      <c r="B302" s="33"/>
      <c r="E302" s="33"/>
      <c r="F302" s="33"/>
      <c r="G302" s="45"/>
    </row>
    <row r="303" spans="1:7" ht="18" customHeight="1" x14ac:dyDescent="0.25">
      <c r="A303" s="104"/>
      <c r="B303" s="33"/>
      <c r="E303" s="33"/>
      <c r="F303" s="33"/>
      <c r="G303" s="45"/>
    </row>
    <row r="304" spans="1:7" ht="18" customHeight="1" x14ac:dyDescent="0.25">
      <c r="A304" s="104"/>
      <c r="B304" s="33"/>
      <c r="E304" s="33"/>
      <c r="F304" s="33"/>
      <c r="G304" s="45"/>
    </row>
    <row r="305" spans="1:7" ht="18" customHeight="1" x14ac:dyDescent="0.25">
      <c r="A305" s="104"/>
      <c r="B305" s="33"/>
      <c r="E305" s="33"/>
      <c r="F305" s="33"/>
      <c r="G305" s="45"/>
    </row>
    <row r="306" spans="1:7" ht="18" customHeight="1" x14ac:dyDescent="0.25">
      <c r="A306" s="104"/>
      <c r="B306" s="33"/>
      <c r="E306" s="33"/>
      <c r="F306" s="33"/>
      <c r="G306" s="45"/>
    </row>
    <row r="307" spans="1:7" ht="18" customHeight="1" x14ac:dyDescent="0.25">
      <c r="A307" s="104"/>
      <c r="B307" s="33"/>
      <c r="E307" s="33"/>
      <c r="F307" s="33"/>
      <c r="G307" s="45"/>
    </row>
    <row r="308" spans="1:7" ht="18" customHeight="1" x14ac:dyDescent="0.25">
      <c r="A308" s="104"/>
      <c r="B308" s="33"/>
      <c r="E308" s="33"/>
      <c r="F308" s="33"/>
      <c r="G308" s="45"/>
    </row>
    <row r="309" spans="1:7" ht="18" customHeight="1" x14ac:dyDescent="0.25">
      <c r="A309" s="104"/>
      <c r="B309" s="33"/>
      <c r="E309" s="33"/>
      <c r="F309" s="33"/>
      <c r="G309" s="45"/>
    </row>
    <row r="310" spans="1:7" ht="18" customHeight="1" x14ac:dyDescent="0.25">
      <c r="A310" s="104"/>
      <c r="B310" s="33"/>
      <c r="E310" s="33"/>
      <c r="F310" s="33"/>
      <c r="G310" s="45"/>
    </row>
    <row r="311" spans="1:7" ht="18" customHeight="1" x14ac:dyDescent="0.25">
      <c r="A311" s="104"/>
      <c r="B311" s="33"/>
      <c r="E311" s="33"/>
      <c r="F311" s="33"/>
      <c r="G311" s="45"/>
    </row>
    <row r="312" spans="1:7" ht="18" customHeight="1" x14ac:dyDescent="0.25">
      <c r="A312" s="104"/>
      <c r="B312" s="33"/>
      <c r="E312" s="33"/>
      <c r="F312" s="33"/>
      <c r="G312" s="45"/>
    </row>
    <row r="313" spans="1:7" ht="18" customHeight="1" x14ac:dyDescent="0.25">
      <c r="A313" s="104"/>
      <c r="B313" s="33"/>
      <c r="E313" s="33"/>
      <c r="F313" s="33"/>
      <c r="G313" s="45"/>
    </row>
    <row r="314" spans="1:7" ht="18" customHeight="1" x14ac:dyDescent="0.25">
      <c r="A314" s="104"/>
      <c r="B314" s="33"/>
      <c r="E314" s="33"/>
      <c r="F314" s="33"/>
      <c r="G314" s="45"/>
    </row>
    <row r="315" spans="1:7" ht="18" customHeight="1" x14ac:dyDescent="0.25">
      <c r="A315" s="104"/>
      <c r="B315" s="33"/>
      <c r="E315" s="33"/>
      <c r="F315" s="33"/>
      <c r="G315" s="45"/>
    </row>
    <row r="316" spans="1:7" ht="18" customHeight="1" x14ac:dyDescent="0.25">
      <c r="A316" s="104"/>
      <c r="B316" s="33"/>
      <c r="E316" s="33"/>
      <c r="F316" s="33"/>
      <c r="G316" s="45"/>
    </row>
    <row r="317" spans="1:7" ht="18" customHeight="1" x14ac:dyDescent="0.25">
      <c r="A317" s="104"/>
      <c r="B317" s="33"/>
      <c r="E317" s="33"/>
      <c r="F317" s="33"/>
      <c r="G317" s="45"/>
    </row>
    <row r="318" spans="1:7" ht="18" customHeight="1" x14ac:dyDescent="0.25">
      <c r="A318" s="104"/>
      <c r="B318" s="33"/>
      <c r="E318" s="33"/>
      <c r="F318" s="33"/>
      <c r="G318" s="45"/>
    </row>
    <row r="319" spans="1:7" ht="18" customHeight="1" x14ac:dyDescent="0.25">
      <c r="A319" s="104"/>
      <c r="B319" s="33"/>
      <c r="E319" s="33"/>
      <c r="F319" s="33"/>
      <c r="G319" s="45"/>
    </row>
    <row r="320" spans="1:7" ht="18" customHeight="1" x14ac:dyDescent="0.25">
      <c r="A320" s="104"/>
      <c r="B320" s="33"/>
      <c r="E320" s="33"/>
      <c r="F320" s="33"/>
      <c r="G320" s="45"/>
    </row>
    <row r="321" spans="1:7" ht="18" customHeight="1" x14ac:dyDescent="0.25">
      <c r="A321" s="104"/>
      <c r="B321" s="33"/>
      <c r="E321" s="33"/>
      <c r="F321" s="33"/>
      <c r="G321" s="45"/>
    </row>
    <row r="322" spans="1:7" ht="18" customHeight="1" x14ac:dyDescent="0.25">
      <c r="A322" s="104"/>
      <c r="B322" s="33"/>
      <c r="E322" s="33"/>
      <c r="F322" s="33"/>
      <c r="G322" s="45"/>
    </row>
    <row r="323" spans="1:7" ht="18" customHeight="1" x14ac:dyDescent="0.25">
      <c r="A323" s="104"/>
      <c r="B323" s="33"/>
      <c r="E323" s="33"/>
      <c r="F323" s="33"/>
      <c r="G323" s="45"/>
    </row>
    <row r="324" spans="1:7" ht="18" customHeight="1" x14ac:dyDescent="0.25">
      <c r="A324" s="104"/>
      <c r="B324" s="33"/>
      <c r="E324" s="33"/>
      <c r="F324" s="33"/>
      <c r="G324" s="45"/>
    </row>
    <row r="325" spans="1:7" ht="18" customHeight="1" x14ac:dyDescent="0.25">
      <c r="A325" s="104"/>
      <c r="B325" s="33"/>
      <c r="E325" s="33"/>
      <c r="F325" s="33"/>
      <c r="G325" s="45"/>
    </row>
    <row r="326" spans="1:7" ht="18" customHeight="1" x14ac:dyDescent="0.25">
      <c r="A326" s="104"/>
      <c r="B326" s="33"/>
      <c r="E326" s="33"/>
      <c r="F326" s="33"/>
      <c r="G326" s="45"/>
    </row>
    <row r="327" spans="1:7" ht="18" customHeight="1" x14ac:dyDescent="0.25">
      <c r="A327" s="104"/>
      <c r="B327" s="33"/>
      <c r="E327" s="33"/>
      <c r="F327" s="33"/>
      <c r="G327" s="45"/>
    </row>
    <row r="328" spans="1:7" ht="18" customHeight="1" x14ac:dyDescent="0.25">
      <c r="A328" s="104"/>
      <c r="B328" s="33"/>
      <c r="E328" s="33"/>
      <c r="F328" s="33"/>
      <c r="G328" s="45"/>
    </row>
    <row r="329" spans="1:7" ht="18" customHeight="1" x14ac:dyDescent="0.25">
      <c r="A329" s="104"/>
      <c r="B329" s="33"/>
      <c r="E329" s="33"/>
      <c r="F329" s="33"/>
      <c r="G329" s="45"/>
    </row>
    <row r="330" spans="1:7" ht="18" customHeight="1" x14ac:dyDescent="0.25">
      <c r="A330" s="104"/>
      <c r="B330" s="33"/>
      <c r="E330" s="33"/>
      <c r="F330" s="33"/>
      <c r="G330" s="45"/>
    </row>
    <row r="331" spans="1:7" ht="18" customHeight="1" x14ac:dyDescent="0.25">
      <c r="A331" s="104"/>
      <c r="B331" s="33"/>
      <c r="E331" s="33"/>
      <c r="F331" s="33"/>
      <c r="G331" s="45"/>
    </row>
    <row r="332" spans="1:7" ht="18" customHeight="1" x14ac:dyDescent="0.25">
      <c r="A332" s="104"/>
      <c r="B332" s="33"/>
      <c r="E332" s="33"/>
      <c r="F332" s="33"/>
      <c r="G332" s="45"/>
    </row>
    <row r="333" spans="1:7" ht="18" customHeight="1" x14ac:dyDescent="0.25">
      <c r="A333" s="104"/>
      <c r="B333" s="33"/>
      <c r="E333" s="33"/>
      <c r="F333" s="33"/>
      <c r="G333" s="45"/>
    </row>
    <row r="334" spans="1:7" ht="18" customHeight="1" x14ac:dyDescent="0.25">
      <c r="A334" s="104"/>
      <c r="B334" s="33"/>
      <c r="E334" s="33"/>
      <c r="F334" s="33"/>
      <c r="G334" s="45"/>
    </row>
    <row r="335" spans="1:7" ht="18" customHeight="1" x14ac:dyDescent="0.25">
      <c r="A335" s="104"/>
      <c r="B335" s="33"/>
      <c r="E335" s="33"/>
      <c r="F335" s="33"/>
      <c r="G335" s="45"/>
    </row>
    <row r="336" spans="1:7" ht="18" customHeight="1" x14ac:dyDescent="0.25">
      <c r="A336" s="104"/>
      <c r="B336" s="33"/>
      <c r="E336" s="33"/>
      <c r="F336" s="33"/>
      <c r="G336" s="45"/>
    </row>
    <row r="337" spans="1:7" ht="18" customHeight="1" x14ac:dyDescent="0.25">
      <c r="A337" s="104"/>
      <c r="B337" s="33"/>
      <c r="E337" s="33"/>
      <c r="F337" s="33"/>
      <c r="G337" s="45"/>
    </row>
    <row r="338" spans="1:7" ht="18" customHeight="1" x14ac:dyDescent="0.25">
      <c r="A338" s="104"/>
      <c r="B338" s="33"/>
      <c r="E338" s="33"/>
      <c r="F338" s="33"/>
      <c r="G338" s="45"/>
    </row>
    <row r="339" spans="1:7" ht="18" customHeight="1" x14ac:dyDescent="0.25">
      <c r="A339" s="104"/>
      <c r="B339" s="33"/>
      <c r="E339" s="33"/>
      <c r="F339" s="33"/>
      <c r="G339" s="45"/>
    </row>
    <row r="340" spans="1:7" ht="18" customHeight="1" x14ac:dyDescent="0.25">
      <c r="A340" s="104"/>
      <c r="B340" s="33"/>
      <c r="E340" s="33"/>
      <c r="F340" s="33"/>
      <c r="G340" s="45"/>
    </row>
    <row r="341" spans="1:7" ht="18" customHeight="1" x14ac:dyDescent="0.25">
      <c r="A341" s="104"/>
      <c r="B341" s="33"/>
      <c r="E341" s="33"/>
      <c r="F341" s="33"/>
      <c r="G341" s="45"/>
    </row>
    <row r="342" spans="1:7" ht="18" customHeight="1" x14ac:dyDescent="0.25">
      <c r="A342" s="104"/>
      <c r="B342" s="33"/>
      <c r="E342" s="33"/>
      <c r="F342" s="33"/>
      <c r="G342" s="45"/>
    </row>
    <row r="343" spans="1:7" ht="18" customHeight="1" x14ac:dyDescent="0.25">
      <c r="A343" s="104"/>
      <c r="B343" s="33"/>
      <c r="E343" s="33"/>
      <c r="F343" s="33"/>
      <c r="G343" s="45"/>
    </row>
    <row r="344" spans="1:7" ht="18" customHeight="1" x14ac:dyDescent="0.25">
      <c r="A344" s="104"/>
      <c r="B344" s="33"/>
      <c r="E344" s="33"/>
      <c r="F344" s="33"/>
      <c r="G344" s="45"/>
    </row>
    <row r="345" spans="1:7" ht="18" customHeight="1" x14ac:dyDescent="0.25">
      <c r="A345" s="104"/>
      <c r="B345" s="33"/>
      <c r="E345" s="33"/>
      <c r="F345" s="33"/>
      <c r="G345" s="45"/>
    </row>
    <row r="346" spans="1:7" ht="18" customHeight="1" x14ac:dyDescent="0.25">
      <c r="A346" s="104"/>
      <c r="B346" s="33"/>
      <c r="E346" s="33"/>
      <c r="F346" s="33"/>
      <c r="G346" s="45"/>
    </row>
    <row r="347" spans="1:7" ht="18" customHeight="1" x14ac:dyDescent="0.25">
      <c r="A347" s="104"/>
      <c r="B347" s="33"/>
      <c r="E347" s="33"/>
      <c r="F347" s="33"/>
      <c r="G347" s="45"/>
    </row>
    <row r="348" spans="1:7" ht="18" customHeight="1" x14ac:dyDescent="0.25">
      <c r="A348" s="104"/>
      <c r="B348" s="33"/>
      <c r="E348" s="33"/>
      <c r="F348" s="33"/>
      <c r="G348" s="45"/>
    </row>
    <row r="349" spans="1:7" ht="18" customHeight="1" x14ac:dyDescent="0.25">
      <c r="A349" s="104"/>
      <c r="B349" s="33"/>
      <c r="E349" s="33"/>
      <c r="F349" s="33"/>
      <c r="G349" s="45"/>
    </row>
    <row r="350" spans="1:7" ht="18" customHeight="1" x14ac:dyDescent="0.25">
      <c r="A350" s="104"/>
      <c r="B350" s="33"/>
      <c r="E350" s="33"/>
      <c r="F350" s="33"/>
      <c r="G350" s="45"/>
    </row>
    <row r="351" spans="1:7" ht="18" customHeight="1" x14ac:dyDescent="0.25">
      <c r="A351" s="104"/>
      <c r="B351" s="33"/>
      <c r="E351" s="33"/>
      <c r="F351" s="33"/>
      <c r="G351" s="45"/>
    </row>
    <row r="352" spans="1:7" ht="18" customHeight="1" x14ac:dyDescent="0.25">
      <c r="A352" s="104"/>
      <c r="B352" s="33"/>
      <c r="E352" s="33"/>
      <c r="F352" s="33"/>
      <c r="G352" s="45"/>
    </row>
    <row r="353" spans="1:7" ht="18" customHeight="1" x14ac:dyDescent="0.25">
      <c r="A353" s="104"/>
      <c r="B353" s="33"/>
      <c r="E353" s="33"/>
      <c r="F353" s="33"/>
      <c r="G353" s="45"/>
    </row>
    <row r="354" spans="1:7" ht="18" customHeight="1" x14ac:dyDescent="0.25">
      <c r="A354" s="104"/>
      <c r="B354" s="33"/>
      <c r="E354" s="33"/>
      <c r="F354" s="33"/>
      <c r="G354" s="45"/>
    </row>
    <row r="355" spans="1:7" ht="18" customHeight="1" x14ac:dyDescent="0.25">
      <c r="A355" s="104"/>
      <c r="B355" s="33"/>
      <c r="E355" s="33"/>
      <c r="F355" s="33"/>
      <c r="G355" s="45"/>
    </row>
    <row r="356" spans="1:7" ht="18" customHeight="1" x14ac:dyDescent="0.25">
      <c r="A356" s="104"/>
      <c r="B356" s="33"/>
      <c r="E356" s="33"/>
      <c r="F356" s="33"/>
      <c r="G356" s="45"/>
    </row>
    <row r="357" spans="1:7" ht="18" customHeight="1" x14ac:dyDescent="0.25">
      <c r="A357" s="104"/>
      <c r="B357" s="33"/>
      <c r="E357" s="33"/>
      <c r="F357" s="33"/>
      <c r="G357" s="45"/>
    </row>
    <row r="358" spans="1:7" ht="18" customHeight="1" x14ac:dyDescent="0.25">
      <c r="A358" s="104"/>
      <c r="B358" s="33"/>
      <c r="E358" s="33"/>
      <c r="F358" s="33"/>
      <c r="G358" s="45"/>
    </row>
    <row r="359" spans="1:7" ht="18" customHeight="1" x14ac:dyDescent="0.25">
      <c r="A359" s="104"/>
      <c r="B359" s="33"/>
      <c r="E359" s="33"/>
      <c r="F359" s="33"/>
      <c r="G359" s="45"/>
    </row>
    <row r="360" spans="1:7" ht="18" customHeight="1" x14ac:dyDescent="0.25">
      <c r="A360" s="104"/>
      <c r="B360" s="33"/>
      <c r="E360" s="33"/>
      <c r="F360" s="33"/>
      <c r="G360" s="45"/>
    </row>
    <row r="361" spans="1:7" ht="18" customHeight="1" x14ac:dyDescent="0.25">
      <c r="A361" s="104"/>
      <c r="B361" s="33"/>
      <c r="E361" s="33"/>
      <c r="F361" s="33"/>
      <c r="G361" s="45"/>
    </row>
    <row r="362" spans="1:7" ht="18" customHeight="1" x14ac:dyDescent="0.25">
      <c r="A362" s="104"/>
      <c r="B362" s="33"/>
      <c r="E362" s="33"/>
      <c r="F362" s="33"/>
      <c r="G362" s="45"/>
    </row>
    <row r="363" spans="1:7" ht="18" customHeight="1" x14ac:dyDescent="0.25">
      <c r="A363" s="104"/>
      <c r="B363" s="33"/>
      <c r="E363" s="33"/>
      <c r="F363" s="33"/>
      <c r="G363" s="45"/>
    </row>
    <row r="364" spans="1:7" ht="18" customHeight="1" x14ac:dyDescent="0.25">
      <c r="A364" s="104"/>
      <c r="B364" s="33"/>
      <c r="E364" s="33"/>
      <c r="F364" s="33"/>
      <c r="G364" s="45"/>
    </row>
    <row r="365" spans="1:7" ht="18" customHeight="1" x14ac:dyDescent="0.25">
      <c r="A365" s="104"/>
      <c r="B365" s="33"/>
      <c r="E365" s="33"/>
      <c r="F365" s="33"/>
      <c r="G365" s="45"/>
    </row>
    <row r="366" spans="1:7" ht="18" customHeight="1" x14ac:dyDescent="0.25">
      <c r="A366" s="104"/>
      <c r="B366" s="33"/>
      <c r="E366" s="33"/>
      <c r="F366" s="33"/>
      <c r="G366" s="45"/>
    </row>
    <row r="367" spans="1:7" ht="18" customHeight="1" x14ac:dyDescent="0.25">
      <c r="A367" s="104"/>
      <c r="B367" s="33"/>
      <c r="E367" s="33"/>
      <c r="F367" s="33"/>
      <c r="G367" s="45"/>
    </row>
    <row r="368" spans="1:7" ht="18" customHeight="1" x14ac:dyDescent="0.25">
      <c r="A368" s="104"/>
      <c r="B368" s="33"/>
      <c r="E368" s="33"/>
      <c r="F368" s="33"/>
      <c r="G368" s="45"/>
    </row>
    <row r="369" spans="1:7" ht="18" customHeight="1" x14ac:dyDescent="0.25">
      <c r="A369" s="104"/>
      <c r="B369" s="33"/>
      <c r="E369" s="33"/>
      <c r="F369" s="33"/>
      <c r="G369" s="45"/>
    </row>
    <row r="370" spans="1:7" ht="18" customHeight="1" x14ac:dyDescent="0.25">
      <c r="A370" s="104"/>
      <c r="B370" s="33"/>
      <c r="E370" s="33"/>
      <c r="F370" s="33"/>
      <c r="G370" s="45"/>
    </row>
    <row r="371" spans="1:7" ht="18" customHeight="1" x14ac:dyDescent="0.25">
      <c r="A371" s="104"/>
      <c r="B371" s="33"/>
      <c r="E371" s="33"/>
      <c r="F371" s="33"/>
      <c r="G371" s="45"/>
    </row>
    <row r="372" spans="1:7" ht="18" customHeight="1" x14ac:dyDescent="0.25">
      <c r="A372" s="104"/>
      <c r="B372" s="33"/>
      <c r="E372" s="33"/>
      <c r="F372" s="33"/>
      <c r="G372" s="45"/>
    </row>
    <row r="373" spans="1:7" ht="18" customHeight="1" x14ac:dyDescent="0.25">
      <c r="A373" s="104"/>
      <c r="B373" s="33"/>
      <c r="E373" s="33"/>
      <c r="F373" s="33"/>
      <c r="G373" s="45"/>
    </row>
    <row r="374" spans="1:7" ht="18" customHeight="1" x14ac:dyDescent="0.25">
      <c r="A374" s="104"/>
      <c r="B374" s="33"/>
      <c r="E374" s="33"/>
      <c r="F374" s="33"/>
      <c r="G374" s="45"/>
    </row>
    <row r="375" spans="1:7" ht="18" customHeight="1" x14ac:dyDescent="0.25">
      <c r="A375" s="104"/>
      <c r="B375" s="33"/>
      <c r="E375" s="33"/>
      <c r="F375" s="33"/>
      <c r="G375" s="45"/>
    </row>
    <row r="376" spans="1:7" ht="18" customHeight="1" x14ac:dyDescent="0.25">
      <c r="A376" s="104"/>
      <c r="B376" s="33"/>
      <c r="E376" s="33"/>
      <c r="F376" s="33"/>
      <c r="G376" s="45"/>
    </row>
    <row r="377" spans="1:7" ht="18" customHeight="1" x14ac:dyDescent="0.25">
      <c r="A377" s="104"/>
      <c r="B377" s="33"/>
      <c r="E377" s="33"/>
      <c r="F377" s="33"/>
      <c r="G377" s="45"/>
    </row>
    <row r="378" spans="1:7" ht="18" customHeight="1" x14ac:dyDescent="0.25">
      <c r="A378" s="104"/>
      <c r="B378" s="33"/>
      <c r="E378" s="33"/>
      <c r="F378" s="33"/>
      <c r="G378" s="45"/>
    </row>
    <row r="379" spans="1:7" ht="18" customHeight="1" x14ac:dyDescent="0.25">
      <c r="A379" s="104"/>
      <c r="B379" s="33"/>
      <c r="E379" s="33"/>
      <c r="F379" s="33"/>
      <c r="G379" s="45"/>
    </row>
    <row r="380" spans="1:7" ht="18" customHeight="1" x14ac:dyDescent="0.25">
      <c r="A380" s="104"/>
      <c r="B380" s="33"/>
      <c r="E380" s="33"/>
      <c r="F380" s="33"/>
      <c r="G380" s="45"/>
    </row>
    <row r="381" spans="1:7" ht="18" customHeight="1" x14ac:dyDescent="0.25">
      <c r="A381" s="104"/>
      <c r="B381" s="33"/>
      <c r="E381" s="33"/>
      <c r="F381" s="33"/>
      <c r="G381" s="45"/>
    </row>
    <row r="382" spans="1:7" ht="18" customHeight="1" x14ac:dyDescent="0.25">
      <c r="A382" s="104"/>
      <c r="B382" s="33"/>
      <c r="E382" s="33"/>
      <c r="F382" s="33"/>
      <c r="G382" s="45"/>
    </row>
    <row r="383" spans="1:7" ht="18" customHeight="1" x14ac:dyDescent="0.25">
      <c r="A383" s="104"/>
      <c r="B383" s="33"/>
      <c r="E383" s="33"/>
      <c r="F383" s="33"/>
      <c r="G383" s="45"/>
    </row>
    <row r="384" spans="1:7" ht="18" customHeight="1" x14ac:dyDescent="0.25">
      <c r="A384" s="104"/>
      <c r="B384" s="33"/>
      <c r="E384" s="33"/>
      <c r="F384" s="33"/>
      <c r="G384" s="45"/>
    </row>
    <row r="385" spans="1:7" ht="18" customHeight="1" x14ac:dyDescent="0.25">
      <c r="A385" s="104"/>
      <c r="B385" s="33"/>
      <c r="E385" s="33"/>
      <c r="F385" s="33"/>
      <c r="G385" s="45"/>
    </row>
    <row r="386" spans="1:7" ht="18" customHeight="1" x14ac:dyDescent="0.25">
      <c r="A386" s="104"/>
      <c r="B386" s="33"/>
      <c r="E386" s="33"/>
      <c r="F386" s="33"/>
      <c r="G386" s="45"/>
    </row>
    <row r="387" spans="1:7" ht="18" customHeight="1" x14ac:dyDescent="0.25">
      <c r="A387" s="104"/>
      <c r="B387" s="33"/>
      <c r="E387" s="33"/>
      <c r="F387" s="33"/>
      <c r="G387" s="45"/>
    </row>
    <row r="388" spans="1:7" ht="18" customHeight="1" x14ac:dyDescent="0.25">
      <c r="A388" s="104"/>
      <c r="B388" s="33"/>
      <c r="E388" s="33"/>
      <c r="F388" s="33"/>
      <c r="G388" s="45"/>
    </row>
    <row r="389" spans="1:7" ht="18" customHeight="1" x14ac:dyDescent="0.25">
      <c r="A389" s="104"/>
      <c r="B389" s="33"/>
      <c r="E389" s="33"/>
      <c r="F389" s="33"/>
      <c r="G389" s="45"/>
    </row>
    <row r="390" spans="1:7" ht="18" customHeight="1" x14ac:dyDescent="0.25">
      <c r="A390" s="104"/>
      <c r="B390" s="33"/>
      <c r="E390" s="33"/>
      <c r="F390" s="33"/>
      <c r="G390" s="45"/>
    </row>
    <row r="391" spans="1:7" ht="18" customHeight="1" x14ac:dyDescent="0.25">
      <c r="A391" s="104"/>
      <c r="B391" s="33"/>
      <c r="E391" s="33"/>
      <c r="F391" s="33"/>
      <c r="G391" s="45"/>
    </row>
    <row r="392" spans="1:7" ht="18" customHeight="1" x14ac:dyDescent="0.25">
      <c r="A392" s="104"/>
      <c r="B392" s="33"/>
      <c r="E392" s="33"/>
      <c r="F392" s="33"/>
      <c r="G392" s="45"/>
    </row>
    <row r="393" spans="1:7" ht="18" customHeight="1" x14ac:dyDescent="0.25">
      <c r="A393" s="104"/>
      <c r="B393" s="33"/>
      <c r="E393" s="33"/>
      <c r="F393" s="33"/>
      <c r="G393" s="45"/>
    </row>
    <row r="394" spans="1:7" ht="18" customHeight="1" x14ac:dyDescent="0.25">
      <c r="A394" s="104"/>
      <c r="B394" s="33"/>
      <c r="E394" s="33"/>
      <c r="F394" s="33"/>
      <c r="G394" s="45"/>
    </row>
    <row r="395" spans="1:7" ht="18" customHeight="1" x14ac:dyDescent="0.25">
      <c r="A395" s="104"/>
      <c r="B395" s="33"/>
      <c r="E395" s="33"/>
      <c r="F395" s="33"/>
      <c r="G395" s="45"/>
    </row>
    <row r="396" spans="1:7" ht="18" customHeight="1" x14ac:dyDescent="0.25">
      <c r="A396" s="104"/>
      <c r="B396" s="33"/>
      <c r="E396" s="33"/>
      <c r="F396" s="33"/>
      <c r="G396" s="45"/>
    </row>
    <row r="397" spans="1:7" ht="18" customHeight="1" x14ac:dyDescent="0.25">
      <c r="A397" s="104"/>
      <c r="B397" s="33"/>
      <c r="E397" s="33"/>
      <c r="F397" s="33"/>
      <c r="G397" s="45"/>
    </row>
    <row r="398" spans="1:7" ht="18" customHeight="1" x14ac:dyDescent="0.25">
      <c r="A398" s="104"/>
      <c r="B398" s="33"/>
      <c r="E398" s="33"/>
      <c r="F398" s="33"/>
      <c r="G398" s="45"/>
    </row>
    <row r="399" spans="1:7" ht="18" customHeight="1" x14ac:dyDescent="0.25">
      <c r="A399" s="104"/>
      <c r="B399" s="33"/>
      <c r="E399" s="33"/>
      <c r="F399" s="33"/>
      <c r="G399" s="45"/>
    </row>
    <row r="400" spans="1:7" ht="18" customHeight="1" x14ac:dyDescent="0.25">
      <c r="A400" s="104"/>
      <c r="B400" s="33"/>
      <c r="E400" s="33"/>
      <c r="F400" s="33"/>
      <c r="G400" s="45"/>
    </row>
    <row r="401" spans="1:7" ht="18" customHeight="1" x14ac:dyDescent="0.25">
      <c r="A401" s="104"/>
      <c r="B401" s="33"/>
      <c r="E401" s="33"/>
      <c r="F401" s="33"/>
      <c r="G401" s="45"/>
    </row>
    <row r="402" spans="1:7" ht="18" customHeight="1" x14ac:dyDescent="0.25">
      <c r="A402" s="104"/>
      <c r="B402" s="33"/>
      <c r="E402" s="33"/>
      <c r="F402" s="33"/>
      <c r="G402" s="45"/>
    </row>
    <row r="403" spans="1:7" ht="18" customHeight="1" x14ac:dyDescent="0.25">
      <c r="A403" s="104"/>
      <c r="B403" s="33"/>
      <c r="E403" s="33"/>
      <c r="F403" s="33"/>
      <c r="G403" s="45"/>
    </row>
    <row r="404" spans="1:7" ht="18" customHeight="1" x14ac:dyDescent="0.25">
      <c r="A404" s="104"/>
      <c r="B404" s="33"/>
      <c r="E404" s="33"/>
      <c r="F404" s="33"/>
      <c r="G404" s="45"/>
    </row>
    <row r="405" spans="1:7" ht="18" customHeight="1" x14ac:dyDescent="0.25">
      <c r="A405" s="104"/>
      <c r="B405" s="33"/>
      <c r="E405" s="33"/>
      <c r="F405" s="33"/>
      <c r="G405" s="45"/>
    </row>
    <row r="406" spans="1:7" ht="18" customHeight="1" x14ac:dyDescent="0.25">
      <c r="A406" s="104"/>
      <c r="B406" s="33"/>
      <c r="E406" s="33"/>
      <c r="F406" s="33"/>
      <c r="G406" s="45"/>
    </row>
    <row r="407" spans="1:7" ht="18" customHeight="1" x14ac:dyDescent="0.25">
      <c r="A407" s="104"/>
      <c r="B407" s="33"/>
      <c r="E407" s="33"/>
      <c r="F407" s="33"/>
      <c r="G407" s="45"/>
    </row>
    <row r="408" spans="1:7" ht="18" customHeight="1" x14ac:dyDescent="0.25">
      <c r="A408" s="104"/>
      <c r="B408" s="33"/>
      <c r="E408" s="33"/>
      <c r="F408" s="33"/>
      <c r="G408" s="45"/>
    </row>
    <row r="409" spans="1:7" ht="18" customHeight="1" x14ac:dyDescent="0.25">
      <c r="A409" s="104"/>
      <c r="B409" s="33"/>
      <c r="E409" s="33"/>
      <c r="F409" s="33"/>
      <c r="G409" s="45"/>
    </row>
    <row r="410" spans="1:7" ht="18" customHeight="1" x14ac:dyDescent="0.25">
      <c r="A410" s="104"/>
      <c r="B410" s="33"/>
      <c r="E410" s="33"/>
      <c r="F410" s="33"/>
      <c r="G410" s="45"/>
    </row>
    <row r="411" spans="1:7" ht="18" customHeight="1" x14ac:dyDescent="0.25">
      <c r="A411" s="104"/>
      <c r="B411" s="33"/>
      <c r="E411" s="33"/>
      <c r="F411" s="33"/>
      <c r="G411" s="45"/>
    </row>
    <row r="412" spans="1:7" ht="18" customHeight="1" x14ac:dyDescent="0.25">
      <c r="A412" s="104"/>
      <c r="B412" s="33"/>
      <c r="E412" s="33"/>
      <c r="F412" s="33"/>
      <c r="G412" s="45"/>
    </row>
    <row r="413" spans="1:7" ht="18" customHeight="1" x14ac:dyDescent="0.25">
      <c r="A413" s="104"/>
      <c r="B413" s="33"/>
      <c r="E413" s="33"/>
      <c r="F413" s="33"/>
      <c r="G413" s="45"/>
    </row>
    <row r="414" spans="1:7" ht="18" customHeight="1" x14ac:dyDescent="0.25">
      <c r="A414" s="104"/>
      <c r="B414" s="33"/>
      <c r="E414" s="33"/>
      <c r="F414" s="33"/>
      <c r="G414" s="45"/>
    </row>
    <row r="415" spans="1:7" ht="18" customHeight="1" x14ac:dyDescent="0.25">
      <c r="A415" s="104"/>
      <c r="B415" s="33"/>
      <c r="E415" s="33"/>
      <c r="F415" s="33"/>
      <c r="G415" s="45"/>
    </row>
    <row r="416" spans="1:7" ht="18" customHeight="1" x14ac:dyDescent="0.25">
      <c r="A416" s="104"/>
      <c r="B416" s="33"/>
      <c r="E416" s="33"/>
      <c r="F416" s="33"/>
      <c r="G416" s="45"/>
    </row>
    <row r="417" spans="1:7" ht="18" customHeight="1" x14ac:dyDescent="0.25">
      <c r="A417" s="104"/>
      <c r="B417" s="33"/>
      <c r="E417" s="33"/>
      <c r="F417" s="33"/>
      <c r="G417" s="45"/>
    </row>
    <row r="418" spans="1:7" ht="18" customHeight="1" x14ac:dyDescent="0.25">
      <c r="A418" s="104"/>
      <c r="B418" s="33"/>
      <c r="E418" s="33"/>
      <c r="F418" s="33"/>
      <c r="G418" s="45"/>
    </row>
    <row r="419" spans="1:7" ht="18" customHeight="1" x14ac:dyDescent="0.25">
      <c r="A419" s="104"/>
      <c r="B419" s="33"/>
      <c r="E419" s="33"/>
      <c r="F419" s="33"/>
      <c r="G419" s="45"/>
    </row>
    <row r="420" spans="1:7" ht="18" customHeight="1" x14ac:dyDescent="0.25">
      <c r="A420" s="104"/>
      <c r="B420" s="33"/>
      <c r="E420" s="33"/>
      <c r="F420" s="33"/>
      <c r="G420" s="45"/>
    </row>
    <row r="421" spans="1:7" ht="18" customHeight="1" x14ac:dyDescent="0.25">
      <c r="A421" s="104"/>
      <c r="B421" s="33"/>
      <c r="E421" s="33"/>
      <c r="F421" s="33"/>
      <c r="G421" s="45"/>
    </row>
    <row r="422" spans="1:7" ht="18" customHeight="1" x14ac:dyDescent="0.25">
      <c r="A422" s="104"/>
      <c r="B422" s="33"/>
      <c r="E422" s="33"/>
      <c r="F422" s="33"/>
      <c r="G422" s="45"/>
    </row>
    <row r="423" spans="1:7" ht="18" customHeight="1" x14ac:dyDescent="0.25">
      <c r="A423" s="104"/>
      <c r="B423" s="33"/>
      <c r="E423" s="33"/>
      <c r="F423" s="33"/>
      <c r="G423" s="45"/>
    </row>
    <row r="424" spans="1:7" ht="18" customHeight="1" x14ac:dyDescent="0.25">
      <c r="A424" s="104"/>
      <c r="B424" s="33"/>
      <c r="E424" s="33"/>
      <c r="F424" s="33"/>
      <c r="G424" s="45"/>
    </row>
    <row r="425" spans="1:7" ht="18" customHeight="1" x14ac:dyDescent="0.25">
      <c r="A425" s="104"/>
      <c r="B425" s="33"/>
      <c r="E425" s="33"/>
      <c r="F425" s="33"/>
      <c r="G425" s="45"/>
    </row>
    <row r="426" spans="1:7" ht="18" customHeight="1" x14ac:dyDescent="0.25">
      <c r="A426" s="104"/>
      <c r="B426" s="33"/>
      <c r="E426" s="33"/>
      <c r="F426" s="33"/>
      <c r="G426" s="45"/>
    </row>
    <row r="427" spans="1:7" ht="18" customHeight="1" x14ac:dyDescent="0.25">
      <c r="A427" s="104"/>
      <c r="B427" s="33"/>
      <c r="E427" s="33"/>
      <c r="F427" s="33"/>
      <c r="G427" s="45"/>
    </row>
    <row r="428" spans="1:7" ht="18" customHeight="1" x14ac:dyDescent="0.25">
      <c r="A428" s="104"/>
      <c r="B428" s="33"/>
      <c r="E428" s="33"/>
      <c r="F428" s="33"/>
      <c r="G428" s="45"/>
    </row>
    <row r="429" spans="1:7" ht="18" customHeight="1" x14ac:dyDescent="0.25">
      <c r="A429" s="104"/>
      <c r="B429" s="33"/>
      <c r="E429" s="33"/>
      <c r="F429" s="33"/>
      <c r="G429" s="45"/>
    </row>
    <row r="430" spans="1:7" ht="18" customHeight="1" x14ac:dyDescent="0.25">
      <c r="A430" s="104"/>
      <c r="B430" s="33"/>
      <c r="E430" s="33"/>
      <c r="F430" s="33"/>
      <c r="G430" s="45"/>
    </row>
    <row r="431" spans="1:7" ht="18" customHeight="1" x14ac:dyDescent="0.25">
      <c r="A431" s="104"/>
      <c r="B431" s="33"/>
      <c r="E431" s="33"/>
      <c r="F431" s="33"/>
      <c r="G431" s="45"/>
    </row>
    <row r="432" spans="1:7" ht="18" customHeight="1" x14ac:dyDescent="0.25">
      <c r="A432" s="104"/>
      <c r="B432" s="33"/>
      <c r="E432" s="33"/>
      <c r="F432" s="33"/>
      <c r="G432" s="45"/>
    </row>
    <row r="433" spans="1:7" ht="18" customHeight="1" x14ac:dyDescent="0.25">
      <c r="A433" s="104"/>
      <c r="B433" s="33"/>
      <c r="E433" s="33"/>
      <c r="F433" s="33"/>
      <c r="G433" s="45"/>
    </row>
    <row r="434" spans="1:7" ht="18" customHeight="1" x14ac:dyDescent="0.25">
      <c r="A434" s="104"/>
      <c r="B434" s="33"/>
      <c r="E434" s="33"/>
      <c r="F434" s="33"/>
      <c r="G434" s="45"/>
    </row>
    <row r="435" spans="1:7" ht="18" customHeight="1" x14ac:dyDescent="0.25">
      <c r="A435" s="104"/>
      <c r="B435" s="33"/>
      <c r="E435" s="33"/>
      <c r="F435" s="33"/>
      <c r="G435" s="45"/>
    </row>
    <row r="436" spans="1:7" ht="18" customHeight="1" x14ac:dyDescent="0.25">
      <c r="A436" s="104"/>
      <c r="B436" s="33"/>
      <c r="E436" s="33"/>
      <c r="F436" s="33"/>
      <c r="G436" s="45"/>
    </row>
    <row r="437" spans="1:7" ht="18" customHeight="1" x14ac:dyDescent="0.25">
      <c r="A437" s="104"/>
      <c r="B437" s="33"/>
      <c r="E437" s="33"/>
      <c r="F437" s="33"/>
      <c r="G437" s="45"/>
    </row>
    <row r="438" spans="1:7" ht="18" customHeight="1" x14ac:dyDescent="0.25">
      <c r="A438" s="104"/>
      <c r="B438" s="33"/>
      <c r="E438" s="33"/>
      <c r="F438" s="33"/>
      <c r="G438" s="45"/>
    </row>
    <row r="439" spans="1:7" ht="18" customHeight="1" x14ac:dyDescent="0.25">
      <c r="A439" s="104"/>
      <c r="B439" s="33"/>
      <c r="E439" s="33"/>
      <c r="F439" s="33"/>
      <c r="G439" s="45"/>
    </row>
    <row r="440" spans="1:7" ht="18" customHeight="1" x14ac:dyDescent="0.25">
      <c r="A440" s="104"/>
      <c r="B440" s="33"/>
      <c r="E440" s="33"/>
      <c r="F440" s="33"/>
      <c r="G440" s="45"/>
    </row>
    <row r="441" spans="1:7" ht="18" customHeight="1" x14ac:dyDescent="0.25">
      <c r="A441" s="104"/>
      <c r="B441" s="33"/>
      <c r="E441" s="33"/>
      <c r="F441" s="33"/>
      <c r="G441" s="45"/>
    </row>
    <row r="442" spans="1:7" ht="18" customHeight="1" x14ac:dyDescent="0.25">
      <c r="A442" s="104"/>
      <c r="B442" s="33"/>
      <c r="E442" s="33"/>
      <c r="F442" s="33"/>
      <c r="G442" s="45"/>
    </row>
    <row r="443" spans="1:7" ht="18" customHeight="1" x14ac:dyDescent="0.25">
      <c r="A443" s="104"/>
      <c r="B443" s="33"/>
      <c r="E443" s="33"/>
      <c r="F443" s="33"/>
      <c r="G443" s="45"/>
    </row>
    <row r="444" spans="1:7" ht="18" customHeight="1" x14ac:dyDescent="0.25">
      <c r="A444" s="104"/>
      <c r="B444" s="33"/>
      <c r="E444" s="33"/>
      <c r="F444" s="33"/>
      <c r="G444" s="45"/>
    </row>
    <row r="445" spans="1:7" ht="18" customHeight="1" x14ac:dyDescent="0.25">
      <c r="A445" s="104"/>
      <c r="B445" s="33"/>
      <c r="E445" s="33"/>
      <c r="F445" s="33"/>
      <c r="G445" s="45"/>
    </row>
    <row r="446" spans="1:7" ht="18" customHeight="1" x14ac:dyDescent="0.25">
      <c r="A446" s="104"/>
      <c r="B446" s="33"/>
      <c r="E446" s="33"/>
      <c r="F446" s="33"/>
      <c r="G446" s="45"/>
    </row>
    <row r="447" spans="1:7" ht="18" customHeight="1" x14ac:dyDescent="0.25">
      <c r="A447" s="104"/>
      <c r="B447" s="33"/>
      <c r="E447" s="33"/>
      <c r="F447" s="33"/>
      <c r="G447" s="45"/>
    </row>
    <row r="448" spans="1:7" ht="18" customHeight="1" x14ac:dyDescent="0.25">
      <c r="A448" s="104"/>
      <c r="B448" s="33"/>
      <c r="E448" s="33"/>
      <c r="F448" s="33"/>
      <c r="G448" s="45"/>
    </row>
    <row r="449" spans="1:7" ht="18" customHeight="1" x14ac:dyDescent="0.25">
      <c r="A449" s="104"/>
      <c r="B449" s="33"/>
      <c r="E449" s="33"/>
      <c r="F449" s="33"/>
      <c r="G449" s="45"/>
    </row>
    <row r="450" spans="1:7" ht="18" customHeight="1" x14ac:dyDescent="0.25">
      <c r="A450" s="104"/>
      <c r="B450" s="33"/>
      <c r="E450" s="33"/>
      <c r="F450" s="33"/>
      <c r="G450" s="45"/>
    </row>
    <row r="451" spans="1:7" ht="18" customHeight="1" x14ac:dyDescent="0.25">
      <c r="A451" s="104"/>
      <c r="B451" s="33"/>
      <c r="E451" s="33"/>
      <c r="F451" s="33"/>
      <c r="G451" s="45"/>
    </row>
    <row r="452" spans="1:7" ht="18" customHeight="1" x14ac:dyDescent="0.25">
      <c r="A452" s="104"/>
      <c r="B452" s="33"/>
      <c r="E452" s="33"/>
      <c r="F452" s="33"/>
      <c r="G452" s="45"/>
    </row>
    <row r="453" spans="1:7" ht="18" customHeight="1" x14ac:dyDescent="0.25">
      <c r="A453" s="104"/>
      <c r="B453" s="33"/>
      <c r="E453" s="33"/>
      <c r="F453" s="33"/>
      <c r="G453" s="45"/>
    </row>
    <row r="454" spans="1:7" ht="18" customHeight="1" x14ac:dyDescent="0.25">
      <c r="A454" s="104"/>
      <c r="B454" s="33"/>
      <c r="E454" s="33"/>
      <c r="F454" s="33"/>
      <c r="G454" s="45"/>
    </row>
    <row r="455" spans="1:7" ht="18" customHeight="1" x14ac:dyDescent="0.25">
      <c r="A455" s="104"/>
      <c r="B455" s="33"/>
      <c r="E455" s="33"/>
      <c r="F455" s="33"/>
      <c r="G455" s="45"/>
    </row>
    <row r="456" spans="1:7" ht="18" customHeight="1" x14ac:dyDescent="0.25">
      <c r="A456" s="104"/>
      <c r="B456" s="33"/>
      <c r="E456" s="33"/>
      <c r="F456" s="33"/>
      <c r="G456" s="45"/>
    </row>
    <row r="457" spans="1:7" ht="18" customHeight="1" x14ac:dyDescent="0.25">
      <c r="A457" s="104"/>
      <c r="B457" s="33"/>
      <c r="E457" s="33"/>
      <c r="F457" s="33"/>
      <c r="G457" s="45"/>
    </row>
    <row r="458" spans="1:7" ht="18" customHeight="1" x14ac:dyDescent="0.25">
      <c r="A458" s="104"/>
      <c r="B458" s="33"/>
      <c r="E458" s="33"/>
      <c r="F458" s="33"/>
      <c r="G458" s="45"/>
    </row>
    <row r="459" spans="1:7" ht="18" customHeight="1" x14ac:dyDescent="0.25">
      <c r="A459" s="104"/>
      <c r="B459" s="33"/>
      <c r="E459" s="33"/>
      <c r="F459" s="33"/>
      <c r="G459" s="45"/>
    </row>
    <row r="460" spans="1:7" ht="18" customHeight="1" x14ac:dyDescent="0.25">
      <c r="A460" s="104"/>
      <c r="B460" s="33"/>
      <c r="E460" s="33"/>
      <c r="F460" s="33"/>
      <c r="G460" s="45"/>
    </row>
    <row r="461" spans="1:7" ht="18" customHeight="1" x14ac:dyDescent="0.25">
      <c r="A461" s="104"/>
      <c r="B461" s="33"/>
      <c r="E461" s="33"/>
      <c r="F461" s="33"/>
      <c r="G461" s="45"/>
    </row>
    <row r="462" spans="1:7" ht="18" customHeight="1" x14ac:dyDescent="0.25">
      <c r="A462" s="104"/>
      <c r="B462" s="33"/>
      <c r="E462" s="33"/>
      <c r="F462" s="33"/>
      <c r="G462" s="45"/>
    </row>
    <row r="463" spans="1:7" ht="18" customHeight="1" x14ac:dyDescent="0.25">
      <c r="A463" s="104"/>
      <c r="B463" s="33"/>
      <c r="E463" s="33"/>
      <c r="F463" s="33"/>
      <c r="G463" s="45"/>
    </row>
    <row r="464" spans="1:7" ht="18" customHeight="1" x14ac:dyDescent="0.25">
      <c r="A464" s="104"/>
      <c r="B464" s="33"/>
      <c r="E464" s="33"/>
      <c r="F464" s="33"/>
      <c r="G464" s="45"/>
    </row>
    <row r="465" spans="1:7" ht="18" customHeight="1" x14ac:dyDescent="0.25">
      <c r="A465" s="104"/>
      <c r="B465" s="33"/>
      <c r="E465" s="33"/>
      <c r="F465" s="33"/>
      <c r="G465" s="45"/>
    </row>
    <row r="466" spans="1:7" ht="18" customHeight="1" x14ac:dyDescent="0.25">
      <c r="A466" s="104"/>
      <c r="B466" s="33"/>
      <c r="E466" s="33"/>
      <c r="F466" s="33"/>
      <c r="G466" s="45"/>
    </row>
    <row r="467" spans="1:7" ht="18" customHeight="1" x14ac:dyDescent="0.25">
      <c r="A467" s="104"/>
      <c r="B467" s="33"/>
      <c r="E467" s="33"/>
      <c r="F467" s="33"/>
      <c r="G467" s="45"/>
    </row>
    <row r="468" spans="1:7" ht="18" customHeight="1" x14ac:dyDescent="0.25">
      <c r="A468" s="104"/>
      <c r="B468" s="33"/>
      <c r="E468" s="33"/>
      <c r="F468" s="33"/>
      <c r="G468" s="45"/>
    </row>
    <row r="469" spans="1:7" ht="18" customHeight="1" x14ac:dyDescent="0.25">
      <c r="A469" s="104"/>
      <c r="B469" s="33"/>
      <c r="E469" s="33"/>
      <c r="F469" s="33"/>
      <c r="G469" s="45"/>
    </row>
    <row r="470" spans="1:7" ht="18" customHeight="1" x14ac:dyDescent="0.25">
      <c r="A470" s="104"/>
      <c r="B470" s="33"/>
      <c r="E470" s="33"/>
      <c r="F470" s="33"/>
      <c r="G470" s="45"/>
    </row>
    <row r="471" spans="1:7" ht="18" customHeight="1" x14ac:dyDescent="0.25">
      <c r="A471" s="104"/>
      <c r="B471" s="33"/>
      <c r="E471" s="33"/>
      <c r="F471" s="33"/>
      <c r="G471" s="45"/>
    </row>
    <row r="472" spans="1:7" ht="18" customHeight="1" x14ac:dyDescent="0.25">
      <c r="A472" s="104"/>
      <c r="B472" s="33"/>
      <c r="E472" s="33"/>
      <c r="F472" s="33"/>
      <c r="G472" s="45"/>
    </row>
    <row r="473" spans="1:7" ht="18" customHeight="1" x14ac:dyDescent="0.25">
      <c r="A473" s="104"/>
      <c r="B473" s="33"/>
      <c r="E473" s="33"/>
      <c r="F473" s="33"/>
      <c r="G473" s="45"/>
    </row>
    <row r="474" spans="1:7" ht="18" customHeight="1" x14ac:dyDescent="0.25">
      <c r="A474" s="104"/>
      <c r="B474" s="33"/>
      <c r="E474" s="33"/>
      <c r="F474" s="33"/>
      <c r="G474" s="45"/>
    </row>
    <row r="475" spans="1:7" ht="18" customHeight="1" x14ac:dyDescent="0.25">
      <c r="A475" s="104"/>
      <c r="B475" s="33"/>
      <c r="E475" s="33"/>
      <c r="F475" s="33"/>
      <c r="G475" s="45"/>
    </row>
    <row r="476" spans="1:7" ht="18" customHeight="1" x14ac:dyDescent="0.25">
      <c r="A476" s="104"/>
      <c r="B476" s="33"/>
      <c r="E476" s="33"/>
      <c r="F476" s="33"/>
      <c r="G476" s="45"/>
    </row>
    <row r="477" spans="1:7" ht="18" customHeight="1" x14ac:dyDescent="0.25">
      <c r="A477" s="104"/>
      <c r="B477" s="33"/>
      <c r="E477" s="33"/>
      <c r="F477" s="33"/>
      <c r="G477" s="45"/>
    </row>
    <row r="478" spans="1:7" ht="18" customHeight="1" x14ac:dyDescent="0.25">
      <c r="A478" s="104"/>
      <c r="B478" s="33"/>
      <c r="E478" s="33"/>
      <c r="F478" s="33"/>
      <c r="G478" s="45"/>
    </row>
    <row r="479" spans="1:7" ht="18" customHeight="1" x14ac:dyDescent="0.25">
      <c r="A479" s="104"/>
      <c r="B479" s="33"/>
      <c r="E479" s="33"/>
      <c r="F479" s="33"/>
      <c r="G479" s="45"/>
    </row>
    <row r="480" spans="1:7" ht="18" customHeight="1" x14ac:dyDescent="0.25">
      <c r="A480" s="104"/>
      <c r="B480" s="33"/>
      <c r="E480" s="33"/>
      <c r="F480" s="33"/>
      <c r="G480" s="45"/>
    </row>
    <row r="481" spans="1:7" ht="18" customHeight="1" x14ac:dyDescent="0.25">
      <c r="A481" s="104"/>
      <c r="B481" s="33"/>
      <c r="E481" s="33"/>
      <c r="F481" s="33"/>
      <c r="G481" s="45"/>
    </row>
    <row r="482" spans="1:7" ht="18" customHeight="1" x14ac:dyDescent="0.25">
      <c r="A482" s="104"/>
      <c r="B482" s="33"/>
      <c r="E482" s="33"/>
      <c r="F482" s="33"/>
      <c r="G482" s="45"/>
    </row>
    <row r="483" spans="1:7" ht="18" customHeight="1" x14ac:dyDescent="0.25">
      <c r="A483" s="104"/>
      <c r="B483" s="33"/>
      <c r="E483" s="33"/>
      <c r="F483" s="33"/>
      <c r="G483" s="45"/>
    </row>
    <row r="484" spans="1:7" ht="18" customHeight="1" x14ac:dyDescent="0.25">
      <c r="A484" s="104"/>
      <c r="B484" s="33"/>
      <c r="E484" s="33"/>
      <c r="F484" s="33"/>
      <c r="G484" s="45"/>
    </row>
    <row r="485" spans="1:7" ht="18" customHeight="1" x14ac:dyDescent="0.25">
      <c r="A485" s="104"/>
      <c r="B485" s="33"/>
      <c r="E485" s="33"/>
      <c r="F485" s="33"/>
      <c r="G485" s="45"/>
    </row>
    <row r="486" spans="1:7" ht="18" customHeight="1" x14ac:dyDescent="0.25">
      <c r="A486" s="104"/>
      <c r="B486" s="33"/>
      <c r="E486" s="33"/>
      <c r="F486" s="33"/>
      <c r="G486" s="45"/>
    </row>
    <row r="487" spans="1:7" ht="18" customHeight="1" x14ac:dyDescent="0.25">
      <c r="A487" s="104"/>
      <c r="B487" s="33"/>
      <c r="E487" s="33"/>
      <c r="F487" s="33"/>
      <c r="G487" s="45"/>
    </row>
    <row r="488" spans="1:7" ht="18" customHeight="1" x14ac:dyDescent="0.25">
      <c r="A488" s="104"/>
      <c r="B488" s="33"/>
      <c r="E488" s="33"/>
      <c r="F488" s="33"/>
      <c r="G488" s="45"/>
    </row>
    <row r="489" spans="1:7" ht="18" customHeight="1" x14ac:dyDescent="0.25">
      <c r="A489" s="104"/>
      <c r="B489" s="33"/>
      <c r="E489" s="33"/>
      <c r="F489" s="33"/>
      <c r="G489" s="45"/>
    </row>
    <row r="490" spans="1:7" ht="18" customHeight="1" x14ac:dyDescent="0.25">
      <c r="A490" s="104"/>
      <c r="B490" s="33"/>
      <c r="E490" s="33"/>
      <c r="F490" s="33"/>
      <c r="G490" s="45"/>
    </row>
    <row r="491" spans="1:7" ht="18" customHeight="1" x14ac:dyDescent="0.25">
      <c r="A491" s="104"/>
      <c r="B491" s="33"/>
      <c r="E491" s="33"/>
      <c r="F491" s="33"/>
      <c r="G491" s="45"/>
    </row>
    <row r="492" spans="1:7" ht="18" customHeight="1" x14ac:dyDescent="0.25">
      <c r="A492" s="104"/>
      <c r="B492" s="33"/>
      <c r="E492" s="33"/>
      <c r="F492" s="33"/>
      <c r="G492" s="45"/>
    </row>
    <row r="493" spans="1:7" ht="18" customHeight="1" x14ac:dyDescent="0.25">
      <c r="A493" s="104"/>
      <c r="B493" s="33"/>
      <c r="E493" s="33"/>
      <c r="F493" s="33"/>
      <c r="G493" s="45"/>
    </row>
    <row r="494" spans="1:7" ht="18" customHeight="1" x14ac:dyDescent="0.25">
      <c r="A494" s="104"/>
      <c r="B494" s="33"/>
      <c r="E494" s="33"/>
      <c r="F494" s="33"/>
      <c r="G494" s="45"/>
    </row>
    <row r="495" spans="1:7" ht="18" customHeight="1" x14ac:dyDescent="0.25">
      <c r="A495" s="104"/>
      <c r="B495" s="33"/>
      <c r="E495" s="33"/>
      <c r="F495" s="33"/>
      <c r="G495" s="45"/>
    </row>
    <row r="496" spans="1:7" ht="18" customHeight="1" x14ac:dyDescent="0.25">
      <c r="A496" s="104"/>
      <c r="B496" s="33"/>
      <c r="E496" s="33"/>
      <c r="F496" s="33"/>
      <c r="G496" s="45"/>
    </row>
    <row r="497" spans="1:7" ht="18" customHeight="1" x14ac:dyDescent="0.25">
      <c r="A497" s="104"/>
      <c r="B497" s="33"/>
      <c r="E497" s="33"/>
      <c r="F497" s="33"/>
      <c r="G497" s="45"/>
    </row>
    <row r="498" spans="1:7" ht="18" customHeight="1" x14ac:dyDescent="0.25">
      <c r="A498" s="104"/>
      <c r="B498" s="33"/>
      <c r="E498" s="33"/>
      <c r="F498" s="33"/>
      <c r="G498" s="45"/>
    </row>
    <row r="499" spans="1:7" ht="18" customHeight="1" x14ac:dyDescent="0.25">
      <c r="A499" s="104"/>
      <c r="B499" s="33"/>
      <c r="E499" s="33"/>
      <c r="F499" s="33"/>
      <c r="G499" s="45"/>
    </row>
    <row r="500" spans="1:7" ht="18" customHeight="1" x14ac:dyDescent="0.25">
      <c r="A500" s="104"/>
      <c r="B500" s="33"/>
      <c r="E500" s="33"/>
      <c r="F500" s="33"/>
      <c r="G500" s="45"/>
    </row>
    <row r="501" spans="1:7" ht="18" customHeight="1" x14ac:dyDescent="0.25">
      <c r="A501" s="104"/>
      <c r="B501" s="33"/>
      <c r="E501" s="33"/>
      <c r="F501" s="33"/>
      <c r="G501" s="45"/>
    </row>
    <row r="502" spans="1:7" ht="18" customHeight="1" x14ac:dyDescent="0.25">
      <c r="A502" s="104"/>
      <c r="B502" s="33"/>
      <c r="E502" s="33"/>
      <c r="F502" s="33"/>
      <c r="G502" s="45"/>
    </row>
    <row r="503" spans="1:7" ht="18" customHeight="1" x14ac:dyDescent="0.25">
      <c r="A503" s="104"/>
      <c r="B503" s="33"/>
      <c r="E503" s="33"/>
      <c r="F503" s="33"/>
      <c r="G503" s="45"/>
    </row>
    <row r="504" spans="1:7" ht="18" customHeight="1" x14ac:dyDescent="0.25">
      <c r="A504" s="104"/>
      <c r="B504" s="33"/>
      <c r="E504" s="33"/>
      <c r="F504" s="33"/>
      <c r="G504" s="45"/>
    </row>
    <row r="505" spans="1:7" ht="18" customHeight="1" x14ac:dyDescent="0.25">
      <c r="A505" s="104"/>
      <c r="B505" s="33"/>
      <c r="E505" s="33"/>
      <c r="F505" s="33"/>
      <c r="G505" s="45"/>
    </row>
    <row r="506" spans="1:7" ht="18" customHeight="1" x14ac:dyDescent="0.25">
      <c r="A506" s="104"/>
      <c r="B506" s="33"/>
      <c r="E506" s="33"/>
      <c r="F506" s="33"/>
      <c r="G506" s="45"/>
    </row>
    <row r="507" spans="1:7" ht="18" customHeight="1" x14ac:dyDescent="0.25">
      <c r="A507" s="104"/>
      <c r="B507" s="33"/>
      <c r="E507" s="33"/>
      <c r="F507" s="33"/>
      <c r="G507" s="45"/>
    </row>
    <row r="508" spans="1:7" ht="18" customHeight="1" x14ac:dyDescent="0.25">
      <c r="A508" s="104"/>
      <c r="B508" s="33"/>
      <c r="E508" s="33"/>
      <c r="F508" s="33"/>
      <c r="G508" s="45"/>
    </row>
    <row r="509" spans="1:7" ht="18" customHeight="1" x14ac:dyDescent="0.25">
      <c r="A509" s="104"/>
      <c r="B509" s="33"/>
      <c r="E509" s="33"/>
      <c r="F509" s="33"/>
      <c r="G509" s="45"/>
    </row>
    <row r="510" spans="1:7" ht="18" customHeight="1" x14ac:dyDescent="0.25">
      <c r="A510" s="104"/>
      <c r="B510" s="33"/>
      <c r="E510" s="33"/>
      <c r="F510" s="33"/>
      <c r="G510" s="45"/>
    </row>
    <row r="511" spans="1:7" ht="18" customHeight="1" x14ac:dyDescent="0.25">
      <c r="A511" s="104"/>
      <c r="B511" s="33"/>
      <c r="E511" s="33"/>
      <c r="F511" s="33"/>
      <c r="G511" s="45"/>
    </row>
    <row r="512" spans="1:7" ht="18" customHeight="1" x14ac:dyDescent="0.25">
      <c r="A512" s="104"/>
      <c r="B512" s="33"/>
      <c r="E512" s="33"/>
      <c r="F512" s="33"/>
      <c r="G512" s="45"/>
    </row>
    <row r="513" spans="1:7" ht="18" customHeight="1" x14ac:dyDescent="0.25">
      <c r="A513" s="104"/>
      <c r="B513" s="33"/>
      <c r="E513" s="33"/>
      <c r="F513" s="33"/>
      <c r="G513" s="45"/>
    </row>
    <row r="514" spans="1:7" ht="18" customHeight="1" x14ac:dyDescent="0.25">
      <c r="A514" s="104"/>
      <c r="B514" s="33"/>
      <c r="E514" s="33"/>
      <c r="F514" s="33"/>
      <c r="G514" s="45"/>
    </row>
    <row r="515" spans="1:7" ht="18" customHeight="1" x14ac:dyDescent="0.25">
      <c r="A515" s="104"/>
      <c r="B515" s="33"/>
      <c r="E515" s="33"/>
      <c r="F515" s="33"/>
      <c r="G515" s="45"/>
    </row>
    <row r="516" spans="1:7" ht="18" customHeight="1" x14ac:dyDescent="0.25">
      <c r="A516" s="104"/>
      <c r="B516" s="33"/>
      <c r="E516" s="33"/>
      <c r="F516" s="33"/>
      <c r="G516" s="45"/>
    </row>
    <row r="517" spans="1:7" ht="18" customHeight="1" x14ac:dyDescent="0.25">
      <c r="A517" s="104"/>
      <c r="B517" s="33"/>
      <c r="E517" s="33"/>
      <c r="F517" s="33"/>
      <c r="G517" s="45"/>
    </row>
    <row r="518" spans="1:7" ht="18" customHeight="1" x14ac:dyDescent="0.25">
      <c r="A518" s="104"/>
      <c r="B518" s="33"/>
      <c r="E518" s="33"/>
      <c r="F518" s="33"/>
      <c r="G518" s="45"/>
    </row>
    <row r="519" spans="1:7" ht="18" customHeight="1" x14ac:dyDescent="0.25">
      <c r="A519" s="104"/>
      <c r="B519" s="33"/>
      <c r="E519" s="33"/>
      <c r="F519" s="33"/>
      <c r="G519" s="45"/>
    </row>
    <row r="520" spans="1:7" ht="18" customHeight="1" x14ac:dyDescent="0.25">
      <c r="A520" s="104"/>
      <c r="B520" s="33"/>
      <c r="E520" s="33"/>
      <c r="F520" s="33"/>
      <c r="G520" s="45"/>
    </row>
    <row r="521" spans="1:7" ht="18" customHeight="1" x14ac:dyDescent="0.25">
      <c r="A521" s="104"/>
      <c r="B521" s="33"/>
      <c r="E521" s="33"/>
      <c r="F521" s="33"/>
      <c r="G521" s="45"/>
    </row>
    <row r="522" spans="1:7" ht="18" customHeight="1" x14ac:dyDescent="0.25">
      <c r="A522" s="104"/>
      <c r="B522" s="33"/>
      <c r="E522" s="33"/>
      <c r="F522" s="33"/>
      <c r="G522" s="45"/>
    </row>
    <row r="523" spans="1:7" ht="18" customHeight="1" x14ac:dyDescent="0.25">
      <c r="A523" s="104"/>
      <c r="B523" s="33"/>
      <c r="E523" s="33"/>
      <c r="F523" s="33"/>
      <c r="G523" s="45"/>
    </row>
    <row r="524" spans="1:7" ht="18" customHeight="1" x14ac:dyDescent="0.25">
      <c r="A524" s="104"/>
      <c r="B524" s="33"/>
      <c r="E524" s="33"/>
      <c r="F524" s="33"/>
      <c r="G524" s="45"/>
    </row>
    <row r="525" spans="1:7" ht="18" customHeight="1" x14ac:dyDescent="0.25">
      <c r="A525" s="104"/>
      <c r="B525" s="33"/>
      <c r="E525" s="33"/>
      <c r="F525" s="33"/>
      <c r="G525" s="45"/>
    </row>
    <row r="526" spans="1:7" ht="18" customHeight="1" x14ac:dyDescent="0.25">
      <c r="A526" s="104"/>
      <c r="B526" s="33"/>
      <c r="E526" s="33"/>
      <c r="F526" s="33"/>
      <c r="G526" s="45"/>
    </row>
    <row r="527" spans="1:7" ht="18" customHeight="1" x14ac:dyDescent="0.25">
      <c r="A527" s="104"/>
      <c r="B527" s="33"/>
      <c r="E527" s="33"/>
      <c r="F527" s="33"/>
      <c r="G527" s="45"/>
    </row>
    <row r="528" spans="1:7" ht="18" customHeight="1" x14ac:dyDescent="0.25">
      <c r="A528" s="104"/>
      <c r="B528" s="33"/>
      <c r="E528" s="33"/>
      <c r="F528" s="33"/>
      <c r="G528" s="45"/>
    </row>
    <row r="529" spans="1:7" ht="18" customHeight="1" x14ac:dyDescent="0.25">
      <c r="A529" s="104"/>
      <c r="B529" s="33"/>
      <c r="E529" s="33"/>
      <c r="F529" s="33"/>
      <c r="G529" s="45"/>
    </row>
    <row r="530" spans="1:7" ht="18" customHeight="1" x14ac:dyDescent="0.25">
      <c r="A530" s="104"/>
      <c r="B530" s="33"/>
      <c r="E530" s="33"/>
      <c r="F530" s="33"/>
      <c r="G530" s="45"/>
    </row>
    <row r="531" spans="1:7" ht="18" customHeight="1" x14ac:dyDescent="0.25">
      <c r="A531" s="104"/>
      <c r="B531" s="33"/>
      <c r="E531" s="33"/>
      <c r="F531" s="33"/>
      <c r="G531" s="45"/>
    </row>
    <row r="532" spans="1:7" ht="18" customHeight="1" x14ac:dyDescent="0.25">
      <c r="A532" s="104"/>
      <c r="B532" s="33"/>
      <c r="E532" s="33"/>
      <c r="F532" s="33"/>
      <c r="G532" s="45"/>
    </row>
    <row r="533" spans="1:7" ht="18" customHeight="1" x14ac:dyDescent="0.25">
      <c r="A533" s="104"/>
      <c r="B533" s="33"/>
      <c r="E533" s="33"/>
      <c r="F533" s="33"/>
      <c r="G533" s="45"/>
    </row>
    <row r="534" spans="1:7" ht="18" customHeight="1" x14ac:dyDescent="0.25">
      <c r="A534" s="104"/>
      <c r="B534" s="33"/>
      <c r="E534" s="33"/>
      <c r="F534" s="33"/>
      <c r="G534" s="45"/>
    </row>
    <row r="535" spans="1:7" ht="18" customHeight="1" x14ac:dyDescent="0.25">
      <c r="A535" s="104"/>
      <c r="B535" s="33"/>
      <c r="E535" s="33"/>
      <c r="F535" s="33"/>
      <c r="G535" s="45"/>
    </row>
    <row r="536" spans="1:7" ht="18" customHeight="1" x14ac:dyDescent="0.25">
      <c r="A536" s="104"/>
      <c r="B536" s="33"/>
      <c r="E536" s="33"/>
      <c r="F536" s="33"/>
      <c r="G536" s="45"/>
    </row>
    <row r="537" spans="1:7" ht="18" customHeight="1" x14ac:dyDescent="0.25">
      <c r="A537" s="104"/>
      <c r="B537" s="33"/>
      <c r="E537" s="33"/>
      <c r="F537" s="33"/>
      <c r="G537" s="45"/>
    </row>
    <row r="538" spans="1:7" ht="18" customHeight="1" x14ac:dyDescent="0.25">
      <c r="A538" s="104"/>
      <c r="B538" s="33"/>
      <c r="E538" s="33"/>
      <c r="F538" s="33"/>
      <c r="G538" s="45"/>
    </row>
    <row r="539" spans="1:7" ht="18" customHeight="1" x14ac:dyDescent="0.25">
      <c r="A539" s="104"/>
      <c r="B539" s="33"/>
      <c r="E539" s="33"/>
      <c r="F539" s="33"/>
      <c r="G539" s="45"/>
    </row>
    <row r="540" spans="1:7" ht="18" customHeight="1" x14ac:dyDescent="0.25">
      <c r="A540" s="104"/>
      <c r="B540" s="33"/>
      <c r="E540" s="33"/>
      <c r="F540" s="33"/>
      <c r="G540" s="45"/>
    </row>
    <row r="541" spans="1:7" ht="18" customHeight="1" x14ac:dyDescent="0.25">
      <c r="A541" s="104"/>
      <c r="B541" s="33"/>
      <c r="E541" s="33"/>
      <c r="F541" s="33"/>
      <c r="G541" s="45"/>
    </row>
    <row r="542" spans="1:7" ht="18" customHeight="1" x14ac:dyDescent="0.25">
      <c r="A542" s="104"/>
      <c r="B542" s="33"/>
      <c r="E542" s="33"/>
      <c r="F542" s="33"/>
      <c r="G542" s="45"/>
    </row>
    <row r="543" spans="1:7" ht="18" customHeight="1" x14ac:dyDescent="0.25">
      <c r="A543" s="104"/>
      <c r="B543" s="33"/>
      <c r="E543" s="33"/>
      <c r="F543" s="33"/>
      <c r="G543" s="45"/>
    </row>
    <row r="544" spans="1:7" ht="18" customHeight="1" x14ac:dyDescent="0.25">
      <c r="A544" s="104"/>
      <c r="B544" s="33"/>
      <c r="E544" s="33"/>
      <c r="F544" s="33"/>
      <c r="G544" s="45"/>
    </row>
    <row r="545" spans="1:7" ht="18" customHeight="1" x14ac:dyDescent="0.25">
      <c r="A545" s="104"/>
      <c r="B545" s="33"/>
      <c r="E545" s="33"/>
      <c r="F545" s="33"/>
      <c r="G545" s="45"/>
    </row>
    <row r="546" spans="1:7" ht="18" customHeight="1" x14ac:dyDescent="0.25">
      <c r="A546" s="104"/>
      <c r="B546" s="33"/>
      <c r="E546" s="33"/>
      <c r="F546" s="33"/>
      <c r="G546" s="45"/>
    </row>
    <row r="547" spans="1:7" ht="18" customHeight="1" x14ac:dyDescent="0.25">
      <c r="A547" s="104"/>
      <c r="B547" s="33"/>
      <c r="E547" s="33"/>
      <c r="F547" s="33"/>
      <c r="G547" s="45"/>
    </row>
    <row r="548" spans="1:7" ht="18" customHeight="1" x14ac:dyDescent="0.25">
      <c r="A548" s="104"/>
      <c r="B548" s="33"/>
      <c r="E548" s="33"/>
      <c r="F548" s="33"/>
      <c r="G548" s="45"/>
    </row>
    <row r="549" spans="1:7" ht="18" customHeight="1" x14ac:dyDescent="0.25">
      <c r="A549" s="104"/>
      <c r="B549" s="33"/>
      <c r="E549" s="33"/>
      <c r="F549" s="33"/>
      <c r="G549" s="45"/>
    </row>
    <row r="550" spans="1:7" ht="18" customHeight="1" x14ac:dyDescent="0.25">
      <c r="A550" s="104"/>
      <c r="B550" s="33"/>
      <c r="E550" s="33"/>
      <c r="F550" s="33"/>
      <c r="G550" s="45"/>
    </row>
    <row r="551" spans="1:7" ht="18" customHeight="1" x14ac:dyDescent="0.25">
      <c r="A551" s="104"/>
      <c r="B551" s="33"/>
      <c r="E551" s="33"/>
      <c r="F551" s="33"/>
      <c r="G551" s="45"/>
    </row>
    <row r="552" spans="1:7" ht="18" customHeight="1" x14ac:dyDescent="0.25">
      <c r="A552" s="104"/>
      <c r="B552" s="33"/>
      <c r="E552" s="33"/>
      <c r="F552" s="33"/>
      <c r="G552" s="45"/>
    </row>
    <row r="553" spans="1:7" ht="18" customHeight="1" x14ac:dyDescent="0.25">
      <c r="A553" s="104"/>
      <c r="B553" s="33"/>
      <c r="E553" s="33"/>
      <c r="F553" s="33"/>
      <c r="G553" s="45"/>
    </row>
    <row r="554" spans="1:7" ht="18" customHeight="1" x14ac:dyDescent="0.25">
      <c r="A554" s="104"/>
      <c r="B554" s="33"/>
      <c r="E554" s="33"/>
      <c r="F554" s="33"/>
      <c r="G554" s="45"/>
    </row>
    <row r="555" spans="1:7" ht="18" customHeight="1" x14ac:dyDescent="0.25">
      <c r="A555" s="104"/>
      <c r="B555" s="33"/>
      <c r="E555" s="33"/>
      <c r="F555" s="33"/>
      <c r="G555" s="45"/>
    </row>
    <row r="556" spans="1:7" ht="18" customHeight="1" x14ac:dyDescent="0.25">
      <c r="A556" s="104"/>
      <c r="B556" s="33"/>
      <c r="E556" s="33"/>
      <c r="F556" s="33"/>
      <c r="G556" s="45"/>
    </row>
    <row r="557" spans="1:7" ht="18" customHeight="1" x14ac:dyDescent="0.25">
      <c r="A557" s="104"/>
      <c r="B557" s="33"/>
      <c r="E557" s="33"/>
      <c r="F557" s="33"/>
      <c r="G557" s="45"/>
    </row>
    <row r="558" spans="1:7" ht="18" customHeight="1" x14ac:dyDescent="0.25">
      <c r="A558" s="104"/>
      <c r="B558" s="33"/>
      <c r="E558" s="33"/>
      <c r="F558" s="33"/>
      <c r="G558" s="45"/>
    </row>
    <row r="559" spans="1:7" ht="18" customHeight="1" x14ac:dyDescent="0.25">
      <c r="A559" s="104"/>
      <c r="B559" s="33"/>
      <c r="E559" s="33"/>
      <c r="F559" s="33"/>
      <c r="G559" s="45"/>
    </row>
    <row r="560" spans="1:7" ht="18" customHeight="1" x14ac:dyDescent="0.25">
      <c r="A560" s="104"/>
      <c r="B560" s="33"/>
      <c r="E560" s="33"/>
      <c r="F560" s="33"/>
      <c r="G560" s="45"/>
    </row>
    <row r="561" spans="1:7" ht="18" customHeight="1" x14ac:dyDescent="0.25">
      <c r="A561" s="104"/>
      <c r="B561" s="33"/>
      <c r="E561" s="33"/>
      <c r="F561" s="33"/>
      <c r="G561" s="45"/>
    </row>
    <row r="562" spans="1:7" ht="18" customHeight="1" x14ac:dyDescent="0.25">
      <c r="A562" s="104"/>
      <c r="B562" s="33"/>
      <c r="E562" s="33"/>
      <c r="F562" s="33"/>
      <c r="G562" s="45"/>
    </row>
    <row r="563" spans="1:7" ht="18" customHeight="1" x14ac:dyDescent="0.25">
      <c r="A563" s="104"/>
      <c r="B563" s="33"/>
      <c r="E563" s="33"/>
      <c r="F563" s="33"/>
      <c r="G563" s="45"/>
    </row>
    <row r="564" spans="1:7" ht="18" customHeight="1" x14ac:dyDescent="0.25">
      <c r="A564" s="104"/>
      <c r="B564" s="33"/>
      <c r="E564" s="33"/>
      <c r="F564" s="33"/>
      <c r="G564" s="45"/>
    </row>
    <row r="565" spans="1:7" ht="18" customHeight="1" x14ac:dyDescent="0.25">
      <c r="A565" s="104"/>
      <c r="B565" s="33"/>
      <c r="E565" s="33"/>
      <c r="F565" s="33"/>
      <c r="G565" s="45"/>
    </row>
    <row r="566" spans="1:7" ht="18" customHeight="1" x14ac:dyDescent="0.25">
      <c r="A566" s="104"/>
      <c r="B566" s="33"/>
      <c r="E566" s="33"/>
      <c r="F566" s="33"/>
      <c r="G566" s="45"/>
    </row>
    <row r="567" spans="1:7" ht="18" customHeight="1" x14ac:dyDescent="0.25">
      <c r="A567" s="104"/>
      <c r="B567" s="33"/>
      <c r="E567" s="33"/>
      <c r="F567" s="33"/>
      <c r="G567" s="45"/>
    </row>
    <row r="568" spans="1:7" ht="18" customHeight="1" x14ac:dyDescent="0.25">
      <c r="A568" s="104"/>
      <c r="B568" s="33"/>
      <c r="E568" s="33"/>
      <c r="F568" s="33"/>
      <c r="G568" s="45"/>
    </row>
    <row r="569" spans="1:7" ht="18" customHeight="1" x14ac:dyDescent="0.25">
      <c r="A569" s="104"/>
      <c r="B569" s="33"/>
      <c r="E569" s="33"/>
      <c r="F569" s="33"/>
      <c r="G569" s="45"/>
    </row>
    <row r="570" spans="1:7" ht="18" customHeight="1" x14ac:dyDescent="0.25">
      <c r="A570" s="104"/>
      <c r="B570" s="33"/>
      <c r="E570" s="33"/>
      <c r="F570" s="33"/>
      <c r="G570" s="45"/>
    </row>
    <row r="571" spans="1:7" ht="18" customHeight="1" x14ac:dyDescent="0.25">
      <c r="A571" s="104"/>
      <c r="B571" s="33"/>
      <c r="E571" s="33"/>
      <c r="F571" s="33"/>
      <c r="G571" s="45"/>
    </row>
    <row r="572" spans="1:7" ht="18" customHeight="1" x14ac:dyDescent="0.25">
      <c r="A572" s="104"/>
      <c r="B572" s="33"/>
      <c r="E572" s="33"/>
      <c r="F572" s="33"/>
      <c r="G572" s="45"/>
    </row>
    <row r="573" spans="1:7" ht="18" customHeight="1" x14ac:dyDescent="0.25">
      <c r="A573" s="104"/>
      <c r="B573" s="33"/>
      <c r="E573" s="33"/>
      <c r="F573" s="33"/>
      <c r="G573" s="45"/>
    </row>
    <row r="574" spans="1:7" ht="18" customHeight="1" x14ac:dyDescent="0.25">
      <c r="A574" s="104"/>
      <c r="B574" s="33"/>
      <c r="E574" s="33"/>
      <c r="F574" s="33"/>
      <c r="G574" s="45"/>
    </row>
    <row r="575" spans="1:7" ht="18" customHeight="1" x14ac:dyDescent="0.25">
      <c r="A575" s="104"/>
      <c r="B575" s="33"/>
      <c r="E575" s="33"/>
      <c r="F575" s="33"/>
      <c r="G575" s="45"/>
    </row>
    <row r="576" spans="1:7" ht="18" customHeight="1" x14ac:dyDescent="0.25">
      <c r="A576" s="104"/>
      <c r="B576" s="33"/>
      <c r="E576" s="33"/>
      <c r="F576" s="33"/>
      <c r="G576" s="45"/>
    </row>
    <row r="577" spans="1:7" ht="18" customHeight="1" x14ac:dyDescent="0.25">
      <c r="A577" s="104"/>
      <c r="B577" s="33"/>
      <c r="E577" s="33"/>
      <c r="F577" s="33"/>
      <c r="G577" s="45"/>
    </row>
    <row r="578" spans="1:7" ht="18" customHeight="1" x14ac:dyDescent="0.25">
      <c r="A578" s="104"/>
      <c r="B578" s="33"/>
      <c r="E578" s="33"/>
      <c r="F578" s="33"/>
      <c r="G578" s="45"/>
    </row>
    <row r="579" spans="1:7" ht="18" customHeight="1" x14ac:dyDescent="0.25">
      <c r="A579" s="104"/>
      <c r="B579" s="33"/>
      <c r="E579" s="33"/>
      <c r="F579" s="33"/>
      <c r="G579" s="45"/>
    </row>
    <row r="580" spans="1:7" ht="18" customHeight="1" x14ac:dyDescent="0.25">
      <c r="A580" s="104"/>
      <c r="B580" s="33"/>
      <c r="E580" s="33"/>
      <c r="F580" s="33"/>
      <c r="G580" s="45"/>
    </row>
    <row r="581" spans="1:7" ht="18" customHeight="1" x14ac:dyDescent="0.25">
      <c r="A581" s="104"/>
      <c r="B581" s="33"/>
      <c r="E581" s="33"/>
      <c r="F581" s="33"/>
      <c r="G581" s="45"/>
    </row>
    <row r="582" spans="1:7" ht="18" customHeight="1" x14ac:dyDescent="0.25">
      <c r="A582" s="104"/>
      <c r="B582" s="33"/>
      <c r="E582" s="33"/>
      <c r="F582" s="33"/>
      <c r="G582" s="45"/>
    </row>
    <row r="583" spans="1:7" ht="18" customHeight="1" x14ac:dyDescent="0.25">
      <c r="A583" s="104"/>
      <c r="B583" s="33"/>
      <c r="E583" s="33"/>
      <c r="F583" s="33"/>
      <c r="G583" s="45"/>
    </row>
    <row r="584" spans="1:7" ht="18" customHeight="1" x14ac:dyDescent="0.25">
      <c r="A584" s="104"/>
      <c r="B584" s="33"/>
      <c r="E584" s="33"/>
      <c r="F584" s="33"/>
      <c r="G584" s="45"/>
    </row>
    <row r="585" spans="1:7" ht="18" customHeight="1" x14ac:dyDescent="0.25">
      <c r="A585" s="104"/>
      <c r="B585" s="33"/>
      <c r="E585" s="33"/>
      <c r="F585" s="33"/>
      <c r="G585" s="45"/>
    </row>
    <row r="586" spans="1:7" ht="18" customHeight="1" x14ac:dyDescent="0.25">
      <c r="A586" s="104"/>
      <c r="B586" s="33"/>
      <c r="E586" s="33"/>
      <c r="F586" s="33"/>
      <c r="G586" s="45"/>
    </row>
    <row r="587" spans="1:7" ht="18" customHeight="1" x14ac:dyDescent="0.25">
      <c r="A587" s="104"/>
      <c r="B587" s="33"/>
      <c r="E587" s="33"/>
      <c r="F587" s="33"/>
      <c r="G587" s="45"/>
    </row>
    <row r="588" spans="1:7" ht="18" customHeight="1" x14ac:dyDescent="0.25">
      <c r="A588" s="104"/>
      <c r="B588" s="33"/>
      <c r="E588" s="33"/>
      <c r="F588" s="33"/>
      <c r="G588" s="45"/>
    </row>
    <row r="589" spans="1:7" ht="18" customHeight="1" x14ac:dyDescent="0.25">
      <c r="A589" s="104"/>
      <c r="B589" s="33"/>
      <c r="E589" s="33"/>
      <c r="F589" s="33"/>
      <c r="G589" s="45"/>
    </row>
    <row r="590" spans="1:7" ht="18" customHeight="1" x14ac:dyDescent="0.25">
      <c r="A590" s="104"/>
      <c r="B590" s="33"/>
      <c r="E590" s="33"/>
      <c r="F590" s="33"/>
      <c r="G590" s="45"/>
    </row>
    <row r="591" spans="1:7" ht="18" customHeight="1" x14ac:dyDescent="0.25">
      <c r="A591" s="104"/>
      <c r="B591" s="33"/>
      <c r="E591" s="33"/>
      <c r="F591" s="33"/>
      <c r="G591" s="45"/>
    </row>
    <row r="592" spans="1:7" ht="18" customHeight="1" x14ac:dyDescent="0.25">
      <c r="A592" s="104"/>
      <c r="B592" s="33"/>
      <c r="E592" s="33"/>
      <c r="F592" s="33"/>
      <c r="G592" s="45"/>
    </row>
    <row r="593" spans="1:7" ht="18" customHeight="1" x14ac:dyDescent="0.25">
      <c r="A593" s="104"/>
      <c r="B593" s="33"/>
      <c r="E593" s="33"/>
      <c r="F593" s="33"/>
      <c r="G593" s="45"/>
    </row>
    <row r="594" spans="1:7" ht="18" customHeight="1" x14ac:dyDescent="0.25">
      <c r="A594" s="104"/>
      <c r="B594" s="33"/>
      <c r="E594" s="33"/>
      <c r="F594" s="33"/>
      <c r="G594" s="45"/>
    </row>
    <row r="595" spans="1:7" ht="18" customHeight="1" x14ac:dyDescent="0.25">
      <c r="A595" s="104"/>
      <c r="B595" s="33"/>
      <c r="E595" s="33"/>
      <c r="F595" s="33"/>
      <c r="G595" s="45"/>
    </row>
    <row r="596" spans="1:7" ht="18" customHeight="1" x14ac:dyDescent="0.25">
      <c r="A596" s="104"/>
      <c r="B596" s="33"/>
      <c r="E596" s="33"/>
      <c r="F596" s="33"/>
      <c r="G596" s="45"/>
    </row>
    <row r="597" spans="1:7" ht="18" customHeight="1" x14ac:dyDescent="0.25">
      <c r="A597" s="104"/>
      <c r="B597" s="33"/>
      <c r="E597" s="33"/>
      <c r="F597" s="33"/>
      <c r="G597" s="45"/>
    </row>
    <row r="598" spans="1:7" ht="18" customHeight="1" x14ac:dyDescent="0.25">
      <c r="A598" s="104"/>
      <c r="B598" s="33"/>
      <c r="E598" s="33"/>
      <c r="F598" s="33"/>
      <c r="G598" s="45"/>
    </row>
    <row r="599" spans="1:7" ht="18" customHeight="1" x14ac:dyDescent="0.25">
      <c r="A599" s="104"/>
      <c r="B599" s="33"/>
      <c r="E599" s="33"/>
      <c r="F599" s="33"/>
      <c r="G599" s="45"/>
    </row>
    <row r="600" spans="1:7" ht="18" customHeight="1" x14ac:dyDescent="0.25">
      <c r="A600" s="104"/>
      <c r="B600" s="33"/>
      <c r="E600" s="33"/>
      <c r="F600" s="33"/>
      <c r="G600" s="45"/>
    </row>
    <row r="601" spans="1:7" ht="18" customHeight="1" x14ac:dyDescent="0.25">
      <c r="A601" s="104"/>
      <c r="B601" s="33"/>
      <c r="E601" s="33"/>
      <c r="F601" s="33"/>
      <c r="G601" s="45"/>
    </row>
    <row r="602" spans="1:7" ht="18" customHeight="1" x14ac:dyDescent="0.25">
      <c r="A602" s="104"/>
      <c r="B602" s="33"/>
      <c r="E602" s="33"/>
      <c r="F602" s="33"/>
      <c r="G602" s="45"/>
    </row>
    <row r="603" spans="1:7" ht="18" customHeight="1" x14ac:dyDescent="0.25">
      <c r="A603" s="104"/>
      <c r="B603" s="33"/>
      <c r="E603" s="33"/>
      <c r="F603" s="33"/>
      <c r="G603" s="45"/>
    </row>
    <row r="604" spans="1:7" ht="18" customHeight="1" x14ac:dyDescent="0.25">
      <c r="A604" s="104"/>
      <c r="B604" s="33"/>
      <c r="E604" s="33"/>
      <c r="F604" s="33"/>
      <c r="G604" s="45"/>
    </row>
    <row r="605" spans="1:7" ht="18" customHeight="1" x14ac:dyDescent="0.25">
      <c r="A605" s="104"/>
      <c r="B605" s="33"/>
      <c r="E605" s="33"/>
      <c r="F605" s="33"/>
      <c r="G605" s="45"/>
    </row>
    <row r="606" spans="1:7" ht="18" customHeight="1" x14ac:dyDescent="0.25">
      <c r="A606" s="104"/>
      <c r="B606" s="33"/>
      <c r="E606" s="33"/>
      <c r="F606" s="33"/>
      <c r="G606" s="45"/>
    </row>
    <row r="607" spans="1:7" ht="18" customHeight="1" x14ac:dyDescent="0.25">
      <c r="A607" s="104"/>
      <c r="B607" s="33"/>
      <c r="E607" s="33"/>
      <c r="F607" s="33"/>
      <c r="G607" s="45"/>
    </row>
    <row r="608" spans="1:7" ht="18" customHeight="1" x14ac:dyDescent="0.25">
      <c r="A608" s="104"/>
      <c r="B608" s="33"/>
      <c r="E608" s="33"/>
      <c r="F608" s="33"/>
      <c r="G608" s="45"/>
    </row>
    <row r="609" spans="1:7" ht="18" customHeight="1" x14ac:dyDescent="0.25">
      <c r="A609" s="104"/>
      <c r="B609" s="33"/>
      <c r="E609" s="33"/>
      <c r="F609" s="33"/>
      <c r="G609" s="45"/>
    </row>
    <row r="610" spans="1:7" ht="18" customHeight="1" x14ac:dyDescent="0.25">
      <c r="A610" s="104"/>
      <c r="B610" s="33"/>
      <c r="E610" s="33"/>
      <c r="F610" s="33"/>
      <c r="G610" s="45"/>
    </row>
    <row r="611" spans="1:7" ht="18" customHeight="1" x14ac:dyDescent="0.25">
      <c r="A611" s="104"/>
      <c r="B611" s="33"/>
      <c r="E611" s="33"/>
      <c r="F611" s="33"/>
      <c r="G611" s="45"/>
    </row>
    <row r="612" spans="1:7" ht="18" customHeight="1" x14ac:dyDescent="0.25">
      <c r="A612" s="104"/>
      <c r="B612" s="33"/>
      <c r="E612" s="33"/>
      <c r="F612" s="33"/>
      <c r="G612" s="45"/>
    </row>
    <row r="613" spans="1:7" ht="18" customHeight="1" x14ac:dyDescent="0.25">
      <c r="A613" s="104"/>
      <c r="B613" s="33"/>
      <c r="E613" s="33"/>
      <c r="F613" s="33"/>
      <c r="G613" s="45"/>
    </row>
    <row r="614" spans="1:7" ht="18" customHeight="1" x14ac:dyDescent="0.25">
      <c r="A614" s="104"/>
      <c r="B614" s="33"/>
      <c r="E614" s="33"/>
      <c r="F614" s="33"/>
      <c r="G614" s="45"/>
    </row>
    <row r="615" spans="1:7" ht="18" customHeight="1" x14ac:dyDescent="0.25">
      <c r="A615" s="104"/>
      <c r="B615" s="33"/>
      <c r="E615" s="33"/>
      <c r="F615" s="33"/>
      <c r="G615" s="45"/>
    </row>
    <row r="616" spans="1:7" ht="18" customHeight="1" x14ac:dyDescent="0.25">
      <c r="A616" s="104"/>
      <c r="B616" s="33"/>
      <c r="E616" s="33"/>
      <c r="F616" s="33"/>
      <c r="G616" s="45"/>
    </row>
    <row r="617" spans="1:7" ht="18" customHeight="1" x14ac:dyDescent="0.25">
      <c r="A617" s="104"/>
      <c r="B617" s="33"/>
      <c r="E617" s="33"/>
      <c r="F617" s="33"/>
      <c r="G617" s="45"/>
    </row>
    <row r="618" spans="1:7" ht="18" customHeight="1" x14ac:dyDescent="0.25">
      <c r="A618" s="104"/>
      <c r="B618" s="33"/>
      <c r="E618" s="33"/>
      <c r="F618" s="33"/>
      <c r="G618" s="45"/>
    </row>
    <row r="619" spans="1:7" ht="18" customHeight="1" x14ac:dyDescent="0.25">
      <c r="A619" s="104"/>
      <c r="B619" s="33"/>
      <c r="E619" s="33"/>
      <c r="F619" s="33"/>
      <c r="G619" s="45"/>
    </row>
    <row r="620" spans="1:7" ht="18" customHeight="1" x14ac:dyDescent="0.25">
      <c r="A620" s="104"/>
      <c r="B620" s="33"/>
      <c r="E620" s="33"/>
      <c r="F620" s="33"/>
      <c r="G620" s="45"/>
    </row>
    <row r="621" spans="1:7" ht="18" customHeight="1" x14ac:dyDescent="0.25">
      <c r="A621" s="104"/>
      <c r="B621" s="33"/>
      <c r="E621" s="33"/>
      <c r="F621" s="33"/>
      <c r="G621" s="45"/>
    </row>
    <row r="622" spans="1:7" ht="18" customHeight="1" x14ac:dyDescent="0.25">
      <c r="A622" s="104"/>
      <c r="B622" s="33"/>
      <c r="E622" s="33"/>
      <c r="F622" s="33"/>
      <c r="G622" s="45"/>
    </row>
    <row r="623" spans="1:7" ht="18" customHeight="1" x14ac:dyDescent="0.25">
      <c r="A623" s="104"/>
      <c r="B623" s="33"/>
      <c r="E623" s="33"/>
      <c r="F623" s="33"/>
      <c r="G623" s="45"/>
    </row>
    <row r="624" spans="1:7" ht="18" customHeight="1" x14ac:dyDescent="0.25">
      <c r="A624" s="104"/>
      <c r="B624" s="33"/>
      <c r="E624" s="33"/>
      <c r="F624" s="33"/>
      <c r="G624" s="45"/>
    </row>
    <row r="625" spans="1:7" ht="18" customHeight="1" x14ac:dyDescent="0.25">
      <c r="A625" s="104"/>
      <c r="B625" s="33"/>
      <c r="E625" s="33"/>
      <c r="F625" s="33"/>
      <c r="G625" s="45"/>
    </row>
    <row r="626" spans="1:7" ht="18" customHeight="1" x14ac:dyDescent="0.25">
      <c r="A626" s="104"/>
      <c r="B626" s="33"/>
      <c r="E626" s="33"/>
      <c r="F626" s="33"/>
      <c r="G626" s="45"/>
    </row>
    <row r="627" spans="1:7" ht="18" customHeight="1" x14ac:dyDescent="0.25">
      <c r="A627" s="104"/>
      <c r="B627" s="33"/>
      <c r="E627" s="33"/>
      <c r="F627" s="33"/>
      <c r="G627" s="45"/>
    </row>
    <row r="628" spans="1:7" ht="18" customHeight="1" x14ac:dyDescent="0.25">
      <c r="A628" s="104"/>
      <c r="B628" s="33"/>
      <c r="E628" s="33"/>
      <c r="F628" s="33"/>
      <c r="G628" s="45"/>
    </row>
    <row r="629" spans="1:7" ht="18" customHeight="1" x14ac:dyDescent="0.25">
      <c r="A629" s="104"/>
      <c r="B629" s="33"/>
      <c r="E629" s="33"/>
      <c r="F629" s="33"/>
      <c r="G629" s="45"/>
    </row>
    <row r="630" spans="1:7" ht="18" customHeight="1" x14ac:dyDescent="0.25">
      <c r="A630" s="104"/>
      <c r="B630" s="33"/>
      <c r="E630" s="33"/>
      <c r="F630" s="33"/>
      <c r="G630" s="45"/>
    </row>
    <row r="631" spans="1:7" ht="18" customHeight="1" x14ac:dyDescent="0.25">
      <c r="A631" s="104"/>
      <c r="B631" s="33"/>
      <c r="E631" s="33"/>
      <c r="F631" s="33"/>
      <c r="G631" s="45"/>
    </row>
    <row r="632" spans="1:7" ht="18" customHeight="1" x14ac:dyDescent="0.25">
      <c r="A632" s="104"/>
      <c r="B632" s="33"/>
      <c r="E632" s="33"/>
      <c r="F632" s="33"/>
      <c r="G632" s="45"/>
    </row>
    <row r="633" spans="1:7" ht="18" customHeight="1" x14ac:dyDescent="0.25">
      <c r="A633" s="104"/>
      <c r="B633" s="33"/>
      <c r="E633" s="33"/>
      <c r="F633" s="33"/>
      <c r="G633" s="45"/>
    </row>
    <row r="634" spans="1:7" ht="18" customHeight="1" x14ac:dyDescent="0.25">
      <c r="A634" s="104"/>
      <c r="B634" s="33"/>
      <c r="E634" s="33"/>
      <c r="F634" s="33"/>
      <c r="G634" s="45"/>
    </row>
    <row r="635" spans="1:7" ht="18" customHeight="1" x14ac:dyDescent="0.25">
      <c r="A635" s="104"/>
      <c r="B635" s="33"/>
      <c r="E635" s="33"/>
      <c r="F635" s="33"/>
      <c r="G635" s="45"/>
    </row>
    <row r="636" spans="1:7" ht="18" customHeight="1" x14ac:dyDescent="0.25">
      <c r="A636" s="104"/>
      <c r="B636" s="33"/>
      <c r="E636" s="33"/>
      <c r="F636" s="33"/>
      <c r="G636" s="45"/>
    </row>
    <row r="637" spans="1:7" ht="18" customHeight="1" x14ac:dyDescent="0.25">
      <c r="A637" s="104"/>
      <c r="B637" s="33"/>
      <c r="E637" s="33"/>
      <c r="F637" s="33"/>
      <c r="G637" s="45"/>
    </row>
    <row r="638" spans="1:7" ht="18" customHeight="1" x14ac:dyDescent="0.25">
      <c r="A638" s="104"/>
      <c r="B638" s="33"/>
      <c r="E638" s="33"/>
      <c r="F638" s="33"/>
      <c r="G638" s="45"/>
    </row>
    <row r="639" spans="1:7" ht="18" customHeight="1" x14ac:dyDescent="0.25">
      <c r="A639" s="104"/>
      <c r="B639" s="33"/>
      <c r="E639" s="33"/>
      <c r="F639" s="33"/>
      <c r="G639" s="45"/>
    </row>
    <row r="640" spans="1:7" ht="18" customHeight="1" x14ac:dyDescent="0.25">
      <c r="A640" s="104"/>
      <c r="B640" s="33"/>
      <c r="E640" s="33"/>
      <c r="F640" s="33"/>
      <c r="G640" s="45"/>
    </row>
    <row r="641" spans="1:7" ht="18" customHeight="1" x14ac:dyDescent="0.25">
      <c r="A641" s="104"/>
      <c r="B641" s="33"/>
      <c r="E641" s="33"/>
      <c r="F641" s="33"/>
      <c r="G641" s="45"/>
    </row>
    <row r="642" spans="1:7" ht="18" customHeight="1" x14ac:dyDescent="0.25">
      <c r="A642" s="104"/>
      <c r="B642" s="33"/>
      <c r="E642" s="33"/>
      <c r="F642" s="33"/>
      <c r="G642" s="45"/>
    </row>
    <row r="643" spans="1:7" ht="18" customHeight="1" x14ac:dyDescent="0.25">
      <c r="A643" s="104"/>
      <c r="B643" s="33"/>
      <c r="E643" s="33"/>
      <c r="F643" s="33"/>
      <c r="G643" s="45"/>
    </row>
    <row r="644" spans="1:7" ht="18" customHeight="1" x14ac:dyDescent="0.25">
      <c r="A644" s="104"/>
      <c r="B644" s="33"/>
      <c r="E644" s="33"/>
      <c r="F644" s="33"/>
      <c r="G644" s="45"/>
    </row>
    <row r="645" spans="1:7" ht="18" customHeight="1" x14ac:dyDescent="0.25">
      <c r="A645" s="104"/>
      <c r="B645" s="33"/>
      <c r="E645" s="33"/>
      <c r="F645" s="33"/>
      <c r="G645" s="45"/>
    </row>
    <row r="646" spans="1:7" ht="18" customHeight="1" x14ac:dyDescent="0.25">
      <c r="A646" s="104"/>
      <c r="B646" s="33"/>
      <c r="E646" s="33"/>
      <c r="F646" s="33"/>
      <c r="G646" s="45"/>
    </row>
    <row r="647" spans="1:7" ht="18" customHeight="1" x14ac:dyDescent="0.25">
      <c r="A647" s="104"/>
      <c r="B647" s="33"/>
      <c r="E647" s="33"/>
      <c r="F647" s="33"/>
      <c r="G647" s="45"/>
    </row>
    <row r="648" spans="1:7" ht="18" customHeight="1" x14ac:dyDescent="0.25">
      <c r="A648" s="104"/>
      <c r="B648" s="33"/>
      <c r="E648" s="33"/>
      <c r="F648" s="33"/>
      <c r="G648" s="45"/>
    </row>
    <row r="649" spans="1:7" ht="18" customHeight="1" x14ac:dyDescent="0.25">
      <c r="A649" s="104"/>
      <c r="B649" s="33"/>
      <c r="E649" s="33"/>
      <c r="F649" s="33"/>
      <c r="G649" s="45"/>
    </row>
    <row r="650" spans="1:7" ht="18" customHeight="1" x14ac:dyDescent="0.25">
      <c r="A650" s="104"/>
      <c r="B650" s="33"/>
      <c r="E650" s="33"/>
      <c r="F650" s="33"/>
      <c r="G650" s="45"/>
    </row>
    <row r="651" spans="1:7" ht="18" customHeight="1" x14ac:dyDescent="0.25">
      <c r="A651" s="104"/>
      <c r="B651" s="33"/>
      <c r="E651" s="33"/>
      <c r="F651" s="33"/>
      <c r="G651" s="45"/>
    </row>
    <row r="652" spans="1:7" ht="18" customHeight="1" x14ac:dyDescent="0.25">
      <c r="A652" s="104"/>
      <c r="B652" s="33"/>
      <c r="E652" s="33"/>
      <c r="F652" s="33"/>
      <c r="G652" s="45"/>
    </row>
    <row r="653" spans="1:7" ht="18" customHeight="1" x14ac:dyDescent="0.25">
      <c r="A653" s="104"/>
      <c r="B653" s="33"/>
      <c r="E653" s="33"/>
      <c r="F653" s="33"/>
      <c r="G653" s="45"/>
    </row>
    <row r="654" spans="1:7" ht="18" customHeight="1" x14ac:dyDescent="0.25">
      <c r="A654" s="104"/>
      <c r="B654" s="33"/>
      <c r="E654" s="33"/>
      <c r="F654" s="33"/>
      <c r="G654" s="45"/>
    </row>
    <row r="655" spans="1:7" ht="18" customHeight="1" x14ac:dyDescent="0.25">
      <c r="A655" s="104"/>
      <c r="B655" s="33"/>
      <c r="E655" s="33"/>
      <c r="F655" s="33"/>
      <c r="G655" s="45"/>
    </row>
    <row r="656" spans="1:7" ht="18" customHeight="1" x14ac:dyDescent="0.25">
      <c r="A656" s="104"/>
      <c r="B656" s="33"/>
      <c r="E656" s="33"/>
      <c r="F656" s="33"/>
      <c r="G656" s="45"/>
    </row>
    <row r="657" spans="1:7" ht="18" customHeight="1" x14ac:dyDescent="0.25">
      <c r="A657" s="104"/>
      <c r="B657" s="33"/>
      <c r="E657" s="33"/>
      <c r="F657" s="33"/>
      <c r="G657" s="45"/>
    </row>
    <row r="658" spans="1:7" ht="18" customHeight="1" x14ac:dyDescent="0.25">
      <c r="A658" s="104"/>
      <c r="B658" s="33"/>
      <c r="E658" s="33"/>
      <c r="F658" s="33"/>
      <c r="G658" s="45"/>
    </row>
    <row r="659" spans="1:7" ht="18" customHeight="1" x14ac:dyDescent="0.25">
      <c r="A659" s="104"/>
      <c r="B659" s="33"/>
      <c r="E659" s="33"/>
      <c r="F659" s="33"/>
      <c r="G659" s="45"/>
    </row>
    <row r="660" spans="1:7" ht="18" customHeight="1" x14ac:dyDescent="0.25">
      <c r="A660" s="104"/>
      <c r="B660" s="33"/>
      <c r="E660" s="33"/>
      <c r="F660" s="33"/>
      <c r="G660" s="45"/>
    </row>
    <row r="661" spans="1:7" ht="18" customHeight="1" x14ac:dyDescent="0.25">
      <c r="A661" s="104"/>
      <c r="B661" s="33"/>
      <c r="E661" s="33"/>
      <c r="F661" s="33"/>
      <c r="G661" s="45"/>
    </row>
    <row r="662" spans="1:7" ht="18" customHeight="1" x14ac:dyDescent="0.25">
      <c r="A662" s="104"/>
      <c r="B662" s="33"/>
      <c r="E662" s="33"/>
      <c r="F662" s="33"/>
      <c r="G662" s="45"/>
    </row>
    <row r="663" spans="1:7" ht="18" customHeight="1" x14ac:dyDescent="0.25">
      <c r="A663" s="104"/>
      <c r="B663" s="33"/>
      <c r="E663" s="33"/>
      <c r="F663" s="33"/>
      <c r="G663" s="45"/>
    </row>
    <row r="664" spans="1:7" ht="18" customHeight="1" x14ac:dyDescent="0.25">
      <c r="A664" s="104"/>
      <c r="B664" s="33"/>
      <c r="E664" s="33"/>
      <c r="F664" s="33"/>
      <c r="G664" s="45"/>
    </row>
    <row r="665" spans="1:7" ht="18" customHeight="1" x14ac:dyDescent="0.25">
      <c r="A665" s="104"/>
      <c r="B665" s="33"/>
      <c r="E665" s="33"/>
      <c r="F665" s="33"/>
      <c r="G665" s="45"/>
    </row>
    <row r="666" spans="1:7" ht="18" customHeight="1" x14ac:dyDescent="0.25">
      <c r="A666" s="104"/>
      <c r="B666" s="33"/>
      <c r="E666" s="33"/>
      <c r="F666" s="33"/>
      <c r="G666" s="45"/>
    </row>
    <row r="667" spans="1:7" ht="18" customHeight="1" x14ac:dyDescent="0.25">
      <c r="A667" s="104"/>
      <c r="B667" s="33"/>
      <c r="E667" s="33"/>
      <c r="F667" s="33"/>
      <c r="G667" s="45"/>
    </row>
    <row r="668" spans="1:7" ht="18" customHeight="1" x14ac:dyDescent="0.25">
      <c r="A668" s="104"/>
      <c r="B668" s="33"/>
      <c r="E668" s="33"/>
      <c r="F668" s="33"/>
      <c r="G668" s="45"/>
    </row>
    <row r="669" spans="1:7" ht="18" customHeight="1" x14ac:dyDescent="0.25">
      <c r="A669" s="104"/>
      <c r="B669" s="33"/>
      <c r="E669" s="33"/>
      <c r="F669" s="33"/>
      <c r="G669" s="45"/>
    </row>
    <row r="670" spans="1:7" ht="18" customHeight="1" x14ac:dyDescent="0.25">
      <c r="A670" s="104"/>
      <c r="B670" s="33"/>
      <c r="E670" s="33"/>
      <c r="F670" s="33"/>
      <c r="G670" s="45"/>
    </row>
    <row r="671" spans="1:7" ht="18" customHeight="1" x14ac:dyDescent="0.25">
      <c r="A671" s="104"/>
      <c r="B671" s="33"/>
      <c r="E671" s="33"/>
      <c r="F671" s="33"/>
      <c r="G671" s="45"/>
    </row>
    <row r="672" spans="1:7" ht="18" customHeight="1" x14ac:dyDescent="0.25">
      <c r="A672" s="104"/>
      <c r="B672" s="33"/>
      <c r="E672" s="33"/>
      <c r="F672" s="33"/>
      <c r="G672" s="45"/>
    </row>
    <row r="673" spans="1:7" ht="18" customHeight="1" x14ac:dyDescent="0.25">
      <c r="A673" s="104"/>
      <c r="B673" s="33"/>
      <c r="E673" s="33"/>
      <c r="F673" s="33"/>
      <c r="G673" s="45"/>
    </row>
    <row r="674" spans="1:7" ht="18" customHeight="1" x14ac:dyDescent="0.25">
      <c r="A674" s="104"/>
      <c r="B674" s="33"/>
      <c r="E674" s="33"/>
      <c r="F674" s="33"/>
      <c r="G674" s="45"/>
    </row>
    <row r="675" spans="1:7" ht="18" customHeight="1" x14ac:dyDescent="0.25">
      <c r="A675" s="104"/>
      <c r="B675" s="33"/>
      <c r="E675" s="33"/>
      <c r="F675" s="33"/>
      <c r="G675" s="45"/>
    </row>
    <row r="676" spans="1:7" ht="18" customHeight="1" x14ac:dyDescent="0.25">
      <c r="A676" s="104"/>
      <c r="B676" s="33"/>
      <c r="E676" s="33"/>
      <c r="F676" s="33"/>
      <c r="G676" s="45"/>
    </row>
    <row r="677" spans="1:7" ht="18" customHeight="1" x14ac:dyDescent="0.25">
      <c r="A677" s="104"/>
      <c r="B677" s="33"/>
      <c r="E677" s="33"/>
      <c r="F677" s="33"/>
      <c r="G677" s="45"/>
    </row>
    <row r="678" spans="1:7" ht="18" customHeight="1" x14ac:dyDescent="0.25">
      <c r="A678" s="104"/>
      <c r="B678" s="33"/>
      <c r="E678" s="33"/>
      <c r="F678" s="33"/>
      <c r="G678" s="45"/>
    </row>
    <row r="679" spans="1:7" ht="18" customHeight="1" x14ac:dyDescent="0.25">
      <c r="A679" s="104"/>
      <c r="B679" s="33"/>
      <c r="E679" s="33"/>
      <c r="F679" s="33"/>
      <c r="G679" s="45"/>
    </row>
    <row r="680" spans="1:7" ht="18" customHeight="1" x14ac:dyDescent="0.25">
      <c r="A680" s="104"/>
      <c r="B680" s="33"/>
      <c r="E680" s="33"/>
      <c r="F680" s="33"/>
      <c r="G680" s="45"/>
    </row>
    <row r="681" spans="1:7" ht="18" customHeight="1" x14ac:dyDescent="0.25">
      <c r="A681" s="104"/>
      <c r="B681" s="33"/>
      <c r="E681" s="33"/>
      <c r="F681" s="33"/>
      <c r="G681" s="45"/>
    </row>
    <row r="682" spans="1:7" ht="18" customHeight="1" x14ac:dyDescent="0.25">
      <c r="A682" s="104"/>
      <c r="B682" s="33"/>
      <c r="E682" s="33"/>
      <c r="F682" s="33"/>
      <c r="G682" s="45"/>
    </row>
    <row r="683" spans="1:7" ht="18" customHeight="1" x14ac:dyDescent="0.25">
      <c r="A683" s="104"/>
      <c r="B683" s="33"/>
      <c r="E683" s="33"/>
      <c r="F683" s="33"/>
      <c r="G683" s="45"/>
    </row>
    <row r="684" spans="1:7" ht="18" customHeight="1" x14ac:dyDescent="0.25">
      <c r="A684" s="104"/>
      <c r="B684" s="33"/>
      <c r="E684" s="33"/>
      <c r="F684" s="33"/>
      <c r="G684" s="45"/>
    </row>
    <row r="685" spans="1:7" ht="18" customHeight="1" x14ac:dyDescent="0.25">
      <c r="A685" s="104"/>
      <c r="B685" s="33"/>
      <c r="E685" s="33"/>
      <c r="F685" s="33"/>
      <c r="G685" s="45"/>
    </row>
    <row r="686" spans="1:7" ht="18" customHeight="1" x14ac:dyDescent="0.25">
      <c r="A686" s="104"/>
      <c r="B686" s="33"/>
      <c r="E686" s="33"/>
      <c r="F686" s="33"/>
      <c r="G686" s="45"/>
    </row>
    <row r="687" spans="1:7" ht="18" customHeight="1" x14ac:dyDescent="0.25">
      <c r="A687" s="104"/>
      <c r="B687" s="33"/>
      <c r="E687" s="33"/>
      <c r="F687" s="33"/>
      <c r="G687" s="45"/>
    </row>
    <row r="688" spans="1:7" ht="18" customHeight="1" x14ac:dyDescent="0.25">
      <c r="A688" s="104"/>
      <c r="B688" s="33"/>
      <c r="E688" s="33"/>
      <c r="F688" s="33"/>
      <c r="G688" s="45"/>
    </row>
    <row r="689" spans="1:7" ht="18" customHeight="1" x14ac:dyDescent="0.25">
      <c r="A689" s="104"/>
      <c r="B689" s="33"/>
      <c r="E689" s="33"/>
      <c r="F689" s="33"/>
      <c r="G689" s="45"/>
    </row>
    <row r="690" spans="1:7" ht="18" customHeight="1" x14ac:dyDescent="0.25">
      <c r="A690" s="104"/>
      <c r="B690" s="33"/>
      <c r="E690" s="33"/>
      <c r="F690" s="33"/>
      <c r="G690" s="45"/>
    </row>
    <row r="691" spans="1:7" ht="18" customHeight="1" x14ac:dyDescent="0.25">
      <c r="A691" s="104"/>
      <c r="B691" s="33"/>
      <c r="E691" s="33"/>
      <c r="F691" s="33"/>
      <c r="G691" s="45"/>
    </row>
    <row r="692" spans="1:7" ht="18" customHeight="1" x14ac:dyDescent="0.25">
      <c r="A692" s="104"/>
      <c r="B692" s="33"/>
      <c r="E692" s="33"/>
      <c r="F692" s="33"/>
      <c r="G692" s="45"/>
    </row>
    <row r="693" spans="1:7" ht="18" customHeight="1" x14ac:dyDescent="0.25">
      <c r="A693" s="104"/>
      <c r="B693" s="33"/>
      <c r="E693" s="33"/>
      <c r="F693" s="33"/>
      <c r="G693" s="45"/>
    </row>
    <row r="694" spans="1:7" ht="18" customHeight="1" x14ac:dyDescent="0.25">
      <c r="A694" s="104"/>
      <c r="B694" s="33"/>
      <c r="E694" s="33"/>
      <c r="F694" s="33"/>
      <c r="G694" s="45"/>
    </row>
    <row r="695" spans="1:7" ht="18" customHeight="1" x14ac:dyDescent="0.25">
      <c r="A695" s="104"/>
      <c r="B695" s="33"/>
      <c r="E695" s="33"/>
      <c r="F695" s="33"/>
      <c r="G695" s="45"/>
    </row>
    <row r="696" spans="1:7" ht="18" customHeight="1" x14ac:dyDescent="0.25">
      <c r="A696" s="104"/>
      <c r="B696" s="33"/>
      <c r="E696" s="33"/>
      <c r="F696" s="33"/>
      <c r="G696" s="45"/>
    </row>
    <row r="697" spans="1:7" ht="18" customHeight="1" x14ac:dyDescent="0.25">
      <c r="A697" s="104"/>
      <c r="B697" s="33"/>
      <c r="E697" s="33"/>
      <c r="F697" s="33"/>
      <c r="G697" s="45"/>
    </row>
    <row r="698" spans="1:7" ht="18" customHeight="1" x14ac:dyDescent="0.25">
      <c r="A698" s="104"/>
      <c r="B698" s="33"/>
      <c r="E698" s="33"/>
      <c r="F698" s="33"/>
      <c r="G698" s="45"/>
    </row>
    <row r="699" spans="1:7" ht="18" customHeight="1" x14ac:dyDescent="0.25">
      <c r="A699" s="104"/>
      <c r="B699" s="33"/>
      <c r="E699" s="33"/>
      <c r="F699" s="33"/>
      <c r="G699" s="45"/>
    </row>
    <row r="700" spans="1:7" ht="18" customHeight="1" x14ac:dyDescent="0.25">
      <c r="A700" s="104"/>
      <c r="B700" s="33"/>
      <c r="E700" s="33"/>
      <c r="F700" s="33"/>
      <c r="G700" s="45"/>
    </row>
    <row r="701" spans="1:7" ht="18" customHeight="1" x14ac:dyDescent="0.25">
      <c r="A701" s="104"/>
      <c r="B701" s="33"/>
      <c r="E701" s="33"/>
      <c r="F701" s="33"/>
      <c r="G701" s="45"/>
    </row>
    <row r="702" spans="1:7" ht="18" customHeight="1" x14ac:dyDescent="0.25">
      <c r="A702" s="104"/>
      <c r="B702" s="33"/>
      <c r="E702" s="33"/>
      <c r="F702" s="33"/>
      <c r="G702" s="45"/>
    </row>
    <row r="703" spans="1:7" ht="18" customHeight="1" x14ac:dyDescent="0.25">
      <c r="A703" s="104"/>
      <c r="B703" s="33"/>
      <c r="E703" s="33"/>
      <c r="F703" s="33"/>
      <c r="G703" s="45"/>
    </row>
    <row r="704" spans="1:7" ht="18" customHeight="1" x14ac:dyDescent="0.25">
      <c r="A704" s="104"/>
      <c r="B704" s="33"/>
      <c r="E704" s="33"/>
      <c r="F704" s="33"/>
      <c r="G704" s="45"/>
    </row>
    <row r="705" spans="1:7" ht="18" customHeight="1" x14ac:dyDescent="0.25">
      <c r="A705" s="104"/>
      <c r="B705" s="33"/>
      <c r="E705" s="33"/>
      <c r="F705" s="33"/>
      <c r="G705" s="45"/>
    </row>
    <row r="706" spans="1:7" ht="18" customHeight="1" x14ac:dyDescent="0.25">
      <c r="A706" s="104"/>
      <c r="B706" s="33"/>
      <c r="E706" s="33"/>
      <c r="F706" s="33"/>
      <c r="G706" s="45"/>
    </row>
    <row r="707" spans="1:7" ht="18" customHeight="1" x14ac:dyDescent="0.25">
      <c r="A707" s="104"/>
      <c r="B707" s="33"/>
      <c r="E707" s="33"/>
      <c r="F707" s="33"/>
      <c r="G707" s="45"/>
    </row>
    <row r="708" spans="1:7" ht="18" customHeight="1" x14ac:dyDescent="0.25">
      <c r="A708" s="104"/>
      <c r="B708" s="33"/>
      <c r="E708" s="33"/>
      <c r="F708" s="33"/>
      <c r="G708" s="45"/>
    </row>
    <row r="709" spans="1:7" ht="18" customHeight="1" x14ac:dyDescent="0.25">
      <c r="A709" s="104"/>
      <c r="B709" s="33"/>
      <c r="E709" s="33"/>
      <c r="F709" s="33"/>
      <c r="G709" s="45"/>
    </row>
    <row r="710" spans="1:7" ht="18" customHeight="1" x14ac:dyDescent="0.25">
      <c r="A710" s="104"/>
      <c r="B710" s="33"/>
      <c r="E710" s="33"/>
      <c r="F710" s="33"/>
      <c r="G710" s="45"/>
    </row>
    <row r="711" spans="1:7" ht="18" customHeight="1" x14ac:dyDescent="0.25">
      <c r="A711" s="104"/>
      <c r="B711" s="33"/>
      <c r="E711" s="33"/>
      <c r="F711" s="33"/>
      <c r="G711" s="45"/>
    </row>
    <row r="712" spans="1:7" ht="18" customHeight="1" x14ac:dyDescent="0.25">
      <c r="A712" s="104"/>
      <c r="B712" s="33"/>
      <c r="E712" s="33"/>
      <c r="F712" s="33"/>
      <c r="G712" s="45"/>
    </row>
    <row r="713" spans="1:7" ht="18" customHeight="1" x14ac:dyDescent="0.25">
      <c r="A713" s="104"/>
      <c r="B713" s="33"/>
      <c r="E713" s="33"/>
      <c r="F713" s="33"/>
      <c r="G713" s="45"/>
    </row>
    <row r="714" spans="1:7" ht="18" customHeight="1" x14ac:dyDescent="0.25">
      <c r="A714" s="104"/>
      <c r="B714" s="33"/>
      <c r="E714" s="33"/>
      <c r="F714" s="33"/>
      <c r="G714" s="45"/>
    </row>
    <row r="715" spans="1:7" ht="18" customHeight="1" x14ac:dyDescent="0.25">
      <c r="A715" s="104"/>
      <c r="B715" s="33"/>
      <c r="E715" s="33"/>
      <c r="F715" s="33"/>
      <c r="G715" s="45"/>
    </row>
    <row r="716" spans="1:7" ht="18" customHeight="1" x14ac:dyDescent="0.25">
      <c r="A716" s="104"/>
      <c r="B716" s="33"/>
      <c r="E716" s="33"/>
      <c r="F716" s="33"/>
      <c r="G716" s="45"/>
    </row>
    <row r="717" spans="1:7" ht="18" customHeight="1" x14ac:dyDescent="0.25">
      <c r="A717" s="104"/>
      <c r="B717" s="33"/>
      <c r="E717" s="33"/>
      <c r="F717" s="33"/>
      <c r="G717" s="45"/>
    </row>
    <row r="718" spans="1:7" ht="18" customHeight="1" x14ac:dyDescent="0.25">
      <c r="A718" s="104"/>
      <c r="B718" s="33"/>
      <c r="E718" s="33"/>
      <c r="F718" s="33"/>
      <c r="G718" s="45"/>
    </row>
    <row r="719" spans="1:7" ht="18" customHeight="1" x14ac:dyDescent="0.25">
      <c r="A719" s="104"/>
      <c r="B719" s="33"/>
      <c r="E719" s="33"/>
      <c r="F719" s="33"/>
      <c r="G719" s="45"/>
    </row>
    <row r="720" spans="1:7" ht="18" customHeight="1" x14ac:dyDescent="0.25">
      <c r="A720" s="104"/>
      <c r="B720" s="33"/>
      <c r="E720" s="33"/>
      <c r="F720" s="33"/>
      <c r="G720" s="45"/>
    </row>
    <row r="721" spans="1:7" ht="18" customHeight="1" x14ac:dyDescent="0.25">
      <c r="A721" s="104"/>
      <c r="B721" s="33"/>
      <c r="E721" s="33"/>
      <c r="F721" s="33"/>
      <c r="G721" s="45"/>
    </row>
    <row r="722" spans="1:7" ht="18" customHeight="1" x14ac:dyDescent="0.25">
      <c r="A722" s="104"/>
      <c r="B722" s="33"/>
      <c r="E722" s="33"/>
      <c r="F722" s="33"/>
      <c r="G722" s="45"/>
    </row>
    <row r="723" spans="1:7" ht="18" customHeight="1" x14ac:dyDescent="0.25">
      <c r="A723" s="104"/>
      <c r="B723" s="33"/>
      <c r="E723" s="33"/>
      <c r="F723" s="33"/>
      <c r="G723" s="45"/>
    </row>
    <row r="724" spans="1:7" ht="18" customHeight="1" x14ac:dyDescent="0.25">
      <c r="A724" s="104"/>
      <c r="B724" s="33"/>
      <c r="E724" s="33"/>
      <c r="F724" s="33"/>
      <c r="G724" s="45"/>
    </row>
    <row r="725" spans="1:7" ht="18" customHeight="1" x14ac:dyDescent="0.25">
      <c r="A725" s="104"/>
      <c r="B725" s="33"/>
      <c r="E725" s="33"/>
      <c r="F725" s="33"/>
      <c r="G725" s="45"/>
    </row>
    <row r="726" spans="1:7" ht="18" customHeight="1" x14ac:dyDescent="0.25">
      <c r="A726" s="104"/>
      <c r="B726" s="33"/>
      <c r="E726" s="33"/>
      <c r="F726" s="33"/>
      <c r="G726" s="45"/>
    </row>
    <row r="727" spans="1:7" ht="18" customHeight="1" x14ac:dyDescent="0.25">
      <c r="A727" s="104"/>
      <c r="B727" s="33"/>
      <c r="E727" s="33"/>
      <c r="F727" s="33"/>
      <c r="G727" s="45"/>
    </row>
    <row r="728" spans="1:7" ht="18" customHeight="1" x14ac:dyDescent="0.25">
      <c r="A728" s="104"/>
      <c r="B728" s="33"/>
      <c r="E728" s="33"/>
      <c r="F728" s="33"/>
      <c r="G728" s="45"/>
    </row>
    <row r="729" spans="1:7" ht="18" customHeight="1" x14ac:dyDescent="0.25">
      <c r="A729" s="104"/>
      <c r="B729" s="33"/>
      <c r="E729" s="33"/>
      <c r="F729" s="33"/>
      <c r="G729" s="45"/>
    </row>
    <row r="730" spans="1:7" ht="18" customHeight="1" x14ac:dyDescent="0.25">
      <c r="A730" s="104"/>
      <c r="B730" s="33"/>
      <c r="E730" s="33"/>
      <c r="F730" s="33"/>
      <c r="G730" s="45"/>
    </row>
    <row r="731" spans="1:7" ht="18" customHeight="1" x14ac:dyDescent="0.25">
      <c r="A731" s="104"/>
      <c r="B731" s="33"/>
      <c r="E731" s="33"/>
      <c r="F731" s="33"/>
      <c r="G731" s="45"/>
    </row>
    <row r="732" spans="1:7" ht="18" customHeight="1" x14ac:dyDescent="0.25">
      <c r="A732" s="104"/>
      <c r="B732" s="33"/>
      <c r="E732" s="33"/>
      <c r="F732" s="33"/>
      <c r="G732" s="45"/>
    </row>
    <row r="733" spans="1:7" ht="18" customHeight="1" x14ac:dyDescent="0.25">
      <c r="A733" s="104"/>
      <c r="B733" s="33"/>
      <c r="E733" s="33"/>
      <c r="F733" s="33"/>
      <c r="G733" s="45"/>
    </row>
    <row r="734" spans="1:7" ht="18" customHeight="1" x14ac:dyDescent="0.25">
      <c r="A734" s="104"/>
      <c r="B734" s="33"/>
      <c r="E734" s="33"/>
      <c r="F734" s="33"/>
      <c r="G734" s="45"/>
    </row>
    <row r="735" spans="1:7" ht="18" customHeight="1" x14ac:dyDescent="0.25">
      <c r="A735" s="104"/>
      <c r="B735" s="33"/>
      <c r="E735" s="33"/>
      <c r="F735" s="33"/>
      <c r="G735" s="45"/>
    </row>
    <row r="736" spans="1:7" ht="18" customHeight="1" x14ac:dyDescent="0.25">
      <c r="A736" s="104"/>
      <c r="B736" s="33"/>
      <c r="E736" s="33"/>
      <c r="F736" s="33"/>
      <c r="G736" s="45"/>
    </row>
    <row r="737" spans="1:7" ht="18" customHeight="1" x14ac:dyDescent="0.25">
      <c r="A737" s="104"/>
      <c r="B737" s="33"/>
      <c r="E737" s="33"/>
      <c r="F737" s="33"/>
      <c r="G737" s="45"/>
    </row>
    <row r="738" spans="1:7" ht="18" customHeight="1" x14ac:dyDescent="0.25">
      <c r="A738" s="104"/>
      <c r="B738" s="33"/>
      <c r="E738" s="33"/>
      <c r="F738" s="33"/>
      <c r="G738" s="45"/>
    </row>
    <row r="739" spans="1:7" ht="18" customHeight="1" x14ac:dyDescent="0.25">
      <c r="A739" s="104"/>
      <c r="B739" s="33"/>
      <c r="E739" s="33"/>
      <c r="F739" s="33"/>
      <c r="G739" s="45"/>
    </row>
    <row r="740" spans="1:7" ht="18" customHeight="1" x14ac:dyDescent="0.25">
      <c r="A740" s="104"/>
      <c r="B740" s="33"/>
      <c r="E740" s="33"/>
      <c r="F740" s="33"/>
      <c r="G740" s="45"/>
    </row>
    <row r="741" spans="1:7" ht="18" customHeight="1" x14ac:dyDescent="0.25">
      <c r="A741" s="104"/>
      <c r="B741" s="33"/>
      <c r="E741" s="33"/>
      <c r="F741" s="33"/>
      <c r="G741" s="45"/>
    </row>
    <row r="742" spans="1:7" ht="18" customHeight="1" x14ac:dyDescent="0.25">
      <c r="A742" s="104"/>
      <c r="B742" s="33"/>
      <c r="E742" s="33"/>
      <c r="F742" s="33"/>
      <c r="G742" s="45"/>
    </row>
    <row r="743" spans="1:7" ht="18" customHeight="1" x14ac:dyDescent="0.25">
      <c r="A743" s="104"/>
      <c r="B743" s="33"/>
      <c r="E743" s="33"/>
      <c r="F743" s="33"/>
      <c r="G743" s="45"/>
    </row>
    <row r="744" spans="1:7" ht="18" customHeight="1" x14ac:dyDescent="0.25">
      <c r="A744" s="104"/>
      <c r="B744" s="33"/>
      <c r="E744" s="33"/>
      <c r="F744" s="33"/>
      <c r="G744" s="45"/>
    </row>
    <row r="745" spans="1:7" ht="18" customHeight="1" x14ac:dyDescent="0.25">
      <c r="A745" s="104"/>
      <c r="B745" s="33"/>
      <c r="E745" s="33"/>
      <c r="F745" s="33"/>
      <c r="G745" s="45"/>
    </row>
    <row r="746" spans="1:7" ht="18" customHeight="1" x14ac:dyDescent="0.25">
      <c r="A746" s="104"/>
      <c r="B746" s="33"/>
      <c r="E746" s="33"/>
      <c r="F746" s="33"/>
      <c r="G746" s="45"/>
    </row>
    <row r="747" spans="1:7" ht="18" customHeight="1" x14ac:dyDescent="0.25">
      <c r="A747" s="104"/>
      <c r="B747" s="33"/>
      <c r="E747" s="33"/>
      <c r="F747" s="33"/>
      <c r="G747" s="45"/>
    </row>
    <row r="748" spans="1:7" ht="18" customHeight="1" x14ac:dyDescent="0.25">
      <c r="A748" s="104"/>
      <c r="B748" s="33"/>
      <c r="E748" s="33"/>
      <c r="F748" s="33"/>
      <c r="G748" s="45"/>
    </row>
    <row r="749" spans="1:7" ht="18" customHeight="1" x14ac:dyDescent="0.25">
      <c r="A749" s="104"/>
      <c r="B749" s="33"/>
      <c r="E749" s="33"/>
      <c r="F749" s="33"/>
      <c r="G749" s="45"/>
    </row>
    <row r="750" spans="1:7" ht="18" customHeight="1" x14ac:dyDescent="0.25">
      <c r="A750" s="104"/>
      <c r="B750" s="33"/>
      <c r="E750" s="33"/>
      <c r="F750" s="33"/>
      <c r="G750" s="45"/>
    </row>
    <row r="751" spans="1:7" ht="18" customHeight="1" x14ac:dyDescent="0.25">
      <c r="A751" s="104"/>
      <c r="B751" s="33"/>
      <c r="E751" s="33"/>
      <c r="F751" s="33"/>
      <c r="G751" s="45"/>
    </row>
    <row r="752" spans="1:7" ht="18" customHeight="1" x14ac:dyDescent="0.25">
      <c r="A752" s="104"/>
      <c r="B752" s="33"/>
      <c r="E752" s="33"/>
      <c r="F752" s="33"/>
      <c r="G752" s="45"/>
    </row>
    <row r="753" spans="1:7" ht="18" customHeight="1" x14ac:dyDescent="0.25">
      <c r="A753" s="104"/>
      <c r="B753" s="33"/>
      <c r="E753" s="33"/>
      <c r="F753" s="33"/>
      <c r="G753" s="45"/>
    </row>
    <row r="754" spans="1:7" ht="18" customHeight="1" x14ac:dyDescent="0.25">
      <c r="A754" s="104"/>
      <c r="B754" s="33"/>
      <c r="E754" s="33"/>
      <c r="F754" s="33"/>
      <c r="G754" s="45"/>
    </row>
    <row r="755" spans="1:7" ht="18" customHeight="1" x14ac:dyDescent="0.25">
      <c r="A755" s="104"/>
      <c r="B755" s="33"/>
      <c r="E755" s="33"/>
      <c r="F755" s="33"/>
      <c r="G755" s="45"/>
    </row>
    <row r="756" spans="1:7" ht="18" customHeight="1" x14ac:dyDescent="0.25">
      <c r="A756" s="104"/>
      <c r="B756" s="33"/>
      <c r="E756" s="33"/>
      <c r="F756" s="33"/>
      <c r="G756" s="45"/>
    </row>
    <row r="757" spans="1:7" ht="18" customHeight="1" x14ac:dyDescent="0.25">
      <c r="A757" s="104"/>
      <c r="B757" s="33"/>
      <c r="E757" s="33"/>
      <c r="F757" s="33"/>
      <c r="G757" s="45"/>
    </row>
    <row r="758" spans="1:7" ht="18" customHeight="1" x14ac:dyDescent="0.25">
      <c r="A758" s="104"/>
      <c r="B758" s="33"/>
      <c r="E758" s="33"/>
      <c r="F758" s="33"/>
      <c r="G758" s="45"/>
    </row>
    <row r="759" spans="1:7" ht="18" customHeight="1" x14ac:dyDescent="0.25">
      <c r="A759" s="104"/>
      <c r="B759" s="33"/>
      <c r="E759" s="33"/>
      <c r="F759" s="33"/>
      <c r="G759" s="45"/>
    </row>
    <row r="760" spans="1:7" ht="18" customHeight="1" x14ac:dyDescent="0.25">
      <c r="A760" s="104"/>
      <c r="B760" s="33"/>
      <c r="E760" s="33"/>
      <c r="F760" s="33"/>
      <c r="G760" s="45"/>
    </row>
    <row r="761" spans="1:7" ht="18" customHeight="1" x14ac:dyDescent="0.25">
      <c r="A761" s="104"/>
      <c r="B761" s="33"/>
      <c r="E761" s="33"/>
      <c r="F761" s="33"/>
      <c r="G761" s="45"/>
    </row>
    <row r="762" spans="1:7" ht="18" customHeight="1" x14ac:dyDescent="0.25">
      <c r="A762" s="104"/>
      <c r="B762" s="33"/>
      <c r="E762" s="33"/>
      <c r="F762" s="33"/>
      <c r="G762" s="45"/>
    </row>
    <row r="763" spans="1:7" ht="18" customHeight="1" x14ac:dyDescent="0.25">
      <c r="A763" s="104"/>
      <c r="B763" s="33"/>
      <c r="E763" s="33"/>
      <c r="F763" s="33"/>
      <c r="G763" s="45"/>
    </row>
    <row r="764" spans="1:7" ht="18" customHeight="1" x14ac:dyDescent="0.25">
      <c r="A764" s="104"/>
      <c r="B764" s="33"/>
      <c r="E764" s="33"/>
      <c r="F764" s="33"/>
      <c r="G764" s="45"/>
    </row>
    <row r="765" spans="1:7" ht="18" customHeight="1" x14ac:dyDescent="0.25">
      <c r="A765" s="104"/>
      <c r="B765" s="33"/>
      <c r="E765" s="33"/>
      <c r="F765" s="33"/>
      <c r="G765" s="45"/>
    </row>
    <row r="766" spans="1:7" ht="18" customHeight="1" x14ac:dyDescent="0.25">
      <c r="A766" s="104"/>
      <c r="B766" s="33"/>
      <c r="E766" s="33"/>
      <c r="F766" s="33"/>
      <c r="G766" s="45"/>
    </row>
    <row r="767" spans="1:7" ht="18" customHeight="1" x14ac:dyDescent="0.25">
      <c r="A767" s="104"/>
      <c r="B767" s="33"/>
      <c r="E767" s="33"/>
      <c r="F767" s="33"/>
      <c r="G767" s="45"/>
    </row>
    <row r="768" spans="1:7" ht="18" customHeight="1" x14ac:dyDescent="0.25">
      <c r="A768" s="104"/>
      <c r="B768" s="33"/>
      <c r="E768" s="33"/>
      <c r="F768" s="33"/>
      <c r="G768" s="45"/>
    </row>
    <row r="769" spans="1:7" ht="18" customHeight="1" x14ac:dyDescent="0.25">
      <c r="A769" s="104"/>
      <c r="B769" s="33"/>
      <c r="E769" s="33"/>
      <c r="F769" s="33"/>
      <c r="G769" s="45"/>
    </row>
    <row r="770" spans="1:7" ht="18" customHeight="1" x14ac:dyDescent="0.25">
      <c r="A770" s="104"/>
      <c r="B770" s="33"/>
      <c r="E770" s="33"/>
      <c r="F770" s="33"/>
      <c r="G770" s="45"/>
    </row>
    <row r="771" spans="1:7" ht="18" customHeight="1" x14ac:dyDescent="0.25">
      <c r="A771" s="104"/>
      <c r="B771" s="33"/>
      <c r="E771" s="33"/>
      <c r="F771" s="33"/>
      <c r="G771" s="45"/>
    </row>
    <row r="772" spans="1:7" ht="18" customHeight="1" x14ac:dyDescent="0.25">
      <c r="A772" s="104"/>
      <c r="B772" s="33"/>
      <c r="E772" s="33"/>
      <c r="F772" s="33"/>
      <c r="G772" s="45"/>
    </row>
    <row r="773" spans="1:7" ht="18" customHeight="1" x14ac:dyDescent="0.25">
      <c r="A773" s="104"/>
      <c r="B773" s="33"/>
      <c r="E773" s="33"/>
      <c r="F773" s="33"/>
      <c r="G773" s="45"/>
    </row>
    <row r="774" spans="1:7" ht="18" customHeight="1" x14ac:dyDescent="0.25">
      <c r="A774" s="104"/>
      <c r="B774" s="33"/>
      <c r="E774" s="33"/>
      <c r="F774" s="33"/>
      <c r="G774" s="45"/>
    </row>
    <row r="775" spans="1:7" ht="18" customHeight="1" x14ac:dyDescent="0.25">
      <c r="A775" s="104"/>
      <c r="B775" s="33"/>
      <c r="E775" s="33"/>
      <c r="F775" s="33"/>
      <c r="G775" s="45"/>
    </row>
    <row r="776" spans="1:7" ht="18" customHeight="1" x14ac:dyDescent="0.25">
      <c r="A776" s="104"/>
      <c r="B776" s="33"/>
      <c r="E776" s="33"/>
      <c r="F776" s="33"/>
      <c r="G776" s="45"/>
    </row>
    <row r="777" spans="1:7" ht="18" customHeight="1" x14ac:dyDescent="0.25">
      <c r="A777" s="104"/>
      <c r="B777" s="33"/>
      <c r="E777" s="33"/>
      <c r="F777" s="33"/>
      <c r="G777" s="45"/>
    </row>
    <row r="778" spans="1:7" ht="18" customHeight="1" x14ac:dyDescent="0.25">
      <c r="A778" s="104"/>
      <c r="B778" s="33"/>
      <c r="E778" s="33"/>
      <c r="F778" s="33"/>
      <c r="G778" s="45"/>
    </row>
    <row r="779" spans="1:7" ht="18" customHeight="1" x14ac:dyDescent="0.25">
      <c r="A779" s="104"/>
      <c r="B779" s="33"/>
      <c r="E779" s="33"/>
      <c r="F779" s="33"/>
      <c r="G779" s="45"/>
    </row>
    <row r="780" spans="1:7" ht="18" customHeight="1" x14ac:dyDescent="0.25">
      <c r="A780" s="104"/>
      <c r="B780" s="33"/>
      <c r="E780" s="33"/>
      <c r="F780" s="33"/>
      <c r="G780" s="45"/>
    </row>
    <row r="781" spans="1:7" ht="18" customHeight="1" x14ac:dyDescent="0.25">
      <c r="A781" s="104"/>
      <c r="B781" s="33"/>
      <c r="E781" s="33"/>
      <c r="F781" s="33"/>
      <c r="G781" s="45"/>
    </row>
    <row r="782" spans="1:7" ht="18" customHeight="1" x14ac:dyDescent="0.25">
      <c r="A782" s="104"/>
      <c r="B782" s="33"/>
      <c r="E782" s="33"/>
      <c r="F782" s="33"/>
      <c r="G782" s="45"/>
    </row>
    <row r="783" spans="1:7" ht="18" customHeight="1" x14ac:dyDescent="0.25">
      <c r="A783" s="104"/>
      <c r="B783" s="33"/>
      <c r="E783" s="33"/>
      <c r="F783" s="33"/>
      <c r="G783" s="45"/>
    </row>
    <row r="784" spans="1:7" ht="18" customHeight="1" x14ac:dyDescent="0.25">
      <c r="A784" s="104"/>
      <c r="B784" s="33"/>
      <c r="E784" s="33"/>
      <c r="F784" s="33"/>
      <c r="G784" s="45"/>
    </row>
    <row r="785" spans="1:7" ht="18" customHeight="1" x14ac:dyDescent="0.25">
      <c r="A785" s="104"/>
      <c r="B785" s="33"/>
      <c r="E785" s="33"/>
      <c r="F785" s="33"/>
      <c r="G785" s="45"/>
    </row>
    <row r="786" spans="1:7" ht="18" customHeight="1" x14ac:dyDescent="0.25">
      <c r="A786" s="104"/>
      <c r="B786" s="33"/>
      <c r="E786" s="33"/>
      <c r="F786" s="33"/>
      <c r="G786" s="45"/>
    </row>
    <row r="787" spans="1:7" ht="18" customHeight="1" x14ac:dyDescent="0.25">
      <c r="A787" s="104"/>
      <c r="B787" s="33"/>
      <c r="E787" s="33"/>
      <c r="F787" s="33"/>
      <c r="G787" s="45"/>
    </row>
    <row r="788" spans="1:7" ht="18" customHeight="1" x14ac:dyDescent="0.25">
      <c r="A788" s="104"/>
      <c r="B788" s="33"/>
      <c r="E788" s="33"/>
      <c r="F788" s="33"/>
      <c r="G788" s="45"/>
    </row>
    <row r="789" spans="1:7" ht="18" customHeight="1" x14ac:dyDescent="0.25">
      <c r="A789" s="104"/>
      <c r="B789" s="33"/>
      <c r="E789" s="33"/>
      <c r="F789" s="33"/>
      <c r="G789" s="45"/>
    </row>
    <row r="790" spans="1:7" ht="18" customHeight="1" x14ac:dyDescent="0.25">
      <c r="A790" s="104"/>
      <c r="B790" s="33"/>
      <c r="E790" s="33"/>
      <c r="F790" s="33"/>
      <c r="G790" s="45"/>
    </row>
    <row r="791" spans="1:7" ht="18" customHeight="1" x14ac:dyDescent="0.25">
      <c r="A791" s="104"/>
      <c r="B791" s="33"/>
      <c r="E791" s="33"/>
      <c r="F791" s="33"/>
      <c r="G791" s="45"/>
    </row>
    <row r="792" spans="1:7" ht="18" customHeight="1" x14ac:dyDescent="0.25">
      <c r="A792" s="104"/>
      <c r="B792" s="33"/>
      <c r="E792" s="33"/>
      <c r="F792" s="33"/>
      <c r="G792" s="45"/>
    </row>
    <row r="793" spans="1:7" ht="18" customHeight="1" x14ac:dyDescent="0.25">
      <c r="A793" s="104"/>
      <c r="B793" s="33"/>
      <c r="E793" s="33"/>
      <c r="F793" s="33"/>
      <c r="G793" s="45"/>
    </row>
    <row r="794" spans="1:7" ht="18" customHeight="1" x14ac:dyDescent="0.25">
      <c r="A794" s="104"/>
      <c r="B794" s="33"/>
      <c r="E794" s="33"/>
      <c r="F794" s="33"/>
      <c r="G794" s="45"/>
    </row>
    <row r="795" spans="1:7" ht="18" customHeight="1" x14ac:dyDescent="0.25">
      <c r="A795" s="104"/>
      <c r="B795" s="33"/>
      <c r="E795" s="33"/>
      <c r="F795" s="33"/>
      <c r="G795" s="45"/>
    </row>
    <row r="796" spans="1:7" ht="18" customHeight="1" x14ac:dyDescent="0.25">
      <c r="A796" s="104"/>
      <c r="B796" s="33"/>
      <c r="E796" s="33"/>
      <c r="F796" s="33"/>
      <c r="G796" s="45"/>
    </row>
    <row r="797" spans="1:7" ht="18" customHeight="1" x14ac:dyDescent="0.25">
      <c r="A797" s="104"/>
      <c r="B797" s="33"/>
      <c r="E797" s="33"/>
      <c r="F797" s="33"/>
      <c r="G797" s="45"/>
    </row>
    <row r="798" spans="1:7" ht="18" customHeight="1" x14ac:dyDescent="0.25">
      <c r="A798" s="104"/>
      <c r="B798" s="33"/>
      <c r="E798" s="33"/>
      <c r="F798" s="33"/>
      <c r="G798" s="45"/>
    </row>
    <row r="799" spans="1:7" ht="18" customHeight="1" x14ac:dyDescent="0.25">
      <c r="A799" s="104"/>
      <c r="B799" s="33"/>
      <c r="E799" s="33"/>
      <c r="F799" s="33"/>
      <c r="G799" s="45"/>
    </row>
    <row r="800" spans="1:7" ht="18" customHeight="1" x14ac:dyDescent="0.25">
      <c r="A800" s="104"/>
      <c r="B800" s="33"/>
      <c r="E800" s="33"/>
      <c r="F800" s="33"/>
      <c r="G800" s="45"/>
    </row>
    <row r="801" spans="1:7" ht="18" customHeight="1" x14ac:dyDescent="0.25">
      <c r="A801" s="104"/>
      <c r="B801" s="33"/>
      <c r="E801" s="33"/>
      <c r="F801" s="33"/>
      <c r="G801" s="45"/>
    </row>
    <row r="802" spans="1:7" ht="18" customHeight="1" x14ac:dyDescent="0.25">
      <c r="A802" s="104"/>
      <c r="B802" s="33"/>
      <c r="E802" s="33"/>
      <c r="F802" s="33"/>
      <c r="G802" s="45"/>
    </row>
    <row r="803" spans="1:7" ht="18" customHeight="1" x14ac:dyDescent="0.25">
      <c r="A803" s="104"/>
      <c r="B803" s="33"/>
      <c r="E803" s="33"/>
      <c r="F803" s="33"/>
      <c r="G803" s="45"/>
    </row>
    <row r="804" spans="1:7" ht="18" customHeight="1" x14ac:dyDescent="0.25">
      <c r="A804" s="104"/>
      <c r="B804" s="33"/>
      <c r="E804" s="33"/>
      <c r="F804" s="33"/>
      <c r="G804" s="45"/>
    </row>
    <row r="805" spans="1:7" ht="18" customHeight="1" x14ac:dyDescent="0.25">
      <c r="A805" s="104"/>
      <c r="B805" s="33"/>
      <c r="E805" s="33"/>
      <c r="F805" s="33"/>
      <c r="G805" s="45"/>
    </row>
    <row r="806" spans="1:7" ht="18" customHeight="1" x14ac:dyDescent="0.25">
      <c r="A806" s="104"/>
      <c r="B806" s="33"/>
      <c r="E806" s="33"/>
      <c r="F806" s="33"/>
      <c r="G806" s="45"/>
    </row>
    <row r="807" spans="1:7" ht="18" customHeight="1" x14ac:dyDescent="0.25">
      <c r="A807" s="104"/>
      <c r="B807" s="33"/>
      <c r="E807" s="33"/>
      <c r="F807" s="33"/>
      <c r="G807" s="45"/>
    </row>
    <row r="808" spans="1:7" ht="18" customHeight="1" x14ac:dyDescent="0.25">
      <c r="A808" s="104"/>
      <c r="B808" s="33"/>
      <c r="E808" s="33"/>
      <c r="F808" s="33"/>
      <c r="G808" s="45"/>
    </row>
    <row r="809" spans="1:7" ht="18" customHeight="1" x14ac:dyDescent="0.25">
      <c r="A809" s="104"/>
      <c r="B809" s="33"/>
      <c r="E809" s="33"/>
      <c r="F809" s="33"/>
      <c r="G809" s="45"/>
    </row>
    <row r="810" spans="1:7" ht="18" customHeight="1" x14ac:dyDescent="0.25">
      <c r="A810" s="104"/>
      <c r="B810" s="33"/>
      <c r="E810" s="33"/>
      <c r="F810" s="33"/>
      <c r="G810" s="45"/>
    </row>
    <row r="811" spans="1:7" ht="18" customHeight="1" x14ac:dyDescent="0.25">
      <c r="A811" s="104"/>
      <c r="B811" s="33"/>
      <c r="E811" s="33"/>
      <c r="F811" s="33"/>
      <c r="G811" s="45"/>
    </row>
    <row r="812" spans="1:7" ht="18" customHeight="1" x14ac:dyDescent="0.25">
      <c r="A812" s="104"/>
      <c r="B812" s="33"/>
      <c r="E812" s="33"/>
      <c r="F812" s="33"/>
      <c r="G812" s="45"/>
    </row>
    <row r="813" spans="1:7" ht="18" customHeight="1" x14ac:dyDescent="0.25">
      <c r="A813" s="104"/>
      <c r="B813" s="33"/>
      <c r="E813" s="33"/>
      <c r="F813" s="33"/>
      <c r="G813" s="45"/>
    </row>
    <row r="814" spans="1:7" ht="18" customHeight="1" x14ac:dyDescent="0.25">
      <c r="A814" s="104"/>
      <c r="B814" s="33"/>
      <c r="E814" s="33"/>
      <c r="F814" s="33"/>
      <c r="G814" s="45"/>
    </row>
    <row r="815" spans="1:7" ht="18" customHeight="1" x14ac:dyDescent="0.25">
      <c r="A815" s="104"/>
      <c r="B815" s="33"/>
      <c r="E815" s="33"/>
      <c r="F815" s="33"/>
      <c r="G815" s="45"/>
    </row>
    <row r="816" spans="1:7" ht="18" customHeight="1" x14ac:dyDescent="0.25">
      <c r="A816" s="104"/>
      <c r="B816" s="33"/>
      <c r="E816" s="33"/>
      <c r="F816" s="33"/>
      <c r="G816" s="45"/>
    </row>
    <row r="817" spans="1:7" ht="18" customHeight="1" x14ac:dyDescent="0.25">
      <c r="A817" s="104"/>
      <c r="B817" s="33"/>
      <c r="E817" s="33"/>
      <c r="F817" s="33"/>
      <c r="G817" s="45"/>
    </row>
    <row r="818" spans="1:7" ht="18" customHeight="1" x14ac:dyDescent="0.25">
      <c r="A818" s="104"/>
      <c r="B818" s="33"/>
      <c r="E818" s="33"/>
      <c r="F818" s="33"/>
      <c r="G818" s="45"/>
    </row>
    <row r="819" spans="1:7" ht="18" customHeight="1" x14ac:dyDescent="0.25">
      <c r="A819" s="104"/>
      <c r="B819" s="33"/>
      <c r="E819" s="33"/>
      <c r="F819" s="33"/>
      <c r="G819" s="45"/>
    </row>
    <row r="820" spans="1:7" ht="18" customHeight="1" x14ac:dyDescent="0.25">
      <c r="A820" s="104"/>
      <c r="B820" s="33"/>
      <c r="E820" s="33"/>
      <c r="F820" s="33"/>
      <c r="G820" s="45"/>
    </row>
    <row r="821" spans="1:7" ht="18" customHeight="1" x14ac:dyDescent="0.25">
      <c r="A821" s="104"/>
      <c r="B821" s="33"/>
      <c r="E821" s="33"/>
      <c r="F821" s="33"/>
      <c r="G821" s="45"/>
    </row>
    <row r="822" spans="1:7" ht="18" customHeight="1" x14ac:dyDescent="0.25">
      <c r="A822" s="104"/>
      <c r="B822" s="33"/>
      <c r="E822" s="33"/>
      <c r="F822" s="33"/>
      <c r="G822" s="45"/>
    </row>
    <row r="823" spans="1:7" ht="18" customHeight="1" x14ac:dyDescent="0.25">
      <c r="A823" s="104"/>
      <c r="B823" s="33"/>
      <c r="E823" s="33"/>
      <c r="F823" s="33"/>
      <c r="G823" s="45"/>
    </row>
    <row r="824" spans="1:7" ht="18" customHeight="1" x14ac:dyDescent="0.25">
      <c r="A824" s="104"/>
      <c r="B824" s="33"/>
      <c r="E824" s="33"/>
      <c r="F824" s="33"/>
      <c r="G824" s="45"/>
    </row>
    <row r="825" spans="1:7" ht="18" customHeight="1" x14ac:dyDescent="0.25">
      <c r="A825" s="104"/>
      <c r="B825" s="33"/>
      <c r="E825" s="33"/>
      <c r="F825" s="33"/>
      <c r="G825" s="45"/>
    </row>
    <row r="826" spans="1:7" ht="18" customHeight="1" x14ac:dyDescent="0.25">
      <c r="A826" s="104"/>
      <c r="B826" s="33"/>
      <c r="E826" s="33"/>
      <c r="F826" s="33"/>
      <c r="G826" s="45"/>
    </row>
    <row r="827" spans="1:7" ht="18" customHeight="1" x14ac:dyDescent="0.25">
      <c r="A827" s="104"/>
      <c r="B827" s="33"/>
      <c r="E827" s="33"/>
      <c r="F827" s="33"/>
      <c r="G827" s="45"/>
    </row>
    <row r="828" spans="1:7" ht="18" customHeight="1" x14ac:dyDescent="0.25">
      <c r="A828" s="104"/>
      <c r="B828" s="33"/>
      <c r="E828" s="33"/>
      <c r="F828" s="33"/>
      <c r="G828" s="45"/>
    </row>
    <row r="829" spans="1:7" ht="18" customHeight="1" x14ac:dyDescent="0.25">
      <c r="A829" s="104"/>
      <c r="B829" s="33"/>
      <c r="E829" s="33"/>
      <c r="F829" s="33"/>
      <c r="G829" s="45"/>
    </row>
    <row r="830" spans="1:7" ht="18" customHeight="1" x14ac:dyDescent="0.25">
      <c r="A830" s="104"/>
      <c r="B830" s="33"/>
      <c r="E830" s="33"/>
      <c r="F830" s="33"/>
      <c r="G830" s="45"/>
    </row>
    <row r="831" spans="1:7" ht="18" customHeight="1" x14ac:dyDescent="0.25">
      <c r="A831" s="104"/>
      <c r="B831" s="33"/>
      <c r="E831" s="33"/>
      <c r="F831" s="33"/>
      <c r="G831" s="45"/>
    </row>
    <row r="832" spans="1:7" ht="18" customHeight="1" x14ac:dyDescent="0.25">
      <c r="A832" s="104"/>
      <c r="B832" s="33"/>
      <c r="E832" s="33"/>
      <c r="F832" s="33"/>
      <c r="G832" s="45"/>
    </row>
    <row r="833" spans="1:7" ht="18" customHeight="1" x14ac:dyDescent="0.25">
      <c r="A833" s="104"/>
      <c r="B833" s="33"/>
      <c r="E833" s="33"/>
      <c r="F833" s="33"/>
      <c r="G833" s="45"/>
    </row>
    <row r="834" spans="1:7" ht="18" customHeight="1" x14ac:dyDescent="0.25">
      <c r="A834" s="104"/>
      <c r="B834" s="33"/>
      <c r="E834" s="33"/>
      <c r="F834" s="33"/>
      <c r="G834" s="45"/>
    </row>
    <row r="835" spans="1:7" ht="18" customHeight="1" x14ac:dyDescent="0.25">
      <c r="A835" s="104"/>
      <c r="B835" s="33"/>
      <c r="E835" s="33"/>
      <c r="F835" s="33"/>
      <c r="G835" s="45"/>
    </row>
    <row r="836" spans="1:7" ht="18" customHeight="1" x14ac:dyDescent="0.25">
      <c r="A836" s="104"/>
      <c r="B836" s="33"/>
      <c r="E836" s="33"/>
      <c r="F836" s="33"/>
      <c r="G836" s="45"/>
    </row>
    <row r="837" spans="1:7" ht="18" customHeight="1" x14ac:dyDescent="0.25">
      <c r="A837" s="104"/>
      <c r="B837" s="33"/>
      <c r="E837" s="33"/>
      <c r="F837" s="33"/>
      <c r="G837" s="45"/>
    </row>
    <row r="838" spans="1:7" ht="18" customHeight="1" x14ac:dyDescent="0.25">
      <c r="A838" s="104"/>
      <c r="B838" s="33"/>
      <c r="E838" s="33"/>
      <c r="F838" s="33"/>
      <c r="G838" s="45"/>
    </row>
    <row r="839" spans="1:7" ht="18" customHeight="1" x14ac:dyDescent="0.25">
      <c r="A839" s="104"/>
      <c r="B839" s="33"/>
      <c r="E839" s="33"/>
      <c r="F839" s="33"/>
      <c r="G839" s="45"/>
    </row>
    <row r="840" spans="1:7" ht="18" customHeight="1" x14ac:dyDescent="0.25">
      <c r="A840" s="104"/>
      <c r="B840" s="33"/>
      <c r="E840" s="33"/>
      <c r="F840" s="33"/>
      <c r="G840" s="45"/>
    </row>
    <row r="841" spans="1:7" ht="18" customHeight="1" x14ac:dyDescent="0.25">
      <c r="A841" s="104"/>
      <c r="B841" s="33"/>
      <c r="E841" s="33"/>
      <c r="F841" s="33"/>
      <c r="G841" s="45"/>
    </row>
    <row r="842" spans="1:7" ht="18" customHeight="1" x14ac:dyDescent="0.25">
      <c r="A842" s="104"/>
      <c r="B842" s="33"/>
      <c r="E842" s="33"/>
      <c r="F842" s="33"/>
      <c r="G842" s="45"/>
    </row>
    <row r="843" spans="1:7" ht="18" customHeight="1" x14ac:dyDescent="0.25">
      <c r="A843" s="104"/>
      <c r="B843" s="33"/>
      <c r="E843" s="33"/>
      <c r="F843" s="33"/>
      <c r="G843" s="45"/>
    </row>
    <row r="844" spans="1:7" ht="18" customHeight="1" x14ac:dyDescent="0.25">
      <c r="A844" s="104"/>
      <c r="B844" s="33"/>
      <c r="E844" s="33"/>
      <c r="F844" s="33"/>
      <c r="G844" s="45"/>
    </row>
    <row r="845" spans="1:7" ht="18" customHeight="1" x14ac:dyDescent="0.25">
      <c r="A845" s="104"/>
      <c r="B845" s="33"/>
      <c r="E845" s="33"/>
      <c r="F845" s="33"/>
      <c r="G845" s="45"/>
    </row>
    <row r="846" spans="1:7" ht="18" customHeight="1" x14ac:dyDescent="0.25">
      <c r="A846" s="104"/>
      <c r="B846" s="33"/>
      <c r="E846" s="33"/>
      <c r="F846" s="33"/>
      <c r="G846" s="45"/>
    </row>
    <row r="847" spans="1:7" ht="18" customHeight="1" x14ac:dyDescent="0.25">
      <c r="A847" s="104"/>
      <c r="B847" s="33"/>
      <c r="E847" s="33"/>
      <c r="F847" s="33"/>
      <c r="G847" s="45"/>
    </row>
    <row r="848" spans="1:7" ht="18" customHeight="1" x14ac:dyDescent="0.25">
      <c r="A848" s="104"/>
      <c r="B848" s="33"/>
      <c r="E848" s="33"/>
      <c r="F848" s="33"/>
      <c r="G848" s="45"/>
    </row>
    <row r="849" spans="1:7" ht="18" customHeight="1" x14ac:dyDescent="0.25">
      <c r="A849" s="104"/>
      <c r="B849" s="33"/>
      <c r="E849" s="33"/>
      <c r="F849" s="33"/>
      <c r="G849" s="45"/>
    </row>
    <row r="850" spans="1:7" ht="18" customHeight="1" x14ac:dyDescent="0.25">
      <c r="A850" s="104"/>
      <c r="B850" s="33"/>
      <c r="E850" s="33"/>
      <c r="F850" s="33"/>
      <c r="G850" s="45"/>
    </row>
    <row r="851" spans="1:7" ht="18" customHeight="1" x14ac:dyDescent="0.25">
      <c r="A851" s="104"/>
      <c r="B851" s="33"/>
      <c r="E851" s="33"/>
      <c r="F851" s="33"/>
      <c r="G851" s="45"/>
    </row>
    <row r="852" spans="1:7" ht="18" customHeight="1" x14ac:dyDescent="0.25">
      <c r="A852" s="104"/>
      <c r="B852" s="33"/>
      <c r="E852" s="33"/>
      <c r="F852" s="33"/>
      <c r="G852" s="45"/>
    </row>
    <row r="853" spans="1:7" ht="18" customHeight="1" x14ac:dyDescent="0.25">
      <c r="A853" s="104"/>
      <c r="B853" s="33"/>
      <c r="E853" s="33"/>
      <c r="F853" s="33"/>
      <c r="G853" s="45"/>
    </row>
    <row r="854" spans="1:7" ht="18" customHeight="1" x14ac:dyDescent="0.25">
      <c r="A854" s="104"/>
      <c r="B854" s="33"/>
      <c r="E854" s="33"/>
      <c r="F854" s="33"/>
      <c r="G854" s="45"/>
    </row>
    <row r="855" spans="1:7" ht="18" customHeight="1" x14ac:dyDescent="0.25">
      <c r="A855" s="104"/>
      <c r="B855" s="33"/>
      <c r="E855" s="33"/>
      <c r="F855" s="33"/>
      <c r="G855" s="45"/>
    </row>
    <row r="856" spans="1:7" ht="18" customHeight="1" x14ac:dyDescent="0.25">
      <c r="A856" s="104"/>
      <c r="B856" s="33"/>
      <c r="E856" s="33"/>
      <c r="F856" s="33"/>
      <c r="G856" s="45"/>
    </row>
    <row r="857" spans="1:7" ht="18" customHeight="1" x14ac:dyDescent="0.25">
      <c r="A857" s="104"/>
      <c r="B857" s="33"/>
      <c r="E857" s="33"/>
      <c r="F857" s="33"/>
      <c r="G857" s="45"/>
    </row>
    <row r="858" spans="1:7" ht="18" customHeight="1" x14ac:dyDescent="0.25">
      <c r="A858" s="104"/>
      <c r="B858" s="33"/>
      <c r="E858" s="33"/>
      <c r="F858" s="33"/>
      <c r="G858" s="45"/>
    </row>
    <row r="859" spans="1:7" ht="18" customHeight="1" x14ac:dyDescent="0.25">
      <c r="A859" s="104"/>
      <c r="B859" s="33"/>
      <c r="E859" s="33"/>
      <c r="F859" s="33"/>
      <c r="G859" s="45"/>
    </row>
    <row r="860" spans="1:7" ht="18" customHeight="1" x14ac:dyDescent="0.25">
      <c r="A860" s="104"/>
      <c r="B860" s="33"/>
      <c r="E860" s="33"/>
      <c r="F860" s="33"/>
      <c r="G860" s="45"/>
    </row>
    <row r="861" spans="1:7" ht="18" customHeight="1" x14ac:dyDescent="0.25">
      <c r="A861" s="104"/>
      <c r="B861" s="33"/>
      <c r="E861" s="33"/>
      <c r="F861" s="33"/>
      <c r="G861" s="45"/>
    </row>
    <row r="862" spans="1:7" ht="18" customHeight="1" x14ac:dyDescent="0.25">
      <c r="A862" s="104"/>
      <c r="B862" s="33"/>
      <c r="E862" s="33"/>
      <c r="F862" s="33"/>
      <c r="G862" s="45"/>
    </row>
    <row r="863" spans="1:7" ht="18" customHeight="1" x14ac:dyDescent="0.25">
      <c r="A863" s="104"/>
      <c r="B863" s="33"/>
      <c r="E863" s="33"/>
      <c r="F863" s="33"/>
      <c r="G863" s="45"/>
    </row>
    <row r="864" spans="1:7" ht="18" customHeight="1" x14ac:dyDescent="0.25">
      <c r="A864" s="104"/>
      <c r="B864" s="33"/>
      <c r="E864" s="33"/>
      <c r="F864" s="33"/>
      <c r="G864" s="45"/>
    </row>
    <row r="865" spans="1:7" ht="18" customHeight="1" x14ac:dyDescent="0.25">
      <c r="A865" s="104"/>
      <c r="B865" s="33"/>
      <c r="E865" s="33"/>
      <c r="F865" s="33"/>
      <c r="G865" s="45"/>
    </row>
    <row r="866" spans="1:7" ht="18" customHeight="1" x14ac:dyDescent="0.25">
      <c r="A866" s="104"/>
      <c r="B866" s="33"/>
      <c r="E866" s="33"/>
      <c r="F866" s="33"/>
      <c r="G866" s="45"/>
    </row>
    <row r="867" spans="1:7" ht="18" customHeight="1" x14ac:dyDescent="0.25">
      <c r="A867" s="104"/>
      <c r="B867" s="33"/>
      <c r="E867" s="33"/>
      <c r="F867" s="33"/>
      <c r="G867" s="45"/>
    </row>
    <row r="868" spans="1:7" ht="18" customHeight="1" x14ac:dyDescent="0.25">
      <c r="A868" s="104"/>
      <c r="B868" s="33"/>
      <c r="E868" s="33"/>
      <c r="F868" s="33"/>
      <c r="G868" s="45"/>
    </row>
    <row r="869" spans="1:7" ht="18" customHeight="1" x14ac:dyDescent="0.25">
      <c r="A869" s="104"/>
      <c r="B869" s="33"/>
      <c r="E869" s="33"/>
      <c r="F869" s="33"/>
      <c r="G869" s="45"/>
    </row>
    <row r="870" spans="1:7" ht="18" customHeight="1" x14ac:dyDescent="0.25">
      <c r="A870" s="104"/>
      <c r="B870" s="33"/>
      <c r="E870" s="33"/>
      <c r="F870" s="33"/>
      <c r="G870" s="45"/>
    </row>
    <row r="871" spans="1:7" ht="18" customHeight="1" x14ac:dyDescent="0.25">
      <c r="A871" s="104"/>
      <c r="B871" s="33"/>
      <c r="E871" s="33"/>
      <c r="F871" s="33"/>
      <c r="G871" s="45"/>
    </row>
    <row r="872" spans="1:7" ht="18" customHeight="1" x14ac:dyDescent="0.25">
      <c r="A872" s="104"/>
      <c r="B872" s="33"/>
      <c r="E872" s="33"/>
      <c r="F872" s="33"/>
      <c r="G872" s="45"/>
    </row>
    <row r="873" spans="1:7" ht="18" customHeight="1" x14ac:dyDescent="0.25">
      <c r="A873" s="104"/>
      <c r="B873" s="33"/>
      <c r="E873" s="33"/>
      <c r="F873" s="33"/>
      <c r="G873" s="45"/>
    </row>
    <row r="874" spans="1:7" ht="18" customHeight="1" x14ac:dyDescent="0.25">
      <c r="A874" s="104"/>
      <c r="B874" s="33"/>
      <c r="E874" s="33"/>
      <c r="F874" s="33"/>
      <c r="G874" s="45"/>
    </row>
    <row r="875" spans="1:7" ht="18" customHeight="1" x14ac:dyDescent="0.25">
      <c r="A875" s="104"/>
      <c r="B875" s="33"/>
      <c r="E875" s="33"/>
      <c r="F875" s="33"/>
      <c r="G875" s="45"/>
    </row>
    <row r="876" spans="1:7" ht="18" customHeight="1" x14ac:dyDescent="0.25">
      <c r="A876" s="104"/>
      <c r="B876" s="33"/>
      <c r="E876" s="33"/>
      <c r="F876" s="33"/>
      <c r="G876" s="45"/>
    </row>
    <row r="877" spans="1:7" ht="18" customHeight="1" x14ac:dyDescent="0.25">
      <c r="A877" s="104"/>
      <c r="B877" s="33"/>
      <c r="E877" s="33"/>
      <c r="F877" s="33"/>
      <c r="G877" s="45"/>
    </row>
    <row r="878" spans="1:7" ht="18" customHeight="1" x14ac:dyDescent="0.25">
      <c r="A878" s="104"/>
      <c r="B878" s="33"/>
      <c r="E878" s="33"/>
      <c r="F878" s="33"/>
      <c r="G878" s="45"/>
    </row>
    <row r="879" spans="1:7" ht="18" customHeight="1" x14ac:dyDescent="0.25">
      <c r="A879" s="104"/>
      <c r="B879" s="33"/>
      <c r="E879" s="33"/>
      <c r="F879" s="33"/>
      <c r="G879" s="45"/>
    </row>
    <row r="880" spans="1:7" ht="18" customHeight="1" x14ac:dyDescent="0.25">
      <c r="A880" s="104"/>
      <c r="B880" s="33"/>
      <c r="E880" s="33"/>
      <c r="F880" s="33"/>
      <c r="G880" s="45"/>
    </row>
    <row r="881" spans="1:7" ht="18" customHeight="1" x14ac:dyDescent="0.25">
      <c r="A881" s="104"/>
      <c r="B881" s="33"/>
      <c r="E881" s="33"/>
      <c r="F881" s="33"/>
      <c r="G881" s="45"/>
    </row>
    <row r="882" spans="1:7" ht="18" customHeight="1" x14ac:dyDescent="0.25">
      <c r="A882" s="104"/>
      <c r="B882" s="33"/>
      <c r="E882" s="33"/>
      <c r="F882" s="33"/>
      <c r="G882" s="45"/>
    </row>
    <row r="883" spans="1:7" ht="18" customHeight="1" x14ac:dyDescent="0.25">
      <c r="A883" s="104"/>
      <c r="B883" s="33"/>
      <c r="E883" s="33"/>
      <c r="F883" s="33"/>
      <c r="G883" s="45"/>
    </row>
    <row r="884" spans="1:7" ht="18" customHeight="1" x14ac:dyDescent="0.25">
      <c r="A884" s="104"/>
      <c r="B884" s="33"/>
      <c r="E884" s="33"/>
      <c r="F884" s="33"/>
      <c r="G884" s="45"/>
    </row>
    <row r="885" spans="1:7" ht="18" customHeight="1" x14ac:dyDescent="0.25">
      <c r="A885" s="104"/>
      <c r="B885" s="33"/>
      <c r="E885" s="33"/>
      <c r="F885" s="33"/>
      <c r="G885" s="45"/>
    </row>
    <row r="886" spans="1:7" ht="18" customHeight="1" x14ac:dyDescent="0.25">
      <c r="A886" s="104"/>
      <c r="B886" s="33"/>
      <c r="E886" s="33"/>
      <c r="F886" s="33"/>
      <c r="G886" s="45"/>
    </row>
    <row r="887" spans="1:7" ht="18" customHeight="1" x14ac:dyDescent="0.25">
      <c r="A887" s="104"/>
      <c r="B887" s="33"/>
      <c r="E887" s="33"/>
      <c r="F887" s="33"/>
      <c r="G887" s="45"/>
    </row>
    <row r="888" spans="1:7" ht="18" customHeight="1" x14ac:dyDescent="0.25">
      <c r="A888" s="104"/>
      <c r="B888" s="33"/>
      <c r="E888" s="33"/>
      <c r="F888" s="33"/>
      <c r="G888" s="45"/>
    </row>
    <row r="889" spans="1:7" ht="18" customHeight="1" x14ac:dyDescent="0.25">
      <c r="A889" s="104"/>
      <c r="B889" s="33"/>
      <c r="E889" s="33"/>
      <c r="F889" s="33"/>
      <c r="G889" s="45"/>
    </row>
    <row r="890" spans="1:7" ht="18" customHeight="1" x14ac:dyDescent="0.25">
      <c r="A890" s="104"/>
      <c r="B890" s="33"/>
      <c r="E890" s="33"/>
      <c r="F890" s="33"/>
      <c r="G890" s="45"/>
    </row>
    <row r="891" spans="1:7" ht="18" customHeight="1" x14ac:dyDescent="0.25">
      <c r="A891" s="104"/>
      <c r="B891" s="33"/>
      <c r="E891" s="33"/>
      <c r="F891" s="33"/>
      <c r="G891" s="45"/>
    </row>
    <row r="892" spans="1:7" ht="18" customHeight="1" x14ac:dyDescent="0.25">
      <c r="A892" s="104"/>
      <c r="B892" s="33"/>
      <c r="E892" s="33"/>
      <c r="F892" s="33"/>
      <c r="G892" s="45"/>
    </row>
    <row r="893" spans="1:7" ht="18" customHeight="1" x14ac:dyDescent="0.25">
      <c r="A893" s="104"/>
      <c r="B893" s="33"/>
      <c r="E893" s="33"/>
      <c r="F893" s="33"/>
      <c r="G893" s="45"/>
    </row>
    <row r="894" spans="1:7" ht="18" customHeight="1" x14ac:dyDescent="0.25">
      <c r="A894" s="104"/>
      <c r="B894" s="33"/>
      <c r="E894" s="33"/>
      <c r="F894" s="33"/>
      <c r="G894" s="45"/>
    </row>
    <row r="895" spans="1:7" ht="18" customHeight="1" x14ac:dyDescent="0.25">
      <c r="A895" s="104"/>
      <c r="B895" s="33"/>
      <c r="E895" s="33"/>
      <c r="F895" s="33"/>
      <c r="G895" s="45"/>
    </row>
    <row r="896" spans="1:7" ht="18" customHeight="1" x14ac:dyDescent="0.25">
      <c r="A896" s="104"/>
      <c r="B896" s="33"/>
      <c r="E896" s="33"/>
      <c r="F896" s="33"/>
      <c r="G896" s="45"/>
    </row>
    <row r="897" spans="1:7" ht="18" customHeight="1" x14ac:dyDescent="0.25">
      <c r="A897" s="104"/>
      <c r="B897" s="33"/>
      <c r="E897" s="33"/>
      <c r="F897" s="33"/>
      <c r="G897" s="45"/>
    </row>
    <row r="898" spans="1:7" ht="18" customHeight="1" x14ac:dyDescent="0.25">
      <c r="A898" s="104"/>
      <c r="B898" s="33"/>
      <c r="E898" s="33"/>
      <c r="F898" s="33"/>
      <c r="G898" s="45"/>
    </row>
    <row r="899" spans="1:7" ht="18" customHeight="1" x14ac:dyDescent="0.25">
      <c r="A899" s="104"/>
      <c r="B899" s="33"/>
      <c r="E899" s="33"/>
      <c r="F899" s="33"/>
      <c r="G899" s="45"/>
    </row>
    <row r="900" spans="1:7" ht="18" customHeight="1" x14ac:dyDescent="0.25">
      <c r="A900" s="104"/>
      <c r="B900" s="33"/>
      <c r="E900" s="33"/>
      <c r="F900" s="33"/>
      <c r="G900" s="45"/>
    </row>
    <row r="901" spans="1:7" ht="18" customHeight="1" x14ac:dyDescent="0.25">
      <c r="A901" s="104"/>
      <c r="B901" s="33"/>
      <c r="E901" s="33"/>
      <c r="F901" s="33"/>
      <c r="G901" s="45"/>
    </row>
    <row r="902" spans="1:7" ht="18" customHeight="1" x14ac:dyDescent="0.25">
      <c r="A902" s="104"/>
      <c r="B902" s="33"/>
      <c r="E902" s="33"/>
      <c r="F902" s="33"/>
      <c r="G902" s="45"/>
    </row>
    <row r="903" spans="1:7" ht="18" customHeight="1" x14ac:dyDescent="0.25">
      <c r="A903" s="104"/>
      <c r="B903" s="33"/>
      <c r="E903" s="33"/>
      <c r="F903" s="33"/>
      <c r="G903" s="45"/>
    </row>
    <row r="904" spans="1:7" ht="18" customHeight="1" x14ac:dyDescent="0.25">
      <c r="A904" s="104"/>
      <c r="B904" s="33"/>
      <c r="E904" s="33"/>
      <c r="F904" s="33"/>
      <c r="G904" s="45"/>
    </row>
    <row r="905" spans="1:7" ht="18" customHeight="1" x14ac:dyDescent="0.25">
      <c r="A905" s="104"/>
      <c r="B905" s="33"/>
      <c r="E905" s="33"/>
      <c r="F905" s="33"/>
      <c r="G905" s="45"/>
    </row>
    <row r="906" spans="1:7" ht="18" customHeight="1" x14ac:dyDescent="0.25">
      <c r="A906" s="104"/>
      <c r="B906" s="33"/>
      <c r="E906" s="33"/>
      <c r="F906" s="33"/>
      <c r="G906" s="45"/>
    </row>
    <row r="907" spans="1:7" ht="18" customHeight="1" x14ac:dyDescent="0.25">
      <c r="A907" s="104"/>
      <c r="B907" s="33"/>
      <c r="E907" s="33"/>
      <c r="F907" s="33"/>
      <c r="G907" s="45"/>
    </row>
    <row r="908" spans="1:7" ht="18" customHeight="1" x14ac:dyDescent="0.25">
      <c r="A908" s="104"/>
      <c r="B908" s="33"/>
      <c r="E908" s="33"/>
      <c r="F908" s="33"/>
      <c r="G908" s="45"/>
    </row>
    <row r="909" spans="1:7" ht="18" customHeight="1" x14ac:dyDescent="0.25">
      <c r="A909" s="104"/>
      <c r="B909" s="33"/>
      <c r="E909" s="33"/>
      <c r="F909" s="33"/>
      <c r="G909" s="45"/>
    </row>
    <row r="910" spans="1:7" ht="18" customHeight="1" x14ac:dyDescent="0.25">
      <c r="A910" s="104"/>
      <c r="B910" s="33"/>
      <c r="E910" s="33"/>
      <c r="F910" s="33"/>
      <c r="G910" s="45"/>
    </row>
    <row r="911" spans="1:7" ht="18" customHeight="1" x14ac:dyDescent="0.25">
      <c r="A911" s="104"/>
      <c r="B911" s="33"/>
      <c r="E911" s="33"/>
      <c r="F911" s="33"/>
      <c r="G911" s="45"/>
    </row>
    <row r="912" spans="1:7" ht="18" customHeight="1" x14ac:dyDescent="0.25">
      <c r="A912" s="104"/>
      <c r="B912" s="33"/>
      <c r="E912" s="33"/>
      <c r="F912" s="33"/>
      <c r="G912" s="45"/>
    </row>
    <row r="913" spans="1:7" ht="18" customHeight="1" x14ac:dyDescent="0.25">
      <c r="A913" s="104"/>
      <c r="B913" s="33"/>
      <c r="E913" s="33"/>
      <c r="F913" s="33"/>
      <c r="G913" s="45"/>
    </row>
    <row r="914" spans="1:7" ht="18" customHeight="1" x14ac:dyDescent="0.25">
      <c r="A914" s="104"/>
      <c r="B914" s="33"/>
      <c r="E914" s="33"/>
      <c r="F914" s="33"/>
      <c r="G914" s="45"/>
    </row>
    <row r="915" spans="1:7" ht="18" customHeight="1" x14ac:dyDescent="0.25">
      <c r="A915" s="104"/>
      <c r="B915" s="33"/>
      <c r="E915" s="33"/>
      <c r="F915" s="33"/>
      <c r="G915" s="45"/>
    </row>
    <row r="916" spans="1:7" ht="18" customHeight="1" x14ac:dyDescent="0.25">
      <c r="A916" s="104"/>
      <c r="B916" s="33"/>
      <c r="E916" s="33"/>
      <c r="F916" s="33"/>
      <c r="G916" s="45"/>
    </row>
    <row r="917" spans="1:7" ht="18" customHeight="1" x14ac:dyDescent="0.25">
      <c r="A917" s="104"/>
      <c r="B917" s="33"/>
      <c r="E917" s="33"/>
      <c r="F917" s="33"/>
      <c r="G917" s="45"/>
    </row>
    <row r="918" spans="1:7" ht="18" customHeight="1" x14ac:dyDescent="0.25">
      <c r="A918" s="104"/>
      <c r="B918" s="33"/>
      <c r="E918" s="33"/>
      <c r="F918" s="33"/>
      <c r="G918" s="45"/>
    </row>
    <row r="919" spans="1:7" ht="18" customHeight="1" x14ac:dyDescent="0.25">
      <c r="A919" s="104"/>
      <c r="B919" s="33"/>
      <c r="E919" s="33"/>
      <c r="F919" s="33"/>
      <c r="G919" s="45"/>
    </row>
    <row r="920" spans="1:7" ht="18" customHeight="1" x14ac:dyDescent="0.25">
      <c r="A920" s="104"/>
      <c r="B920" s="33"/>
      <c r="E920" s="33"/>
      <c r="F920" s="33"/>
      <c r="G920" s="45"/>
    </row>
    <row r="921" spans="1:7" ht="18" customHeight="1" x14ac:dyDescent="0.25">
      <c r="A921" s="104"/>
      <c r="B921" s="33"/>
      <c r="E921" s="33"/>
      <c r="F921" s="33"/>
      <c r="G921" s="45"/>
    </row>
    <row r="922" spans="1:7" ht="18" customHeight="1" x14ac:dyDescent="0.25">
      <c r="A922" s="104"/>
      <c r="B922" s="33"/>
      <c r="E922" s="33"/>
      <c r="F922" s="33"/>
      <c r="G922" s="45"/>
    </row>
    <row r="923" spans="1:7" ht="18" customHeight="1" x14ac:dyDescent="0.25">
      <c r="A923" s="104"/>
      <c r="B923" s="33"/>
      <c r="E923" s="33"/>
      <c r="F923" s="33"/>
      <c r="G923" s="45"/>
    </row>
    <row r="924" spans="1:7" ht="18" customHeight="1" x14ac:dyDescent="0.25">
      <c r="A924" s="104"/>
      <c r="B924" s="33"/>
      <c r="E924" s="33"/>
      <c r="F924" s="33"/>
      <c r="G924" s="45"/>
    </row>
    <row r="925" spans="1:7" ht="18" customHeight="1" x14ac:dyDescent="0.25">
      <c r="A925" s="104"/>
      <c r="B925" s="33"/>
      <c r="E925" s="33"/>
      <c r="F925" s="33"/>
      <c r="G925" s="45"/>
    </row>
    <row r="926" spans="1:7" ht="18" customHeight="1" x14ac:dyDescent="0.25">
      <c r="A926" s="104"/>
      <c r="B926" s="33"/>
      <c r="E926" s="33"/>
      <c r="F926" s="33"/>
      <c r="G926" s="45"/>
    </row>
    <row r="927" spans="1:7" ht="18" customHeight="1" x14ac:dyDescent="0.25">
      <c r="A927" s="104"/>
      <c r="B927" s="33"/>
      <c r="E927" s="33"/>
      <c r="F927" s="33"/>
      <c r="G927" s="45"/>
    </row>
    <row r="928" spans="1:7" ht="18" customHeight="1" x14ac:dyDescent="0.25">
      <c r="A928" s="104"/>
      <c r="B928" s="33"/>
      <c r="E928" s="33"/>
      <c r="F928" s="33"/>
      <c r="G928" s="45"/>
    </row>
    <row r="929" spans="1:7" ht="18" customHeight="1" x14ac:dyDescent="0.25">
      <c r="A929" s="104"/>
      <c r="B929" s="33"/>
      <c r="E929" s="33"/>
      <c r="F929" s="33"/>
      <c r="G929" s="45"/>
    </row>
    <row r="930" spans="1:7" ht="18" customHeight="1" x14ac:dyDescent="0.25">
      <c r="A930" s="104"/>
      <c r="B930" s="33"/>
      <c r="E930" s="33"/>
      <c r="F930" s="33"/>
      <c r="G930" s="45"/>
    </row>
    <row r="931" spans="1:7" ht="18" customHeight="1" x14ac:dyDescent="0.25">
      <c r="A931" s="104"/>
      <c r="B931" s="33"/>
      <c r="E931" s="33"/>
      <c r="F931" s="33"/>
      <c r="G931" s="45"/>
    </row>
    <row r="932" spans="1:7" ht="18" customHeight="1" x14ac:dyDescent="0.25">
      <c r="A932" s="104"/>
      <c r="B932" s="33"/>
      <c r="E932" s="33"/>
      <c r="F932" s="33"/>
      <c r="G932" s="45"/>
    </row>
    <row r="933" spans="1:7" ht="18" customHeight="1" x14ac:dyDescent="0.25">
      <c r="A933" s="104"/>
      <c r="B933" s="33"/>
      <c r="E933" s="33"/>
      <c r="F933" s="33"/>
      <c r="G933" s="45"/>
    </row>
    <row r="934" spans="1:7" ht="18" customHeight="1" x14ac:dyDescent="0.25">
      <c r="A934" s="104"/>
      <c r="B934" s="33"/>
      <c r="E934" s="33"/>
      <c r="F934" s="33"/>
      <c r="G934" s="45"/>
    </row>
    <row r="935" spans="1:7" ht="18" customHeight="1" x14ac:dyDescent="0.25">
      <c r="A935" s="104"/>
      <c r="B935" s="33"/>
      <c r="E935" s="33"/>
      <c r="F935" s="33"/>
      <c r="G935" s="45"/>
    </row>
    <row r="936" spans="1:7" ht="18" customHeight="1" x14ac:dyDescent="0.25">
      <c r="A936" s="104"/>
      <c r="B936" s="33"/>
      <c r="E936" s="33"/>
      <c r="F936" s="33"/>
      <c r="G936" s="45"/>
    </row>
    <row r="937" spans="1:7" ht="18" customHeight="1" x14ac:dyDescent="0.25">
      <c r="A937" s="104"/>
      <c r="B937" s="33"/>
      <c r="E937" s="33"/>
      <c r="F937" s="33"/>
      <c r="G937" s="45"/>
    </row>
    <row r="938" spans="1:7" ht="18" customHeight="1" x14ac:dyDescent="0.25">
      <c r="A938" s="104"/>
      <c r="B938" s="33"/>
      <c r="E938" s="33"/>
      <c r="F938" s="33"/>
      <c r="G938" s="45"/>
    </row>
    <row r="939" spans="1:7" ht="18" customHeight="1" x14ac:dyDescent="0.25">
      <c r="A939" s="104"/>
      <c r="B939" s="33"/>
      <c r="E939" s="33"/>
      <c r="F939" s="33"/>
      <c r="G939" s="45"/>
    </row>
    <row r="940" spans="1:7" ht="18" customHeight="1" x14ac:dyDescent="0.25">
      <c r="A940" s="104"/>
      <c r="B940" s="33"/>
      <c r="E940" s="33"/>
      <c r="F940" s="33"/>
      <c r="G940" s="45"/>
    </row>
    <row r="941" spans="1:7" ht="18" customHeight="1" x14ac:dyDescent="0.25">
      <c r="A941" s="104"/>
      <c r="B941" s="33"/>
      <c r="E941" s="33"/>
      <c r="F941" s="33"/>
      <c r="G941" s="45"/>
    </row>
    <row r="942" spans="1:7" ht="18" customHeight="1" x14ac:dyDescent="0.25">
      <c r="A942" s="104"/>
      <c r="B942" s="33"/>
      <c r="E942" s="33"/>
      <c r="F942" s="33"/>
      <c r="G942" s="45"/>
    </row>
    <row r="943" spans="1:7" ht="18" customHeight="1" x14ac:dyDescent="0.25">
      <c r="A943" s="104"/>
      <c r="B943" s="33"/>
      <c r="E943" s="33"/>
      <c r="F943" s="33"/>
      <c r="G943" s="45"/>
    </row>
    <row r="944" spans="1:7" ht="18" customHeight="1" x14ac:dyDescent="0.25">
      <c r="A944" s="104"/>
      <c r="B944" s="33"/>
      <c r="E944" s="33"/>
      <c r="F944" s="33"/>
      <c r="G944" s="45"/>
    </row>
    <row r="945" spans="1:7" ht="18" customHeight="1" x14ac:dyDescent="0.25">
      <c r="A945" s="104"/>
      <c r="B945" s="33"/>
      <c r="E945" s="33"/>
      <c r="F945" s="33"/>
      <c r="G945" s="45"/>
    </row>
    <row r="946" spans="1:7" ht="18" customHeight="1" x14ac:dyDescent="0.25">
      <c r="A946" s="104"/>
      <c r="B946" s="33"/>
      <c r="E946" s="33"/>
      <c r="F946" s="33"/>
      <c r="G946" s="45"/>
    </row>
    <row r="947" spans="1:7" ht="18" customHeight="1" x14ac:dyDescent="0.25">
      <c r="A947" s="104"/>
      <c r="B947" s="33"/>
      <c r="E947" s="33"/>
      <c r="F947" s="33"/>
      <c r="G947" s="45"/>
    </row>
    <row r="948" spans="1:7" ht="18" customHeight="1" x14ac:dyDescent="0.25">
      <c r="A948" s="104"/>
      <c r="B948" s="33"/>
      <c r="E948" s="33"/>
      <c r="F948" s="33"/>
      <c r="G948" s="45"/>
    </row>
    <row r="949" spans="1:7" ht="18" customHeight="1" x14ac:dyDescent="0.25">
      <c r="A949" s="104"/>
      <c r="B949" s="33"/>
      <c r="E949" s="33"/>
      <c r="F949" s="33"/>
      <c r="G949" s="45"/>
    </row>
    <row r="950" spans="1:7" ht="18" customHeight="1" x14ac:dyDescent="0.25">
      <c r="A950" s="104"/>
      <c r="B950" s="33"/>
      <c r="E950" s="33"/>
      <c r="F950" s="33"/>
      <c r="G950" s="45"/>
    </row>
    <row r="951" spans="1:7" ht="18" customHeight="1" x14ac:dyDescent="0.25">
      <c r="A951" s="104"/>
      <c r="B951" s="33"/>
      <c r="E951" s="33"/>
      <c r="F951" s="33"/>
      <c r="G951" s="45"/>
    </row>
    <row r="952" spans="1:7" ht="18" customHeight="1" x14ac:dyDescent="0.25">
      <c r="A952" s="104"/>
      <c r="B952" s="33"/>
      <c r="E952" s="33"/>
      <c r="F952" s="33"/>
      <c r="G952" s="45"/>
    </row>
    <row r="953" spans="1:7" ht="18" customHeight="1" x14ac:dyDescent="0.25">
      <c r="A953" s="104"/>
      <c r="B953" s="33"/>
      <c r="E953" s="33"/>
      <c r="F953" s="33"/>
      <c r="G953" s="45"/>
    </row>
    <row r="954" spans="1:7" ht="18" customHeight="1" x14ac:dyDescent="0.25">
      <c r="A954" s="104"/>
      <c r="B954" s="33"/>
      <c r="E954" s="33"/>
      <c r="F954" s="33"/>
      <c r="G954" s="45"/>
    </row>
    <row r="955" spans="1:7" ht="18" customHeight="1" x14ac:dyDescent="0.25">
      <c r="A955" s="104"/>
      <c r="B955" s="33"/>
      <c r="E955" s="33"/>
      <c r="F955" s="33"/>
      <c r="G955" s="45"/>
    </row>
    <row r="956" spans="1:7" ht="18" customHeight="1" x14ac:dyDescent="0.25">
      <c r="A956" s="104"/>
      <c r="B956" s="33"/>
      <c r="E956" s="33"/>
      <c r="F956" s="33"/>
      <c r="G956" s="45"/>
    </row>
    <row r="957" spans="1:7" ht="18" customHeight="1" x14ac:dyDescent="0.25">
      <c r="A957" s="104"/>
      <c r="B957" s="33"/>
      <c r="E957" s="33"/>
      <c r="F957" s="33"/>
      <c r="G957" s="45"/>
    </row>
    <row r="958" spans="1:7" ht="18" customHeight="1" x14ac:dyDescent="0.25">
      <c r="A958" s="104"/>
      <c r="B958" s="33"/>
      <c r="E958" s="33"/>
      <c r="F958" s="33"/>
      <c r="G958" s="45"/>
    </row>
    <row r="959" spans="1:7" ht="18" customHeight="1" x14ac:dyDescent="0.25">
      <c r="A959" s="104"/>
      <c r="B959" s="33"/>
      <c r="E959" s="33"/>
      <c r="F959" s="33"/>
      <c r="G959" s="45"/>
    </row>
    <row r="960" spans="1:7" ht="18" customHeight="1" x14ac:dyDescent="0.25">
      <c r="A960" s="104"/>
      <c r="B960" s="33"/>
      <c r="E960" s="33"/>
      <c r="F960" s="33"/>
      <c r="G960" s="45"/>
    </row>
    <row r="961" spans="1:7" ht="18" customHeight="1" x14ac:dyDescent="0.25">
      <c r="A961" s="104"/>
      <c r="B961" s="33"/>
      <c r="E961" s="33"/>
      <c r="F961" s="33"/>
      <c r="G961" s="45"/>
    </row>
    <row r="962" spans="1:7" ht="18" customHeight="1" x14ac:dyDescent="0.25">
      <c r="A962" s="104"/>
      <c r="B962" s="33"/>
      <c r="E962" s="33"/>
      <c r="F962" s="33"/>
      <c r="G962" s="45"/>
    </row>
    <row r="963" spans="1:7" ht="18" customHeight="1" x14ac:dyDescent="0.25">
      <c r="A963" s="104"/>
      <c r="B963" s="33"/>
      <c r="E963" s="33"/>
      <c r="F963" s="33"/>
      <c r="G963" s="45"/>
    </row>
    <row r="964" spans="1:7" ht="18" customHeight="1" x14ac:dyDescent="0.25">
      <c r="A964" s="104"/>
      <c r="B964" s="33"/>
      <c r="E964" s="33"/>
      <c r="F964" s="33"/>
      <c r="G964" s="45"/>
    </row>
    <row r="965" spans="1:7" ht="18" customHeight="1" x14ac:dyDescent="0.25">
      <c r="A965" s="104"/>
      <c r="B965" s="33"/>
      <c r="E965" s="33"/>
      <c r="F965" s="33"/>
      <c r="G965" s="45"/>
    </row>
    <row r="966" spans="1:7" ht="18" customHeight="1" x14ac:dyDescent="0.25">
      <c r="A966" s="104"/>
      <c r="B966" s="33"/>
      <c r="E966" s="33"/>
      <c r="F966" s="33"/>
      <c r="G966" s="45"/>
    </row>
    <row r="967" spans="1:7" ht="18" customHeight="1" x14ac:dyDescent="0.25">
      <c r="A967" s="104"/>
      <c r="B967" s="33"/>
      <c r="E967" s="33"/>
      <c r="F967" s="33"/>
      <c r="G967" s="45"/>
    </row>
    <row r="968" spans="1:7" ht="18" customHeight="1" x14ac:dyDescent="0.25">
      <c r="A968" s="104"/>
      <c r="B968" s="33"/>
      <c r="E968" s="33"/>
      <c r="F968" s="33"/>
      <c r="G968" s="45"/>
    </row>
    <row r="969" spans="1:7" ht="18" customHeight="1" x14ac:dyDescent="0.25">
      <c r="A969" s="104"/>
      <c r="B969" s="33"/>
      <c r="E969" s="33"/>
      <c r="F969" s="33"/>
      <c r="G969" s="45"/>
    </row>
    <row r="970" spans="1:7" ht="18" customHeight="1" x14ac:dyDescent="0.25">
      <c r="A970" s="104"/>
      <c r="B970" s="33"/>
      <c r="E970" s="33"/>
      <c r="F970" s="33"/>
      <c r="G970" s="45"/>
    </row>
    <row r="971" spans="1:7" ht="18" customHeight="1" x14ac:dyDescent="0.25">
      <c r="A971" s="104"/>
      <c r="B971" s="33"/>
      <c r="E971" s="33"/>
      <c r="F971" s="33"/>
      <c r="G971" s="45"/>
    </row>
    <row r="972" spans="1:7" ht="18" customHeight="1" x14ac:dyDescent="0.25">
      <c r="A972" s="104"/>
      <c r="B972" s="33"/>
      <c r="E972" s="33"/>
      <c r="F972" s="33"/>
      <c r="G972" s="45"/>
    </row>
    <row r="973" spans="1:7" ht="18" customHeight="1" x14ac:dyDescent="0.25">
      <c r="A973" s="104"/>
      <c r="B973" s="33"/>
      <c r="E973" s="33"/>
      <c r="F973" s="33"/>
      <c r="G973" s="45"/>
    </row>
    <row r="974" spans="1:7" ht="18" customHeight="1" x14ac:dyDescent="0.25">
      <c r="A974" s="104"/>
      <c r="B974" s="33"/>
      <c r="E974" s="33"/>
      <c r="F974" s="33"/>
      <c r="G974" s="45"/>
    </row>
    <row r="975" spans="1:7" ht="18" customHeight="1" x14ac:dyDescent="0.25">
      <c r="A975" s="104"/>
      <c r="B975" s="33"/>
      <c r="E975" s="33"/>
      <c r="F975" s="33"/>
      <c r="G975" s="45"/>
    </row>
    <row r="976" spans="1:7" ht="18" customHeight="1" x14ac:dyDescent="0.25">
      <c r="A976" s="104"/>
      <c r="B976" s="33"/>
      <c r="E976" s="33"/>
      <c r="F976" s="33"/>
      <c r="G976" s="45"/>
    </row>
    <row r="977" spans="1:7" ht="18" customHeight="1" x14ac:dyDescent="0.25">
      <c r="A977" s="104"/>
      <c r="B977" s="33"/>
      <c r="E977" s="33"/>
      <c r="F977" s="33"/>
      <c r="G977" s="45"/>
    </row>
    <row r="978" spans="1:7" ht="18" customHeight="1" x14ac:dyDescent="0.25">
      <c r="A978" s="104"/>
      <c r="B978" s="33"/>
      <c r="E978" s="33"/>
      <c r="F978" s="33"/>
      <c r="G978" s="45"/>
    </row>
    <row r="979" spans="1:7" ht="18" customHeight="1" x14ac:dyDescent="0.25">
      <c r="A979" s="104"/>
      <c r="B979" s="33"/>
      <c r="E979" s="33"/>
      <c r="F979" s="33"/>
      <c r="G979" s="45"/>
    </row>
    <row r="980" spans="1:7" ht="18" customHeight="1" x14ac:dyDescent="0.25">
      <c r="A980" s="104"/>
      <c r="B980" s="33"/>
      <c r="E980" s="33"/>
      <c r="F980" s="33"/>
      <c r="G980" s="45"/>
    </row>
    <row r="981" spans="1:7" ht="18" customHeight="1" x14ac:dyDescent="0.25">
      <c r="A981" s="104"/>
      <c r="B981" s="33"/>
      <c r="E981" s="33"/>
      <c r="F981" s="33"/>
      <c r="G981" s="45"/>
    </row>
    <row r="982" spans="1:7" ht="18" customHeight="1" x14ac:dyDescent="0.25">
      <c r="A982" s="104"/>
      <c r="B982" s="33"/>
      <c r="E982" s="33"/>
      <c r="F982" s="33"/>
      <c r="G982" s="45"/>
    </row>
    <row r="983" spans="1:7" ht="18" customHeight="1" x14ac:dyDescent="0.25">
      <c r="A983" s="104"/>
      <c r="B983" s="33"/>
      <c r="E983" s="33"/>
      <c r="F983" s="33"/>
      <c r="G983" s="45"/>
    </row>
    <row r="984" spans="1:7" ht="18" customHeight="1" x14ac:dyDescent="0.25">
      <c r="A984" s="104"/>
      <c r="B984" s="33"/>
      <c r="E984" s="33"/>
      <c r="F984" s="33"/>
      <c r="G984" s="45"/>
    </row>
    <row r="985" spans="1:7" ht="18" customHeight="1" x14ac:dyDescent="0.25">
      <c r="A985" s="104"/>
      <c r="B985" s="33"/>
      <c r="E985" s="33"/>
      <c r="F985" s="33"/>
      <c r="G985" s="45"/>
    </row>
    <row r="986" spans="1:7" ht="18" customHeight="1" x14ac:dyDescent="0.25">
      <c r="A986" s="104"/>
      <c r="B986" s="33"/>
      <c r="E986" s="33"/>
      <c r="F986" s="33"/>
      <c r="G986" s="45"/>
    </row>
    <row r="987" spans="1:7" ht="18" customHeight="1" x14ac:dyDescent="0.25">
      <c r="A987" s="104"/>
      <c r="B987" s="33"/>
      <c r="E987" s="33"/>
      <c r="F987" s="33"/>
      <c r="G987" s="45"/>
    </row>
    <row r="988" spans="1:7" ht="18" customHeight="1" x14ac:dyDescent="0.25">
      <c r="A988" s="104"/>
      <c r="B988" s="33"/>
      <c r="E988" s="33"/>
      <c r="F988" s="33"/>
      <c r="G988" s="45"/>
    </row>
    <row r="989" spans="1:7" ht="18" customHeight="1" x14ac:dyDescent="0.25">
      <c r="A989" s="104"/>
      <c r="B989" s="33"/>
      <c r="E989" s="33"/>
      <c r="F989" s="33"/>
      <c r="G989" s="45"/>
    </row>
    <row r="990" spans="1:7" ht="18" customHeight="1" x14ac:dyDescent="0.25">
      <c r="A990" s="104"/>
      <c r="B990" s="33"/>
      <c r="E990" s="33"/>
      <c r="F990" s="33"/>
      <c r="G990" s="45"/>
    </row>
    <row r="991" spans="1:7" ht="18" customHeight="1" x14ac:dyDescent="0.25">
      <c r="A991" s="104"/>
      <c r="B991" s="33"/>
      <c r="E991" s="33"/>
      <c r="F991" s="33"/>
      <c r="G991" s="45"/>
    </row>
    <row r="992" spans="1:7" ht="18" customHeight="1" x14ac:dyDescent="0.25">
      <c r="A992" s="104"/>
      <c r="B992" s="33"/>
      <c r="E992" s="33"/>
      <c r="F992" s="33"/>
      <c r="G992" s="45"/>
    </row>
    <row r="993" spans="1:7" ht="18" customHeight="1" x14ac:dyDescent="0.25">
      <c r="A993" s="104"/>
      <c r="B993" s="33"/>
      <c r="E993" s="33"/>
      <c r="F993" s="33"/>
      <c r="G993" s="45"/>
    </row>
    <row r="994" spans="1:7" ht="18" customHeight="1" x14ac:dyDescent="0.25">
      <c r="A994" s="104"/>
      <c r="B994" s="33"/>
      <c r="E994" s="33"/>
      <c r="F994" s="33"/>
      <c r="G994" s="45"/>
    </row>
    <row r="995" spans="1:7" ht="18" customHeight="1" x14ac:dyDescent="0.25">
      <c r="A995" s="104"/>
      <c r="B995" s="33"/>
      <c r="E995" s="33"/>
      <c r="F995" s="33"/>
      <c r="G995" s="45"/>
    </row>
    <row r="996" spans="1:7" ht="18" customHeight="1" x14ac:dyDescent="0.25">
      <c r="A996" s="104"/>
      <c r="B996" s="33"/>
      <c r="E996" s="33"/>
      <c r="F996" s="33"/>
      <c r="G996" s="45"/>
    </row>
    <row r="997" spans="1:7" ht="18" customHeight="1" x14ac:dyDescent="0.25">
      <c r="A997" s="104"/>
      <c r="B997" s="33"/>
      <c r="E997" s="33"/>
      <c r="F997" s="33"/>
      <c r="G997" s="45"/>
    </row>
    <row r="998" spans="1:7" ht="18" customHeight="1" x14ac:dyDescent="0.25">
      <c r="A998" s="104"/>
      <c r="B998" s="33"/>
      <c r="E998" s="33"/>
      <c r="F998" s="33"/>
      <c r="G998" s="45"/>
    </row>
    <row r="999" spans="1:7" ht="18" customHeight="1" x14ac:dyDescent="0.25">
      <c r="A999" s="104"/>
      <c r="B999" s="33"/>
      <c r="E999" s="33"/>
      <c r="F999" s="33"/>
      <c r="G999" s="45"/>
    </row>
    <row r="1000" spans="1:7" ht="18" customHeight="1" x14ac:dyDescent="0.25">
      <c r="A1000" s="104"/>
      <c r="B1000" s="33"/>
      <c r="E1000" s="33"/>
      <c r="F1000" s="33"/>
      <c r="G1000" s="45"/>
    </row>
    <row r="1001" spans="1:7" ht="18" customHeight="1" x14ac:dyDescent="0.25">
      <c r="A1001" s="104"/>
      <c r="B1001" s="33"/>
      <c r="E1001" s="33"/>
      <c r="F1001" s="33"/>
      <c r="G1001" s="45"/>
    </row>
    <row r="1002" spans="1:7" ht="18" customHeight="1" x14ac:dyDescent="0.25">
      <c r="A1002" s="104"/>
      <c r="B1002" s="33"/>
      <c r="E1002" s="33"/>
      <c r="F1002" s="33"/>
      <c r="G1002" s="45"/>
    </row>
    <row r="1003" spans="1:7" ht="18" customHeight="1" x14ac:dyDescent="0.25">
      <c r="A1003" s="104"/>
      <c r="B1003" s="33"/>
      <c r="E1003" s="33"/>
      <c r="F1003" s="33"/>
      <c r="G1003" s="45"/>
    </row>
    <row r="1004" spans="1:7" ht="18" customHeight="1" x14ac:dyDescent="0.25">
      <c r="A1004" s="104"/>
      <c r="B1004" s="33"/>
      <c r="E1004" s="33"/>
      <c r="F1004" s="33"/>
      <c r="G1004" s="45"/>
    </row>
    <row r="1005" spans="1:7" ht="18" customHeight="1" x14ac:dyDescent="0.25">
      <c r="A1005" s="104"/>
      <c r="B1005" s="33"/>
      <c r="E1005" s="33"/>
      <c r="F1005" s="33"/>
      <c r="G1005" s="45"/>
    </row>
    <row r="1006" spans="1:7" ht="18" customHeight="1" x14ac:dyDescent="0.25">
      <c r="A1006" s="104"/>
      <c r="B1006" s="33"/>
      <c r="E1006" s="33"/>
      <c r="F1006" s="33"/>
      <c r="G1006" s="45"/>
    </row>
    <row r="1007" spans="1:7" ht="18" customHeight="1" x14ac:dyDescent="0.25">
      <c r="A1007" s="104"/>
      <c r="B1007" s="33"/>
      <c r="E1007" s="33"/>
      <c r="F1007" s="33"/>
      <c r="G1007" s="45"/>
    </row>
    <row r="1008" spans="1:7" ht="18" customHeight="1" x14ac:dyDescent="0.25">
      <c r="A1008" s="104"/>
      <c r="B1008" s="33"/>
      <c r="E1008" s="33"/>
      <c r="F1008" s="33"/>
      <c r="G1008" s="45"/>
    </row>
    <row r="1009" spans="1:7" ht="18" customHeight="1" x14ac:dyDescent="0.25">
      <c r="A1009" s="104"/>
      <c r="B1009" s="33"/>
      <c r="E1009" s="33"/>
      <c r="F1009" s="33"/>
      <c r="G1009" s="45"/>
    </row>
    <row r="1010" spans="1:7" ht="18" customHeight="1" x14ac:dyDescent="0.25">
      <c r="A1010" s="104"/>
      <c r="B1010" s="33"/>
      <c r="E1010" s="33"/>
      <c r="F1010" s="33"/>
      <c r="G1010" s="45"/>
    </row>
    <row r="1011" spans="1:7" ht="18" customHeight="1" x14ac:dyDescent="0.25">
      <c r="A1011" s="104"/>
      <c r="B1011" s="33"/>
      <c r="E1011" s="33"/>
      <c r="F1011" s="33"/>
      <c r="G1011" s="45"/>
    </row>
    <row r="1012" spans="1:7" ht="18" customHeight="1" x14ac:dyDescent="0.25">
      <c r="A1012" s="104"/>
      <c r="B1012" s="33"/>
      <c r="E1012" s="33"/>
      <c r="F1012" s="33"/>
      <c r="G1012" s="45"/>
    </row>
    <row r="1013" spans="1:7" ht="18" customHeight="1" x14ac:dyDescent="0.25">
      <c r="A1013" s="104"/>
      <c r="B1013" s="33"/>
      <c r="E1013" s="33"/>
      <c r="F1013" s="33"/>
      <c r="G1013" s="45"/>
    </row>
    <row r="1014" spans="1:7" ht="18" customHeight="1" x14ac:dyDescent="0.25">
      <c r="A1014" s="104"/>
      <c r="B1014" s="33"/>
      <c r="E1014" s="33"/>
      <c r="F1014" s="33"/>
      <c r="G1014" s="45"/>
    </row>
    <row r="1015" spans="1:7" ht="18" customHeight="1" x14ac:dyDescent="0.25">
      <c r="A1015" s="104"/>
      <c r="B1015" s="33"/>
      <c r="E1015" s="33"/>
      <c r="F1015" s="33"/>
      <c r="G1015" s="45"/>
    </row>
    <row r="1016" spans="1:7" ht="18" customHeight="1" x14ac:dyDescent="0.25">
      <c r="A1016" s="104"/>
      <c r="B1016" s="33"/>
      <c r="E1016" s="33"/>
      <c r="F1016" s="33"/>
      <c r="G1016" s="45"/>
    </row>
    <row r="1017" spans="1:7" ht="18" customHeight="1" x14ac:dyDescent="0.25">
      <c r="A1017" s="104"/>
      <c r="B1017" s="33"/>
      <c r="E1017" s="33"/>
      <c r="F1017" s="33"/>
      <c r="G1017" s="45"/>
    </row>
    <row r="1018" spans="1:7" ht="18" customHeight="1" x14ac:dyDescent="0.25">
      <c r="A1018" s="104"/>
      <c r="B1018" s="33"/>
      <c r="E1018" s="33"/>
      <c r="F1018" s="33"/>
      <c r="G1018" s="45"/>
    </row>
    <row r="1019" spans="1:7" ht="18" customHeight="1" x14ac:dyDescent="0.25">
      <c r="A1019" s="104"/>
      <c r="B1019" s="33"/>
      <c r="E1019" s="33"/>
      <c r="F1019" s="33"/>
      <c r="G1019" s="45"/>
    </row>
    <row r="1020" spans="1:7" ht="18" customHeight="1" x14ac:dyDescent="0.25">
      <c r="A1020" s="104"/>
      <c r="B1020" s="33"/>
      <c r="E1020" s="33"/>
      <c r="F1020" s="33"/>
      <c r="G1020" s="45"/>
    </row>
    <row r="1021" spans="1:7" ht="18" customHeight="1" x14ac:dyDescent="0.25">
      <c r="A1021" s="104"/>
      <c r="B1021" s="33"/>
      <c r="E1021" s="33"/>
      <c r="F1021" s="33"/>
      <c r="G1021" s="45"/>
    </row>
    <row r="1022" spans="1:7" ht="18" customHeight="1" x14ac:dyDescent="0.25">
      <c r="A1022" s="104"/>
      <c r="B1022" s="33"/>
      <c r="E1022" s="33"/>
      <c r="F1022" s="33"/>
      <c r="G1022" s="45"/>
    </row>
    <row r="1023" spans="1:7" ht="18" customHeight="1" x14ac:dyDescent="0.25">
      <c r="A1023" s="104"/>
      <c r="B1023" s="33"/>
      <c r="E1023" s="33"/>
      <c r="F1023" s="33"/>
      <c r="G1023" s="45"/>
    </row>
    <row r="1024" spans="1:7" ht="18" customHeight="1" x14ac:dyDescent="0.25">
      <c r="A1024" s="104"/>
      <c r="B1024" s="33"/>
      <c r="E1024" s="33"/>
      <c r="F1024" s="33"/>
      <c r="G1024" s="45"/>
    </row>
    <row r="1025" spans="1:7" ht="18" customHeight="1" x14ac:dyDescent="0.25">
      <c r="A1025" s="104"/>
      <c r="B1025" s="33"/>
      <c r="E1025" s="33"/>
      <c r="F1025" s="33"/>
      <c r="G1025" s="45"/>
    </row>
    <row r="1026" spans="1:7" ht="18" customHeight="1" x14ac:dyDescent="0.25">
      <c r="A1026" s="104"/>
      <c r="B1026" s="33"/>
      <c r="E1026" s="33"/>
      <c r="F1026" s="33"/>
      <c r="G1026" s="45"/>
    </row>
    <row r="1027" spans="1:7" ht="18" customHeight="1" x14ac:dyDescent="0.25">
      <c r="A1027" s="104"/>
      <c r="B1027" s="33"/>
      <c r="E1027" s="33"/>
      <c r="F1027" s="33"/>
      <c r="G1027" s="45"/>
    </row>
    <row r="1028" spans="1:7" ht="18" customHeight="1" x14ac:dyDescent="0.25">
      <c r="A1028" s="104"/>
      <c r="B1028" s="33"/>
      <c r="E1028" s="33"/>
      <c r="F1028" s="33"/>
      <c r="G1028" s="45"/>
    </row>
    <row r="1029" spans="1:7" ht="18" customHeight="1" x14ac:dyDescent="0.25">
      <c r="A1029" s="104"/>
      <c r="B1029" s="33"/>
      <c r="E1029" s="33"/>
      <c r="F1029" s="33"/>
      <c r="G1029" s="45"/>
    </row>
    <row r="1030" spans="1:7" ht="18" customHeight="1" x14ac:dyDescent="0.25">
      <c r="A1030" s="104"/>
      <c r="B1030" s="33"/>
      <c r="E1030" s="33"/>
      <c r="F1030" s="33"/>
      <c r="G1030" s="45"/>
    </row>
    <row r="1031" spans="1:7" ht="18" customHeight="1" x14ac:dyDescent="0.25">
      <c r="A1031" s="104"/>
      <c r="B1031" s="33"/>
      <c r="E1031" s="33"/>
      <c r="F1031" s="33"/>
      <c r="G1031" s="45"/>
    </row>
    <row r="1032" spans="1:7" ht="18" customHeight="1" x14ac:dyDescent="0.25">
      <c r="A1032" s="104"/>
      <c r="B1032" s="33"/>
      <c r="E1032" s="33"/>
      <c r="F1032" s="33"/>
      <c r="G1032" s="45"/>
    </row>
    <row r="1033" spans="1:7" ht="18" customHeight="1" x14ac:dyDescent="0.25">
      <c r="A1033" s="104"/>
      <c r="B1033" s="33"/>
      <c r="E1033" s="33"/>
      <c r="F1033" s="33"/>
      <c r="G1033" s="45"/>
    </row>
    <row r="1034" spans="1:7" ht="18" customHeight="1" x14ac:dyDescent="0.25">
      <c r="A1034" s="104"/>
      <c r="B1034" s="33"/>
      <c r="E1034" s="33"/>
      <c r="F1034" s="33"/>
      <c r="G1034" s="45"/>
    </row>
    <row r="1035" spans="1:7" ht="18" customHeight="1" x14ac:dyDescent="0.25">
      <c r="A1035" s="104"/>
      <c r="B1035" s="33"/>
      <c r="E1035" s="33"/>
      <c r="F1035" s="33"/>
      <c r="G1035" s="45"/>
    </row>
    <row r="1036" spans="1:7" ht="18" customHeight="1" x14ac:dyDescent="0.25">
      <c r="A1036" s="104"/>
      <c r="B1036" s="33"/>
      <c r="E1036" s="33"/>
      <c r="F1036" s="33"/>
      <c r="G1036" s="45"/>
    </row>
    <row r="1037" spans="1:7" ht="18" customHeight="1" x14ac:dyDescent="0.25">
      <c r="A1037" s="104"/>
      <c r="B1037" s="33"/>
      <c r="E1037" s="33"/>
      <c r="F1037" s="33"/>
      <c r="G1037" s="45"/>
    </row>
    <row r="1038" spans="1:7" ht="18" customHeight="1" x14ac:dyDescent="0.25">
      <c r="A1038" s="104"/>
      <c r="B1038" s="33"/>
      <c r="E1038" s="33"/>
      <c r="F1038" s="33"/>
      <c r="G1038" s="45"/>
    </row>
    <row r="1039" spans="1:7" ht="18" customHeight="1" x14ac:dyDescent="0.25">
      <c r="A1039" s="104"/>
      <c r="B1039" s="33"/>
      <c r="E1039" s="33"/>
      <c r="F1039" s="33"/>
      <c r="G1039" s="45"/>
    </row>
    <row r="1040" spans="1:7" ht="18" customHeight="1" x14ac:dyDescent="0.25">
      <c r="A1040" s="104"/>
      <c r="B1040" s="33"/>
      <c r="E1040" s="33"/>
      <c r="F1040" s="33"/>
      <c r="G1040" s="45"/>
    </row>
    <row r="1041" spans="1:7" ht="18" customHeight="1" x14ac:dyDescent="0.25">
      <c r="A1041" s="104"/>
      <c r="B1041" s="33"/>
      <c r="E1041" s="33"/>
      <c r="F1041" s="33"/>
      <c r="G1041" s="45"/>
    </row>
    <row r="1042" spans="1:7" ht="18" customHeight="1" x14ac:dyDescent="0.25">
      <c r="A1042" s="104"/>
      <c r="B1042" s="33"/>
      <c r="E1042" s="33"/>
      <c r="F1042" s="33"/>
      <c r="G1042" s="45"/>
    </row>
    <row r="1043" spans="1:7" ht="18" customHeight="1" x14ac:dyDescent="0.25">
      <c r="A1043" s="104"/>
      <c r="B1043" s="33"/>
      <c r="E1043" s="33"/>
      <c r="F1043" s="33"/>
      <c r="G1043" s="45"/>
    </row>
    <row r="1044" spans="1:7" ht="18" customHeight="1" x14ac:dyDescent="0.25">
      <c r="A1044" s="104"/>
      <c r="B1044" s="33"/>
      <c r="E1044" s="33"/>
      <c r="F1044" s="33"/>
      <c r="G1044" s="45"/>
    </row>
    <row r="1045" spans="1:7" ht="18" customHeight="1" x14ac:dyDescent="0.25">
      <c r="A1045" s="104"/>
      <c r="B1045" s="33"/>
      <c r="E1045" s="33"/>
      <c r="F1045" s="33"/>
      <c r="G1045" s="45"/>
    </row>
    <row r="1046" spans="1:7" ht="18" customHeight="1" x14ac:dyDescent="0.25">
      <c r="A1046" s="104"/>
      <c r="B1046" s="33"/>
      <c r="E1046" s="33"/>
      <c r="F1046" s="33"/>
      <c r="G1046" s="45"/>
    </row>
    <row r="1047" spans="1:7" ht="18" customHeight="1" x14ac:dyDescent="0.25">
      <c r="A1047" s="104"/>
      <c r="B1047" s="33"/>
      <c r="E1047" s="33"/>
      <c r="F1047" s="33"/>
      <c r="G1047" s="45"/>
    </row>
    <row r="1048" spans="1:7" ht="18" customHeight="1" x14ac:dyDescent="0.25">
      <c r="A1048" s="104"/>
      <c r="B1048" s="33"/>
      <c r="E1048" s="33"/>
      <c r="F1048" s="33"/>
      <c r="G1048" s="45"/>
    </row>
    <row r="1049" spans="1:7" ht="18" customHeight="1" x14ac:dyDescent="0.25">
      <c r="A1049" s="104"/>
      <c r="B1049" s="33"/>
      <c r="E1049" s="33"/>
      <c r="F1049" s="33"/>
      <c r="G1049" s="45"/>
    </row>
    <row r="1050" spans="1:7" ht="18" customHeight="1" x14ac:dyDescent="0.25">
      <c r="A1050" s="104"/>
      <c r="B1050" s="33"/>
      <c r="E1050" s="33"/>
      <c r="F1050" s="33"/>
      <c r="G1050" s="45"/>
    </row>
    <row r="1051" spans="1:7" ht="18" customHeight="1" x14ac:dyDescent="0.25">
      <c r="A1051" s="104"/>
      <c r="B1051" s="33"/>
      <c r="E1051" s="33"/>
      <c r="F1051" s="33"/>
      <c r="G1051" s="45"/>
    </row>
    <row r="1052" spans="1:7" ht="18" customHeight="1" x14ac:dyDescent="0.25">
      <c r="A1052" s="104"/>
      <c r="B1052" s="33"/>
      <c r="E1052" s="33"/>
      <c r="F1052" s="33"/>
      <c r="G1052" s="45"/>
    </row>
    <row r="1053" spans="1:7" ht="18" customHeight="1" x14ac:dyDescent="0.25">
      <c r="A1053" s="104"/>
      <c r="B1053" s="33"/>
      <c r="E1053" s="33"/>
      <c r="F1053" s="33"/>
      <c r="G1053" s="45"/>
    </row>
    <row r="1054" spans="1:7" ht="18" customHeight="1" x14ac:dyDescent="0.25">
      <c r="A1054" s="104"/>
      <c r="B1054" s="33"/>
      <c r="E1054" s="33"/>
      <c r="F1054" s="33"/>
      <c r="G1054" s="45"/>
    </row>
    <row r="1055" spans="1:7" ht="18" customHeight="1" x14ac:dyDescent="0.25">
      <c r="A1055" s="104"/>
      <c r="B1055" s="33"/>
      <c r="E1055" s="33"/>
      <c r="F1055" s="33"/>
      <c r="G1055" s="45"/>
    </row>
    <row r="1056" spans="1:7" ht="18" customHeight="1" x14ac:dyDescent="0.25">
      <c r="A1056" s="104"/>
      <c r="B1056" s="33"/>
      <c r="E1056" s="33"/>
      <c r="F1056" s="33"/>
      <c r="G1056" s="45"/>
    </row>
    <row r="1057" spans="1:7" ht="18" customHeight="1" x14ac:dyDescent="0.25">
      <c r="A1057" s="104"/>
      <c r="B1057" s="33"/>
      <c r="E1057" s="33"/>
      <c r="F1057" s="33"/>
      <c r="G1057" s="45"/>
    </row>
    <row r="1058" spans="1:7" ht="18" customHeight="1" x14ac:dyDescent="0.25">
      <c r="A1058" s="104"/>
      <c r="B1058" s="33"/>
      <c r="E1058" s="33"/>
      <c r="F1058" s="33"/>
      <c r="G1058" s="45"/>
    </row>
    <row r="1059" spans="1:7" ht="18" customHeight="1" x14ac:dyDescent="0.25">
      <c r="A1059" s="104"/>
      <c r="B1059" s="33"/>
      <c r="E1059" s="33"/>
      <c r="F1059" s="33"/>
      <c r="G1059" s="45"/>
    </row>
    <row r="1060" spans="1:7" ht="18" customHeight="1" x14ac:dyDescent="0.25">
      <c r="A1060" s="104"/>
      <c r="B1060" s="33"/>
      <c r="E1060" s="33"/>
      <c r="F1060" s="33"/>
      <c r="G1060" s="45"/>
    </row>
    <row r="1061" spans="1:7" ht="18" customHeight="1" x14ac:dyDescent="0.25">
      <c r="A1061" s="104"/>
      <c r="B1061" s="33"/>
      <c r="E1061" s="33"/>
      <c r="F1061" s="33"/>
      <c r="G1061" s="45"/>
    </row>
    <row r="1062" spans="1:7" ht="18" customHeight="1" x14ac:dyDescent="0.25">
      <c r="A1062" s="104"/>
      <c r="B1062" s="33"/>
      <c r="E1062" s="33"/>
      <c r="F1062" s="33"/>
      <c r="G1062" s="45"/>
    </row>
    <row r="1063" spans="1:7" ht="18" customHeight="1" x14ac:dyDescent="0.25">
      <c r="A1063" s="104"/>
      <c r="B1063" s="33"/>
      <c r="E1063" s="33"/>
      <c r="F1063" s="33"/>
      <c r="G1063" s="45"/>
    </row>
    <row r="1064" spans="1:7" ht="18" customHeight="1" x14ac:dyDescent="0.25">
      <c r="A1064" s="104"/>
      <c r="B1064" s="33"/>
      <c r="E1064" s="33"/>
      <c r="F1064" s="33"/>
      <c r="G1064" s="45"/>
    </row>
    <row r="1065" spans="1:7" ht="18" customHeight="1" x14ac:dyDescent="0.25">
      <c r="A1065" s="104"/>
      <c r="B1065" s="33"/>
      <c r="E1065" s="33"/>
      <c r="F1065" s="33"/>
      <c r="G1065" s="45"/>
    </row>
    <row r="1066" spans="1:7" ht="18" customHeight="1" x14ac:dyDescent="0.25">
      <c r="A1066" s="104"/>
      <c r="B1066" s="33"/>
      <c r="E1066" s="33"/>
      <c r="F1066" s="33"/>
      <c r="G1066" s="45"/>
    </row>
    <row r="1067" spans="1:7" ht="18" customHeight="1" x14ac:dyDescent="0.25">
      <c r="A1067" s="104"/>
      <c r="B1067" s="33"/>
      <c r="E1067" s="33"/>
      <c r="F1067" s="33"/>
      <c r="G1067" s="45"/>
    </row>
    <row r="1068" spans="1:7" ht="18" customHeight="1" x14ac:dyDescent="0.25">
      <c r="A1068" s="104"/>
      <c r="B1068" s="33"/>
      <c r="E1068" s="33"/>
      <c r="F1068" s="33"/>
      <c r="G1068" s="45"/>
    </row>
    <row r="1069" spans="1:7" ht="18" customHeight="1" x14ac:dyDescent="0.25">
      <c r="A1069" s="104"/>
      <c r="B1069" s="33"/>
      <c r="E1069" s="33"/>
      <c r="F1069" s="33"/>
      <c r="G1069" s="45"/>
    </row>
    <row r="1070" spans="1:7" ht="18" customHeight="1" x14ac:dyDescent="0.25">
      <c r="A1070" s="104"/>
      <c r="B1070" s="33"/>
      <c r="E1070" s="33"/>
      <c r="F1070" s="33"/>
      <c r="G1070" s="45"/>
    </row>
    <row r="1071" spans="1:7" ht="18" customHeight="1" x14ac:dyDescent="0.25">
      <c r="A1071" s="104"/>
      <c r="B1071" s="33"/>
      <c r="E1071" s="33"/>
      <c r="F1071" s="33"/>
      <c r="G1071" s="45"/>
    </row>
    <row r="1072" spans="1:7" ht="18" customHeight="1" x14ac:dyDescent="0.25">
      <c r="A1072" s="104"/>
      <c r="B1072" s="33"/>
      <c r="E1072" s="33"/>
      <c r="F1072" s="33"/>
      <c r="G1072" s="45"/>
    </row>
    <row r="1073" spans="1:7" ht="18" customHeight="1" x14ac:dyDescent="0.25">
      <c r="A1073" s="104"/>
      <c r="B1073" s="33"/>
      <c r="E1073" s="33"/>
      <c r="F1073" s="33"/>
      <c r="G1073" s="45"/>
    </row>
    <row r="1074" spans="1:7" ht="18" customHeight="1" x14ac:dyDescent="0.25">
      <c r="A1074" s="104"/>
      <c r="B1074" s="33"/>
      <c r="E1074" s="33"/>
      <c r="F1074" s="33"/>
      <c r="G1074" s="45"/>
    </row>
    <row r="1075" spans="1:7" ht="18" customHeight="1" x14ac:dyDescent="0.25">
      <c r="A1075" s="104"/>
      <c r="B1075" s="33"/>
      <c r="E1075" s="33"/>
      <c r="F1075" s="33"/>
      <c r="G1075" s="45"/>
    </row>
    <row r="1076" spans="1:7" ht="18" customHeight="1" x14ac:dyDescent="0.25">
      <c r="A1076" s="104"/>
      <c r="B1076" s="33"/>
      <c r="E1076" s="33"/>
      <c r="F1076" s="33"/>
      <c r="G1076" s="45"/>
    </row>
    <row r="1077" spans="1:7" ht="18" customHeight="1" x14ac:dyDescent="0.25">
      <c r="A1077" s="104"/>
      <c r="B1077" s="33"/>
      <c r="E1077" s="33"/>
      <c r="F1077" s="33"/>
      <c r="G1077" s="45"/>
    </row>
    <row r="1078" spans="1:7" ht="18" customHeight="1" x14ac:dyDescent="0.25">
      <c r="A1078" s="104"/>
      <c r="B1078" s="33"/>
      <c r="E1078" s="33"/>
      <c r="F1078" s="33"/>
      <c r="G1078" s="45"/>
    </row>
    <row r="1079" spans="1:7" ht="18" customHeight="1" x14ac:dyDescent="0.25">
      <c r="A1079" s="104"/>
      <c r="B1079" s="33"/>
      <c r="E1079" s="33"/>
      <c r="F1079" s="33"/>
      <c r="G1079" s="45"/>
    </row>
    <row r="1080" spans="1:7" ht="18" customHeight="1" x14ac:dyDescent="0.25">
      <c r="A1080" s="104"/>
      <c r="B1080" s="33"/>
      <c r="E1080" s="33"/>
      <c r="F1080" s="33"/>
      <c r="G1080" s="45"/>
    </row>
    <row r="1081" spans="1:7" ht="18" customHeight="1" x14ac:dyDescent="0.25">
      <c r="A1081" s="104"/>
      <c r="B1081" s="33"/>
      <c r="E1081" s="33"/>
      <c r="F1081" s="33"/>
      <c r="G1081" s="45"/>
    </row>
    <row r="1082" spans="1:7" ht="18" customHeight="1" x14ac:dyDescent="0.25">
      <c r="A1082" s="104"/>
      <c r="B1082" s="33"/>
      <c r="E1082" s="33"/>
      <c r="F1082" s="33"/>
      <c r="G1082" s="45"/>
    </row>
    <row r="1083" spans="1:7" ht="18" customHeight="1" x14ac:dyDescent="0.25">
      <c r="A1083" s="104"/>
      <c r="B1083" s="33"/>
      <c r="E1083" s="33"/>
      <c r="F1083" s="33"/>
      <c r="G1083" s="45"/>
    </row>
    <row r="1084" spans="1:7" ht="18" customHeight="1" x14ac:dyDescent="0.25">
      <c r="A1084" s="104"/>
      <c r="B1084" s="33"/>
      <c r="E1084" s="33"/>
      <c r="F1084" s="33"/>
      <c r="G1084" s="45"/>
    </row>
    <row r="1085" spans="1:7" ht="18" customHeight="1" x14ac:dyDescent="0.25">
      <c r="A1085" s="104"/>
      <c r="B1085" s="33"/>
      <c r="E1085" s="33"/>
      <c r="F1085" s="33"/>
      <c r="G1085" s="45"/>
    </row>
    <row r="1086" spans="1:7" ht="18" customHeight="1" x14ac:dyDescent="0.25">
      <c r="A1086" s="104"/>
      <c r="B1086" s="33"/>
      <c r="E1086" s="33"/>
      <c r="F1086" s="33"/>
      <c r="G1086" s="45"/>
    </row>
    <row r="1087" spans="1:7" ht="18" customHeight="1" x14ac:dyDescent="0.25">
      <c r="A1087" s="104"/>
      <c r="B1087" s="33"/>
      <c r="E1087" s="33"/>
      <c r="F1087" s="33"/>
      <c r="G1087" s="45"/>
    </row>
    <row r="1088" spans="1:7" ht="18" customHeight="1" x14ac:dyDescent="0.25">
      <c r="A1088" s="104"/>
      <c r="B1088" s="33"/>
      <c r="E1088" s="33"/>
      <c r="F1088" s="33"/>
      <c r="G1088" s="45"/>
    </row>
    <row r="1089" spans="1:7" ht="18" customHeight="1" x14ac:dyDescent="0.25">
      <c r="A1089" s="104"/>
      <c r="B1089" s="33"/>
      <c r="E1089" s="33"/>
      <c r="F1089" s="33"/>
      <c r="G1089" s="45"/>
    </row>
    <row r="1090" spans="1:7" ht="18" customHeight="1" x14ac:dyDescent="0.25">
      <c r="A1090" s="104"/>
      <c r="B1090" s="33"/>
      <c r="E1090" s="33"/>
      <c r="F1090" s="33"/>
      <c r="G1090" s="45"/>
    </row>
    <row r="1091" spans="1:7" ht="18" customHeight="1" x14ac:dyDescent="0.25">
      <c r="A1091" s="104"/>
      <c r="B1091" s="33"/>
      <c r="E1091" s="33"/>
      <c r="F1091" s="33"/>
      <c r="G1091" s="45"/>
    </row>
    <row r="1092" spans="1:7" ht="18" customHeight="1" x14ac:dyDescent="0.25">
      <c r="A1092" s="104"/>
      <c r="B1092" s="33"/>
      <c r="E1092" s="33"/>
      <c r="F1092" s="33"/>
      <c r="G1092" s="45"/>
    </row>
    <row r="1093" spans="1:7" ht="18" customHeight="1" x14ac:dyDescent="0.25">
      <c r="A1093" s="104"/>
      <c r="B1093" s="33"/>
      <c r="E1093" s="33"/>
      <c r="F1093" s="33"/>
      <c r="G1093" s="45"/>
    </row>
    <row r="1094" spans="1:7" ht="18" customHeight="1" x14ac:dyDescent="0.25">
      <c r="A1094" s="104"/>
      <c r="B1094" s="33"/>
      <c r="E1094" s="33"/>
      <c r="F1094" s="33"/>
      <c r="G1094" s="45"/>
    </row>
    <row r="1095" spans="1:7" ht="18" customHeight="1" x14ac:dyDescent="0.25">
      <c r="A1095" s="104"/>
      <c r="B1095" s="33"/>
      <c r="E1095" s="33"/>
      <c r="F1095" s="33"/>
      <c r="G1095" s="45"/>
    </row>
    <row r="1096" spans="1:7" ht="18" customHeight="1" x14ac:dyDescent="0.25">
      <c r="A1096" s="104"/>
      <c r="B1096" s="33"/>
      <c r="E1096" s="33"/>
      <c r="F1096" s="33"/>
      <c r="G1096" s="45"/>
    </row>
    <row r="1097" spans="1:7" ht="18" customHeight="1" x14ac:dyDescent="0.25">
      <c r="A1097" s="104"/>
      <c r="B1097" s="33"/>
      <c r="E1097" s="33"/>
      <c r="F1097" s="33"/>
      <c r="G1097" s="45"/>
    </row>
    <row r="1098" spans="1:7" ht="18" customHeight="1" x14ac:dyDescent="0.25">
      <c r="A1098" s="104"/>
      <c r="B1098" s="33"/>
      <c r="E1098" s="33"/>
      <c r="F1098" s="33"/>
      <c r="G1098" s="45"/>
    </row>
    <row r="1099" spans="1:7" ht="18" customHeight="1" x14ac:dyDescent="0.25">
      <c r="A1099" s="104"/>
      <c r="B1099" s="33"/>
      <c r="E1099" s="33"/>
      <c r="F1099" s="33"/>
      <c r="G1099" s="45"/>
    </row>
    <row r="1100" spans="1:7" ht="18" customHeight="1" x14ac:dyDescent="0.25">
      <c r="A1100" s="104"/>
      <c r="B1100" s="33"/>
      <c r="E1100" s="33"/>
      <c r="F1100" s="33"/>
      <c r="G1100" s="45"/>
    </row>
    <row r="1101" spans="1:7" ht="18" customHeight="1" x14ac:dyDescent="0.25">
      <c r="A1101" s="104"/>
      <c r="B1101" s="33"/>
      <c r="E1101" s="33"/>
      <c r="F1101" s="33"/>
      <c r="G1101" s="45"/>
    </row>
    <row r="1102" spans="1:7" ht="18" customHeight="1" x14ac:dyDescent="0.25">
      <c r="A1102" s="104"/>
      <c r="B1102" s="33"/>
      <c r="E1102" s="33"/>
      <c r="F1102" s="33"/>
      <c r="G1102" s="45"/>
    </row>
    <row r="1103" spans="1:7" ht="18" customHeight="1" x14ac:dyDescent="0.25">
      <c r="A1103" s="104"/>
      <c r="B1103" s="33"/>
      <c r="E1103" s="33"/>
      <c r="F1103" s="33"/>
      <c r="G1103" s="45"/>
    </row>
    <row r="1104" spans="1:7" ht="18" customHeight="1" x14ac:dyDescent="0.25">
      <c r="A1104" s="104"/>
      <c r="B1104" s="33"/>
      <c r="E1104" s="33"/>
      <c r="F1104" s="33"/>
      <c r="G1104" s="45"/>
    </row>
    <row r="1105" spans="1:7" ht="18" customHeight="1" x14ac:dyDescent="0.25">
      <c r="A1105" s="104"/>
      <c r="B1105" s="33"/>
      <c r="E1105" s="33"/>
      <c r="F1105" s="33"/>
      <c r="G1105" s="45"/>
    </row>
    <row r="1106" spans="1:7" ht="18" customHeight="1" x14ac:dyDescent="0.25">
      <c r="A1106" s="104"/>
      <c r="B1106" s="33"/>
      <c r="E1106" s="33"/>
      <c r="F1106" s="33"/>
      <c r="G1106" s="45"/>
    </row>
    <row r="1107" spans="1:7" ht="18" customHeight="1" x14ac:dyDescent="0.25">
      <c r="A1107" s="104"/>
      <c r="B1107" s="33"/>
      <c r="E1107" s="33"/>
      <c r="F1107" s="33"/>
      <c r="G1107" s="45"/>
    </row>
    <row r="1108" spans="1:7" ht="18" customHeight="1" x14ac:dyDescent="0.25">
      <c r="A1108" s="104"/>
      <c r="B1108" s="33"/>
      <c r="E1108" s="33"/>
      <c r="F1108" s="33"/>
      <c r="G1108" s="45"/>
    </row>
    <row r="1109" spans="1:7" ht="18" customHeight="1" x14ac:dyDescent="0.25">
      <c r="A1109" s="104"/>
      <c r="B1109" s="33"/>
      <c r="E1109" s="33"/>
      <c r="F1109" s="33"/>
      <c r="G1109" s="45"/>
    </row>
    <row r="1110" spans="1:7" ht="18" customHeight="1" x14ac:dyDescent="0.25">
      <c r="A1110" s="104"/>
      <c r="B1110" s="33"/>
      <c r="E1110" s="33"/>
      <c r="F1110" s="33"/>
      <c r="G1110" s="45"/>
    </row>
    <row r="1111" spans="1:7" ht="18" customHeight="1" x14ac:dyDescent="0.25">
      <c r="A1111" s="104"/>
      <c r="B1111" s="33"/>
      <c r="E1111" s="33"/>
      <c r="F1111" s="33"/>
      <c r="G1111" s="45"/>
    </row>
    <row r="1112" spans="1:7" ht="18" customHeight="1" x14ac:dyDescent="0.25">
      <c r="A1112" s="104"/>
      <c r="B1112" s="33"/>
      <c r="E1112" s="33"/>
      <c r="F1112" s="33"/>
      <c r="G1112" s="45"/>
    </row>
    <row r="1113" spans="1:7" ht="18" customHeight="1" x14ac:dyDescent="0.25">
      <c r="A1113" s="104"/>
      <c r="B1113" s="33"/>
      <c r="E1113" s="33"/>
      <c r="F1113" s="33"/>
      <c r="G1113" s="45"/>
    </row>
    <row r="1114" spans="1:7" ht="18" customHeight="1" x14ac:dyDescent="0.25">
      <c r="A1114" s="104"/>
      <c r="B1114" s="33"/>
      <c r="E1114" s="33"/>
      <c r="F1114" s="33"/>
      <c r="G1114" s="45"/>
    </row>
    <row r="1115" spans="1:7" ht="18" customHeight="1" x14ac:dyDescent="0.25">
      <c r="A1115" s="104"/>
      <c r="B1115" s="33"/>
      <c r="E1115" s="33"/>
      <c r="F1115" s="33"/>
      <c r="G1115" s="45"/>
    </row>
    <row r="1116" spans="1:7" ht="18" customHeight="1" x14ac:dyDescent="0.25">
      <c r="A1116" s="104"/>
      <c r="B1116" s="33"/>
      <c r="E1116" s="33"/>
      <c r="F1116" s="33"/>
      <c r="G1116" s="45"/>
    </row>
    <row r="1117" spans="1:7" ht="18" customHeight="1" x14ac:dyDescent="0.25">
      <c r="A1117" s="104"/>
      <c r="B1117" s="33"/>
      <c r="E1117" s="33"/>
      <c r="F1117" s="33"/>
      <c r="G1117" s="45"/>
    </row>
    <row r="1118" spans="1:7" ht="18" customHeight="1" x14ac:dyDescent="0.25">
      <c r="A1118" s="104"/>
      <c r="B1118" s="33"/>
      <c r="E1118" s="33"/>
      <c r="F1118" s="33"/>
      <c r="G1118" s="45"/>
    </row>
    <row r="1119" spans="1:7" ht="18" customHeight="1" x14ac:dyDescent="0.25">
      <c r="A1119" s="104"/>
      <c r="B1119" s="33"/>
      <c r="E1119" s="33"/>
      <c r="F1119" s="33"/>
      <c r="G1119" s="45"/>
    </row>
    <row r="1120" spans="1:7" ht="18" customHeight="1" x14ac:dyDescent="0.25">
      <c r="A1120" s="104"/>
      <c r="B1120" s="33"/>
      <c r="E1120" s="33"/>
      <c r="F1120" s="33"/>
      <c r="G1120" s="45"/>
    </row>
    <row r="1121" spans="1:7" ht="18" customHeight="1" x14ac:dyDescent="0.25">
      <c r="A1121" s="104"/>
      <c r="B1121" s="33"/>
      <c r="E1121" s="33"/>
      <c r="F1121" s="33"/>
      <c r="G1121" s="45"/>
    </row>
    <row r="1122" spans="1:7" ht="18" customHeight="1" x14ac:dyDescent="0.25">
      <c r="A1122" s="104"/>
      <c r="B1122" s="33"/>
      <c r="E1122" s="33"/>
      <c r="F1122" s="33"/>
      <c r="G1122" s="45"/>
    </row>
    <row r="1123" spans="1:7" ht="18" customHeight="1" x14ac:dyDescent="0.25">
      <c r="A1123" s="104"/>
      <c r="B1123" s="33"/>
      <c r="E1123" s="33"/>
      <c r="F1123" s="33"/>
      <c r="G1123" s="45"/>
    </row>
    <row r="1124" spans="1:7" ht="18" customHeight="1" x14ac:dyDescent="0.25">
      <c r="A1124" s="104"/>
      <c r="B1124" s="33"/>
      <c r="E1124" s="33"/>
      <c r="F1124" s="33"/>
      <c r="G1124" s="45"/>
    </row>
    <row r="1125" spans="1:7" ht="18" customHeight="1" x14ac:dyDescent="0.25">
      <c r="A1125" s="104"/>
      <c r="B1125" s="33"/>
      <c r="E1125" s="33"/>
      <c r="F1125" s="33"/>
      <c r="G1125" s="45"/>
    </row>
    <row r="1126" spans="1:7" ht="18" customHeight="1" x14ac:dyDescent="0.25">
      <c r="A1126" s="104"/>
      <c r="B1126" s="33"/>
      <c r="E1126" s="33"/>
      <c r="F1126" s="33"/>
      <c r="G1126" s="45"/>
    </row>
    <row r="1127" spans="1:7" ht="18" customHeight="1" x14ac:dyDescent="0.25">
      <c r="A1127" s="104"/>
      <c r="B1127" s="33"/>
      <c r="E1127" s="33"/>
      <c r="F1127" s="33"/>
      <c r="G1127" s="45"/>
    </row>
    <row r="1128" spans="1:7" ht="18" customHeight="1" x14ac:dyDescent="0.25">
      <c r="A1128" s="104"/>
      <c r="B1128" s="33"/>
      <c r="E1128" s="33"/>
      <c r="F1128" s="33"/>
      <c r="G1128" s="45"/>
    </row>
    <row r="1129" spans="1:7" ht="18" customHeight="1" x14ac:dyDescent="0.25">
      <c r="A1129" s="104"/>
      <c r="B1129" s="33"/>
      <c r="E1129" s="33"/>
      <c r="F1129" s="33"/>
      <c r="G1129" s="45"/>
    </row>
    <row r="1130" spans="1:7" ht="18" customHeight="1" x14ac:dyDescent="0.25">
      <c r="A1130" s="104"/>
      <c r="B1130" s="33"/>
      <c r="E1130" s="33"/>
      <c r="F1130" s="33"/>
      <c r="G1130" s="45"/>
    </row>
    <row r="1131" spans="1:7" ht="18" customHeight="1" x14ac:dyDescent="0.25">
      <c r="A1131" s="104"/>
      <c r="B1131" s="33"/>
      <c r="E1131" s="33"/>
      <c r="F1131" s="33"/>
      <c r="G1131" s="45"/>
    </row>
    <row r="1132" spans="1:7" ht="18" customHeight="1" x14ac:dyDescent="0.25">
      <c r="A1132" s="104"/>
      <c r="B1132" s="33"/>
      <c r="E1132" s="33"/>
      <c r="F1132" s="33"/>
      <c r="G1132" s="45"/>
    </row>
    <row r="1133" spans="1:7" ht="18" customHeight="1" x14ac:dyDescent="0.25">
      <c r="A1133" s="104"/>
      <c r="B1133" s="33"/>
      <c r="E1133" s="33"/>
      <c r="F1133" s="33"/>
      <c r="G1133" s="45"/>
    </row>
    <row r="1134" spans="1:7" ht="18" customHeight="1" x14ac:dyDescent="0.25">
      <c r="A1134" s="104"/>
      <c r="B1134" s="33"/>
      <c r="E1134" s="33"/>
      <c r="F1134" s="33"/>
      <c r="G1134" s="45"/>
    </row>
    <row r="1135" spans="1:7" ht="18" customHeight="1" x14ac:dyDescent="0.25">
      <c r="A1135" s="104"/>
      <c r="B1135" s="33"/>
      <c r="E1135" s="33"/>
      <c r="F1135" s="33"/>
      <c r="G1135" s="45"/>
    </row>
    <row r="1136" spans="1:7" ht="18" customHeight="1" x14ac:dyDescent="0.25">
      <c r="A1136" s="104"/>
      <c r="B1136" s="33"/>
      <c r="E1136" s="33"/>
      <c r="F1136" s="33"/>
      <c r="G1136" s="45"/>
    </row>
    <row r="1137" spans="1:7" ht="18" customHeight="1" x14ac:dyDescent="0.25">
      <c r="A1137" s="104"/>
      <c r="B1137" s="33"/>
      <c r="E1137" s="33"/>
      <c r="F1137" s="33"/>
      <c r="G1137" s="45"/>
    </row>
    <row r="1138" spans="1:7" ht="18" customHeight="1" x14ac:dyDescent="0.25">
      <c r="A1138" s="104"/>
      <c r="B1138" s="33"/>
      <c r="E1138" s="33"/>
      <c r="F1138" s="33"/>
      <c r="G1138" s="45"/>
    </row>
    <row r="1139" spans="1:7" ht="18" customHeight="1" x14ac:dyDescent="0.25">
      <c r="A1139" s="104"/>
      <c r="B1139" s="33"/>
      <c r="E1139" s="33"/>
      <c r="F1139" s="33"/>
      <c r="G1139" s="45"/>
    </row>
    <row r="1140" spans="1:7" ht="18" customHeight="1" x14ac:dyDescent="0.25">
      <c r="A1140" s="104"/>
      <c r="B1140" s="33"/>
      <c r="E1140" s="33"/>
      <c r="F1140" s="33"/>
      <c r="G1140" s="45"/>
    </row>
    <row r="1141" spans="1:7" ht="18" customHeight="1" x14ac:dyDescent="0.25">
      <c r="A1141" s="104"/>
      <c r="B1141" s="33"/>
      <c r="E1141" s="33"/>
      <c r="F1141" s="33"/>
      <c r="G1141" s="45"/>
    </row>
    <row r="1142" spans="1:7" ht="18" customHeight="1" x14ac:dyDescent="0.25">
      <c r="A1142" s="104"/>
      <c r="B1142" s="33"/>
      <c r="E1142" s="33"/>
      <c r="F1142" s="33"/>
      <c r="G1142" s="45"/>
    </row>
    <row r="1143" spans="1:7" ht="18" customHeight="1" x14ac:dyDescent="0.25">
      <c r="A1143" s="104"/>
      <c r="B1143" s="33"/>
      <c r="E1143" s="33"/>
      <c r="F1143" s="33"/>
      <c r="G1143" s="45"/>
    </row>
    <row r="1144" spans="1:7" ht="18" customHeight="1" x14ac:dyDescent="0.25">
      <c r="A1144" s="104"/>
      <c r="B1144" s="33"/>
      <c r="E1144" s="33"/>
      <c r="F1144" s="33"/>
      <c r="G1144" s="45"/>
    </row>
    <row r="1145" spans="1:7" ht="18" customHeight="1" x14ac:dyDescent="0.25">
      <c r="A1145" s="104"/>
      <c r="B1145" s="33"/>
      <c r="E1145" s="33"/>
      <c r="F1145" s="33"/>
      <c r="G1145" s="45"/>
    </row>
    <row r="1146" spans="1:7" ht="18" customHeight="1" x14ac:dyDescent="0.25">
      <c r="A1146" s="104"/>
      <c r="B1146" s="33"/>
      <c r="E1146" s="33"/>
      <c r="F1146" s="33"/>
      <c r="G1146" s="45"/>
    </row>
    <row r="1147" spans="1:7" ht="18" customHeight="1" x14ac:dyDescent="0.25">
      <c r="A1147" s="104"/>
      <c r="B1147" s="33"/>
      <c r="E1147" s="33"/>
      <c r="F1147" s="33"/>
      <c r="G1147" s="45"/>
    </row>
    <row r="1148" spans="1:7" ht="18" customHeight="1" x14ac:dyDescent="0.25">
      <c r="A1148" s="104"/>
      <c r="B1148" s="33"/>
      <c r="E1148" s="33"/>
      <c r="F1148" s="33"/>
      <c r="G1148" s="45"/>
    </row>
    <row r="1149" spans="1:7" ht="18" customHeight="1" x14ac:dyDescent="0.25">
      <c r="A1149" s="104"/>
      <c r="B1149" s="33"/>
      <c r="E1149" s="33"/>
      <c r="F1149" s="33"/>
      <c r="G1149" s="45"/>
    </row>
    <row r="1150" spans="1:7" ht="18" customHeight="1" x14ac:dyDescent="0.25">
      <c r="A1150" s="104"/>
      <c r="B1150" s="33"/>
      <c r="E1150" s="33"/>
      <c r="F1150" s="33"/>
      <c r="G1150" s="45"/>
    </row>
    <row r="1151" spans="1:7" ht="18" customHeight="1" x14ac:dyDescent="0.25">
      <c r="A1151" s="104"/>
      <c r="B1151" s="33"/>
      <c r="E1151" s="33"/>
      <c r="F1151" s="33"/>
      <c r="G1151" s="45"/>
    </row>
    <row r="1152" spans="1:7" ht="18" customHeight="1" x14ac:dyDescent="0.25">
      <c r="A1152" s="104"/>
      <c r="B1152" s="33"/>
      <c r="E1152" s="33"/>
      <c r="F1152" s="33"/>
      <c r="G1152" s="45"/>
    </row>
    <row r="1153" spans="1:7" ht="18" customHeight="1" x14ac:dyDescent="0.25">
      <c r="A1153" s="104"/>
      <c r="B1153" s="33"/>
      <c r="E1153" s="33"/>
      <c r="F1153" s="33"/>
      <c r="G1153" s="45"/>
    </row>
    <row r="1154" spans="1:7" ht="18" customHeight="1" x14ac:dyDescent="0.25">
      <c r="A1154" s="104"/>
      <c r="B1154" s="33"/>
      <c r="E1154" s="33"/>
      <c r="F1154" s="33"/>
      <c r="G1154" s="45"/>
    </row>
    <row r="1155" spans="1:7" ht="18" customHeight="1" x14ac:dyDescent="0.25">
      <c r="A1155" s="104"/>
      <c r="B1155" s="33"/>
      <c r="E1155" s="33"/>
      <c r="F1155" s="33"/>
      <c r="G1155" s="45"/>
    </row>
    <row r="1156" spans="1:7" ht="18" customHeight="1" x14ac:dyDescent="0.25">
      <c r="A1156" s="104"/>
      <c r="B1156" s="33"/>
      <c r="E1156" s="33"/>
      <c r="F1156" s="33"/>
      <c r="G1156" s="45"/>
    </row>
    <row r="1157" spans="1:7" ht="18" customHeight="1" x14ac:dyDescent="0.25">
      <c r="A1157" s="104"/>
      <c r="B1157" s="33"/>
      <c r="E1157" s="33"/>
      <c r="F1157" s="33"/>
      <c r="G1157" s="45"/>
    </row>
    <row r="1158" spans="1:7" ht="18" customHeight="1" x14ac:dyDescent="0.25">
      <c r="A1158" s="104"/>
      <c r="B1158" s="33"/>
      <c r="E1158" s="33"/>
      <c r="F1158" s="33"/>
      <c r="G1158" s="45"/>
    </row>
    <row r="1159" spans="1:7" ht="18" customHeight="1" x14ac:dyDescent="0.25">
      <c r="A1159" s="104"/>
      <c r="B1159" s="33"/>
      <c r="E1159" s="33"/>
      <c r="F1159" s="33"/>
      <c r="G1159" s="45"/>
    </row>
    <row r="1160" spans="1:7" ht="18" customHeight="1" x14ac:dyDescent="0.25">
      <c r="A1160" s="104"/>
      <c r="B1160" s="33"/>
      <c r="E1160" s="33"/>
      <c r="F1160" s="33"/>
      <c r="G1160" s="45"/>
    </row>
    <row r="1161" spans="1:7" ht="18" customHeight="1" x14ac:dyDescent="0.25">
      <c r="A1161" s="104"/>
      <c r="B1161" s="33"/>
      <c r="E1161" s="33"/>
      <c r="F1161" s="33"/>
      <c r="G1161" s="45"/>
    </row>
    <row r="1162" spans="1:7" ht="18" customHeight="1" x14ac:dyDescent="0.25">
      <c r="A1162" s="104"/>
      <c r="B1162" s="33"/>
      <c r="E1162" s="33"/>
      <c r="F1162" s="33"/>
      <c r="G1162" s="45"/>
    </row>
    <row r="1163" spans="1:7" ht="18" customHeight="1" x14ac:dyDescent="0.25">
      <c r="A1163" s="104"/>
      <c r="B1163" s="33"/>
      <c r="E1163" s="33"/>
      <c r="F1163" s="33"/>
      <c r="G1163" s="45"/>
    </row>
    <row r="1164" spans="1:7" ht="18" customHeight="1" x14ac:dyDescent="0.25">
      <c r="A1164" s="104"/>
      <c r="B1164" s="33"/>
      <c r="E1164" s="33"/>
      <c r="F1164" s="33"/>
      <c r="G1164" s="45"/>
    </row>
    <row r="1165" spans="1:7" ht="18" customHeight="1" x14ac:dyDescent="0.25">
      <c r="A1165" s="104"/>
      <c r="B1165" s="33"/>
      <c r="E1165" s="33"/>
      <c r="F1165" s="33"/>
      <c r="G1165" s="45"/>
    </row>
    <row r="1166" spans="1:7" ht="18" customHeight="1" x14ac:dyDescent="0.25">
      <c r="A1166" s="104"/>
      <c r="B1166" s="33"/>
      <c r="E1166" s="33"/>
      <c r="F1166" s="33"/>
      <c r="G1166" s="45"/>
    </row>
    <row r="1167" spans="1:7" ht="18" customHeight="1" x14ac:dyDescent="0.25">
      <c r="A1167" s="104"/>
      <c r="B1167" s="33"/>
      <c r="E1167" s="33"/>
      <c r="F1167" s="33"/>
      <c r="G1167" s="45"/>
    </row>
    <row r="1168" spans="1:7" ht="18" customHeight="1" x14ac:dyDescent="0.25">
      <c r="A1168" s="104"/>
      <c r="B1168" s="33"/>
      <c r="E1168" s="33"/>
      <c r="F1168" s="33"/>
      <c r="G1168" s="45"/>
    </row>
    <row r="1169" spans="1:7" ht="18" customHeight="1" x14ac:dyDescent="0.25">
      <c r="A1169" s="104"/>
      <c r="B1169" s="33"/>
      <c r="E1169" s="33"/>
      <c r="F1169" s="33"/>
      <c r="G1169" s="45"/>
    </row>
    <row r="1170" spans="1:7" ht="18" customHeight="1" x14ac:dyDescent="0.25">
      <c r="A1170" s="104"/>
      <c r="B1170" s="33"/>
      <c r="E1170" s="33"/>
      <c r="F1170" s="33"/>
      <c r="G1170" s="45"/>
    </row>
    <row r="1171" spans="1:7" ht="18" customHeight="1" x14ac:dyDescent="0.25">
      <c r="A1171" s="104"/>
      <c r="B1171" s="33"/>
      <c r="E1171" s="33"/>
      <c r="F1171" s="33"/>
      <c r="G1171" s="45"/>
    </row>
    <row r="1172" spans="1:7" ht="18" customHeight="1" x14ac:dyDescent="0.25">
      <c r="A1172" s="104"/>
      <c r="B1172" s="33"/>
      <c r="E1172" s="33"/>
      <c r="F1172" s="33"/>
      <c r="G1172" s="45"/>
    </row>
    <row r="1173" spans="1:7" ht="18" customHeight="1" x14ac:dyDescent="0.25">
      <c r="A1173" s="104"/>
      <c r="B1173" s="33"/>
      <c r="E1173" s="33"/>
      <c r="F1173" s="33"/>
      <c r="G1173" s="45"/>
    </row>
    <row r="1174" spans="1:7" ht="18" customHeight="1" x14ac:dyDescent="0.25">
      <c r="A1174" s="104"/>
      <c r="B1174" s="33"/>
      <c r="E1174" s="33"/>
      <c r="F1174" s="33"/>
      <c r="G1174" s="45"/>
    </row>
    <row r="1175" spans="1:7" ht="18" customHeight="1" x14ac:dyDescent="0.25">
      <c r="A1175" s="104"/>
      <c r="B1175" s="33"/>
      <c r="E1175" s="33"/>
      <c r="F1175" s="33"/>
      <c r="G1175" s="45"/>
    </row>
    <row r="1176" spans="1:7" ht="18" customHeight="1" x14ac:dyDescent="0.25">
      <c r="A1176" s="104"/>
      <c r="B1176" s="33"/>
      <c r="E1176" s="33"/>
      <c r="F1176" s="33"/>
      <c r="G1176" s="45"/>
    </row>
    <row r="1177" spans="1:7" ht="18" customHeight="1" x14ac:dyDescent="0.25">
      <c r="A1177" s="104"/>
      <c r="B1177" s="33"/>
      <c r="E1177" s="33"/>
      <c r="F1177" s="33"/>
      <c r="G1177" s="45"/>
    </row>
    <row r="1178" spans="1:7" ht="18" customHeight="1" x14ac:dyDescent="0.25">
      <c r="A1178" s="104"/>
      <c r="B1178" s="33"/>
      <c r="E1178" s="33"/>
      <c r="F1178" s="33"/>
      <c r="G1178" s="45"/>
    </row>
    <row r="1179" spans="1:7" ht="18" customHeight="1" x14ac:dyDescent="0.25">
      <c r="A1179" s="104"/>
      <c r="B1179" s="33"/>
      <c r="E1179" s="33"/>
      <c r="F1179" s="33"/>
      <c r="G1179" s="45"/>
    </row>
    <row r="1180" spans="1:7" ht="18" customHeight="1" x14ac:dyDescent="0.25">
      <c r="A1180" s="104"/>
      <c r="B1180" s="33"/>
      <c r="E1180" s="33"/>
      <c r="F1180" s="33"/>
      <c r="G1180" s="45"/>
    </row>
    <row r="1181" spans="1:7" ht="18" customHeight="1" x14ac:dyDescent="0.25">
      <c r="A1181" s="104"/>
      <c r="B1181" s="33"/>
      <c r="E1181" s="33"/>
      <c r="F1181" s="33"/>
      <c r="G1181" s="45"/>
    </row>
    <row r="1182" spans="1:7" ht="18" customHeight="1" x14ac:dyDescent="0.25">
      <c r="A1182" s="104"/>
      <c r="B1182" s="33"/>
      <c r="E1182" s="33"/>
      <c r="F1182" s="33"/>
      <c r="G1182" s="45"/>
    </row>
    <row r="1183" spans="1:7" ht="18" customHeight="1" x14ac:dyDescent="0.25">
      <c r="A1183" s="104"/>
      <c r="B1183" s="33"/>
      <c r="E1183" s="33"/>
      <c r="F1183" s="33"/>
      <c r="G1183" s="45"/>
    </row>
    <row r="1184" spans="1:7" ht="18" customHeight="1" x14ac:dyDescent="0.25">
      <c r="A1184" s="104"/>
      <c r="B1184" s="33"/>
      <c r="E1184" s="33"/>
      <c r="F1184" s="33"/>
      <c r="G1184" s="45"/>
    </row>
    <row r="1185" spans="1:7" ht="18" customHeight="1" x14ac:dyDescent="0.25">
      <c r="A1185" s="104"/>
      <c r="B1185" s="33"/>
      <c r="E1185" s="33"/>
      <c r="F1185" s="33"/>
      <c r="G1185" s="45"/>
    </row>
    <row r="1186" spans="1:7" ht="18" customHeight="1" x14ac:dyDescent="0.25">
      <c r="A1186" s="104"/>
      <c r="B1186" s="33"/>
      <c r="E1186" s="33"/>
      <c r="F1186" s="33"/>
      <c r="G1186" s="45"/>
    </row>
    <row r="1187" spans="1:7" ht="18" customHeight="1" x14ac:dyDescent="0.25">
      <c r="A1187" s="104"/>
      <c r="B1187" s="33"/>
      <c r="E1187" s="33"/>
      <c r="F1187" s="33"/>
      <c r="G1187" s="45"/>
    </row>
    <row r="1188" spans="1:7" ht="18" customHeight="1" x14ac:dyDescent="0.25">
      <c r="A1188" s="104"/>
      <c r="B1188" s="33"/>
      <c r="E1188" s="33"/>
      <c r="F1188" s="33"/>
      <c r="G1188" s="45"/>
    </row>
    <row r="1189" spans="1:7" ht="18" customHeight="1" x14ac:dyDescent="0.25">
      <c r="A1189" s="104"/>
      <c r="B1189" s="33"/>
      <c r="E1189" s="33"/>
      <c r="F1189" s="33"/>
      <c r="G1189" s="45"/>
    </row>
    <row r="1190" spans="1:7" ht="18" customHeight="1" x14ac:dyDescent="0.25">
      <c r="A1190" s="104"/>
      <c r="B1190" s="33"/>
      <c r="E1190" s="33"/>
      <c r="F1190" s="33"/>
      <c r="G1190" s="45"/>
    </row>
    <row r="1191" spans="1:7" ht="18" customHeight="1" x14ac:dyDescent="0.25">
      <c r="A1191" s="104"/>
      <c r="B1191" s="33"/>
      <c r="E1191" s="33"/>
      <c r="F1191" s="33"/>
      <c r="G1191" s="45"/>
    </row>
    <row r="1192" spans="1:7" ht="18" customHeight="1" x14ac:dyDescent="0.25">
      <c r="A1192" s="104"/>
      <c r="B1192" s="33"/>
      <c r="E1192" s="33"/>
      <c r="F1192" s="33"/>
      <c r="G1192" s="45"/>
    </row>
    <row r="1193" spans="1:7" ht="18" customHeight="1" x14ac:dyDescent="0.25">
      <c r="A1193" s="104"/>
      <c r="B1193" s="33"/>
      <c r="E1193" s="33"/>
      <c r="F1193" s="33"/>
      <c r="G1193" s="45"/>
    </row>
    <row r="1194" spans="1:7" ht="18" customHeight="1" x14ac:dyDescent="0.25">
      <c r="A1194" s="104"/>
      <c r="B1194" s="33"/>
      <c r="E1194" s="33"/>
      <c r="F1194" s="33"/>
      <c r="G1194" s="45"/>
    </row>
    <row r="1195" spans="1:7" ht="18" customHeight="1" x14ac:dyDescent="0.25">
      <c r="A1195" s="104"/>
      <c r="B1195" s="33"/>
      <c r="E1195" s="33"/>
      <c r="F1195" s="33"/>
      <c r="G1195" s="45"/>
    </row>
    <row r="1196" spans="1:7" ht="18" customHeight="1" x14ac:dyDescent="0.25">
      <c r="A1196" s="104"/>
      <c r="B1196" s="33"/>
      <c r="E1196" s="33"/>
      <c r="F1196" s="33"/>
      <c r="G1196" s="45"/>
    </row>
    <row r="1197" spans="1:7" ht="18" customHeight="1" x14ac:dyDescent="0.25">
      <c r="A1197" s="104"/>
      <c r="B1197" s="33"/>
      <c r="E1197" s="33"/>
      <c r="F1197" s="33"/>
      <c r="G1197" s="45"/>
    </row>
    <row r="1198" spans="1:7" ht="18" customHeight="1" x14ac:dyDescent="0.25">
      <c r="A1198" s="104"/>
      <c r="B1198" s="33"/>
      <c r="E1198" s="33"/>
      <c r="F1198" s="33"/>
      <c r="G1198" s="45"/>
    </row>
    <row r="1199" spans="1:7" ht="18" customHeight="1" x14ac:dyDescent="0.25">
      <c r="A1199" s="104"/>
      <c r="B1199" s="33"/>
      <c r="E1199" s="33"/>
      <c r="F1199" s="33"/>
      <c r="G1199" s="45"/>
    </row>
    <row r="1200" spans="1:7" ht="18" customHeight="1" x14ac:dyDescent="0.25">
      <c r="A1200" s="104"/>
      <c r="B1200" s="33"/>
      <c r="E1200" s="33"/>
      <c r="F1200" s="33"/>
      <c r="G1200" s="45"/>
    </row>
    <row r="1201" spans="1:116" ht="18" customHeight="1" x14ac:dyDescent="0.25">
      <c r="A1201" s="104"/>
      <c r="B1201" s="33"/>
      <c r="E1201" s="33"/>
      <c r="F1201" s="33"/>
      <c r="G1201" s="45"/>
    </row>
    <row r="1202" spans="1:116" ht="18" customHeight="1" x14ac:dyDescent="0.25">
      <c r="A1202" s="104"/>
      <c r="B1202" s="33"/>
      <c r="E1202" s="33"/>
      <c r="F1202" s="33"/>
      <c r="G1202" s="45"/>
    </row>
    <row r="1203" spans="1:116" ht="18" customHeight="1" x14ac:dyDescent="0.25">
      <c r="A1203" s="104"/>
      <c r="B1203" s="33"/>
      <c r="E1203" s="33"/>
      <c r="F1203" s="33"/>
      <c r="G1203" s="45"/>
    </row>
    <row r="1204" spans="1:116" ht="18" customHeight="1" x14ac:dyDescent="0.25">
      <c r="A1204" s="104"/>
      <c r="B1204" s="33"/>
      <c r="E1204" s="33"/>
      <c r="F1204" s="33"/>
      <c r="G1204" s="45"/>
    </row>
    <row r="1205" spans="1:116" ht="18" customHeight="1" x14ac:dyDescent="0.25">
      <c r="A1205" s="104"/>
      <c r="B1205" s="33"/>
      <c r="E1205" s="33"/>
      <c r="F1205" s="33"/>
      <c r="G1205" s="45"/>
    </row>
    <row r="1206" spans="1:116" ht="18" customHeight="1" x14ac:dyDescent="0.25">
      <c r="A1206" s="104"/>
      <c r="B1206" s="33"/>
      <c r="E1206" s="33"/>
      <c r="F1206" s="33"/>
      <c r="G1206" s="45"/>
    </row>
    <row r="1207" spans="1:116" ht="18" customHeight="1" x14ac:dyDescent="0.25">
      <c r="A1207" s="104"/>
      <c r="B1207" s="33"/>
      <c r="E1207" s="33"/>
      <c r="F1207" s="33"/>
      <c r="G1207" s="45"/>
    </row>
    <row r="1208" spans="1:116" ht="18" customHeight="1" x14ac:dyDescent="0.25">
      <c r="A1208" s="104"/>
      <c r="B1208" s="33"/>
      <c r="E1208" s="33"/>
      <c r="F1208" s="33"/>
      <c r="G1208" s="45"/>
    </row>
    <row r="1209" spans="1:116" ht="18" customHeight="1" x14ac:dyDescent="0.25">
      <c r="A1209" s="104"/>
      <c r="B1209" s="33"/>
      <c r="E1209" s="33"/>
      <c r="F1209" s="33"/>
      <c r="G1209" s="45"/>
    </row>
    <row r="1210" spans="1:116" ht="18" customHeight="1" x14ac:dyDescent="0.25">
      <c r="A1210" s="104"/>
      <c r="B1210" s="33"/>
      <c r="E1210" s="33"/>
      <c r="F1210" s="33"/>
      <c r="G1210" s="45"/>
    </row>
    <row r="1211" spans="1:116" ht="18" customHeight="1" x14ac:dyDescent="0.25">
      <c r="A1211" s="104"/>
      <c r="B1211" s="33"/>
      <c r="E1211" s="33"/>
      <c r="F1211" s="33"/>
      <c r="G1211" s="45"/>
    </row>
    <row r="1212" spans="1:116" ht="18" customHeight="1" x14ac:dyDescent="0.25">
      <c r="A1212" s="104"/>
      <c r="B1212" s="33"/>
      <c r="E1212" s="33"/>
      <c r="F1212" s="33"/>
      <c r="G1212" s="45"/>
    </row>
    <row r="1213" spans="1:116" s="32" customFormat="1" ht="18" customHeight="1" x14ac:dyDescent="0.25">
      <c r="A1213" s="104"/>
      <c r="C1213" s="33"/>
      <c r="D1213" s="33"/>
      <c r="E1213" s="43"/>
      <c r="F1213" s="44"/>
      <c r="G1213" s="44"/>
      <c r="H1213" s="33"/>
      <c r="I1213" s="33"/>
      <c r="J1213" s="33"/>
      <c r="K1213" s="33"/>
      <c r="L1213" s="33"/>
      <c r="M1213" s="33"/>
      <c r="N1213" s="33"/>
      <c r="O1213" s="33"/>
      <c r="P1213" s="33"/>
      <c r="Q1213" s="33"/>
      <c r="R1213" s="37"/>
      <c r="S1213" s="37"/>
      <c r="T1213" s="37"/>
      <c r="U1213" s="37"/>
      <c r="V1213" s="37"/>
      <c r="W1213" s="37"/>
      <c r="X1213" s="37"/>
      <c r="Y1213" s="37"/>
      <c r="Z1213" s="37"/>
      <c r="AA1213" s="37"/>
      <c r="AB1213" s="37"/>
      <c r="AC1213" s="37"/>
      <c r="AD1213" s="37"/>
      <c r="AE1213" s="37"/>
      <c r="AF1213" s="37"/>
      <c r="AG1213" s="37"/>
      <c r="AH1213" s="37"/>
      <c r="AI1213" s="37"/>
      <c r="AJ1213" s="37"/>
      <c r="AK1213" s="37"/>
      <c r="AL1213" s="37"/>
      <c r="AM1213" s="37"/>
      <c r="AN1213" s="37"/>
      <c r="AO1213" s="37"/>
      <c r="AP1213" s="37"/>
      <c r="AQ1213" s="37"/>
      <c r="AR1213" s="37"/>
      <c r="AS1213" s="37"/>
      <c r="AT1213" s="37"/>
      <c r="AU1213" s="37"/>
      <c r="AV1213" s="37"/>
      <c r="AW1213" s="37"/>
      <c r="AX1213" s="37"/>
      <c r="AY1213" s="37"/>
      <c r="AZ1213" s="37"/>
      <c r="BA1213" s="37"/>
      <c r="BB1213" s="37"/>
      <c r="BC1213" s="37"/>
      <c r="BD1213" s="37"/>
      <c r="BE1213" s="37"/>
      <c r="BF1213" s="37"/>
      <c r="BG1213" s="37"/>
      <c r="BH1213" s="37"/>
      <c r="BI1213" s="37"/>
      <c r="BJ1213" s="37"/>
      <c r="BK1213" s="37"/>
      <c r="BL1213" s="37"/>
      <c r="BM1213" s="37"/>
      <c r="BN1213" s="37"/>
      <c r="BO1213" s="37"/>
      <c r="BP1213" s="37"/>
      <c r="BQ1213" s="37"/>
      <c r="BR1213" s="37"/>
      <c r="BS1213" s="37"/>
      <c r="BT1213" s="37"/>
      <c r="BU1213" s="37"/>
      <c r="BV1213" s="37"/>
      <c r="BW1213" s="37"/>
      <c r="BX1213" s="37"/>
      <c r="BY1213" s="37"/>
      <c r="BZ1213" s="37"/>
      <c r="CA1213" s="37"/>
      <c r="CB1213" s="37"/>
      <c r="CC1213" s="37"/>
      <c r="CD1213" s="37"/>
      <c r="CE1213" s="37"/>
      <c r="CF1213" s="37"/>
      <c r="CG1213" s="37"/>
      <c r="CH1213" s="37"/>
      <c r="CI1213" s="37"/>
      <c r="CJ1213" s="37"/>
      <c r="CK1213" s="37"/>
      <c r="CL1213" s="37"/>
      <c r="CM1213" s="37"/>
      <c r="CN1213" s="37"/>
      <c r="CO1213" s="37"/>
      <c r="CP1213" s="37"/>
      <c r="CQ1213" s="37"/>
      <c r="CR1213" s="37"/>
      <c r="CS1213" s="37"/>
      <c r="CT1213" s="37"/>
      <c r="CU1213" s="37"/>
      <c r="CV1213" s="37"/>
      <c r="CW1213" s="37"/>
      <c r="CX1213" s="37"/>
      <c r="CY1213" s="37"/>
      <c r="CZ1213" s="37"/>
      <c r="DA1213" s="37"/>
      <c r="DB1213" s="37"/>
      <c r="DC1213" s="37"/>
      <c r="DD1213" s="37"/>
      <c r="DE1213" s="37"/>
      <c r="DF1213" s="37"/>
      <c r="DG1213" s="37"/>
      <c r="DH1213" s="37"/>
      <c r="DI1213" s="37"/>
      <c r="DJ1213" s="37"/>
      <c r="DK1213" s="37"/>
      <c r="DL1213" s="37"/>
    </row>
    <row r="1214" spans="1:116" s="32" customFormat="1" ht="18" customHeight="1" x14ac:dyDescent="0.25">
      <c r="A1214" s="104"/>
      <c r="C1214" s="33"/>
      <c r="D1214" s="33"/>
      <c r="E1214" s="43"/>
      <c r="F1214" s="44"/>
      <c r="G1214" s="44"/>
      <c r="H1214" s="33"/>
      <c r="I1214" s="33"/>
      <c r="J1214" s="33"/>
      <c r="K1214" s="33"/>
      <c r="L1214" s="33"/>
      <c r="M1214" s="33"/>
      <c r="N1214" s="33"/>
      <c r="O1214" s="33"/>
      <c r="P1214" s="33"/>
      <c r="Q1214" s="33"/>
      <c r="R1214" s="37"/>
      <c r="S1214" s="37"/>
      <c r="T1214" s="37"/>
      <c r="U1214" s="37"/>
      <c r="V1214" s="37"/>
      <c r="W1214" s="37"/>
      <c r="X1214" s="37"/>
      <c r="Y1214" s="37"/>
      <c r="Z1214" s="37"/>
      <c r="AA1214" s="37"/>
      <c r="AB1214" s="37"/>
      <c r="AC1214" s="37"/>
      <c r="AD1214" s="37"/>
      <c r="AE1214" s="37"/>
      <c r="AF1214" s="37"/>
      <c r="AG1214" s="37"/>
      <c r="AH1214" s="37"/>
      <c r="AI1214" s="37"/>
      <c r="AJ1214" s="37"/>
      <c r="AK1214" s="37"/>
      <c r="AL1214" s="37"/>
      <c r="AM1214" s="37"/>
      <c r="AN1214" s="37"/>
      <c r="AO1214" s="37"/>
      <c r="AP1214" s="37"/>
      <c r="AQ1214" s="37"/>
      <c r="AR1214" s="37"/>
      <c r="AS1214" s="37"/>
      <c r="AT1214" s="37"/>
      <c r="AU1214" s="37"/>
      <c r="AV1214" s="37"/>
      <c r="AW1214" s="37"/>
      <c r="AX1214" s="37"/>
      <c r="AY1214" s="37"/>
      <c r="AZ1214" s="37"/>
      <c r="BA1214" s="37"/>
      <c r="BB1214" s="37"/>
      <c r="BC1214" s="37"/>
      <c r="BD1214" s="37"/>
      <c r="BE1214" s="37"/>
      <c r="BF1214" s="37"/>
      <c r="BG1214" s="37"/>
      <c r="BH1214" s="37"/>
      <c r="BI1214" s="37"/>
      <c r="BJ1214" s="37"/>
      <c r="BK1214" s="37"/>
      <c r="BL1214" s="37"/>
      <c r="BM1214" s="37"/>
      <c r="BN1214" s="37"/>
      <c r="BO1214" s="37"/>
      <c r="BP1214" s="37"/>
      <c r="BQ1214" s="37"/>
      <c r="BR1214" s="37"/>
      <c r="BS1214" s="37"/>
      <c r="BT1214" s="37"/>
      <c r="BU1214" s="37"/>
      <c r="BV1214" s="37"/>
      <c r="BW1214" s="37"/>
      <c r="BX1214" s="37"/>
      <c r="BY1214" s="37"/>
      <c r="BZ1214" s="37"/>
      <c r="CA1214" s="37"/>
      <c r="CB1214" s="37"/>
      <c r="CC1214" s="37"/>
      <c r="CD1214" s="37"/>
      <c r="CE1214" s="37"/>
      <c r="CF1214" s="37"/>
      <c r="CG1214" s="37"/>
      <c r="CH1214" s="37"/>
      <c r="CI1214" s="37"/>
      <c r="CJ1214" s="37"/>
      <c r="CK1214" s="37"/>
      <c r="CL1214" s="37"/>
      <c r="CM1214" s="37"/>
      <c r="CN1214" s="37"/>
      <c r="CO1214" s="37"/>
      <c r="CP1214" s="37"/>
      <c r="CQ1214" s="37"/>
      <c r="CR1214" s="37"/>
      <c r="CS1214" s="37"/>
      <c r="CT1214" s="37"/>
      <c r="CU1214" s="37"/>
      <c r="CV1214" s="37"/>
      <c r="CW1214" s="37"/>
      <c r="CX1214" s="37"/>
      <c r="CY1214" s="37"/>
      <c r="CZ1214" s="37"/>
      <c r="DA1214" s="37"/>
      <c r="DB1214" s="37"/>
      <c r="DC1214" s="37"/>
      <c r="DD1214" s="37"/>
      <c r="DE1214" s="37"/>
      <c r="DF1214" s="37"/>
      <c r="DG1214" s="37"/>
      <c r="DH1214" s="37"/>
      <c r="DI1214" s="37"/>
      <c r="DJ1214" s="37"/>
      <c r="DK1214" s="37"/>
      <c r="DL1214" s="37"/>
    </row>
    <row r="1215" spans="1:116" s="32" customFormat="1" ht="18" customHeight="1" x14ac:dyDescent="0.25">
      <c r="A1215" s="104"/>
      <c r="C1215" s="33"/>
      <c r="D1215" s="33"/>
      <c r="E1215" s="43"/>
      <c r="F1215" s="44"/>
      <c r="G1215" s="44"/>
      <c r="H1215" s="33"/>
      <c r="I1215" s="33"/>
      <c r="J1215" s="33"/>
      <c r="K1215" s="33"/>
      <c r="L1215" s="33"/>
      <c r="M1215" s="33"/>
      <c r="N1215" s="33"/>
      <c r="O1215" s="33"/>
      <c r="P1215" s="33"/>
      <c r="Q1215" s="33"/>
      <c r="R1215" s="37"/>
      <c r="S1215" s="37"/>
      <c r="T1215" s="37"/>
      <c r="U1215" s="37"/>
      <c r="V1215" s="37"/>
      <c r="W1215" s="37"/>
      <c r="X1215" s="37"/>
      <c r="Y1215" s="37"/>
      <c r="Z1215" s="37"/>
      <c r="AA1215" s="37"/>
      <c r="AB1215" s="37"/>
      <c r="AC1215" s="37"/>
      <c r="AD1215" s="37"/>
      <c r="AE1215" s="37"/>
      <c r="AF1215" s="37"/>
      <c r="AG1215" s="37"/>
      <c r="AH1215" s="37"/>
      <c r="AI1215" s="37"/>
      <c r="AJ1215" s="37"/>
      <c r="AK1215" s="37"/>
      <c r="AL1215" s="37"/>
      <c r="AM1215" s="37"/>
      <c r="AN1215" s="37"/>
      <c r="AO1215" s="37"/>
      <c r="AP1215" s="37"/>
      <c r="AQ1215" s="37"/>
      <c r="AR1215" s="37"/>
      <c r="AS1215" s="37"/>
      <c r="AT1215" s="37"/>
      <c r="AU1215" s="37"/>
      <c r="AV1215" s="37"/>
      <c r="AW1215" s="37"/>
      <c r="AX1215" s="37"/>
      <c r="AY1215" s="37"/>
      <c r="AZ1215" s="37"/>
      <c r="BA1215" s="37"/>
      <c r="BB1215" s="37"/>
      <c r="BC1215" s="37"/>
      <c r="BD1215" s="37"/>
      <c r="BE1215" s="37"/>
      <c r="BF1215" s="37"/>
      <c r="BG1215" s="37"/>
      <c r="BH1215" s="37"/>
      <c r="BI1215" s="37"/>
      <c r="BJ1215" s="37"/>
      <c r="BK1215" s="37"/>
      <c r="BL1215" s="37"/>
      <c r="BM1215" s="37"/>
      <c r="BN1215" s="37"/>
      <c r="BO1215" s="37"/>
      <c r="BP1215" s="37"/>
      <c r="BQ1215" s="37"/>
      <c r="BR1215" s="37"/>
      <c r="BS1215" s="37"/>
      <c r="BT1215" s="37"/>
      <c r="BU1215" s="37"/>
      <c r="BV1215" s="37"/>
      <c r="BW1215" s="37"/>
      <c r="BX1215" s="37"/>
      <c r="BY1215" s="37"/>
      <c r="BZ1215" s="37"/>
      <c r="CA1215" s="37"/>
      <c r="CB1215" s="37"/>
      <c r="CC1215" s="37"/>
      <c r="CD1215" s="37"/>
      <c r="CE1215" s="37"/>
      <c r="CF1215" s="37"/>
      <c r="CG1215" s="37"/>
      <c r="CH1215" s="37"/>
      <c r="CI1215" s="37"/>
      <c r="CJ1215" s="37"/>
      <c r="CK1215" s="37"/>
      <c r="CL1215" s="37"/>
      <c r="CM1215" s="37"/>
      <c r="CN1215" s="37"/>
      <c r="CO1215" s="37"/>
      <c r="CP1215" s="37"/>
      <c r="CQ1215" s="37"/>
      <c r="CR1215" s="37"/>
      <c r="CS1215" s="37"/>
      <c r="CT1215" s="37"/>
      <c r="CU1215" s="37"/>
      <c r="CV1215" s="37"/>
      <c r="CW1215" s="37"/>
      <c r="CX1215" s="37"/>
      <c r="CY1215" s="37"/>
      <c r="CZ1215" s="37"/>
      <c r="DA1215" s="37"/>
      <c r="DB1215" s="37"/>
      <c r="DC1215" s="37"/>
      <c r="DD1215" s="37"/>
      <c r="DE1215" s="37"/>
      <c r="DF1215" s="37"/>
      <c r="DG1215" s="37"/>
      <c r="DH1215" s="37"/>
      <c r="DI1215" s="37"/>
      <c r="DJ1215" s="37"/>
      <c r="DK1215" s="37"/>
      <c r="DL1215" s="37"/>
    </row>
    <row r="1216" spans="1:116" s="32" customFormat="1" ht="18" customHeight="1" x14ac:dyDescent="0.25">
      <c r="A1216" s="104"/>
      <c r="C1216" s="33"/>
      <c r="D1216" s="33"/>
      <c r="E1216" s="43"/>
      <c r="F1216" s="44"/>
      <c r="G1216" s="44"/>
      <c r="H1216" s="33"/>
      <c r="I1216" s="33"/>
      <c r="J1216" s="33"/>
      <c r="K1216" s="33"/>
      <c r="L1216" s="33"/>
      <c r="M1216" s="33"/>
      <c r="N1216" s="33"/>
      <c r="O1216" s="33"/>
      <c r="P1216" s="33"/>
      <c r="Q1216" s="33"/>
      <c r="R1216" s="37"/>
      <c r="S1216" s="37"/>
      <c r="T1216" s="37"/>
      <c r="U1216" s="37"/>
      <c r="V1216" s="37"/>
      <c r="W1216" s="37"/>
      <c r="X1216" s="37"/>
      <c r="Y1216" s="37"/>
      <c r="Z1216" s="37"/>
      <c r="AA1216" s="37"/>
      <c r="AB1216" s="37"/>
      <c r="AC1216" s="37"/>
      <c r="AD1216" s="37"/>
      <c r="AE1216" s="37"/>
      <c r="AF1216" s="37"/>
      <c r="AG1216" s="37"/>
      <c r="AH1216" s="37"/>
      <c r="AI1216" s="37"/>
      <c r="AJ1216" s="37"/>
      <c r="AK1216" s="37"/>
      <c r="AL1216" s="37"/>
      <c r="AM1216" s="37"/>
      <c r="AN1216" s="37"/>
      <c r="AO1216" s="37"/>
      <c r="AP1216" s="37"/>
      <c r="AQ1216" s="37"/>
      <c r="AR1216" s="37"/>
      <c r="AS1216" s="37"/>
      <c r="AT1216" s="37"/>
      <c r="AU1216" s="37"/>
      <c r="AV1216" s="37"/>
      <c r="AW1216" s="37"/>
      <c r="AX1216" s="37"/>
      <c r="AY1216" s="37"/>
      <c r="AZ1216" s="37"/>
      <c r="BA1216" s="37"/>
      <c r="BB1216" s="37"/>
      <c r="BC1216" s="37"/>
      <c r="BD1216" s="37"/>
      <c r="BE1216" s="37"/>
      <c r="BF1216" s="37"/>
      <c r="BG1216" s="37"/>
      <c r="BH1216" s="37"/>
      <c r="BI1216" s="37"/>
      <c r="BJ1216" s="37"/>
      <c r="BK1216" s="37"/>
      <c r="BL1216" s="37"/>
      <c r="BM1216" s="37"/>
      <c r="BN1216" s="37"/>
      <c r="BO1216" s="37"/>
      <c r="BP1216" s="37"/>
      <c r="BQ1216" s="37"/>
      <c r="BR1216" s="37"/>
      <c r="BS1216" s="37"/>
      <c r="BT1216" s="37"/>
      <c r="BU1216" s="37"/>
      <c r="BV1216" s="37"/>
      <c r="BW1216" s="37"/>
      <c r="BX1216" s="37"/>
      <c r="BY1216" s="37"/>
      <c r="BZ1216" s="37"/>
      <c r="CA1216" s="37"/>
      <c r="CB1216" s="37"/>
      <c r="CC1216" s="37"/>
      <c r="CD1216" s="37"/>
      <c r="CE1216" s="37"/>
      <c r="CF1216" s="37"/>
      <c r="CG1216" s="37"/>
      <c r="CH1216" s="37"/>
      <c r="CI1216" s="37"/>
      <c r="CJ1216" s="37"/>
      <c r="CK1216" s="37"/>
      <c r="CL1216" s="37"/>
      <c r="CM1216" s="37"/>
      <c r="CN1216" s="37"/>
      <c r="CO1216" s="37"/>
      <c r="CP1216" s="37"/>
      <c r="CQ1216" s="37"/>
      <c r="CR1216" s="37"/>
      <c r="CS1216" s="37"/>
      <c r="CT1216" s="37"/>
      <c r="CU1216" s="37"/>
      <c r="CV1216" s="37"/>
      <c r="CW1216" s="37"/>
      <c r="CX1216" s="37"/>
      <c r="CY1216" s="37"/>
      <c r="CZ1216" s="37"/>
      <c r="DA1216" s="37"/>
      <c r="DB1216" s="37"/>
      <c r="DC1216" s="37"/>
      <c r="DD1216" s="37"/>
      <c r="DE1216" s="37"/>
      <c r="DF1216" s="37"/>
      <c r="DG1216" s="37"/>
      <c r="DH1216" s="37"/>
      <c r="DI1216" s="37"/>
      <c r="DJ1216" s="37"/>
      <c r="DK1216" s="37"/>
      <c r="DL1216" s="37"/>
    </row>
    <row r="1217" spans="1:116" s="32" customFormat="1" ht="18" customHeight="1" x14ac:dyDescent="0.25">
      <c r="A1217" s="104"/>
      <c r="C1217" s="33"/>
      <c r="D1217" s="33"/>
      <c r="E1217" s="43"/>
      <c r="F1217" s="44"/>
      <c r="G1217" s="44"/>
      <c r="H1217" s="33"/>
      <c r="I1217" s="33"/>
      <c r="J1217" s="33"/>
      <c r="K1217" s="33"/>
      <c r="L1217" s="33"/>
      <c r="M1217" s="33"/>
      <c r="N1217" s="33"/>
      <c r="O1217" s="33"/>
      <c r="P1217" s="33"/>
      <c r="Q1217" s="33"/>
      <c r="R1217" s="37"/>
      <c r="S1217" s="37"/>
      <c r="T1217" s="37"/>
      <c r="U1217" s="37"/>
      <c r="V1217" s="37"/>
      <c r="W1217" s="37"/>
      <c r="X1217" s="37"/>
      <c r="Y1217" s="37"/>
      <c r="Z1217" s="37"/>
      <c r="AA1217" s="37"/>
      <c r="AB1217" s="37"/>
      <c r="AC1217" s="37"/>
      <c r="AD1217" s="37"/>
      <c r="AE1217" s="37"/>
      <c r="AF1217" s="37"/>
      <c r="AG1217" s="37"/>
      <c r="AH1217" s="37"/>
      <c r="AI1217" s="37"/>
      <c r="AJ1217" s="37"/>
      <c r="AK1217" s="37"/>
      <c r="AL1217" s="37"/>
      <c r="AM1217" s="37"/>
      <c r="AN1217" s="37"/>
      <c r="AO1217" s="37"/>
      <c r="AP1217" s="37"/>
      <c r="AQ1217" s="37"/>
      <c r="AR1217" s="37"/>
      <c r="AS1217" s="37"/>
      <c r="AT1217" s="37"/>
      <c r="AU1217" s="37"/>
      <c r="AV1217" s="37"/>
      <c r="AW1217" s="37"/>
      <c r="AX1217" s="37"/>
      <c r="AY1217" s="37"/>
      <c r="AZ1217" s="37"/>
      <c r="BA1217" s="37"/>
      <c r="BB1217" s="37"/>
      <c r="BC1217" s="37"/>
      <c r="BD1217" s="37"/>
      <c r="BE1217" s="37"/>
      <c r="BF1217" s="37"/>
      <c r="BG1217" s="37"/>
      <c r="BH1217" s="37"/>
      <c r="BI1217" s="37"/>
      <c r="BJ1217" s="37"/>
      <c r="BK1217" s="37"/>
      <c r="BL1217" s="37"/>
      <c r="BM1217" s="37"/>
      <c r="BN1217" s="37"/>
      <c r="BO1217" s="37"/>
      <c r="BP1217" s="37"/>
      <c r="BQ1217" s="37"/>
      <c r="BR1217" s="37"/>
      <c r="BS1217" s="37"/>
      <c r="BT1217" s="37"/>
      <c r="BU1217" s="37"/>
      <c r="BV1217" s="37"/>
      <c r="BW1217" s="37"/>
      <c r="BX1217" s="37"/>
      <c r="BY1217" s="37"/>
      <c r="BZ1217" s="37"/>
      <c r="CA1217" s="37"/>
      <c r="CB1217" s="37"/>
      <c r="CC1217" s="37"/>
      <c r="CD1217" s="37"/>
      <c r="CE1217" s="37"/>
      <c r="CF1217" s="37"/>
      <c r="CG1217" s="37"/>
      <c r="CH1217" s="37"/>
      <c r="CI1217" s="37"/>
      <c r="CJ1217" s="37"/>
      <c r="CK1217" s="37"/>
      <c r="CL1217" s="37"/>
      <c r="CM1217" s="37"/>
      <c r="CN1217" s="37"/>
      <c r="CO1217" s="37"/>
      <c r="CP1217" s="37"/>
      <c r="CQ1217" s="37"/>
      <c r="CR1217" s="37"/>
      <c r="CS1217" s="37"/>
      <c r="CT1217" s="37"/>
      <c r="CU1217" s="37"/>
      <c r="CV1217" s="37"/>
      <c r="CW1217" s="37"/>
      <c r="CX1217" s="37"/>
      <c r="CY1217" s="37"/>
      <c r="CZ1217" s="37"/>
      <c r="DA1217" s="37"/>
      <c r="DB1217" s="37"/>
      <c r="DC1217" s="37"/>
      <c r="DD1217" s="37"/>
      <c r="DE1217" s="37"/>
      <c r="DF1217" s="37"/>
      <c r="DG1217" s="37"/>
      <c r="DH1217" s="37"/>
      <c r="DI1217" s="37"/>
      <c r="DJ1217" s="37"/>
      <c r="DK1217" s="37"/>
      <c r="DL1217" s="37"/>
    </row>
    <row r="1218" spans="1:116" s="32" customFormat="1" ht="18" customHeight="1" x14ac:dyDescent="0.25">
      <c r="A1218" s="104"/>
      <c r="C1218" s="33"/>
      <c r="D1218" s="33"/>
      <c r="E1218" s="43"/>
      <c r="F1218" s="44"/>
      <c r="G1218" s="44"/>
      <c r="H1218" s="33"/>
      <c r="I1218" s="33"/>
      <c r="J1218" s="33"/>
      <c r="K1218" s="33"/>
      <c r="L1218" s="33"/>
      <c r="M1218" s="33"/>
      <c r="N1218" s="33"/>
      <c r="O1218" s="33"/>
      <c r="P1218" s="33"/>
      <c r="Q1218" s="33"/>
      <c r="R1218" s="37"/>
      <c r="S1218" s="37"/>
      <c r="T1218" s="37"/>
      <c r="U1218" s="37"/>
      <c r="V1218" s="37"/>
      <c r="W1218" s="37"/>
      <c r="X1218" s="37"/>
      <c r="Y1218" s="37"/>
      <c r="Z1218" s="37"/>
      <c r="AA1218" s="37"/>
      <c r="AB1218" s="37"/>
      <c r="AC1218" s="37"/>
      <c r="AD1218" s="37"/>
      <c r="AE1218" s="37"/>
      <c r="AF1218" s="37"/>
      <c r="AG1218" s="37"/>
      <c r="AH1218" s="37"/>
      <c r="AI1218" s="37"/>
      <c r="AJ1218" s="37"/>
      <c r="AK1218" s="37"/>
      <c r="AL1218" s="37"/>
      <c r="AM1218" s="37"/>
      <c r="AN1218" s="37"/>
      <c r="AO1218" s="37"/>
      <c r="AP1218" s="37"/>
      <c r="AQ1218" s="37"/>
      <c r="AR1218" s="37"/>
      <c r="AS1218" s="37"/>
      <c r="AT1218" s="37"/>
      <c r="AU1218" s="37"/>
      <c r="AV1218" s="37"/>
      <c r="AW1218" s="37"/>
      <c r="AX1218" s="37"/>
      <c r="AY1218" s="37"/>
      <c r="AZ1218" s="37"/>
      <c r="BA1218" s="37"/>
      <c r="BB1218" s="37"/>
      <c r="BC1218" s="37"/>
      <c r="BD1218" s="37"/>
      <c r="BE1218" s="37"/>
      <c r="BF1218" s="37"/>
      <c r="BG1218" s="37"/>
      <c r="BH1218" s="37"/>
      <c r="BI1218" s="37"/>
      <c r="BJ1218" s="37"/>
      <c r="BK1218" s="37"/>
      <c r="BL1218" s="37"/>
      <c r="BM1218" s="37"/>
      <c r="BN1218" s="37"/>
      <c r="BO1218" s="37"/>
      <c r="BP1218" s="37"/>
      <c r="BQ1218" s="37"/>
      <c r="BR1218" s="37"/>
      <c r="BS1218" s="37"/>
      <c r="BT1218" s="37"/>
      <c r="BU1218" s="37"/>
      <c r="BV1218" s="37"/>
      <c r="BW1218" s="37"/>
      <c r="BX1218" s="37"/>
      <c r="BY1218" s="37"/>
      <c r="BZ1218" s="37"/>
      <c r="CA1218" s="37"/>
      <c r="CB1218" s="37"/>
      <c r="CC1218" s="37"/>
      <c r="CD1218" s="37"/>
      <c r="CE1218" s="37"/>
      <c r="CF1218" s="37"/>
      <c r="CG1218" s="37"/>
      <c r="CH1218" s="37"/>
      <c r="CI1218" s="37"/>
      <c r="CJ1218" s="37"/>
      <c r="CK1218" s="37"/>
      <c r="CL1218" s="37"/>
      <c r="CM1218" s="37"/>
      <c r="CN1218" s="37"/>
      <c r="CO1218" s="37"/>
      <c r="CP1218" s="37"/>
      <c r="CQ1218" s="37"/>
      <c r="CR1218" s="37"/>
      <c r="CS1218" s="37"/>
      <c r="CT1218" s="37"/>
      <c r="CU1218" s="37"/>
      <c r="CV1218" s="37"/>
      <c r="CW1218" s="37"/>
      <c r="CX1218" s="37"/>
      <c r="CY1218" s="37"/>
      <c r="CZ1218" s="37"/>
      <c r="DA1218" s="37"/>
      <c r="DB1218" s="37"/>
      <c r="DC1218" s="37"/>
      <c r="DD1218" s="37"/>
      <c r="DE1218" s="37"/>
      <c r="DF1218" s="37"/>
      <c r="DG1218" s="37"/>
      <c r="DH1218" s="37"/>
      <c r="DI1218" s="37"/>
      <c r="DJ1218" s="37"/>
      <c r="DK1218" s="37"/>
      <c r="DL1218" s="37"/>
    </row>
    <row r="1219" spans="1:116" s="32" customFormat="1" ht="18" customHeight="1" x14ac:dyDescent="0.25">
      <c r="A1219" s="104"/>
      <c r="C1219" s="33"/>
      <c r="D1219" s="33"/>
      <c r="E1219" s="43"/>
      <c r="F1219" s="44"/>
      <c r="G1219" s="44"/>
      <c r="H1219" s="33"/>
      <c r="I1219" s="33"/>
      <c r="J1219" s="33"/>
      <c r="K1219" s="33"/>
      <c r="L1219" s="33"/>
      <c r="M1219" s="33"/>
      <c r="N1219" s="33"/>
      <c r="O1219" s="33"/>
      <c r="P1219" s="33"/>
      <c r="Q1219" s="33"/>
      <c r="R1219" s="37"/>
      <c r="S1219" s="37"/>
      <c r="T1219" s="37"/>
      <c r="U1219" s="37"/>
      <c r="V1219" s="37"/>
      <c r="W1219" s="37"/>
      <c r="X1219" s="37"/>
      <c r="Y1219" s="37"/>
      <c r="Z1219" s="37"/>
      <c r="AA1219" s="37"/>
      <c r="AB1219" s="37"/>
      <c r="AC1219" s="37"/>
      <c r="AD1219" s="37"/>
      <c r="AE1219" s="37"/>
      <c r="AF1219" s="37"/>
      <c r="AG1219" s="37"/>
      <c r="AH1219" s="37"/>
      <c r="AI1219" s="37"/>
      <c r="AJ1219" s="37"/>
      <c r="AK1219" s="37"/>
      <c r="AL1219" s="37"/>
      <c r="AM1219" s="37"/>
      <c r="AN1219" s="37"/>
      <c r="AO1219" s="37"/>
      <c r="AP1219" s="37"/>
      <c r="AQ1219" s="37"/>
      <c r="AR1219" s="37"/>
      <c r="AS1219" s="37"/>
      <c r="AT1219" s="37"/>
      <c r="AU1219" s="37"/>
      <c r="AV1219" s="37"/>
      <c r="AW1219" s="37"/>
      <c r="AX1219" s="37"/>
      <c r="AY1219" s="37"/>
      <c r="AZ1219" s="37"/>
      <c r="BA1219" s="37"/>
      <c r="BB1219" s="37"/>
      <c r="BC1219" s="37"/>
      <c r="BD1219" s="37"/>
      <c r="BE1219" s="37"/>
      <c r="BF1219" s="37"/>
      <c r="BG1219" s="37"/>
      <c r="BH1219" s="37"/>
      <c r="BI1219" s="37"/>
      <c r="BJ1219" s="37"/>
      <c r="BK1219" s="37"/>
      <c r="BL1219" s="37"/>
      <c r="BM1219" s="37"/>
      <c r="BN1219" s="37"/>
      <c r="BO1219" s="37"/>
      <c r="BP1219" s="37"/>
      <c r="BQ1219" s="37"/>
      <c r="BR1219" s="37"/>
      <c r="BS1219" s="37"/>
      <c r="BT1219" s="37"/>
      <c r="BU1219" s="37"/>
      <c r="BV1219" s="37"/>
      <c r="BW1219" s="37"/>
      <c r="BX1219" s="37"/>
      <c r="BY1219" s="37"/>
      <c r="BZ1219" s="37"/>
      <c r="CA1219" s="37"/>
      <c r="CB1219" s="37"/>
      <c r="CC1219" s="37"/>
      <c r="CD1219" s="37"/>
      <c r="CE1219" s="37"/>
      <c r="CF1219" s="37"/>
      <c r="CG1219" s="37"/>
      <c r="CH1219" s="37"/>
      <c r="CI1219" s="37"/>
      <c r="CJ1219" s="37"/>
      <c r="CK1219" s="37"/>
      <c r="CL1219" s="37"/>
      <c r="CM1219" s="37"/>
      <c r="CN1219" s="37"/>
      <c r="CO1219" s="37"/>
      <c r="CP1219" s="37"/>
      <c r="CQ1219" s="37"/>
      <c r="CR1219" s="37"/>
      <c r="CS1219" s="37"/>
      <c r="CT1219" s="37"/>
      <c r="CU1219" s="37"/>
      <c r="CV1219" s="37"/>
      <c r="CW1219" s="37"/>
      <c r="CX1219" s="37"/>
      <c r="CY1219" s="37"/>
      <c r="CZ1219" s="37"/>
      <c r="DA1219" s="37"/>
      <c r="DB1219" s="37"/>
      <c r="DC1219" s="37"/>
      <c r="DD1219" s="37"/>
      <c r="DE1219" s="37"/>
      <c r="DF1219" s="37"/>
      <c r="DG1219" s="37"/>
      <c r="DH1219" s="37"/>
      <c r="DI1219" s="37"/>
      <c r="DJ1219" s="37"/>
      <c r="DK1219" s="37"/>
      <c r="DL1219" s="37"/>
    </row>
    <row r="1220" spans="1:116" s="32" customFormat="1" ht="18" customHeight="1" x14ac:dyDescent="0.25">
      <c r="A1220" s="104"/>
      <c r="C1220" s="33"/>
      <c r="D1220" s="33"/>
      <c r="E1220" s="43"/>
      <c r="F1220" s="44"/>
      <c r="G1220" s="44"/>
      <c r="H1220" s="33"/>
      <c r="I1220" s="33"/>
      <c r="J1220" s="33"/>
      <c r="K1220" s="33"/>
      <c r="L1220" s="33"/>
      <c r="M1220" s="33"/>
      <c r="N1220" s="33"/>
      <c r="O1220" s="33"/>
      <c r="P1220" s="33"/>
      <c r="Q1220" s="33"/>
      <c r="R1220" s="37"/>
      <c r="S1220" s="37"/>
      <c r="T1220" s="37"/>
      <c r="U1220" s="37"/>
      <c r="V1220" s="37"/>
      <c r="W1220" s="37"/>
      <c r="X1220" s="37"/>
      <c r="Y1220" s="37"/>
      <c r="Z1220" s="37"/>
      <c r="AA1220" s="37"/>
      <c r="AB1220" s="37"/>
      <c r="AC1220" s="37"/>
      <c r="AD1220" s="37"/>
      <c r="AE1220" s="37"/>
      <c r="AF1220" s="37"/>
      <c r="AG1220" s="37"/>
      <c r="AH1220" s="37"/>
      <c r="AI1220" s="37"/>
      <c r="AJ1220" s="37"/>
      <c r="AK1220" s="37"/>
      <c r="AL1220" s="37"/>
      <c r="AM1220" s="37"/>
      <c r="AN1220" s="37"/>
      <c r="AO1220" s="37"/>
      <c r="AP1220" s="37"/>
      <c r="AQ1220" s="37"/>
      <c r="AR1220" s="37"/>
      <c r="AS1220" s="37"/>
      <c r="AT1220" s="37"/>
      <c r="AU1220" s="37"/>
      <c r="AV1220" s="37"/>
      <c r="AW1220" s="37"/>
      <c r="AX1220" s="37"/>
      <c r="AY1220" s="37"/>
      <c r="AZ1220" s="37"/>
      <c r="BA1220" s="37"/>
      <c r="BB1220" s="37"/>
      <c r="BC1220" s="37"/>
      <c r="BD1220" s="37"/>
      <c r="BE1220" s="37"/>
      <c r="BF1220" s="37"/>
      <c r="BG1220" s="37"/>
      <c r="BH1220" s="37"/>
      <c r="BI1220" s="37"/>
      <c r="BJ1220" s="37"/>
      <c r="BK1220" s="37"/>
      <c r="BL1220" s="37"/>
      <c r="BM1220" s="37"/>
      <c r="BN1220" s="37"/>
      <c r="BO1220" s="37"/>
      <c r="BP1220" s="37"/>
      <c r="BQ1220" s="37"/>
      <c r="BR1220" s="37"/>
      <c r="BS1220" s="37"/>
      <c r="BT1220" s="37"/>
      <c r="BU1220" s="37"/>
      <c r="BV1220" s="37"/>
      <c r="BW1220" s="37"/>
      <c r="BX1220" s="37"/>
      <c r="BY1220" s="37"/>
      <c r="BZ1220" s="37"/>
      <c r="CA1220" s="37"/>
      <c r="CB1220" s="37"/>
      <c r="CC1220" s="37"/>
      <c r="CD1220" s="37"/>
      <c r="CE1220" s="37"/>
      <c r="CF1220" s="37"/>
      <c r="CG1220" s="37"/>
      <c r="CH1220" s="37"/>
      <c r="CI1220" s="37"/>
      <c r="CJ1220" s="37"/>
      <c r="CK1220" s="37"/>
      <c r="CL1220" s="37"/>
      <c r="CM1220" s="37"/>
      <c r="CN1220" s="37"/>
      <c r="CO1220" s="37"/>
      <c r="CP1220" s="37"/>
      <c r="CQ1220" s="37"/>
      <c r="CR1220" s="37"/>
      <c r="CS1220" s="37"/>
      <c r="CT1220" s="37"/>
      <c r="CU1220" s="37"/>
      <c r="CV1220" s="37"/>
      <c r="CW1220" s="37"/>
      <c r="CX1220" s="37"/>
      <c r="CY1220" s="37"/>
      <c r="CZ1220" s="37"/>
      <c r="DA1220" s="37"/>
      <c r="DB1220" s="37"/>
      <c r="DC1220" s="37"/>
      <c r="DD1220" s="37"/>
      <c r="DE1220" s="37"/>
      <c r="DF1220" s="37"/>
      <c r="DG1220" s="37"/>
      <c r="DH1220" s="37"/>
      <c r="DI1220" s="37"/>
      <c r="DJ1220" s="37"/>
      <c r="DK1220" s="37"/>
      <c r="DL1220" s="37"/>
    </row>
  </sheetData>
  <autoFilter ref="A5:DL14"/>
  <mergeCells count="9">
    <mergeCell ref="H4:H5"/>
    <mergeCell ref="A1:G1"/>
    <mergeCell ref="A2:G2"/>
    <mergeCell ref="A4:A5"/>
    <mergeCell ref="B4:B5"/>
    <mergeCell ref="C4:D4"/>
    <mergeCell ref="E4:E5"/>
    <mergeCell ref="F4:F5"/>
    <mergeCell ref="G4:G5"/>
  </mergeCells>
  <pageMargins left="0.19" right="0.17" top="0.98425196850393704" bottom="0.98425196850393704" header="0.511811023622047" footer="0.511811023622047"/>
  <pageSetup scale="8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L1221"/>
  <sheetViews>
    <sheetView zoomScale="96" zoomScaleNormal="96" workbookViewId="0">
      <selection activeCell="E10" sqref="E10:E12"/>
    </sheetView>
  </sheetViews>
  <sheetFormatPr defaultRowHeight="18" customHeight="1" x14ac:dyDescent="0.25"/>
  <cols>
    <col min="1" max="1" width="7.85546875" style="103" bestFit="1" customWidth="1"/>
    <col min="2" max="2" width="47" style="32" bestFit="1" customWidth="1"/>
    <col min="3" max="3" width="10.85546875" style="33" customWidth="1"/>
    <col min="4" max="4" width="9.85546875" style="33" customWidth="1"/>
    <col min="5" max="5" width="14.5703125" style="43" bestFit="1" customWidth="1"/>
    <col min="6" max="6" width="13.42578125" style="44" customWidth="1"/>
    <col min="7" max="7" width="14.7109375" style="44" customWidth="1"/>
    <col min="8" max="8" width="13.42578125" style="33" customWidth="1"/>
    <col min="9" max="9" width="9.140625" style="33"/>
    <col min="10" max="10" width="10.42578125" style="33" customWidth="1"/>
    <col min="11" max="17" width="9.140625" style="33"/>
    <col min="18" max="116" width="9.140625" style="37"/>
    <col min="117" max="16384" width="9.140625" style="33"/>
  </cols>
  <sheetData>
    <row r="1" spans="1:116" s="51" customFormat="1" ht="23.25" customHeight="1" x14ac:dyDescent="0.3">
      <c r="A1" s="133" t="s">
        <v>50</v>
      </c>
      <c r="B1" s="133"/>
      <c r="C1" s="133"/>
      <c r="D1" s="133"/>
      <c r="E1" s="133"/>
      <c r="F1" s="133"/>
      <c r="G1" s="133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50"/>
      <c r="AH1" s="50"/>
      <c r="AI1" s="50"/>
      <c r="AJ1" s="50"/>
      <c r="AK1" s="50"/>
      <c r="AL1" s="50"/>
      <c r="AM1" s="50"/>
      <c r="AN1" s="50"/>
      <c r="AO1" s="50"/>
      <c r="AP1" s="50"/>
      <c r="AQ1" s="50"/>
      <c r="AR1" s="50"/>
      <c r="AS1" s="50"/>
      <c r="AT1" s="50"/>
      <c r="AU1" s="50"/>
      <c r="AV1" s="50"/>
      <c r="AW1" s="50"/>
      <c r="AX1" s="50"/>
      <c r="AY1" s="50"/>
      <c r="AZ1" s="50"/>
      <c r="BA1" s="50"/>
      <c r="BB1" s="50"/>
      <c r="BC1" s="50"/>
      <c r="BD1" s="50"/>
      <c r="BE1" s="50"/>
      <c r="BF1" s="50"/>
      <c r="BG1" s="50"/>
      <c r="BH1" s="50"/>
      <c r="BI1" s="50"/>
      <c r="BJ1" s="50"/>
      <c r="BK1" s="50"/>
      <c r="BL1" s="50"/>
      <c r="BM1" s="50"/>
      <c r="BN1" s="50"/>
      <c r="BO1" s="50"/>
      <c r="BP1" s="50"/>
      <c r="BQ1" s="50"/>
      <c r="BR1" s="50"/>
      <c r="BS1" s="50"/>
      <c r="BT1" s="50"/>
      <c r="BU1" s="50"/>
      <c r="BV1" s="50"/>
      <c r="BW1" s="50"/>
      <c r="BX1" s="50"/>
      <c r="BY1" s="50"/>
      <c r="BZ1" s="50"/>
      <c r="CA1" s="50"/>
      <c r="CB1" s="50"/>
      <c r="CC1" s="50"/>
      <c r="CD1" s="50"/>
      <c r="CE1" s="50"/>
      <c r="CF1" s="50"/>
      <c r="CG1" s="50"/>
      <c r="CH1" s="50"/>
      <c r="CI1" s="50"/>
      <c r="CJ1" s="50"/>
      <c r="CK1" s="50"/>
      <c r="CL1" s="50"/>
      <c r="CM1" s="50"/>
      <c r="CN1" s="50"/>
      <c r="CO1" s="50"/>
      <c r="CP1" s="50"/>
      <c r="CQ1" s="50"/>
      <c r="CR1" s="50"/>
      <c r="CS1" s="50"/>
      <c r="CT1" s="50"/>
      <c r="CU1" s="50"/>
      <c r="CV1" s="50"/>
      <c r="CW1" s="50"/>
      <c r="CX1" s="50"/>
      <c r="CY1" s="50"/>
      <c r="CZ1" s="50"/>
      <c r="DA1" s="50"/>
      <c r="DB1" s="50"/>
      <c r="DC1" s="50"/>
      <c r="DD1" s="50"/>
      <c r="DE1" s="50"/>
      <c r="DF1" s="50"/>
      <c r="DG1" s="50"/>
      <c r="DH1" s="50"/>
      <c r="DI1" s="50"/>
      <c r="DJ1" s="50"/>
      <c r="DK1" s="50"/>
      <c r="DL1" s="50"/>
    </row>
    <row r="2" spans="1:116" s="51" customFormat="1" ht="23.25" customHeight="1" x14ac:dyDescent="0.3">
      <c r="A2" s="134" t="s">
        <v>84</v>
      </c>
      <c r="B2" s="134"/>
      <c r="C2" s="134"/>
      <c r="D2" s="134"/>
      <c r="E2" s="134"/>
      <c r="F2" s="134"/>
      <c r="G2" s="134"/>
      <c r="R2" s="50"/>
      <c r="S2" s="50"/>
      <c r="T2" s="50"/>
      <c r="U2" s="50"/>
      <c r="V2" s="50"/>
      <c r="W2" s="50"/>
      <c r="X2" s="50"/>
      <c r="Y2" s="50"/>
      <c r="Z2" s="50"/>
      <c r="AA2" s="50"/>
      <c r="AB2" s="50"/>
      <c r="AC2" s="50"/>
      <c r="AD2" s="50"/>
      <c r="AE2" s="50"/>
      <c r="AF2" s="50"/>
      <c r="AG2" s="50"/>
      <c r="AH2" s="50"/>
      <c r="AI2" s="50"/>
      <c r="AJ2" s="50"/>
      <c r="AK2" s="50"/>
      <c r="AL2" s="50"/>
      <c r="AM2" s="50"/>
      <c r="AN2" s="50"/>
      <c r="AO2" s="50"/>
      <c r="AP2" s="50"/>
      <c r="AQ2" s="50"/>
      <c r="AR2" s="50"/>
      <c r="AS2" s="50"/>
      <c r="AT2" s="50"/>
      <c r="AU2" s="50"/>
      <c r="AV2" s="50"/>
      <c r="AW2" s="50"/>
      <c r="AX2" s="50"/>
      <c r="AY2" s="50"/>
      <c r="AZ2" s="50"/>
      <c r="BA2" s="50"/>
      <c r="BB2" s="50"/>
      <c r="BC2" s="50"/>
      <c r="BD2" s="50"/>
      <c r="BE2" s="50"/>
      <c r="BF2" s="50"/>
      <c r="BG2" s="50"/>
      <c r="BH2" s="50"/>
      <c r="BI2" s="50"/>
      <c r="BJ2" s="50"/>
      <c r="BK2" s="50"/>
      <c r="BL2" s="50"/>
      <c r="BM2" s="50"/>
      <c r="BN2" s="50"/>
      <c r="BO2" s="50"/>
      <c r="BP2" s="50"/>
      <c r="BQ2" s="50"/>
      <c r="BR2" s="50"/>
      <c r="BS2" s="50"/>
      <c r="BT2" s="50"/>
      <c r="BU2" s="50"/>
      <c r="BV2" s="50"/>
      <c r="BW2" s="50"/>
      <c r="BX2" s="50"/>
      <c r="BY2" s="50"/>
      <c r="BZ2" s="50"/>
      <c r="CA2" s="50"/>
      <c r="CB2" s="50"/>
      <c r="CC2" s="50"/>
      <c r="CD2" s="50"/>
      <c r="CE2" s="50"/>
      <c r="CF2" s="50"/>
      <c r="CG2" s="50"/>
      <c r="CH2" s="50"/>
      <c r="CI2" s="50"/>
      <c r="CJ2" s="50"/>
      <c r="CK2" s="50"/>
      <c r="CL2" s="50"/>
      <c r="CM2" s="50"/>
      <c r="CN2" s="50"/>
      <c r="CO2" s="50"/>
      <c r="CP2" s="50"/>
      <c r="CQ2" s="50"/>
      <c r="CR2" s="50"/>
      <c r="CS2" s="50"/>
      <c r="CT2" s="50"/>
      <c r="CU2" s="50"/>
      <c r="CV2" s="50"/>
      <c r="CW2" s="50"/>
      <c r="CX2" s="50"/>
      <c r="CY2" s="50"/>
      <c r="CZ2" s="50"/>
      <c r="DA2" s="50"/>
      <c r="DB2" s="50"/>
      <c r="DC2" s="50"/>
      <c r="DD2" s="50"/>
      <c r="DE2" s="50"/>
      <c r="DF2" s="50"/>
      <c r="DG2" s="50"/>
      <c r="DH2" s="50"/>
      <c r="DI2" s="50"/>
      <c r="DJ2" s="50"/>
      <c r="DK2" s="50"/>
      <c r="DL2" s="50"/>
    </row>
    <row r="3" spans="1:116" ht="10.5" customHeight="1" x14ac:dyDescent="0.25">
      <c r="A3" s="97"/>
      <c r="B3" s="48"/>
      <c r="C3" s="48"/>
      <c r="D3" s="48"/>
      <c r="E3" s="48"/>
      <c r="F3" s="48"/>
      <c r="G3" s="48"/>
    </row>
    <row r="4" spans="1:116" s="41" customFormat="1" ht="18" customHeight="1" x14ac:dyDescent="0.25">
      <c r="A4" s="135" t="s">
        <v>9</v>
      </c>
      <c r="B4" s="137" t="s">
        <v>8</v>
      </c>
      <c r="C4" s="139" t="s">
        <v>7</v>
      </c>
      <c r="D4" s="140"/>
      <c r="E4" s="137" t="s">
        <v>6</v>
      </c>
      <c r="F4" s="141" t="s">
        <v>5</v>
      </c>
      <c r="G4" s="141" t="s">
        <v>4</v>
      </c>
      <c r="H4" s="132" t="s">
        <v>55</v>
      </c>
      <c r="R4" s="49"/>
      <c r="S4" s="49"/>
      <c r="T4" s="49"/>
      <c r="U4" s="49"/>
      <c r="V4" s="49"/>
      <c r="W4" s="49"/>
      <c r="X4" s="49"/>
      <c r="Y4" s="49"/>
      <c r="Z4" s="49"/>
      <c r="AA4" s="49"/>
      <c r="AB4" s="49"/>
      <c r="AC4" s="49"/>
      <c r="AD4" s="49"/>
      <c r="AE4" s="49"/>
      <c r="AF4" s="49"/>
      <c r="AG4" s="49"/>
      <c r="AH4" s="49"/>
      <c r="AI4" s="49"/>
      <c r="AJ4" s="49"/>
      <c r="AK4" s="49"/>
      <c r="AL4" s="49"/>
      <c r="AM4" s="49"/>
      <c r="AN4" s="49"/>
      <c r="AO4" s="49"/>
      <c r="AP4" s="49"/>
      <c r="AQ4" s="49"/>
      <c r="AR4" s="49"/>
      <c r="AS4" s="49"/>
      <c r="AT4" s="49"/>
      <c r="AU4" s="49"/>
      <c r="AV4" s="49"/>
      <c r="AW4" s="49"/>
      <c r="AX4" s="49"/>
      <c r="AY4" s="49"/>
      <c r="AZ4" s="49"/>
      <c r="BA4" s="49"/>
      <c r="BB4" s="49"/>
      <c r="BC4" s="49"/>
      <c r="BD4" s="49"/>
      <c r="BE4" s="49"/>
      <c r="BF4" s="49"/>
      <c r="BG4" s="49"/>
      <c r="BH4" s="49"/>
      <c r="BI4" s="49"/>
      <c r="BJ4" s="49"/>
      <c r="BK4" s="49"/>
      <c r="BL4" s="49"/>
      <c r="BM4" s="49"/>
      <c r="BN4" s="49"/>
      <c r="BO4" s="49"/>
      <c r="BP4" s="49"/>
      <c r="BQ4" s="49"/>
      <c r="BR4" s="49"/>
      <c r="BS4" s="49"/>
      <c r="BT4" s="49"/>
      <c r="BU4" s="49"/>
      <c r="BV4" s="49"/>
      <c r="BW4" s="49"/>
      <c r="BX4" s="49"/>
      <c r="BY4" s="49"/>
      <c r="BZ4" s="49"/>
      <c r="CA4" s="49"/>
      <c r="CB4" s="49"/>
      <c r="CC4" s="49"/>
      <c r="CD4" s="49"/>
      <c r="CE4" s="49"/>
      <c r="CF4" s="49"/>
      <c r="CG4" s="49"/>
      <c r="CH4" s="49"/>
      <c r="CI4" s="49"/>
      <c r="CJ4" s="49"/>
      <c r="CK4" s="49"/>
      <c r="CL4" s="49"/>
      <c r="CM4" s="49"/>
      <c r="CN4" s="49"/>
      <c r="CO4" s="49"/>
      <c r="CP4" s="49"/>
      <c r="CQ4" s="49"/>
      <c r="CR4" s="49"/>
      <c r="CS4" s="49"/>
      <c r="CT4" s="49"/>
      <c r="CU4" s="49"/>
      <c r="CV4" s="49"/>
      <c r="CW4" s="49"/>
      <c r="CX4" s="49"/>
      <c r="CY4" s="49"/>
      <c r="CZ4" s="49"/>
      <c r="DA4" s="49"/>
      <c r="DB4" s="49"/>
      <c r="DC4" s="49"/>
      <c r="DD4" s="49"/>
      <c r="DE4" s="49"/>
      <c r="DF4" s="49"/>
      <c r="DG4" s="49"/>
      <c r="DH4" s="49"/>
      <c r="DI4" s="49"/>
      <c r="DJ4" s="49"/>
      <c r="DK4" s="49"/>
      <c r="DL4" s="49"/>
    </row>
    <row r="5" spans="1:116" s="41" customFormat="1" ht="18" customHeight="1" x14ac:dyDescent="0.25">
      <c r="A5" s="136"/>
      <c r="B5" s="138"/>
      <c r="C5" s="52" t="s">
        <v>3</v>
      </c>
      <c r="D5" s="52" t="s">
        <v>2</v>
      </c>
      <c r="E5" s="138"/>
      <c r="F5" s="142"/>
      <c r="G5" s="142"/>
      <c r="H5" s="132"/>
      <c r="R5" s="49"/>
      <c r="S5" s="49"/>
      <c r="T5" s="49"/>
      <c r="U5" s="49"/>
      <c r="V5" s="49"/>
      <c r="W5" s="49"/>
      <c r="X5" s="49"/>
      <c r="Y5" s="49"/>
      <c r="Z5" s="49"/>
      <c r="AA5" s="49"/>
      <c r="AB5" s="49"/>
      <c r="AC5" s="49"/>
      <c r="AD5" s="49"/>
      <c r="AE5" s="49"/>
      <c r="AF5" s="49"/>
      <c r="AG5" s="49"/>
      <c r="AH5" s="49"/>
      <c r="AI5" s="49"/>
      <c r="AJ5" s="49"/>
      <c r="AK5" s="49"/>
      <c r="AL5" s="49"/>
      <c r="AM5" s="49"/>
      <c r="AN5" s="49"/>
      <c r="AO5" s="49"/>
      <c r="AP5" s="49"/>
      <c r="AQ5" s="49"/>
      <c r="AR5" s="49"/>
      <c r="AS5" s="49"/>
      <c r="AT5" s="49"/>
      <c r="AU5" s="49"/>
      <c r="AV5" s="49"/>
      <c r="AW5" s="49"/>
      <c r="AX5" s="49"/>
      <c r="AY5" s="49"/>
      <c r="AZ5" s="49"/>
      <c r="BA5" s="49"/>
      <c r="BB5" s="49"/>
      <c r="BC5" s="49"/>
      <c r="BD5" s="49"/>
      <c r="BE5" s="49"/>
      <c r="BF5" s="49"/>
      <c r="BG5" s="49"/>
      <c r="BH5" s="49"/>
      <c r="BI5" s="49"/>
      <c r="BJ5" s="49"/>
      <c r="BK5" s="49"/>
      <c r="BL5" s="49"/>
      <c r="BM5" s="49"/>
      <c r="BN5" s="49"/>
      <c r="BO5" s="49"/>
      <c r="BP5" s="49"/>
      <c r="BQ5" s="49"/>
      <c r="BR5" s="49"/>
      <c r="BS5" s="49"/>
      <c r="BT5" s="49"/>
      <c r="BU5" s="49"/>
      <c r="BV5" s="49"/>
      <c r="BW5" s="49"/>
      <c r="BX5" s="49"/>
      <c r="BY5" s="49"/>
      <c r="BZ5" s="49"/>
      <c r="CA5" s="49"/>
      <c r="CB5" s="49"/>
      <c r="CC5" s="49"/>
      <c r="CD5" s="49"/>
      <c r="CE5" s="49"/>
      <c r="CF5" s="49"/>
      <c r="CG5" s="49"/>
      <c r="CH5" s="49"/>
      <c r="CI5" s="49"/>
      <c r="CJ5" s="49"/>
      <c r="CK5" s="49"/>
      <c r="CL5" s="49"/>
      <c r="CM5" s="49"/>
      <c r="CN5" s="49"/>
      <c r="CO5" s="49"/>
      <c r="CP5" s="49"/>
      <c r="CQ5" s="49"/>
      <c r="CR5" s="49"/>
      <c r="CS5" s="49"/>
      <c r="CT5" s="49"/>
      <c r="CU5" s="49"/>
      <c r="CV5" s="49"/>
      <c r="CW5" s="49"/>
      <c r="CX5" s="49"/>
      <c r="CY5" s="49"/>
      <c r="CZ5" s="49"/>
      <c r="DA5" s="49"/>
      <c r="DB5" s="49"/>
      <c r="DC5" s="49"/>
      <c r="DD5" s="49"/>
      <c r="DE5" s="49"/>
      <c r="DF5" s="49"/>
      <c r="DG5" s="49"/>
      <c r="DH5" s="49"/>
      <c r="DI5" s="49"/>
      <c r="DJ5" s="49"/>
      <c r="DK5" s="49"/>
      <c r="DL5" s="49"/>
    </row>
    <row r="6" spans="1:116" s="59" customFormat="1" ht="18" customHeight="1" x14ac:dyDescent="0.25">
      <c r="A6" s="98"/>
      <c r="B6" s="53" t="s">
        <v>1</v>
      </c>
      <c r="C6" s="54"/>
      <c r="D6" s="54"/>
      <c r="E6" s="55"/>
      <c r="F6" s="56"/>
      <c r="G6" s="57">
        <f>T2.20!G14</f>
        <v>39391933</v>
      </c>
      <c r="H6" s="58"/>
      <c r="R6" s="60"/>
      <c r="S6" s="60"/>
      <c r="T6" s="60"/>
      <c r="U6" s="60"/>
      <c r="V6" s="60"/>
      <c r="W6" s="60"/>
      <c r="X6" s="60"/>
      <c r="Y6" s="60"/>
      <c r="Z6" s="60"/>
      <c r="AA6" s="60"/>
      <c r="AB6" s="60"/>
      <c r="AC6" s="60"/>
      <c r="AD6" s="60"/>
      <c r="AE6" s="60"/>
      <c r="AF6" s="60"/>
      <c r="AG6" s="60"/>
      <c r="AH6" s="60"/>
      <c r="AI6" s="60"/>
      <c r="AJ6" s="60"/>
      <c r="AK6" s="60"/>
      <c r="AL6" s="60"/>
      <c r="AM6" s="60"/>
      <c r="AN6" s="60"/>
      <c r="AO6" s="60"/>
      <c r="AP6" s="60"/>
      <c r="AQ6" s="60"/>
      <c r="AR6" s="60"/>
      <c r="AS6" s="60"/>
      <c r="AT6" s="60"/>
      <c r="AU6" s="60"/>
      <c r="AV6" s="60"/>
      <c r="AW6" s="60"/>
      <c r="AX6" s="60"/>
      <c r="AY6" s="60"/>
      <c r="AZ6" s="60"/>
      <c r="BA6" s="60"/>
      <c r="BB6" s="60"/>
      <c r="BC6" s="60"/>
      <c r="BD6" s="60"/>
      <c r="BE6" s="60"/>
      <c r="BF6" s="60"/>
      <c r="BG6" s="60"/>
      <c r="BH6" s="60"/>
      <c r="BI6" s="60"/>
      <c r="BJ6" s="60"/>
      <c r="BK6" s="60"/>
      <c r="BL6" s="60"/>
      <c r="BM6" s="60"/>
      <c r="BN6" s="60"/>
      <c r="BO6" s="60"/>
      <c r="BP6" s="60"/>
      <c r="BQ6" s="60"/>
      <c r="BR6" s="60"/>
      <c r="BS6" s="60"/>
      <c r="BT6" s="60"/>
      <c r="BU6" s="60"/>
      <c r="BV6" s="60"/>
      <c r="BW6" s="60"/>
      <c r="BX6" s="60"/>
      <c r="BY6" s="60"/>
      <c r="BZ6" s="60"/>
      <c r="CA6" s="60"/>
      <c r="CB6" s="60"/>
      <c r="CC6" s="60"/>
      <c r="CD6" s="60"/>
      <c r="CE6" s="60"/>
      <c r="CF6" s="60"/>
      <c r="CG6" s="60"/>
      <c r="CH6" s="60"/>
      <c r="CI6" s="60"/>
      <c r="CJ6" s="60"/>
      <c r="CK6" s="60"/>
      <c r="CL6" s="60"/>
      <c r="CM6" s="60"/>
      <c r="CN6" s="60"/>
      <c r="CO6" s="60"/>
      <c r="CP6" s="60"/>
      <c r="CQ6" s="60"/>
      <c r="CR6" s="60"/>
      <c r="CS6" s="60"/>
      <c r="CT6" s="60"/>
      <c r="CU6" s="60"/>
      <c r="CV6" s="60"/>
      <c r="CW6" s="60"/>
      <c r="CX6" s="60"/>
      <c r="CY6" s="60"/>
      <c r="CZ6" s="60"/>
      <c r="DA6" s="60"/>
      <c r="DB6" s="60"/>
      <c r="DC6" s="60"/>
      <c r="DD6" s="60"/>
      <c r="DE6" s="60"/>
      <c r="DF6" s="60"/>
      <c r="DG6" s="60"/>
      <c r="DH6" s="60"/>
      <c r="DI6" s="60"/>
      <c r="DJ6" s="60"/>
      <c r="DK6" s="60"/>
      <c r="DL6" s="60"/>
    </row>
    <row r="7" spans="1:116" ht="18" customHeight="1" x14ac:dyDescent="0.25">
      <c r="A7" s="99">
        <v>44256</v>
      </c>
      <c r="B7" s="42" t="s">
        <v>51</v>
      </c>
      <c r="C7" s="31"/>
      <c r="D7" s="31"/>
      <c r="E7" s="34"/>
      <c r="F7" s="35">
        <v>2200</v>
      </c>
      <c r="G7" s="35">
        <f>G6+E7-F7</f>
        <v>39389733</v>
      </c>
      <c r="H7" s="36" t="s">
        <v>49</v>
      </c>
    </row>
    <row r="8" spans="1:116" ht="18" customHeight="1" x14ac:dyDescent="0.25">
      <c r="A8" s="99">
        <v>44261</v>
      </c>
      <c r="B8" s="42" t="s">
        <v>104</v>
      </c>
      <c r="C8" s="31" t="s">
        <v>11</v>
      </c>
      <c r="D8" s="31"/>
      <c r="E8" s="34">
        <v>500000</v>
      </c>
      <c r="F8" s="35"/>
      <c r="G8" s="35">
        <f t="shared" ref="G8:G14" si="0">G7+E8-F8</f>
        <v>39889733</v>
      </c>
      <c r="H8" s="36" t="s">
        <v>28</v>
      </c>
    </row>
    <row r="9" spans="1:116" ht="18" customHeight="1" x14ac:dyDescent="0.25">
      <c r="A9" s="99">
        <v>44265</v>
      </c>
      <c r="B9" s="42" t="s">
        <v>57</v>
      </c>
      <c r="C9" s="31" t="s">
        <v>11</v>
      </c>
      <c r="D9" s="31"/>
      <c r="E9" s="34">
        <v>300000</v>
      </c>
      <c r="F9" s="35"/>
      <c r="G9" s="35">
        <f t="shared" si="0"/>
        <v>40189733</v>
      </c>
      <c r="H9" s="36" t="s">
        <v>28</v>
      </c>
    </row>
    <row r="10" spans="1:116" ht="18" customHeight="1" x14ac:dyDescent="0.25">
      <c r="A10" s="99">
        <v>44266</v>
      </c>
      <c r="B10" s="42" t="s">
        <v>105</v>
      </c>
      <c r="C10" s="31"/>
      <c r="D10" s="31"/>
      <c r="E10" s="34">
        <v>478685</v>
      </c>
      <c r="F10" s="35"/>
      <c r="G10" s="35">
        <f t="shared" si="0"/>
        <v>40668418</v>
      </c>
      <c r="H10" s="36" t="s">
        <v>54</v>
      </c>
    </row>
    <row r="11" spans="1:116" ht="18" customHeight="1" x14ac:dyDescent="0.25">
      <c r="A11" s="100">
        <v>44270</v>
      </c>
      <c r="B11" s="42" t="s">
        <v>64</v>
      </c>
      <c r="C11" s="31"/>
      <c r="D11" s="31" t="s">
        <v>11</v>
      </c>
      <c r="E11" s="34">
        <v>300000</v>
      </c>
      <c r="F11" s="35"/>
      <c r="G11" s="35">
        <f t="shared" si="0"/>
        <v>40968418</v>
      </c>
      <c r="H11" s="36" t="s">
        <v>27</v>
      </c>
    </row>
    <row r="12" spans="1:116" ht="18" customHeight="1" x14ac:dyDescent="0.25">
      <c r="A12" s="99">
        <v>44280</v>
      </c>
      <c r="B12" s="42" t="s">
        <v>54</v>
      </c>
      <c r="C12" s="31"/>
      <c r="D12" s="31"/>
      <c r="E12" s="34">
        <v>3165</v>
      </c>
      <c r="F12" s="35"/>
      <c r="G12" s="35">
        <f t="shared" si="0"/>
        <v>40971583</v>
      </c>
      <c r="H12" s="36" t="s">
        <v>54</v>
      </c>
    </row>
    <row r="13" spans="1:116" ht="18" customHeight="1" x14ac:dyDescent="0.25">
      <c r="A13" s="99">
        <v>44281</v>
      </c>
      <c r="B13" s="42" t="s">
        <v>149</v>
      </c>
      <c r="C13" s="31"/>
      <c r="D13" s="31" t="s">
        <v>11</v>
      </c>
      <c r="E13" s="34">
        <v>400000</v>
      </c>
      <c r="F13" s="35"/>
      <c r="G13" s="35">
        <f t="shared" si="0"/>
        <v>41371583</v>
      </c>
      <c r="H13" s="36" t="s">
        <v>27</v>
      </c>
    </row>
    <row r="14" spans="1:116" ht="18" customHeight="1" x14ac:dyDescent="0.25">
      <c r="A14" s="99">
        <v>44285</v>
      </c>
      <c r="B14" s="42" t="s">
        <v>99</v>
      </c>
      <c r="C14" s="31"/>
      <c r="D14" s="31" t="s">
        <v>11</v>
      </c>
      <c r="E14" s="35">
        <v>500000</v>
      </c>
      <c r="F14" s="35"/>
      <c r="G14" s="35">
        <f t="shared" si="0"/>
        <v>41871583</v>
      </c>
      <c r="H14" s="36" t="s">
        <v>27</v>
      </c>
    </row>
    <row r="15" spans="1:116" s="63" customFormat="1" ht="18" customHeight="1" x14ac:dyDescent="0.25">
      <c r="A15" s="102"/>
      <c r="B15" s="53" t="s">
        <v>10</v>
      </c>
      <c r="C15" s="54"/>
      <c r="D15" s="54"/>
      <c r="E15" s="61">
        <f>SUM(E7:E14)</f>
        <v>2481850</v>
      </c>
      <c r="F15" s="62">
        <f>SUM(F7:F14)</f>
        <v>2200</v>
      </c>
      <c r="G15" s="57">
        <f>SUM(G6+E15-F15)</f>
        <v>41871583</v>
      </c>
      <c r="H15" s="58"/>
      <c r="I15" s="59"/>
      <c r="J15" s="59"/>
      <c r="K15" s="59"/>
      <c r="L15" s="59"/>
      <c r="M15" s="59"/>
      <c r="N15" s="59"/>
      <c r="O15" s="59"/>
      <c r="P15" s="59"/>
      <c r="Q15" s="59"/>
      <c r="R15" s="60"/>
      <c r="S15" s="60"/>
      <c r="T15" s="60"/>
      <c r="U15" s="60"/>
      <c r="V15" s="60"/>
      <c r="W15" s="60"/>
      <c r="X15" s="60"/>
      <c r="Y15" s="60"/>
      <c r="Z15" s="60"/>
      <c r="AA15" s="60"/>
      <c r="AB15" s="60"/>
      <c r="AC15" s="60"/>
      <c r="AD15" s="60"/>
      <c r="AE15" s="60"/>
      <c r="AF15" s="60"/>
      <c r="AG15" s="60"/>
      <c r="AH15" s="60"/>
      <c r="AI15" s="60"/>
      <c r="AJ15" s="60"/>
      <c r="AK15" s="60"/>
      <c r="AL15" s="60"/>
      <c r="AM15" s="60"/>
      <c r="AN15" s="60"/>
      <c r="AO15" s="60"/>
      <c r="AP15" s="60"/>
      <c r="AQ15" s="60"/>
      <c r="AR15" s="60"/>
      <c r="AS15" s="60"/>
      <c r="AT15" s="60"/>
      <c r="AU15" s="60"/>
      <c r="AV15" s="60"/>
      <c r="AW15" s="60"/>
      <c r="AX15" s="60"/>
      <c r="AY15" s="60"/>
      <c r="AZ15" s="60"/>
      <c r="BA15" s="60"/>
      <c r="BB15" s="60"/>
      <c r="BC15" s="60"/>
      <c r="BD15" s="60"/>
      <c r="BE15" s="60"/>
      <c r="BF15" s="60"/>
      <c r="BG15" s="60"/>
      <c r="BH15" s="60"/>
      <c r="BI15" s="60"/>
      <c r="BJ15" s="60"/>
      <c r="BK15" s="60"/>
      <c r="BL15" s="60"/>
      <c r="BM15" s="60"/>
      <c r="BN15" s="60"/>
      <c r="BO15" s="60"/>
      <c r="BP15" s="60"/>
      <c r="BQ15" s="60"/>
      <c r="BR15" s="60"/>
      <c r="BS15" s="60"/>
      <c r="BT15" s="60"/>
      <c r="BU15" s="60"/>
      <c r="BV15" s="60"/>
      <c r="BW15" s="60"/>
      <c r="BX15" s="60"/>
      <c r="BY15" s="60"/>
      <c r="BZ15" s="60"/>
      <c r="CA15" s="60"/>
      <c r="CB15" s="60"/>
      <c r="CC15" s="60"/>
      <c r="CD15" s="60"/>
      <c r="CE15" s="60"/>
      <c r="CF15" s="60"/>
      <c r="CG15" s="60"/>
      <c r="CH15" s="60"/>
      <c r="CI15" s="60"/>
      <c r="CJ15" s="60"/>
      <c r="CK15" s="60"/>
      <c r="CL15" s="60"/>
      <c r="CM15" s="60"/>
      <c r="CN15" s="60"/>
      <c r="CO15" s="60"/>
      <c r="CP15" s="60"/>
      <c r="CQ15" s="60"/>
      <c r="CR15" s="60"/>
      <c r="CS15" s="60"/>
      <c r="CT15" s="60"/>
      <c r="CU15" s="60"/>
      <c r="CV15" s="60"/>
      <c r="CW15" s="60"/>
      <c r="CX15" s="60"/>
      <c r="CY15" s="60"/>
      <c r="CZ15" s="60"/>
      <c r="DA15" s="60"/>
      <c r="DB15" s="60"/>
      <c r="DC15" s="60"/>
      <c r="DD15" s="60"/>
      <c r="DE15" s="60"/>
      <c r="DF15" s="60"/>
      <c r="DG15" s="60"/>
      <c r="DH15" s="60"/>
      <c r="DI15" s="60"/>
      <c r="DJ15" s="60"/>
      <c r="DK15" s="60"/>
      <c r="DL15" s="60"/>
    </row>
    <row r="16" spans="1:116" s="38" customFormat="1" ht="18" customHeight="1" x14ac:dyDescent="0.25">
      <c r="A16" s="103"/>
      <c r="B16" s="40"/>
      <c r="C16" s="40"/>
      <c r="D16" s="43"/>
      <c r="E16" s="44"/>
      <c r="F16" s="45"/>
      <c r="G16" s="33"/>
      <c r="H16" s="37"/>
      <c r="I16" s="46"/>
      <c r="J16" s="33"/>
      <c r="K16" s="33"/>
      <c r="L16" s="33"/>
      <c r="M16" s="33"/>
      <c r="N16" s="33"/>
      <c r="O16" s="33"/>
      <c r="P16" s="33"/>
      <c r="Q16" s="33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  <c r="AF16" s="37"/>
      <c r="AG16" s="37"/>
      <c r="AH16" s="37"/>
      <c r="AI16" s="37"/>
      <c r="AJ16" s="37"/>
      <c r="AK16" s="37"/>
      <c r="AL16" s="37"/>
      <c r="AM16" s="37"/>
      <c r="AN16" s="37"/>
      <c r="AO16" s="37"/>
      <c r="AP16" s="37"/>
      <c r="AQ16" s="37"/>
      <c r="AR16" s="37"/>
      <c r="AS16" s="37"/>
      <c r="AT16" s="37"/>
      <c r="AU16" s="37"/>
      <c r="AV16" s="37"/>
      <c r="AW16" s="37"/>
      <c r="AX16" s="37"/>
      <c r="AY16" s="37"/>
      <c r="AZ16" s="37"/>
      <c r="BA16" s="37"/>
      <c r="BB16" s="37"/>
      <c r="BC16" s="37"/>
      <c r="BD16" s="37"/>
      <c r="BE16" s="37"/>
      <c r="BF16" s="37"/>
      <c r="BG16" s="37"/>
      <c r="BH16" s="37"/>
      <c r="BI16" s="37"/>
      <c r="BJ16" s="37"/>
      <c r="BK16" s="37"/>
      <c r="BL16" s="37"/>
      <c r="BM16" s="37"/>
      <c r="BN16" s="37"/>
      <c r="BO16" s="37"/>
      <c r="BP16" s="37"/>
      <c r="BQ16" s="37"/>
      <c r="BR16" s="37"/>
      <c r="BS16" s="37"/>
      <c r="BT16" s="37"/>
      <c r="BU16" s="37"/>
      <c r="BV16" s="37"/>
      <c r="BW16" s="37"/>
      <c r="BX16" s="37"/>
      <c r="BY16" s="37"/>
      <c r="BZ16" s="37"/>
      <c r="CA16" s="37"/>
      <c r="CB16" s="37"/>
      <c r="CC16" s="37"/>
      <c r="CD16" s="37"/>
      <c r="CE16" s="37"/>
      <c r="CF16" s="37"/>
      <c r="CG16" s="37"/>
      <c r="CH16" s="37"/>
      <c r="CI16" s="37"/>
      <c r="CJ16" s="37"/>
      <c r="CK16" s="37"/>
      <c r="CL16" s="37"/>
      <c r="CM16" s="37"/>
      <c r="CN16" s="37"/>
      <c r="CO16" s="37"/>
      <c r="CP16" s="37"/>
      <c r="CQ16" s="37"/>
      <c r="CR16" s="37"/>
      <c r="CS16" s="37"/>
      <c r="CT16" s="37"/>
      <c r="CU16" s="37"/>
      <c r="CV16" s="37"/>
      <c r="CW16" s="37"/>
      <c r="CX16" s="37"/>
      <c r="CY16" s="37"/>
      <c r="CZ16" s="37"/>
      <c r="DA16" s="37"/>
      <c r="DB16" s="37"/>
      <c r="DC16" s="37"/>
      <c r="DD16" s="37"/>
      <c r="DE16" s="37"/>
      <c r="DF16" s="37"/>
      <c r="DG16" s="37"/>
      <c r="DH16" s="37"/>
      <c r="DI16" s="37"/>
      <c r="DJ16" s="37"/>
      <c r="DK16" s="37"/>
      <c r="DL16" s="37"/>
    </row>
    <row r="17" spans="1:116" s="38" customFormat="1" ht="18" customHeight="1" x14ac:dyDescent="0.25">
      <c r="A17" s="103"/>
      <c r="B17" s="40"/>
      <c r="C17" s="40"/>
      <c r="D17" s="43"/>
      <c r="E17" s="44"/>
      <c r="F17" s="45"/>
      <c r="G17" s="33"/>
      <c r="H17" s="37"/>
      <c r="I17" s="46"/>
      <c r="J17" s="33"/>
      <c r="K17" s="33"/>
      <c r="L17" s="33"/>
      <c r="M17" s="33"/>
      <c r="N17" s="33"/>
      <c r="O17" s="33"/>
      <c r="P17" s="33"/>
      <c r="Q17" s="33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  <c r="AF17" s="37"/>
      <c r="AG17" s="37"/>
      <c r="AH17" s="37"/>
      <c r="AI17" s="37"/>
      <c r="AJ17" s="37"/>
      <c r="AK17" s="37"/>
      <c r="AL17" s="37"/>
      <c r="AM17" s="37"/>
      <c r="AN17" s="37"/>
      <c r="AO17" s="37"/>
      <c r="AP17" s="37"/>
      <c r="AQ17" s="37"/>
      <c r="AR17" s="37"/>
      <c r="AS17" s="37"/>
      <c r="AT17" s="37"/>
      <c r="AU17" s="37"/>
      <c r="AV17" s="37"/>
      <c r="AW17" s="37"/>
      <c r="AX17" s="37"/>
      <c r="AY17" s="37"/>
      <c r="AZ17" s="37"/>
      <c r="BA17" s="37"/>
      <c r="BB17" s="37"/>
      <c r="BC17" s="37"/>
      <c r="BD17" s="37"/>
      <c r="BE17" s="37"/>
      <c r="BF17" s="37"/>
      <c r="BG17" s="37"/>
      <c r="BH17" s="37"/>
      <c r="BI17" s="37"/>
      <c r="BJ17" s="37"/>
      <c r="BK17" s="37"/>
      <c r="BL17" s="37"/>
      <c r="BM17" s="37"/>
      <c r="BN17" s="37"/>
      <c r="BO17" s="37"/>
      <c r="BP17" s="37"/>
      <c r="BQ17" s="37"/>
      <c r="BR17" s="37"/>
      <c r="BS17" s="37"/>
      <c r="BT17" s="37"/>
      <c r="BU17" s="37"/>
      <c r="BV17" s="37"/>
      <c r="BW17" s="37"/>
      <c r="BX17" s="37"/>
      <c r="BY17" s="37"/>
      <c r="BZ17" s="37"/>
      <c r="CA17" s="37"/>
      <c r="CB17" s="37"/>
      <c r="CC17" s="37"/>
      <c r="CD17" s="37"/>
      <c r="CE17" s="37"/>
      <c r="CF17" s="37"/>
      <c r="CG17" s="37"/>
      <c r="CH17" s="37"/>
      <c r="CI17" s="37"/>
      <c r="CJ17" s="37"/>
      <c r="CK17" s="37"/>
      <c r="CL17" s="37"/>
      <c r="CM17" s="37"/>
      <c r="CN17" s="37"/>
      <c r="CO17" s="37"/>
      <c r="CP17" s="37"/>
      <c r="CQ17" s="37"/>
      <c r="CR17" s="37"/>
      <c r="CS17" s="37"/>
      <c r="CT17" s="37"/>
      <c r="CU17" s="37"/>
      <c r="CV17" s="37"/>
      <c r="CW17" s="37"/>
      <c r="CX17" s="37"/>
      <c r="CY17" s="37"/>
      <c r="CZ17" s="37"/>
      <c r="DA17" s="37"/>
      <c r="DB17" s="37"/>
      <c r="DC17" s="37"/>
      <c r="DD17" s="37"/>
      <c r="DE17" s="37"/>
      <c r="DF17" s="37"/>
      <c r="DG17" s="37"/>
      <c r="DH17" s="37"/>
      <c r="DI17" s="37"/>
      <c r="DJ17" s="37"/>
      <c r="DK17" s="37"/>
      <c r="DL17" s="37"/>
    </row>
    <row r="18" spans="1:116" s="38" customFormat="1" ht="18" customHeight="1" x14ac:dyDescent="0.25">
      <c r="A18" s="103"/>
      <c r="B18" s="40"/>
      <c r="C18" s="40"/>
      <c r="D18" s="43"/>
      <c r="E18" s="44"/>
      <c r="F18" s="45"/>
      <c r="G18" s="33"/>
      <c r="H18" s="37"/>
      <c r="I18" s="46"/>
      <c r="J18" s="33"/>
      <c r="K18" s="33"/>
      <c r="L18" s="33"/>
      <c r="M18" s="33"/>
      <c r="N18" s="33"/>
      <c r="O18" s="33"/>
      <c r="P18" s="33"/>
      <c r="Q18" s="33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  <c r="AF18" s="37"/>
      <c r="AG18" s="37"/>
      <c r="AH18" s="37"/>
      <c r="AI18" s="37"/>
      <c r="AJ18" s="37"/>
      <c r="AK18" s="37"/>
      <c r="AL18" s="37"/>
      <c r="AM18" s="37"/>
      <c r="AN18" s="37"/>
      <c r="AO18" s="37"/>
      <c r="AP18" s="37"/>
      <c r="AQ18" s="37"/>
      <c r="AR18" s="37"/>
      <c r="AS18" s="37"/>
      <c r="AT18" s="37"/>
      <c r="AU18" s="37"/>
      <c r="AV18" s="37"/>
      <c r="AW18" s="37"/>
      <c r="AX18" s="37"/>
      <c r="AY18" s="37"/>
      <c r="AZ18" s="37"/>
      <c r="BA18" s="37"/>
      <c r="BB18" s="37"/>
      <c r="BC18" s="37"/>
      <c r="BD18" s="37"/>
      <c r="BE18" s="37"/>
      <c r="BF18" s="37"/>
      <c r="BG18" s="37"/>
      <c r="BH18" s="37"/>
      <c r="BI18" s="37"/>
      <c r="BJ18" s="37"/>
      <c r="BK18" s="37"/>
      <c r="BL18" s="37"/>
      <c r="BM18" s="37"/>
      <c r="BN18" s="37"/>
      <c r="BO18" s="37"/>
      <c r="BP18" s="37"/>
      <c r="BQ18" s="37"/>
      <c r="BR18" s="37"/>
      <c r="BS18" s="37"/>
      <c r="BT18" s="37"/>
      <c r="BU18" s="37"/>
      <c r="BV18" s="37"/>
      <c r="BW18" s="37"/>
      <c r="BX18" s="37"/>
      <c r="BY18" s="37"/>
      <c r="BZ18" s="37"/>
      <c r="CA18" s="37"/>
      <c r="CB18" s="37"/>
      <c r="CC18" s="37"/>
      <c r="CD18" s="37"/>
      <c r="CE18" s="37"/>
      <c r="CF18" s="37"/>
      <c r="CG18" s="37"/>
      <c r="CH18" s="37"/>
      <c r="CI18" s="37"/>
      <c r="CJ18" s="37"/>
      <c r="CK18" s="37"/>
      <c r="CL18" s="37"/>
      <c r="CM18" s="37"/>
      <c r="CN18" s="37"/>
      <c r="CO18" s="37"/>
      <c r="CP18" s="37"/>
      <c r="CQ18" s="37"/>
      <c r="CR18" s="37"/>
      <c r="CS18" s="37"/>
      <c r="CT18" s="37"/>
      <c r="CU18" s="37"/>
      <c r="CV18" s="37"/>
      <c r="CW18" s="37"/>
      <c r="CX18" s="37"/>
      <c r="CY18" s="37"/>
      <c r="CZ18" s="37"/>
      <c r="DA18" s="37"/>
      <c r="DB18" s="37"/>
      <c r="DC18" s="37"/>
      <c r="DD18" s="37"/>
      <c r="DE18" s="37"/>
      <c r="DF18" s="37"/>
      <c r="DG18" s="37"/>
      <c r="DH18" s="37"/>
      <c r="DI18" s="37"/>
      <c r="DJ18" s="37"/>
      <c r="DK18" s="37"/>
      <c r="DL18" s="37"/>
    </row>
    <row r="19" spans="1:116" s="47" customFormat="1" ht="18" customHeight="1" x14ac:dyDescent="0.25">
      <c r="A19" s="103"/>
      <c r="B19" s="40"/>
      <c r="C19" s="40"/>
      <c r="D19" s="43"/>
      <c r="E19" s="44"/>
      <c r="F19" s="45"/>
      <c r="G19" s="33"/>
      <c r="H19" s="37"/>
      <c r="I19" s="33"/>
      <c r="J19" s="33"/>
      <c r="K19" s="33"/>
      <c r="L19" s="33"/>
      <c r="M19" s="33"/>
      <c r="N19" s="33"/>
      <c r="O19" s="33"/>
      <c r="P19" s="33"/>
      <c r="Q19" s="33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  <c r="AF19" s="37"/>
      <c r="AG19" s="37"/>
      <c r="AH19" s="37"/>
      <c r="AI19" s="37"/>
      <c r="AJ19" s="37"/>
      <c r="AK19" s="37"/>
      <c r="AL19" s="37"/>
      <c r="AM19" s="37"/>
      <c r="AN19" s="37"/>
      <c r="AO19" s="37"/>
      <c r="AP19" s="37"/>
      <c r="AQ19" s="37"/>
      <c r="AR19" s="37"/>
      <c r="AS19" s="37"/>
      <c r="AT19" s="37"/>
      <c r="AU19" s="37"/>
      <c r="AV19" s="37"/>
      <c r="AW19" s="37"/>
      <c r="AX19" s="37"/>
      <c r="AY19" s="37"/>
      <c r="AZ19" s="37"/>
      <c r="BA19" s="37"/>
      <c r="BB19" s="37"/>
      <c r="BC19" s="37"/>
      <c r="BD19" s="37"/>
      <c r="BE19" s="37"/>
      <c r="BF19" s="37"/>
      <c r="BG19" s="37"/>
      <c r="BH19" s="37"/>
      <c r="BI19" s="37"/>
      <c r="BJ19" s="37"/>
      <c r="BK19" s="37"/>
      <c r="BL19" s="37"/>
      <c r="BM19" s="37"/>
      <c r="BN19" s="37"/>
      <c r="BO19" s="37"/>
      <c r="BP19" s="37"/>
      <c r="BQ19" s="37"/>
      <c r="BR19" s="37"/>
      <c r="BS19" s="37"/>
      <c r="BT19" s="37"/>
      <c r="BU19" s="37"/>
      <c r="BV19" s="37"/>
      <c r="BW19" s="37"/>
      <c r="BX19" s="37"/>
      <c r="BY19" s="37"/>
      <c r="BZ19" s="37"/>
      <c r="CA19" s="37"/>
      <c r="CB19" s="37"/>
      <c r="CC19" s="37"/>
      <c r="CD19" s="37"/>
      <c r="CE19" s="37"/>
      <c r="CF19" s="37"/>
      <c r="CG19" s="37"/>
      <c r="CH19" s="37"/>
      <c r="CI19" s="37"/>
      <c r="CJ19" s="37"/>
      <c r="CK19" s="37"/>
      <c r="CL19" s="37"/>
      <c r="CM19" s="37"/>
      <c r="CN19" s="37"/>
      <c r="CO19" s="37"/>
      <c r="CP19" s="37"/>
      <c r="CQ19" s="37"/>
      <c r="CR19" s="37"/>
      <c r="CS19" s="37"/>
      <c r="CT19" s="37"/>
      <c r="CU19" s="37"/>
      <c r="CV19" s="37"/>
      <c r="CW19" s="37"/>
      <c r="CX19" s="37"/>
      <c r="CY19" s="37"/>
      <c r="CZ19" s="37"/>
      <c r="DA19" s="37"/>
      <c r="DB19" s="37"/>
      <c r="DC19" s="37"/>
      <c r="DD19" s="37"/>
      <c r="DE19" s="37"/>
      <c r="DF19" s="37"/>
      <c r="DG19" s="37"/>
      <c r="DH19" s="37"/>
      <c r="DI19" s="37"/>
      <c r="DJ19" s="37"/>
      <c r="DK19" s="37"/>
      <c r="DL19" s="37"/>
    </row>
    <row r="20" spans="1:116" s="37" customFormat="1" ht="18" customHeight="1" x14ac:dyDescent="0.25">
      <c r="A20" s="103"/>
      <c r="B20" s="40"/>
      <c r="C20" s="40"/>
      <c r="D20" s="43"/>
      <c r="E20" s="44"/>
      <c r="F20" s="45"/>
      <c r="G20" s="33"/>
      <c r="I20" s="33"/>
      <c r="J20" s="33"/>
      <c r="K20" s="33"/>
      <c r="L20" s="33"/>
      <c r="M20" s="33"/>
      <c r="N20" s="33"/>
      <c r="O20" s="33"/>
      <c r="P20" s="33"/>
      <c r="Q20" s="33"/>
    </row>
    <row r="21" spans="1:116" ht="18" customHeight="1" x14ac:dyDescent="0.25">
      <c r="B21" s="40"/>
      <c r="C21" s="40"/>
      <c r="D21" s="43"/>
      <c r="E21" s="44"/>
      <c r="F21" s="45"/>
      <c r="G21" s="33"/>
    </row>
    <row r="22" spans="1:116" ht="18" customHeight="1" x14ac:dyDescent="0.25">
      <c r="A22" s="104"/>
      <c r="B22" s="40"/>
      <c r="C22" s="40"/>
      <c r="D22" s="43"/>
      <c r="E22" s="44"/>
      <c r="F22" s="45"/>
      <c r="G22" s="33"/>
    </row>
    <row r="23" spans="1:116" ht="18" customHeight="1" x14ac:dyDescent="0.25">
      <c r="A23" s="104"/>
      <c r="B23" s="40"/>
      <c r="C23" s="40"/>
      <c r="D23" s="43"/>
      <c r="E23" s="44"/>
      <c r="F23" s="45"/>
      <c r="G23" s="33"/>
    </row>
    <row r="24" spans="1:116" ht="18" customHeight="1" x14ac:dyDescent="0.25">
      <c r="B24" s="33"/>
      <c r="G24" s="45"/>
    </row>
    <row r="25" spans="1:116" ht="18" customHeight="1" x14ac:dyDescent="0.25">
      <c r="B25" s="33"/>
      <c r="G25" s="45"/>
    </row>
    <row r="26" spans="1:116" ht="18" customHeight="1" x14ac:dyDescent="0.25">
      <c r="B26" s="33"/>
      <c r="G26" s="45"/>
    </row>
    <row r="27" spans="1:116" ht="18" customHeight="1" x14ac:dyDescent="0.25">
      <c r="B27" s="33"/>
      <c r="G27" s="45"/>
    </row>
    <row r="28" spans="1:116" ht="18" customHeight="1" x14ac:dyDescent="0.25">
      <c r="B28" s="33"/>
      <c r="G28" s="45"/>
    </row>
    <row r="29" spans="1:116" ht="18" customHeight="1" x14ac:dyDescent="0.25">
      <c r="B29" s="33"/>
      <c r="G29" s="45"/>
    </row>
    <row r="30" spans="1:116" ht="18" customHeight="1" x14ac:dyDescent="0.25">
      <c r="A30" s="104"/>
      <c r="B30" s="33"/>
      <c r="G30" s="45"/>
    </row>
    <row r="31" spans="1:116" ht="18" customHeight="1" x14ac:dyDescent="0.25">
      <c r="A31" s="104"/>
      <c r="B31" s="33"/>
      <c r="G31" s="45"/>
      <c r="I31" s="33" t="s">
        <v>0</v>
      </c>
    </row>
    <row r="32" spans="1:116" ht="18" customHeight="1" x14ac:dyDescent="0.25">
      <c r="A32" s="104"/>
      <c r="B32" s="33"/>
      <c r="G32" s="45"/>
    </row>
    <row r="33" spans="1:7" ht="18" customHeight="1" x14ac:dyDescent="0.25">
      <c r="A33" s="104"/>
      <c r="B33" s="33"/>
      <c r="G33" s="45"/>
    </row>
    <row r="34" spans="1:7" ht="18" customHeight="1" x14ac:dyDescent="0.25">
      <c r="A34" s="104"/>
      <c r="B34" s="33"/>
      <c r="G34" s="45"/>
    </row>
    <row r="35" spans="1:7" ht="18" customHeight="1" x14ac:dyDescent="0.25">
      <c r="A35" s="104"/>
      <c r="B35" s="33"/>
      <c r="G35" s="45"/>
    </row>
    <row r="36" spans="1:7" ht="18" customHeight="1" x14ac:dyDescent="0.25">
      <c r="A36" s="104"/>
      <c r="B36" s="33"/>
      <c r="G36" s="45"/>
    </row>
    <row r="37" spans="1:7" ht="18" customHeight="1" x14ac:dyDescent="0.25">
      <c r="A37" s="104"/>
      <c r="B37" s="33"/>
      <c r="G37" s="45"/>
    </row>
    <row r="38" spans="1:7" ht="18" customHeight="1" x14ac:dyDescent="0.25">
      <c r="A38" s="104"/>
      <c r="B38" s="33"/>
      <c r="E38" s="33"/>
      <c r="F38" s="33"/>
      <c r="G38" s="45"/>
    </row>
    <row r="39" spans="1:7" ht="18" customHeight="1" x14ac:dyDescent="0.25">
      <c r="A39" s="104"/>
      <c r="B39" s="33"/>
      <c r="E39" s="33"/>
      <c r="F39" s="33"/>
      <c r="G39" s="45"/>
    </row>
    <row r="40" spans="1:7" ht="18" customHeight="1" x14ac:dyDescent="0.25">
      <c r="A40" s="104"/>
      <c r="B40" s="33"/>
      <c r="E40" s="33"/>
      <c r="F40" s="33"/>
      <c r="G40" s="45"/>
    </row>
    <row r="41" spans="1:7" ht="18" customHeight="1" x14ac:dyDescent="0.25">
      <c r="A41" s="104"/>
      <c r="B41" s="33"/>
      <c r="E41" s="33"/>
      <c r="F41" s="33"/>
      <c r="G41" s="45"/>
    </row>
    <row r="42" spans="1:7" ht="18" customHeight="1" x14ac:dyDescent="0.25">
      <c r="A42" s="104"/>
      <c r="B42" s="33"/>
      <c r="E42" s="33"/>
      <c r="F42" s="33"/>
      <c r="G42" s="45"/>
    </row>
    <row r="43" spans="1:7" ht="18" customHeight="1" x14ac:dyDescent="0.25">
      <c r="A43" s="104"/>
      <c r="B43" s="33"/>
      <c r="E43" s="33"/>
      <c r="F43" s="33"/>
      <c r="G43" s="45"/>
    </row>
    <row r="44" spans="1:7" ht="18" customHeight="1" x14ac:dyDescent="0.25">
      <c r="A44" s="104"/>
      <c r="B44" s="33"/>
      <c r="E44" s="33"/>
      <c r="F44" s="33"/>
      <c r="G44" s="45"/>
    </row>
    <row r="45" spans="1:7" ht="18" customHeight="1" x14ac:dyDescent="0.25">
      <c r="A45" s="104"/>
      <c r="B45" s="33"/>
      <c r="E45" s="33"/>
      <c r="F45" s="33"/>
      <c r="G45" s="45"/>
    </row>
    <row r="46" spans="1:7" ht="18" customHeight="1" x14ac:dyDescent="0.25">
      <c r="A46" s="104"/>
      <c r="B46" s="33"/>
      <c r="E46" s="33"/>
      <c r="F46" s="33"/>
      <c r="G46" s="45"/>
    </row>
    <row r="47" spans="1:7" ht="18" customHeight="1" x14ac:dyDescent="0.25">
      <c r="A47" s="104"/>
      <c r="B47" s="33"/>
      <c r="E47" s="33"/>
      <c r="F47" s="33"/>
      <c r="G47" s="45"/>
    </row>
    <row r="48" spans="1:7" ht="18" customHeight="1" x14ac:dyDescent="0.25">
      <c r="A48" s="104"/>
      <c r="B48" s="33"/>
      <c r="E48" s="33"/>
      <c r="F48" s="33"/>
      <c r="G48" s="45"/>
    </row>
    <row r="49" spans="1:7" ht="18" customHeight="1" x14ac:dyDescent="0.25">
      <c r="A49" s="104"/>
      <c r="B49" s="33"/>
      <c r="E49" s="33"/>
      <c r="F49" s="33"/>
      <c r="G49" s="45"/>
    </row>
    <row r="50" spans="1:7" ht="18" customHeight="1" x14ac:dyDescent="0.25">
      <c r="A50" s="104"/>
      <c r="B50" s="33"/>
      <c r="E50" s="33"/>
      <c r="F50" s="33"/>
      <c r="G50" s="45"/>
    </row>
    <row r="51" spans="1:7" ht="18" customHeight="1" x14ac:dyDescent="0.25">
      <c r="A51" s="104"/>
      <c r="B51" s="33"/>
      <c r="E51" s="33"/>
      <c r="F51" s="33"/>
      <c r="G51" s="45"/>
    </row>
    <row r="52" spans="1:7" ht="18" customHeight="1" x14ac:dyDescent="0.25">
      <c r="A52" s="104"/>
      <c r="B52" s="33"/>
      <c r="E52" s="33"/>
      <c r="F52" s="33"/>
      <c r="G52" s="45"/>
    </row>
    <row r="53" spans="1:7" ht="18" customHeight="1" x14ac:dyDescent="0.25">
      <c r="A53" s="104"/>
      <c r="B53" s="33"/>
      <c r="E53" s="33"/>
      <c r="F53" s="33"/>
      <c r="G53" s="45"/>
    </row>
    <row r="54" spans="1:7" ht="18" customHeight="1" x14ac:dyDescent="0.25">
      <c r="A54" s="104"/>
      <c r="B54" s="33"/>
      <c r="E54" s="33"/>
      <c r="F54" s="33"/>
      <c r="G54" s="45"/>
    </row>
    <row r="55" spans="1:7" ht="18" customHeight="1" x14ac:dyDescent="0.25">
      <c r="A55" s="104"/>
      <c r="B55" s="33"/>
      <c r="E55" s="33"/>
      <c r="F55" s="33"/>
      <c r="G55" s="45"/>
    </row>
    <row r="56" spans="1:7" ht="18" customHeight="1" x14ac:dyDescent="0.25">
      <c r="A56" s="104"/>
      <c r="B56" s="33"/>
      <c r="E56" s="33"/>
      <c r="F56" s="33"/>
      <c r="G56" s="45"/>
    </row>
    <row r="57" spans="1:7" ht="18" customHeight="1" x14ac:dyDescent="0.25">
      <c r="A57" s="104"/>
      <c r="B57" s="33"/>
      <c r="E57" s="33"/>
      <c r="F57" s="33"/>
      <c r="G57" s="45"/>
    </row>
    <row r="58" spans="1:7" ht="18" customHeight="1" x14ac:dyDescent="0.25">
      <c r="A58" s="104"/>
      <c r="B58" s="33"/>
      <c r="E58" s="33"/>
      <c r="F58" s="33"/>
      <c r="G58" s="45"/>
    </row>
    <row r="59" spans="1:7" ht="18" customHeight="1" x14ac:dyDescent="0.25">
      <c r="A59" s="104"/>
      <c r="B59" s="33"/>
      <c r="E59" s="33"/>
      <c r="F59" s="33"/>
      <c r="G59" s="45"/>
    </row>
    <row r="60" spans="1:7" ht="18" customHeight="1" x14ac:dyDescent="0.25">
      <c r="A60" s="104"/>
      <c r="B60" s="33"/>
      <c r="E60" s="33"/>
      <c r="F60" s="33"/>
      <c r="G60" s="45"/>
    </row>
    <row r="61" spans="1:7" ht="18" customHeight="1" x14ac:dyDescent="0.25">
      <c r="A61" s="104"/>
      <c r="B61" s="33"/>
      <c r="E61" s="33"/>
      <c r="F61" s="33"/>
      <c r="G61" s="45"/>
    </row>
    <row r="62" spans="1:7" ht="18" customHeight="1" x14ac:dyDescent="0.25">
      <c r="A62" s="104"/>
      <c r="B62" s="33"/>
      <c r="E62" s="33"/>
      <c r="F62" s="33"/>
      <c r="G62" s="45"/>
    </row>
    <row r="63" spans="1:7" ht="18" customHeight="1" x14ac:dyDescent="0.25">
      <c r="A63" s="104"/>
      <c r="B63" s="33"/>
      <c r="E63" s="33"/>
      <c r="F63" s="33"/>
      <c r="G63" s="45"/>
    </row>
    <row r="64" spans="1:7" ht="18" customHeight="1" x14ac:dyDescent="0.25">
      <c r="A64" s="104"/>
      <c r="B64" s="33"/>
      <c r="E64" s="33"/>
      <c r="F64" s="33"/>
      <c r="G64" s="45"/>
    </row>
    <row r="65" spans="1:7" ht="18" customHeight="1" x14ac:dyDescent="0.25">
      <c r="A65" s="104"/>
      <c r="B65" s="33"/>
      <c r="E65" s="33"/>
      <c r="F65" s="33"/>
      <c r="G65" s="45"/>
    </row>
    <row r="66" spans="1:7" ht="18" customHeight="1" x14ac:dyDescent="0.25">
      <c r="A66" s="104"/>
      <c r="B66" s="33"/>
      <c r="E66" s="33"/>
      <c r="F66" s="33"/>
      <c r="G66" s="45"/>
    </row>
    <row r="67" spans="1:7" ht="18" customHeight="1" x14ac:dyDescent="0.25">
      <c r="A67" s="104"/>
      <c r="B67" s="33"/>
      <c r="E67" s="33"/>
      <c r="F67" s="33"/>
      <c r="G67" s="45"/>
    </row>
    <row r="68" spans="1:7" ht="18" customHeight="1" x14ac:dyDescent="0.25">
      <c r="A68" s="104"/>
      <c r="B68" s="33"/>
      <c r="E68" s="33"/>
      <c r="F68" s="33"/>
      <c r="G68" s="45"/>
    </row>
    <row r="69" spans="1:7" ht="18" customHeight="1" x14ac:dyDescent="0.25">
      <c r="A69" s="104"/>
      <c r="B69" s="33"/>
      <c r="E69" s="33"/>
      <c r="F69" s="33"/>
      <c r="G69" s="45"/>
    </row>
    <row r="70" spans="1:7" ht="18" customHeight="1" x14ac:dyDescent="0.25">
      <c r="A70" s="104"/>
      <c r="B70" s="33"/>
      <c r="E70" s="33"/>
      <c r="F70" s="33"/>
      <c r="G70" s="45"/>
    </row>
    <row r="71" spans="1:7" ht="18" customHeight="1" x14ac:dyDescent="0.25">
      <c r="A71" s="104"/>
      <c r="B71" s="33"/>
      <c r="E71" s="33"/>
      <c r="F71" s="33"/>
      <c r="G71" s="45"/>
    </row>
    <row r="72" spans="1:7" ht="18" customHeight="1" x14ac:dyDescent="0.25">
      <c r="A72" s="104"/>
      <c r="B72" s="33"/>
      <c r="E72" s="33"/>
      <c r="F72" s="33"/>
      <c r="G72" s="45"/>
    </row>
    <row r="73" spans="1:7" ht="18" customHeight="1" x14ac:dyDescent="0.25">
      <c r="A73" s="104"/>
      <c r="B73" s="33"/>
      <c r="E73" s="33"/>
      <c r="F73" s="33"/>
      <c r="G73" s="45"/>
    </row>
    <row r="74" spans="1:7" ht="18" customHeight="1" x14ac:dyDescent="0.25">
      <c r="A74" s="104"/>
      <c r="B74" s="33"/>
      <c r="E74" s="33"/>
      <c r="F74" s="33"/>
      <c r="G74" s="45"/>
    </row>
    <row r="75" spans="1:7" ht="18" customHeight="1" x14ac:dyDescent="0.25">
      <c r="A75" s="104"/>
      <c r="B75" s="33"/>
      <c r="E75" s="33"/>
      <c r="F75" s="33"/>
      <c r="G75" s="45"/>
    </row>
    <row r="76" spans="1:7" ht="18" customHeight="1" x14ac:dyDescent="0.25">
      <c r="A76" s="104"/>
      <c r="B76" s="33"/>
      <c r="E76" s="33"/>
      <c r="F76" s="33"/>
      <c r="G76" s="45"/>
    </row>
    <row r="77" spans="1:7" ht="18" customHeight="1" x14ac:dyDescent="0.25">
      <c r="A77" s="104"/>
      <c r="B77" s="33"/>
      <c r="E77" s="33"/>
      <c r="F77" s="33"/>
      <c r="G77" s="45"/>
    </row>
    <row r="78" spans="1:7" ht="18" customHeight="1" x14ac:dyDescent="0.25">
      <c r="A78" s="104"/>
      <c r="B78" s="33"/>
      <c r="E78" s="33"/>
      <c r="F78" s="33"/>
      <c r="G78" s="45"/>
    </row>
    <row r="79" spans="1:7" ht="18" customHeight="1" x14ac:dyDescent="0.25">
      <c r="A79" s="104"/>
      <c r="B79" s="33"/>
      <c r="E79" s="33"/>
      <c r="F79" s="33"/>
      <c r="G79" s="45"/>
    </row>
    <row r="80" spans="1:7" ht="18" customHeight="1" x14ac:dyDescent="0.25">
      <c r="A80" s="104"/>
      <c r="B80" s="33"/>
      <c r="E80" s="33"/>
      <c r="F80" s="33"/>
      <c r="G80" s="45"/>
    </row>
    <row r="81" spans="1:7" ht="18" customHeight="1" x14ac:dyDescent="0.25">
      <c r="A81" s="104"/>
      <c r="B81" s="33"/>
      <c r="E81" s="33"/>
      <c r="F81" s="33"/>
      <c r="G81" s="45"/>
    </row>
    <row r="82" spans="1:7" ht="18" customHeight="1" x14ac:dyDescent="0.25">
      <c r="A82" s="104"/>
      <c r="B82" s="33"/>
      <c r="E82" s="33"/>
      <c r="F82" s="33"/>
      <c r="G82" s="45"/>
    </row>
    <row r="83" spans="1:7" ht="18" customHeight="1" x14ac:dyDescent="0.25">
      <c r="A83" s="104"/>
      <c r="B83" s="33"/>
      <c r="E83" s="33"/>
      <c r="F83" s="33"/>
      <c r="G83" s="45"/>
    </row>
    <row r="84" spans="1:7" ht="18" customHeight="1" x14ac:dyDescent="0.25">
      <c r="A84" s="104"/>
      <c r="B84" s="33"/>
      <c r="E84" s="33"/>
      <c r="F84" s="33"/>
      <c r="G84" s="45"/>
    </row>
    <row r="85" spans="1:7" ht="18" customHeight="1" x14ac:dyDescent="0.25">
      <c r="A85" s="104"/>
      <c r="B85" s="33"/>
      <c r="E85" s="33"/>
      <c r="F85" s="33"/>
      <c r="G85" s="45"/>
    </row>
    <row r="86" spans="1:7" ht="18" customHeight="1" x14ac:dyDescent="0.25">
      <c r="A86" s="104"/>
      <c r="B86" s="33"/>
      <c r="E86" s="33"/>
      <c r="F86" s="33"/>
      <c r="G86" s="45"/>
    </row>
    <row r="87" spans="1:7" ht="18" customHeight="1" x14ac:dyDescent="0.25">
      <c r="A87" s="104"/>
      <c r="B87" s="33"/>
      <c r="E87" s="33"/>
      <c r="F87" s="33"/>
      <c r="G87" s="45"/>
    </row>
    <row r="88" spans="1:7" ht="18" customHeight="1" x14ac:dyDescent="0.25">
      <c r="A88" s="104"/>
      <c r="B88" s="33"/>
      <c r="E88" s="33"/>
      <c r="F88" s="33"/>
      <c r="G88" s="45"/>
    </row>
    <row r="89" spans="1:7" ht="18" customHeight="1" x14ac:dyDescent="0.25">
      <c r="A89" s="104"/>
      <c r="B89" s="33"/>
      <c r="E89" s="33"/>
      <c r="F89" s="33"/>
      <c r="G89" s="45"/>
    </row>
    <row r="90" spans="1:7" ht="18" customHeight="1" x14ac:dyDescent="0.25">
      <c r="A90" s="104"/>
      <c r="B90" s="33"/>
      <c r="E90" s="33"/>
      <c r="F90" s="33"/>
      <c r="G90" s="45"/>
    </row>
    <row r="91" spans="1:7" ht="18" customHeight="1" x14ac:dyDescent="0.25">
      <c r="A91" s="104"/>
      <c r="B91" s="33"/>
      <c r="E91" s="33"/>
      <c r="F91" s="33"/>
      <c r="G91" s="45"/>
    </row>
    <row r="92" spans="1:7" ht="18" customHeight="1" x14ac:dyDescent="0.25">
      <c r="A92" s="104"/>
      <c r="B92" s="33"/>
      <c r="E92" s="33"/>
      <c r="F92" s="33"/>
      <c r="G92" s="45"/>
    </row>
    <row r="93" spans="1:7" ht="18" customHeight="1" x14ac:dyDescent="0.25">
      <c r="A93" s="104"/>
      <c r="B93" s="33"/>
      <c r="E93" s="33"/>
      <c r="F93" s="33"/>
      <c r="G93" s="45"/>
    </row>
    <row r="94" spans="1:7" ht="18" customHeight="1" x14ac:dyDescent="0.25">
      <c r="A94" s="104"/>
      <c r="B94" s="33"/>
      <c r="E94" s="33"/>
      <c r="F94" s="33"/>
      <c r="G94" s="45"/>
    </row>
    <row r="95" spans="1:7" ht="18" customHeight="1" x14ac:dyDescent="0.25">
      <c r="A95" s="104"/>
      <c r="B95" s="33"/>
      <c r="E95" s="33"/>
      <c r="F95" s="33"/>
      <c r="G95" s="45"/>
    </row>
    <row r="96" spans="1:7" ht="18" customHeight="1" x14ac:dyDescent="0.25">
      <c r="A96" s="104"/>
      <c r="B96" s="33"/>
      <c r="E96" s="33"/>
      <c r="F96" s="33"/>
      <c r="G96" s="45"/>
    </row>
    <row r="97" spans="1:7" ht="18" customHeight="1" x14ac:dyDescent="0.25">
      <c r="A97" s="104"/>
      <c r="B97" s="33"/>
      <c r="E97" s="33"/>
      <c r="F97" s="33"/>
      <c r="G97" s="45"/>
    </row>
    <row r="98" spans="1:7" ht="18" customHeight="1" x14ac:dyDescent="0.25">
      <c r="A98" s="104"/>
      <c r="B98" s="33"/>
      <c r="E98" s="33"/>
      <c r="F98" s="33"/>
      <c r="G98" s="45"/>
    </row>
    <row r="99" spans="1:7" ht="18" customHeight="1" x14ac:dyDescent="0.25">
      <c r="A99" s="104"/>
      <c r="B99" s="33"/>
      <c r="E99" s="33"/>
      <c r="F99" s="33"/>
      <c r="G99" s="45"/>
    </row>
    <row r="100" spans="1:7" ht="18" customHeight="1" x14ac:dyDescent="0.25">
      <c r="A100" s="104"/>
      <c r="B100" s="33"/>
      <c r="E100" s="33"/>
      <c r="F100" s="33"/>
      <c r="G100" s="45"/>
    </row>
    <row r="101" spans="1:7" ht="18" customHeight="1" x14ac:dyDescent="0.25">
      <c r="A101" s="104"/>
      <c r="B101" s="33"/>
      <c r="E101" s="33"/>
      <c r="F101" s="33"/>
      <c r="G101" s="45"/>
    </row>
    <row r="102" spans="1:7" ht="18" customHeight="1" x14ac:dyDescent="0.25">
      <c r="A102" s="104"/>
      <c r="B102" s="33"/>
      <c r="E102" s="33"/>
      <c r="F102" s="33"/>
      <c r="G102" s="45"/>
    </row>
    <row r="103" spans="1:7" ht="18" customHeight="1" x14ac:dyDescent="0.25">
      <c r="A103" s="104"/>
      <c r="B103" s="33"/>
      <c r="E103" s="33"/>
      <c r="F103" s="33"/>
      <c r="G103" s="45"/>
    </row>
    <row r="104" spans="1:7" ht="18" customHeight="1" x14ac:dyDescent="0.25">
      <c r="A104" s="104"/>
      <c r="B104" s="33"/>
      <c r="E104" s="33"/>
      <c r="F104" s="33"/>
      <c r="G104" s="45"/>
    </row>
    <row r="105" spans="1:7" ht="18" customHeight="1" x14ac:dyDescent="0.25">
      <c r="A105" s="104"/>
      <c r="B105" s="33"/>
      <c r="E105" s="33"/>
      <c r="F105" s="33"/>
      <c r="G105" s="45"/>
    </row>
    <row r="106" spans="1:7" ht="18" customHeight="1" x14ac:dyDescent="0.25">
      <c r="A106" s="104"/>
      <c r="B106" s="33"/>
      <c r="E106" s="33"/>
      <c r="F106" s="33"/>
      <c r="G106" s="45"/>
    </row>
    <row r="107" spans="1:7" ht="18" customHeight="1" x14ac:dyDescent="0.25">
      <c r="A107" s="104"/>
      <c r="B107" s="33"/>
      <c r="E107" s="33"/>
      <c r="F107" s="33"/>
      <c r="G107" s="45"/>
    </row>
    <row r="108" spans="1:7" ht="18" customHeight="1" x14ac:dyDescent="0.25">
      <c r="A108" s="104"/>
      <c r="B108" s="33"/>
      <c r="E108" s="33"/>
      <c r="F108" s="33"/>
      <c r="G108" s="45"/>
    </row>
    <row r="109" spans="1:7" ht="18" customHeight="1" x14ac:dyDescent="0.25">
      <c r="A109" s="104"/>
      <c r="B109" s="33"/>
      <c r="E109" s="33"/>
      <c r="F109" s="33"/>
      <c r="G109" s="45"/>
    </row>
    <row r="110" spans="1:7" ht="18" customHeight="1" x14ac:dyDescent="0.25">
      <c r="A110" s="104"/>
      <c r="B110" s="33"/>
      <c r="E110" s="33"/>
      <c r="F110" s="33"/>
      <c r="G110" s="45"/>
    </row>
    <row r="111" spans="1:7" ht="18" customHeight="1" x14ac:dyDescent="0.25">
      <c r="A111" s="104"/>
      <c r="B111" s="33"/>
      <c r="E111" s="33"/>
      <c r="F111" s="33"/>
      <c r="G111" s="45"/>
    </row>
    <row r="112" spans="1:7" ht="18" customHeight="1" x14ac:dyDescent="0.25">
      <c r="A112" s="104"/>
      <c r="B112" s="33"/>
      <c r="E112" s="33"/>
      <c r="F112" s="33"/>
      <c r="G112" s="45"/>
    </row>
    <row r="113" spans="1:7" ht="18" customHeight="1" x14ac:dyDescent="0.25">
      <c r="A113" s="104"/>
      <c r="B113" s="33"/>
      <c r="E113" s="33"/>
      <c r="F113" s="33"/>
      <c r="G113" s="45"/>
    </row>
    <row r="114" spans="1:7" ht="18" customHeight="1" x14ac:dyDescent="0.25">
      <c r="A114" s="104"/>
      <c r="B114" s="33"/>
      <c r="E114" s="33"/>
      <c r="F114" s="33"/>
      <c r="G114" s="45"/>
    </row>
    <row r="115" spans="1:7" ht="18" customHeight="1" x14ac:dyDescent="0.25">
      <c r="A115" s="104"/>
      <c r="B115" s="33"/>
      <c r="E115" s="33"/>
      <c r="F115" s="33"/>
      <c r="G115" s="45"/>
    </row>
    <row r="116" spans="1:7" ht="18" customHeight="1" x14ac:dyDescent="0.25">
      <c r="A116" s="104"/>
      <c r="B116" s="33"/>
      <c r="E116" s="33"/>
      <c r="F116" s="33"/>
      <c r="G116" s="45"/>
    </row>
    <row r="117" spans="1:7" ht="18" customHeight="1" x14ac:dyDescent="0.25">
      <c r="A117" s="104"/>
      <c r="B117" s="33"/>
      <c r="E117" s="33"/>
      <c r="F117" s="33"/>
      <c r="G117" s="45"/>
    </row>
    <row r="118" spans="1:7" ht="18" customHeight="1" x14ac:dyDescent="0.25">
      <c r="A118" s="104"/>
      <c r="B118" s="33"/>
      <c r="E118" s="33"/>
      <c r="F118" s="33"/>
      <c r="G118" s="45"/>
    </row>
    <row r="119" spans="1:7" ht="18" customHeight="1" x14ac:dyDescent="0.25">
      <c r="A119" s="104"/>
      <c r="B119" s="33"/>
      <c r="E119" s="33"/>
      <c r="F119" s="33"/>
      <c r="G119" s="45"/>
    </row>
    <row r="120" spans="1:7" ht="18" customHeight="1" x14ac:dyDescent="0.25">
      <c r="A120" s="104"/>
      <c r="B120" s="33"/>
      <c r="E120" s="33"/>
      <c r="F120" s="33"/>
      <c r="G120" s="45"/>
    </row>
    <row r="121" spans="1:7" ht="18" customHeight="1" x14ac:dyDescent="0.25">
      <c r="A121" s="104"/>
      <c r="B121" s="33"/>
      <c r="E121" s="33"/>
      <c r="F121" s="33"/>
      <c r="G121" s="45"/>
    </row>
    <row r="122" spans="1:7" ht="18" customHeight="1" x14ac:dyDescent="0.25">
      <c r="A122" s="104"/>
      <c r="B122" s="33"/>
      <c r="E122" s="33"/>
      <c r="F122" s="33"/>
      <c r="G122" s="45"/>
    </row>
    <row r="123" spans="1:7" ht="18" customHeight="1" x14ac:dyDescent="0.25">
      <c r="A123" s="104"/>
      <c r="B123" s="33"/>
      <c r="E123" s="33"/>
      <c r="F123" s="33"/>
      <c r="G123" s="45"/>
    </row>
    <row r="124" spans="1:7" ht="18" customHeight="1" x14ac:dyDescent="0.25">
      <c r="A124" s="104"/>
      <c r="B124" s="33"/>
      <c r="E124" s="33"/>
      <c r="F124" s="33"/>
      <c r="G124" s="45"/>
    </row>
    <row r="125" spans="1:7" ht="18" customHeight="1" x14ac:dyDescent="0.25">
      <c r="A125" s="104"/>
      <c r="B125" s="33"/>
      <c r="E125" s="33"/>
      <c r="F125" s="33"/>
      <c r="G125" s="45"/>
    </row>
    <row r="126" spans="1:7" ht="18" customHeight="1" x14ac:dyDescent="0.25">
      <c r="A126" s="104"/>
      <c r="B126" s="33"/>
      <c r="E126" s="33"/>
      <c r="F126" s="33"/>
      <c r="G126" s="45"/>
    </row>
    <row r="127" spans="1:7" ht="18" customHeight="1" x14ac:dyDescent="0.25">
      <c r="A127" s="104"/>
      <c r="B127" s="33"/>
      <c r="E127" s="33"/>
      <c r="F127" s="33"/>
      <c r="G127" s="45"/>
    </row>
    <row r="128" spans="1:7" ht="18" customHeight="1" x14ac:dyDescent="0.25">
      <c r="A128" s="104"/>
      <c r="B128" s="33"/>
      <c r="E128" s="33"/>
      <c r="F128" s="33"/>
      <c r="G128" s="45"/>
    </row>
    <row r="129" spans="1:7" ht="18" customHeight="1" x14ac:dyDescent="0.25">
      <c r="A129" s="104"/>
      <c r="B129" s="33"/>
      <c r="E129" s="33"/>
      <c r="F129" s="33"/>
      <c r="G129" s="45"/>
    </row>
    <row r="130" spans="1:7" ht="18" customHeight="1" x14ac:dyDescent="0.25">
      <c r="A130" s="104"/>
      <c r="B130" s="33"/>
      <c r="E130" s="33"/>
      <c r="F130" s="33"/>
      <c r="G130" s="45"/>
    </row>
    <row r="131" spans="1:7" ht="18" customHeight="1" x14ac:dyDescent="0.25">
      <c r="A131" s="104"/>
      <c r="B131" s="33"/>
      <c r="E131" s="33"/>
      <c r="F131" s="33"/>
      <c r="G131" s="45"/>
    </row>
    <row r="132" spans="1:7" ht="18" customHeight="1" x14ac:dyDescent="0.25">
      <c r="A132" s="104"/>
      <c r="B132" s="33"/>
      <c r="E132" s="33"/>
      <c r="F132" s="33"/>
      <c r="G132" s="45"/>
    </row>
    <row r="133" spans="1:7" ht="18" customHeight="1" x14ac:dyDescent="0.25">
      <c r="A133" s="104"/>
      <c r="B133" s="33"/>
      <c r="E133" s="33"/>
      <c r="F133" s="33"/>
      <c r="G133" s="45"/>
    </row>
    <row r="134" spans="1:7" ht="18" customHeight="1" x14ac:dyDescent="0.25">
      <c r="A134" s="104"/>
      <c r="B134" s="33"/>
      <c r="E134" s="33"/>
      <c r="F134" s="33"/>
      <c r="G134" s="45"/>
    </row>
    <row r="135" spans="1:7" ht="18" customHeight="1" x14ac:dyDescent="0.25">
      <c r="A135" s="104"/>
      <c r="B135" s="33"/>
      <c r="E135" s="33"/>
      <c r="F135" s="33"/>
      <c r="G135" s="45"/>
    </row>
    <row r="136" spans="1:7" ht="18" customHeight="1" x14ac:dyDescent="0.25">
      <c r="A136" s="104"/>
      <c r="B136" s="33"/>
      <c r="E136" s="33"/>
      <c r="F136" s="33"/>
      <c r="G136" s="45"/>
    </row>
    <row r="137" spans="1:7" ht="18" customHeight="1" x14ac:dyDescent="0.25">
      <c r="A137" s="104"/>
      <c r="B137" s="33"/>
      <c r="E137" s="33"/>
      <c r="F137" s="33"/>
      <c r="G137" s="45"/>
    </row>
    <row r="138" spans="1:7" ht="18" customHeight="1" x14ac:dyDescent="0.25">
      <c r="A138" s="104"/>
      <c r="B138" s="33"/>
      <c r="E138" s="33"/>
      <c r="F138" s="33"/>
      <c r="G138" s="45"/>
    </row>
    <row r="139" spans="1:7" ht="18" customHeight="1" x14ac:dyDescent="0.25">
      <c r="A139" s="104"/>
      <c r="B139" s="33"/>
      <c r="E139" s="33"/>
      <c r="F139" s="33"/>
      <c r="G139" s="45"/>
    </row>
    <row r="140" spans="1:7" ht="18" customHeight="1" x14ac:dyDescent="0.25">
      <c r="A140" s="104"/>
      <c r="B140" s="33"/>
      <c r="E140" s="33"/>
      <c r="F140" s="33"/>
      <c r="G140" s="45"/>
    </row>
    <row r="141" spans="1:7" ht="18" customHeight="1" x14ac:dyDescent="0.25">
      <c r="A141" s="104"/>
      <c r="B141" s="33"/>
      <c r="E141" s="33"/>
      <c r="F141" s="33"/>
      <c r="G141" s="45"/>
    </row>
    <row r="142" spans="1:7" ht="18" customHeight="1" x14ac:dyDescent="0.25">
      <c r="A142" s="104"/>
      <c r="B142" s="33"/>
      <c r="E142" s="33"/>
      <c r="F142" s="33"/>
      <c r="G142" s="45"/>
    </row>
    <row r="143" spans="1:7" ht="18" customHeight="1" x14ac:dyDescent="0.25">
      <c r="A143" s="104"/>
      <c r="B143" s="33"/>
      <c r="E143" s="33"/>
      <c r="F143" s="33"/>
      <c r="G143" s="45"/>
    </row>
    <row r="144" spans="1:7" ht="18" customHeight="1" x14ac:dyDescent="0.25">
      <c r="A144" s="104"/>
      <c r="B144" s="33"/>
      <c r="E144" s="33"/>
      <c r="F144" s="33"/>
      <c r="G144" s="45"/>
    </row>
    <row r="145" spans="1:7" ht="18" customHeight="1" x14ac:dyDescent="0.25">
      <c r="A145" s="104"/>
      <c r="B145" s="33"/>
      <c r="E145" s="33"/>
      <c r="F145" s="33"/>
      <c r="G145" s="45"/>
    </row>
    <row r="146" spans="1:7" ht="18" customHeight="1" x14ac:dyDescent="0.25">
      <c r="A146" s="104"/>
      <c r="B146" s="33"/>
      <c r="E146" s="33"/>
      <c r="F146" s="33"/>
      <c r="G146" s="45"/>
    </row>
    <row r="147" spans="1:7" ht="18" customHeight="1" x14ac:dyDescent="0.25">
      <c r="A147" s="104"/>
      <c r="B147" s="33"/>
      <c r="E147" s="33"/>
      <c r="F147" s="33"/>
      <c r="G147" s="45"/>
    </row>
    <row r="148" spans="1:7" ht="18" customHeight="1" x14ac:dyDescent="0.25">
      <c r="A148" s="104"/>
      <c r="B148" s="33"/>
      <c r="E148" s="33"/>
      <c r="F148" s="33"/>
      <c r="G148" s="45"/>
    </row>
    <row r="149" spans="1:7" ht="18" customHeight="1" x14ac:dyDescent="0.25">
      <c r="A149" s="104"/>
      <c r="B149" s="33"/>
      <c r="E149" s="33"/>
      <c r="F149" s="33"/>
      <c r="G149" s="45"/>
    </row>
    <row r="150" spans="1:7" ht="18" customHeight="1" x14ac:dyDescent="0.25">
      <c r="A150" s="104"/>
      <c r="B150" s="33"/>
      <c r="E150" s="33"/>
      <c r="F150" s="33"/>
      <c r="G150" s="45"/>
    </row>
    <row r="151" spans="1:7" ht="18" customHeight="1" x14ac:dyDescent="0.25">
      <c r="A151" s="104"/>
      <c r="B151" s="33"/>
      <c r="E151" s="33"/>
      <c r="F151" s="33"/>
      <c r="G151" s="45"/>
    </row>
    <row r="152" spans="1:7" ht="18" customHeight="1" x14ac:dyDescent="0.25">
      <c r="A152" s="104"/>
      <c r="B152" s="33"/>
      <c r="E152" s="33"/>
      <c r="F152" s="33"/>
      <c r="G152" s="45"/>
    </row>
    <row r="153" spans="1:7" ht="18" customHeight="1" x14ac:dyDescent="0.25">
      <c r="A153" s="104"/>
      <c r="B153" s="33"/>
      <c r="E153" s="33"/>
      <c r="F153" s="33"/>
      <c r="G153" s="45"/>
    </row>
    <row r="154" spans="1:7" ht="18" customHeight="1" x14ac:dyDescent="0.25">
      <c r="A154" s="104"/>
      <c r="B154" s="33"/>
      <c r="E154" s="33"/>
      <c r="F154" s="33"/>
      <c r="G154" s="45"/>
    </row>
    <row r="155" spans="1:7" ht="18" customHeight="1" x14ac:dyDescent="0.25">
      <c r="A155" s="104"/>
      <c r="B155" s="33"/>
      <c r="E155" s="33"/>
      <c r="F155" s="33"/>
      <c r="G155" s="45"/>
    </row>
    <row r="156" spans="1:7" ht="18" customHeight="1" x14ac:dyDescent="0.25">
      <c r="A156" s="104"/>
      <c r="B156" s="33"/>
      <c r="E156" s="33"/>
      <c r="F156" s="33"/>
      <c r="G156" s="45"/>
    </row>
    <row r="157" spans="1:7" ht="18" customHeight="1" x14ac:dyDescent="0.25">
      <c r="A157" s="104"/>
      <c r="B157" s="33"/>
      <c r="E157" s="33"/>
      <c r="F157" s="33"/>
      <c r="G157" s="45"/>
    </row>
    <row r="158" spans="1:7" ht="18" customHeight="1" x14ac:dyDescent="0.25">
      <c r="A158" s="104"/>
      <c r="B158" s="33"/>
      <c r="E158" s="33"/>
      <c r="F158" s="33"/>
      <c r="G158" s="45"/>
    </row>
    <row r="159" spans="1:7" ht="18" customHeight="1" x14ac:dyDescent="0.25">
      <c r="A159" s="104"/>
      <c r="B159" s="33"/>
      <c r="E159" s="33"/>
      <c r="F159" s="33"/>
      <c r="G159" s="45"/>
    </row>
    <row r="160" spans="1:7" ht="18" customHeight="1" x14ac:dyDescent="0.25">
      <c r="A160" s="104"/>
      <c r="B160" s="33"/>
      <c r="E160" s="33"/>
      <c r="F160" s="33"/>
      <c r="G160" s="45"/>
    </row>
    <row r="161" spans="1:7" ht="18" customHeight="1" x14ac:dyDescent="0.25">
      <c r="A161" s="104"/>
      <c r="B161" s="33"/>
      <c r="E161" s="33"/>
      <c r="F161" s="33"/>
      <c r="G161" s="45"/>
    </row>
    <row r="162" spans="1:7" ht="18" customHeight="1" x14ac:dyDescent="0.25">
      <c r="A162" s="104"/>
      <c r="B162" s="33"/>
      <c r="E162" s="33"/>
      <c r="F162" s="33"/>
      <c r="G162" s="45"/>
    </row>
    <row r="163" spans="1:7" ht="18" customHeight="1" x14ac:dyDescent="0.25">
      <c r="A163" s="104"/>
      <c r="B163" s="33"/>
      <c r="E163" s="33"/>
      <c r="F163" s="33"/>
      <c r="G163" s="45"/>
    </row>
    <row r="164" spans="1:7" ht="18" customHeight="1" x14ac:dyDescent="0.25">
      <c r="A164" s="104"/>
      <c r="B164" s="33"/>
      <c r="E164" s="33"/>
      <c r="F164" s="33"/>
      <c r="G164" s="45"/>
    </row>
    <row r="165" spans="1:7" ht="18" customHeight="1" x14ac:dyDescent="0.25">
      <c r="A165" s="104"/>
      <c r="B165" s="33"/>
      <c r="E165" s="33"/>
      <c r="F165" s="33"/>
      <c r="G165" s="45"/>
    </row>
    <row r="166" spans="1:7" ht="18" customHeight="1" x14ac:dyDescent="0.25">
      <c r="A166" s="104"/>
      <c r="B166" s="33"/>
      <c r="E166" s="33"/>
      <c r="F166" s="33"/>
      <c r="G166" s="45"/>
    </row>
    <row r="167" spans="1:7" ht="18" customHeight="1" x14ac:dyDescent="0.25">
      <c r="A167" s="104"/>
      <c r="B167" s="33"/>
      <c r="E167" s="33"/>
      <c r="F167" s="33"/>
      <c r="G167" s="45"/>
    </row>
    <row r="168" spans="1:7" ht="18" customHeight="1" x14ac:dyDescent="0.25">
      <c r="A168" s="104"/>
      <c r="B168" s="33"/>
      <c r="E168" s="33"/>
      <c r="F168" s="33"/>
      <c r="G168" s="45"/>
    </row>
    <row r="169" spans="1:7" ht="18" customHeight="1" x14ac:dyDescent="0.25">
      <c r="A169" s="104"/>
      <c r="B169" s="33"/>
      <c r="E169" s="33"/>
      <c r="F169" s="33"/>
      <c r="G169" s="45"/>
    </row>
    <row r="170" spans="1:7" ht="18" customHeight="1" x14ac:dyDescent="0.25">
      <c r="A170" s="104"/>
      <c r="B170" s="33"/>
      <c r="E170" s="33"/>
      <c r="F170" s="33"/>
      <c r="G170" s="45"/>
    </row>
    <row r="171" spans="1:7" ht="18" customHeight="1" x14ac:dyDescent="0.25">
      <c r="A171" s="104"/>
      <c r="B171" s="33"/>
      <c r="E171" s="33"/>
      <c r="F171" s="33"/>
      <c r="G171" s="45"/>
    </row>
    <row r="172" spans="1:7" ht="18" customHeight="1" x14ac:dyDescent="0.25">
      <c r="A172" s="104"/>
      <c r="B172" s="33"/>
      <c r="E172" s="33"/>
      <c r="F172" s="33"/>
      <c r="G172" s="45"/>
    </row>
    <row r="173" spans="1:7" ht="18" customHeight="1" x14ac:dyDescent="0.25">
      <c r="A173" s="104"/>
      <c r="B173" s="33"/>
      <c r="E173" s="33"/>
      <c r="F173" s="33"/>
      <c r="G173" s="45"/>
    </row>
    <row r="174" spans="1:7" ht="18" customHeight="1" x14ac:dyDescent="0.25">
      <c r="A174" s="104"/>
      <c r="B174" s="33"/>
      <c r="E174" s="33"/>
      <c r="F174" s="33"/>
      <c r="G174" s="45"/>
    </row>
    <row r="175" spans="1:7" ht="18" customHeight="1" x14ac:dyDescent="0.25">
      <c r="A175" s="104"/>
      <c r="B175" s="33"/>
      <c r="E175" s="33"/>
      <c r="F175" s="33"/>
      <c r="G175" s="45"/>
    </row>
    <row r="176" spans="1:7" ht="18" customHeight="1" x14ac:dyDescent="0.25">
      <c r="A176" s="104"/>
      <c r="B176" s="33"/>
      <c r="E176" s="33"/>
      <c r="F176" s="33"/>
      <c r="G176" s="45"/>
    </row>
    <row r="177" spans="1:7" ht="18" customHeight="1" x14ac:dyDescent="0.25">
      <c r="A177" s="104"/>
      <c r="B177" s="33"/>
      <c r="E177" s="33"/>
      <c r="F177" s="33"/>
      <c r="G177" s="45"/>
    </row>
    <row r="178" spans="1:7" ht="18" customHeight="1" x14ac:dyDescent="0.25">
      <c r="A178" s="104"/>
      <c r="B178" s="33"/>
      <c r="E178" s="33"/>
      <c r="F178" s="33"/>
      <c r="G178" s="45"/>
    </row>
    <row r="179" spans="1:7" ht="18" customHeight="1" x14ac:dyDescent="0.25">
      <c r="A179" s="104"/>
      <c r="B179" s="33"/>
      <c r="E179" s="33"/>
      <c r="F179" s="33"/>
      <c r="G179" s="45"/>
    </row>
    <row r="180" spans="1:7" ht="18" customHeight="1" x14ac:dyDescent="0.25">
      <c r="A180" s="104"/>
      <c r="B180" s="33"/>
      <c r="E180" s="33"/>
      <c r="F180" s="33"/>
      <c r="G180" s="45"/>
    </row>
    <row r="181" spans="1:7" ht="18" customHeight="1" x14ac:dyDescent="0.25">
      <c r="A181" s="104"/>
      <c r="B181" s="33"/>
      <c r="E181" s="33"/>
      <c r="F181" s="33"/>
      <c r="G181" s="45"/>
    </row>
    <row r="182" spans="1:7" ht="18" customHeight="1" x14ac:dyDescent="0.25">
      <c r="A182" s="104"/>
      <c r="B182" s="33"/>
      <c r="E182" s="33"/>
      <c r="F182" s="33"/>
      <c r="G182" s="45"/>
    </row>
    <row r="183" spans="1:7" ht="18" customHeight="1" x14ac:dyDescent="0.25">
      <c r="A183" s="104"/>
      <c r="B183" s="33"/>
      <c r="E183" s="33"/>
      <c r="F183" s="33"/>
      <c r="G183" s="45"/>
    </row>
    <row r="184" spans="1:7" ht="18" customHeight="1" x14ac:dyDescent="0.25">
      <c r="A184" s="104"/>
      <c r="B184" s="33"/>
      <c r="E184" s="33"/>
      <c r="F184" s="33"/>
      <c r="G184" s="45"/>
    </row>
    <row r="185" spans="1:7" ht="18" customHeight="1" x14ac:dyDescent="0.25">
      <c r="A185" s="104"/>
      <c r="B185" s="33"/>
      <c r="E185" s="33"/>
      <c r="F185" s="33"/>
      <c r="G185" s="45"/>
    </row>
    <row r="186" spans="1:7" ht="18" customHeight="1" x14ac:dyDescent="0.25">
      <c r="A186" s="104"/>
      <c r="B186" s="33"/>
      <c r="E186" s="33"/>
      <c r="F186" s="33"/>
      <c r="G186" s="45"/>
    </row>
    <row r="187" spans="1:7" ht="18" customHeight="1" x14ac:dyDescent="0.25">
      <c r="A187" s="104"/>
      <c r="B187" s="33"/>
      <c r="E187" s="33"/>
      <c r="F187" s="33"/>
      <c r="G187" s="45"/>
    </row>
    <row r="188" spans="1:7" ht="18" customHeight="1" x14ac:dyDescent="0.25">
      <c r="A188" s="104"/>
      <c r="B188" s="33"/>
      <c r="E188" s="33"/>
      <c r="F188" s="33"/>
      <c r="G188" s="45"/>
    </row>
    <row r="189" spans="1:7" ht="18" customHeight="1" x14ac:dyDescent="0.25">
      <c r="A189" s="104"/>
      <c r="B189" s="33"/>
      <c r="E189" s="33"/>
      <c r="F189" s="33"/>
      <c r="G189" s="45"/>
    </row>
    <row r="190" spans="1:7" ht="18" customHeight="1" x14ac:dyDescent="0.25">
      <c r="A190" s="104"/>
      <c r="B190" s="33"/>
      <c r="E190" s="33"/>
      <c r="F190" s="33"/>
      <c r="G190" s="45"/>
    </row>
    <row r="191" spans="1:7" ht="18" customHeight="1" x14ac:dyDescent="0.25">
      <c r="A191" s="104"/>
      <c r="B191" s="33"/>
      <c r="E191" s="33"/>
      <c r="F191" s="33"/>
      <c r="G191" s="45"/>
    </row>
    <row r="192" spans="1:7" ht="18" customHeight="1" x14ac:dyDescent="0.25">
      <c r="A192" s="104"/>
      <c r="B192" s="33"/>
      <c r="E192" s="33"/>
      <c r="F192" s="33"/>
      <c r="G192" s="45"/>
    </row>
    <row r="193" spans="1:7" ht="18" customHeight="1" x14ac:dyDescent="0.25">
      <c r="A193" s="104"/>
      <c r="B193" s="33"/>
      <c r="E193" s="33"/>
      <c r="F193" s="33"/>
      <c r="G193" s="45"/>
    </row>
    <row r="194" spans="1:7" ht="18" customHeight="1" x14ac:dyDescent="0.25">
      <c r="A194" s="104"/>
      <c r="B194" s="33"/>
      <c r="E194" s="33"/>
      <c r="F194" s="33"/>
      <c r="G194" s="45"/>
    </row>
    <row r="195" spans="1:7" ht="18" customHeight="1" x14ac:dyDescent="0.25">
      <c r="A195" s="104"/>
      <c r="B195" s="33"/>
      <c r="E195" s="33"/>
      <c r="F195" s="33"/>
      <c r="G195" s="45"/>
    </row>
    <row r="196" spans="1:7" ht="18" customHeight="1" x14ac:dyDescent="0.25">
      <c r="A196" s="104"/>
      <c r="B196" s="33"/>
      <c r="E196" s="33"/>
      <c r="F196" s="33"/>
      <c r="G196" s="45"/>
    </row>
    <row r="197" spans="1:7" ht="18" customHeight="1" x14ac:dyDescent="0.25">
      <c r="A197" s="104"/>
      <c r="B197" s="33"/>
      <c r="E197" s="33"/>
      <c r="F197" s="33"/>
      <c r="G197" s="45"/>
    </row>
    <row r="198" spans="1:7" ht="18" customHeight="1" x14ac:dyDescent="0.25">
      <c r="A198" s="104"/>
      <c r="B198" s="33"/>
      <c r="E198" s="33"/>
      <c r="F198" s="33"/>
      <c r="G198" s="45"/>
    </row>
    <row r="199" spans="1:7" ht="18" customHeight="1" x14ac:dyDescent="0.25">
      <c r="A199" s="104"/>
      <c r="B199" s="33"/>
      <c r="E199" s="33"/>
      <c r="F199" s="33"/>
      <c r="G199" s="45"/>
    </row>
    <row r="200" spans="1:7" ht="18" customHeight="1" x14ac:dyDescent="0.25">
      <c r="A200" s="104"/>
      <c r="B200" s="33"/>
      <c r="E200" s="33"/>
      <c r="F200" s="33"/>
      <c r="G200" s="45"/>
    </row>
    <row r="201" spans="1:7" ht="18" customHeight="1" x14ac:dyDescent="0.25">
      <c r="A201" s="104"/>
      <c r="B201" s="33"/>
      <c r="E201" s="33"/>
      <c r="F201" s="33"/>
      <c r="G201" s="45"/>
    </row>
    <row r="202" spans="1:7" ht="18" customHeight="1" x14ac:dyDescent="0.25">
      <c r="A202" s="104"/>
      <c r="B202" s="33"/>
      <c r="E202" s="33"/>
      <c r="F202" s="33"/>
      <c r="G202" s="45"/>
    </row>
    <row r="203" spans="1:7" ht="18" customHeight="1" x14ac:dyDescent="0.25">
      <c r="A203" s="104"/>
      <c r="B203" s="33"/>
      <c r="E203" s="33"/>
      <c r="F203" s="33"/>
      <c r="G203" s="45"/>
    </row>
    <row r="204" spans="1:7" ht="18" customHeight="1" x14ac:dyDescent="0.25">
      <c r="A204" s="104"/>
      <c r="B204" s="33"/>
      <c r="E204" s="33"/>
      <c r="F204" s="33"/>
      <c r="G204" s="45"/>
    </row>
    <row r="205" spans="1:7" ht="18" customHeight="1" x14ac:dyDescent="0.25">
      <c r="A205" s="104"/>
      <c r="B205" s="33"/>
      <c r="E205" s="33"/>
      <c r="F205" s="33"/>
      <c r="G205" s="45"/>
    </row>
    <row r="206" spans="1:7" ht="18" customHeight="1" x14ac:dyDescent="0.25">
      <c r="A206" s="104"/>
      <c r="B206" s="33"/>
      <c r="E206" s="33"/>
      <c r="F206" s="33"/>
      <c r="G206" s="45"/>
    </row>
    <row r="207" spans="1:7" ht="18" customHeight="1" x14ac:dyDescent="0.25">
      <c r="A207" s="104"/>
      <c r="B207" s="33"/>
      <c r="E207" s="33"/>
      <c r="F207" s="33"/>
      <c r="G207" s="45"/>
    </row>
    <row r="208" spans="1:7" ht="18" customHeight="1" x14ac:dyDescent="0.25">
      <c r="A208" s="104"/>
      <c r="B208" s="33"/>
      <c r="E208" s="33"/>
      <c r="F208" s="33"/>
      <c r="G208" s="45"/>
    </row>
    <row r="209" spans="1:7" ht="18" customHeight="1" x14ac:dyDescent="0.25">
      <c r="A209" s="104"/>
      <c r="B209" s="33"/>
      <c r="E209" s="33"/>
      <c r="F209" s="33"/>
      <c r="G209" s="45"/>
    </row>
    <row r="210" spans="1:7" ht="18" customHeight="1" x14ac:dyDescent="0.25">
      <c r="A210" s="104"/>
      <c r="B210" s="33"/>
      <c r="E210" s="33"/>
      <c r="F210" s="33"/>
      <c r="G210" s="45"/>
    </row>
    <row r="211" spans="1:7" ht="18" customHeight="1" x14ac:dyDescent="0.25">
      <c r="A211" s="104"/>
      <c r="B211" s="33"/>
      <c r="E211" s="33"/>
      <c r="F211" s="33"/>
      <c r="G211" s="45"/>
    </row>
    <row r="212" spans="1:7" ht="18" customHeight="1" x14ac:dyDescent="0.25">
      <c r="A212" s="104"/>
      <c r="B212" s="33"/>
      <c r="E212" s="33"/>
      <c r="F212" s="33"/>
      <c r="G212" s="45"/>
    </row>
    <row r="213" spans="1:7" ht="18" customHeight="1" x14ac:dyDescent="0.25">
      <c r="A213" s="104"/>
      <c r="B213" s="33"/>
      <c r="E213" s="33"/>
      <c r="F213" s="33"/>
      <c r="G213" s="45"/>
    </row>
    <row r="214" spans="1:7" ht="18" customHeight="1" x14ac:dyDescent="0.25">
      <c r="A214" s="104"/>
      <c r="B214" s="33"/>
      <c r="E214" s="33"/>
      <c r="F214" s="33"/>
      <c r="G214" s="45"/>
    </row>
    <row r="215" spans="1:7" ht="18" customHeight="1" x14ac:dyDescent="0.25">
      <c r="A215" s="104"/>
      <c r="B215" s="33"/>
      <c r="E215" s="33"/>
      <c r="F215" s="33"/>
      <c r="G215" s="45"/>
    </row>
    <row r="216" spans="1:7" ht="18" customHeight="1" x14ac:dyDescent="0.25">
      <c r="A216" s="104"/>
      <c r="B216" s="33"/>
      <c r="E216" s="33"/>
      <c r="F216" s="33"/>
      <c r="G216" s="45"/>
    </row>
    <row r="217" spans="1:7" ht="18" customHeight="1" x14ac:dyDescent="0.25">
      <c r="A217" s="104"/>
      <c r="B217" s="33"/>
      <c r="E217" s="33"/>
      <c r="F217" s="33"/>
      <c r="G217" s="45"/>
    </row>
    <row r="218" spans="1:7" ht="18" customHeight="1" x14ac:dyDescent="0.25">
      <c r="A218" s="104"/>
      <c r="B218" s="33"/>
      <c r="E218" s="33"/>
      <c r="F218" s="33"/>
      <c r="G218" s="45"/>
    </row>
    <row r="219" spans="1:7" ht="18" customHeight="1" x14ac:dyDescent="0.25">
      <c r="A219" s="104"/>
      <c r="B219" s="33"/>
      <c r="E219" s="33"/>
      <c r="F219" s="33"/>
      <c r="G219" s="45"/>
    </row>
    <row r="220" spans="1:7" ht="18" customHeight="1" x14ac:dyDescent="0.25">
      <c r="A220" s="104"/>
      <c r="B220" s="33"/>
      <c r="E220" s="33"/>
      <c r="F220" s="33"/>
      <c r="G220" s="45"/>
    </row>
    <row r="221" spans="1:7" ht="18" customHeight="1" x14ac:dyDescent="0.25">
      <c r="A221" s="104"/>
      <c r="B221" s="33"/>
      <c r="E221" s="33"/>
      <c r="F221" s="33"/>
      <c r="G221" s="45"/>
    </row>
    <row r="222" spans="1:7" ht="18" customHeight="1" x14ac:dyDescent="0.25">
      <c r="A222" s="104"/>
      <c r="B222" s="33"/>
      <c r="E222" s="33"/>
      <c r="F222" s="33"/>
      <c r="G222" s="45"/>
    </row>
    <row r="223" spans="1:7" ht="18" customHeight="1" x14ac:dyDescent="0.25">
      <c r="A223" s="104"/>
      <c r="B223" s="33"/>
      <c r="E223" s="33"/>
      <c r="F223" s="33"/>
      <c r="G223" s="45"/>
    </row>
    <row r="224" spans="1:7" ht="18" customHeight="1" x14ac:dyDescent="0.25">
      <c r="A224" s="104"/>
      <c r="B224" s="33"/>
      <c r="E224" s="33"/>
      <c r="F224" s="33"/>
      <c r="G224" s="45"/>
    </row>
    <row r="225" spans="1:7" ht="18" customHeight="1" x14ac:dyDescent="0.25">
      <c r="A225" s="104"/>
      <c r="B225" s="33"/>
      <c r="E225" s="33"/>
      <c r="F225" s="33"/>
      <c r="G225" s="45"/>
    </row>
    <row r="226" spans="1:7" ht="18" customHeight="1" x14ac:dyDescent="0.25">
      <c r="A226" s="104"/>
      <c r="B226" s="33"/>
      <c r="E226" s="33"/>
      <c r="F226" s="33"/>
      <c r="G226" s="45"/>
    </row>
    <row r="227" spans="1:7" ht="18" customHeight="1" x14ac:dyDescent="0.25">
      <c r="A227" s="104"/>
      <c r="B227" s="33"/>
      <c r="E227" s="33"/>
      <c r="F227" s="33"/>
      <c r="G227" s="45"/>
    </row>
    <row r="228" spans="1:7" ht="18" customHeight="1" x14ac:dyDescent="0.25">
      <c r="A228" s="104"/>
      <c r="B228" s="33"/>
      <c r="E228" s="33"/>
      <c r="F228" s="33"/>
      <c r="G228" s="45"/>
    </row>
    <row r="229" spans="1:7" ht="18" customHeight="1" x14ac:dyDescent="0.25">
      <c r="A229" s="104"/>
      <c r="B229" s="33"/>
      <c r="E229" s="33"/>
      <c r="F229" s="33"/>
      <c r="G229" s="45"/>
    </row>
    <row r="230" spans="1:7" ht="18" customHeight="1" x14ac:dyDescent="0.25">
      <c r="A230" s="104"/>
      <c r="B230" s="33"/>
      <c r="E230" s="33"/>
      <c r="G230" s="45"/>
    </row>
    <row r="231" spans="1:7" ht="18" customHeight="1" x14ac:dyDescent="0.25">
      <c r="A231" s="104"/>
      <c r="B231" s="33"/>
      <c r="E231" s="33"/>
      <c r="G231" s="45"/>
    </row>
    <row r="232" spans="1:7" ht="18" customHeight="1" x14ac:dyDescent="0.25">
      <c r="A232" s="104"/>
      <c r="B232" s="33"/>
      <c r="E232" s="33"/>
      <c r="G232" s="45"/>
    </row>
    <row r="233" spans="1:7" ht="18" customHeight="1" x14ac:dyDescent="0.25">
      <c r="A233" s="104"/>
      <c r="B233" s="33"/>
      <c r="E233" s="33"/>
      <c r="G233" s="45"/>
    </row>
    <row r="234" spans="1:7" ht="18" customHeight="1" x14ac:dyDescent="0.25">
      <c r="A234" s="104"/>
      <c r="B234" s="33"/>
      <c r="E234" s="33"/>
      <c r="G234" s="45"/>
    </row>
    <row r="235" spans="1:7" ht="18" customHeight="1" x14ac:dyDescent="0.25">
      <c r="A235" s="104"/>
      <c r="B235" s="33"/>
      <c r="E235" s="33"/>
      <c r="F235" s="45"/>
      <c r="G235" s="45"/>
    </row>
    <row r="236" spans="1:7" ht="18" customHeight="1" x14ac:dyDescent="0.25">
      <c r="A236" s="104"/>
      <c r="B236" s="33"/>
      <c r="E236" s="33"/>
      <c r="F236" s="45"/>
      <c r="G236" s="45"/>
    </row>
    <row r="237" spans="1:7" ht="18" customHeight="1" x14ac:dyDescent="0.25">
      <c r="A237" s="104"/>
      <c r="B237" s="33"/>
      <c r="E237" s="33"/>
      <c r="F237" s="45"/>
      <c r="G237" s="45"/>
    </row>
    <row r="238" spans="1:7" ht="18" customHeight="1" x14ac:dyDescent="0.25">
      <c r="A238" s="104"/>
      <c r="B238" s="33"/>
      <c r="E238" s="33"/>
      <c r="F238" s="45"/>
      <c r="G238" s="45"/>
    </row>
    <row r="239" spans="1:7" ht="18" customHeight="1" x14ac:dyDescent="0.25">
      <c r="A239" s="104"/>
      <c r="B239" s="33"/>
      <c r="E239" s="33"/>
      <c r="F239" s="45"/>
      <c r="G239" s="45"/>
    </row>
    <row r="240" spans="1:7" ht="18" customHeight="1" x14ac:dyDescent="0.25">
      <c r="A240" s="104"/>
      <c r="B240" s="33"/>
      <c r="E240" s="33"/>
      <c r="F240" s="45"/>
      <c r="G240" s="45"/>
    </row>
    <row r="241" spans="1:7" ht="18" customHeight="1" x14ac:dyDescent="0.25">
      <c r="A241" s="104"/>
      <c r="B241" s="33"/>
      <c r="E241" s="33"/>
      <c r="F241" s="45"/>
      <c r="G241" s="45"/>
    </row>
    <row r="242" spans="1:7" ht="18" customHeight="1" x14ac:dyDescent="0.25">
      <c r="A242" s="104"/>
      <c r="B242" s="33"/>
      <c r="E242" s="33"/>
      <c r="F242" s="45"/>
      <c r="G242" s="45"/>
    </row>
    <row r="243" spans="1:7" ht="18" customHeight="1" x14ac:dyDescent="0.25">
      <c r="A243" s="104"/>
      <c r="B243" s="33"/>
      <c r="E243" s="33"/>
      <c r="F243" s="45"/>
      <c r="G243" s="45"/>
    </row>
    <row r="244" spans="1:7" ht="18" customHeight="1" x14ac:dyDescent="0.25">
      <c r="A244" s="104"/>
      <c r="B244" s="33"/>
      <c r="E244" s="33"/>
      <c r="F244" s="45"/>
      <c r="G244" s="45"/>
    </row>
    <row r="245" spans="1:7" ht="18" customHeight="1" x14ac:dyDescent="0.25">
      <c r="A245" s="104"/>
      <c r="B245" s="33"/>
      <c r="E245" s="33"/>
      <c r="F245" s="45"/>
      <c r="G245" s="45"/>
    </row>
    <row r="246" spans="1:7" ht="18" customHeight="1" x14ac:dyDescent="0.25">
      <c r="A246" s="104"/>
      <c r="B246" s="33"/>
      <c r="F246" s="45"/>
      <c r="G246" s="45"/>
    </row>
    <row r="247" spans="1:7" ht="18" customHeight="1" x14ac:dyDescent="0.25">
      <c r="A247" s="104"/>
      <c r="B247" s="33"/>
      <c r="E247" s="44"/>
      <c r="F247" s="45"/>
      <c r="G247" s="45"/>
    </row>
    <row r="248" spans="1:7" ht="18" customHeight="1" x14ac:dyDescent="0.25">
      <c r="A248" s="104"/>
      <c r="B248" s="33"/>
      <c r="F248" s="45"/>
      <c r="G248" s="45"/>
    </row>
    <row r="249" spans="1:7" ht="18" customHeight="1" x14ac:dyDescent="0.25">
      <c r="A249" s="104"/>
      <c r="B249" s="33"/>
      <c r="F249" s="45"/>
      <c r="G249" s="45"/>
    </row>
    <row r="250" spans="1:7" ht="18" customHeight="1" x14ac:dyDescent="0.25">
      <c r="A250" s="104"/>
      <c r="B250" s="33"/>
      <c r="F250" s="45"/>
      <c r="G250" s="45"/>
    </row>
    <row r="251" spans="1:7" ht="18" customHeight="1" x14ac:dyDescent="0.25">
      <c r="A251" s="104"/>
      <c r="B251" s="33"/>
      <c r="F251" s="45"/>
      <c r="G251" s="45"/>
    </row>
    <row r="252" spans="1:7" ht="18" customHeight="1" x14ac:dyDescent="0.25">
      <c r="A252" s="104"/>
      <c r="B252" s="33"/>
      <c r="F252" s="45"/>
      <c r="G252" s="45"/>
    </row>
    <row r="253" spans="1:7" ht="18" customHeight="1" x14ac:dyDescent="0.25">
      <c r="A253" s="104"/>
      <c r="B253" s="33"/>
      <c r="F253" s="45"/>
      <c r="G253" s="45"/>
    </row>
    <row r="254" spans="1:7" ht="18" customHeight="1" x14ac:dyDescent="0.25">
      <c r="A254" s="104"/>
      <c r="B254" s="33"/>
      <c r="F254" s="45"/>
      <c r="G254" s="45"/>
    </row>
    <row r="255" spans="1:7" ht="18" customHeight="1" x14ac:dyDescent="0.25">
      <c r="A255" s="104"/>
      <c r="B255" s="33"/>
      <c r="F255" s="45"/>
      <c r="G255" s="45"/>
    </row>
    <row r="256" spans="1:7" ht="18" customHeight="1" x14ac:dyDescent="0.25">
      <c r="A256" s="104"/>
      <c r="B256" s="33"/>
      <c r="F256" s="45"/>
      <c r="G256" s="45"/>
    </row>
    <row r="257" spans="1:7" ht="18" customHeight="1" x14ac:dyDescent="0.25">
      <c r="A257" s="104"/>
      <c r="B257" s="33"/>
      <c r="F257" s="45"/>
      <c r="G257" s="45"/>
    </row>
    <row r="258" spans="1:7" ht="18" customHeight="1" x14ac:dyDescent="0.25">
      <c r="A258" s="104"/>
      <c r="B258" s="33"/>
      <c r="F258" s="45"/>
      <c r="G258" s="45"/>
    </row>
    <row r="259" spans="1:7" ht="18" customHeight="1" x14ac:dyDescent="0.25">
      <c r="A259" s="104"/>
      <c r="B259" s="33"/>
      <c r="F259" s="45"/>
      <c r="G259" s="45"/>
    </row>
    <row r="260" spans="1:7" ht="18" customHeight="1" x14ac:dyDescent="0.25">
      <c r="A260" s="104"/>
      <c r="B260" s="33"/>
      <c r="F260" s="45"/>
      <c r="G260" s="45"/>
    </row>
    <row r="261" spans="1:7" ht="18" customHeight="1" x14ac:dyDescent="0.25">
      <c r="A261" s="104"/>
      <c r="B261" s="33"/>
      <c r="F261" s="45"/>
      <c r="G261" s="45"/>
    </row>
    <row r="262" spans="1:7" ht="18" customHeight="1" x14ac:dyDescent="0.25">
      <c r="A262" s="104"/>
      <c r="B262" s="33"/>
      <c r="E262" s="33"/>
      <c r="F262" s="45"/>
      <c r="G262" s="45"/>
    </row>
    <row r="263" spans="1:7" ht="18" customHeight="1" x14ac:dyDescent="0.25">
      <c r="A263" s="104"/>
      <c r="B263" s="33"/>
      <c r="E263" s="33"/>
      <c r="F263" s="45"/>
      <c r="G263" s="45"/>
    </row>
    <row r="264" spans="1:7" ht="18" customHeight="1" x14ac:dyDescent="0.25">
      <c r="A264" s="104"/>
      <c r="B264" s="33"/>
      <c r="E264" s="33"/>
      <c r="F264" s="45"/>
      <c r="G264" s="45"/>
    </row>
    <row r="265" spans="1:7" ht="18" customHeight="1" x14ac:dyDescent="0.25">
      <c r="A265" s="104"/>
      <c r="B265" s="33"/>
      <c r="E265" s="33"/>
      <c r="F265" s="45"/>
      <c r="G265" s="45"/>
    </row>
    <row r="266" spans="1:7" ht="18" customHeight="1" x14ac:dyDescent="0.25">
      <c r="A266" s="104"/>
      <c r="B266" s="33"/>
      <c r="E266" s="33"/>
      <c r="F266" s="45"/>
      <c r="G266" s="45"/>
    </row>
    <row r="267" spans="1:7" ht="18" customHeight="1" x14ac:dyDescent="0.25">
      <c r="A267" s="104"/>
      <c r="B267" s="33"/>
      <c r="E267" s="33"/>
      <c r="F267" s="45"/>
      <c r="G267" s="45"/>
    </row>
    <row r="268" spans="1:7" ht="18" customHeight="1" x14ac:dyDescent="0.25">
      <c r="A268" s="104"/>
      <c r="B268" s="33"/>
      <c r="E268" s="33"/>
      <c r="F268" s="45"/>
      <c r="G268" s="45"/>
    </row>
    <row r="269" spans="1:7" ht="18" customHeight="1" x14ac:dyDescent="0.25">
      <c r="A269" s="104"/>
      <c r="B269" s="33"/>
      <c r="E269" s="33"/>
      <c r="F269" s="45"/>
      <c r="G269" s="45"/>
    </row>
    <row r="270" spans="1:7" ht="18" customHeight="1" x14ac:dyDescent="0.25">
      <c r="A270" s="104"/>
      <c r="B270" s="33"/>
      <c r="E270" s="33"/>
      <c r="F270" s="45"/>
      <c r="G270" s="45"/>
    </row>
    <row r="271" spans="1:7" ht="18" customHeight="1" x14ac:dyDescent="0.25">
      <c r="A271" s="104"/>
      <c r="B271" s="33"/>
      <c r="E271" s="33"/>
      <c r="F271" s="45"/>
      <c r="G271" s="45"/>
    </row>
    <row r="272" spans="1:7" ht="18" customHeight="1" x14ac:dyDescent="0.25">
      <c r="A272" s="104"/>
      <c r="B272" s="33"/>
      <c r="E272" s="33"/>
      <c r="F272" s="45"/>
      <c r="G272" s="45"/>
    </row>
    <row r="273" spans="1:7" ht="18" customHeight="1" x14ac:dyDescent="0.25">
      <c r="A273" s="104"/>
      <c r="B273" s="33"/>
      <c r="E273" s="33"/>
      <c r="F273" s="45"/>
      <c r="G273" s="45"/>
    </row>
    <row r="274" spans="1:7" ht="18" customHeight="1" x14ac:dyDescent="0.25">
      <c r="A274" s="104"/>
      <c r="B274" s="33"/>
      <c r="E274" s="33"/>
      <c r="F274" s="45"/>
      <c r="G274" s="45"/>
    </row>
    <row r="275" spans="1:7" ht="18" customHeight="1" x14ac:dyDescent="0.25">
      <c r="A275" s="104"/>
      <c r="B275" s="33"/>
      <c r="E275" s="33"/>
      <c r="F275" s="45"/>
      <c r="G275" s="45"/>
    </row>
    <row r="276" spans="1:7" ht="18" customHeight="1" x14ac:dyDescent="0.25">
      <c r="A276" s="104"/>
      <c r="B276" s="33"/>
      <c r="E276" s="33"/>
      <c r="G276" s="45"/>
    </row>
    <row r="277" spans="1:7" ht="18" customHeight="1" x14ac:dyDescent="0.25">
      <c r="A277" s="104"/>
      <c r="B277" s="33"/>
      <c r="E277" s="33"/>
      <c r="G277" s="45"/>
    </row>
    <row r="278" spans="1:7" ht="18" customHeight="1" x14ac:dyDescent="0.25">
      <c r="A278" s="104"/>
      <c r="B278" s="33"/>
      <c r="E278" s="33"/>
      <c r="F278" s="33"/>
      <c r="G278" s="45"/>
    </row>
    <row r="279" spans="1:7" ht="18" customHeight="1" x14ac:dyDescent="0.25">
      <c r="A279" s="104"/>
      <c r="B279" s="33"/>
      <c r="E279" s="33"/>
      <c r="F279" s="33"/>
      <c r="G279" s="45"/>
    </row>
    <row r="280" spans="1:7" ht="18" customHeight="1" x14ac:dyDescent="0.25">
      <c r="A280" s="104"/>
      <c r="B280" s="33"/>
      <c r="E280" s="33"/>
      <c r="F280" s="33"/>
      <c r="G280" s="45"/>
    </row>
    <row r="281" spans="1:7" ht="18" customHeight="1" x14ac:dyDescent="0.25">
      <c r="A281" s="104"/>
      <c r="B281" s="33"/>
      <c r="E281" s="33"/>
      <c r="F281" s="33"/>
      <c r="G281" s="45"/>
    </row>
    <row r="282" spans="1:7" ht="18" customHeight="1" x14ac:dyDescent="0.25">
      <c r="A282" s="104"/>
      <c r="B282" s="33"/>
      <c r="E282" s="33"/>
      <c r="F282" s="33"/>
      <c r="G282" s="45"/>
    </row>
    <row r="283" spans="1:7" ht="18" customHeight="1" x14ac:dyDescent="0.25">
      <c r="A283" s="104"/>
      <c r="B283" s="33"/>
      <c r="E283" s="33"/>
      <c r="F283" s="33"/>
      <c r="G283" s="45"/>
    </row>
    <row r="284" spans="1:7" ht="18" customHeight="1" x14ac:dyDescent="0.25">
      <c r="A284" s="104"/>
      <c r="B284" s="33"/>
      <c r="E284" s="33"/>
      <c r="F284" s="33"/>
      <c r="G284" s="45"/>
    </row>
    <row r="285" spans="1:7" ht="18" customHeight="1" x14ac:dyDescent="0.25">
      <c r="A285" s="104"/>
      <c r="B285" s="33"/>
      <c r="E285" s="33"/>
      <c r="F285" s="33"/>
      <c r="G285" s="45"/>
    </row>
    <row r="286" spans="1:7" ht="18" customHeight="1" x14ac:dyDescent="0.25">
      <c r="A286" s="104"/>
      <c r="B286" s="33"/>
      <c r="E286" s="33"/>
      <c r="F286" s="33"/>
      <c r="G286" s="45"/>
    </row>
    <row r="287" spans="1:7" ht="18" customHeight="1" x14ac:dyDescent="0.25">
      <c r="A287" s="104"/>
      <c r="B287" s="33"/>
      <c r="E287" s="33"/>
      <c r="F287" s="33"/>
      <c r="G287" s="45"/>
    </row>
    <row r="288" spans="1:7" ht="18" customHeight="1" x14ac:dyDescent="0.25">
      <c r="A288" s="104"/>
      <c r="B288" s="33"/>
      <c r="E288" s="33"/>
      <c r="F288" s="33"/>
      <c r="G288" s="45"/>
    </row>
    <row r="289" spans="1:7" ht="18" customHeight="1" x14ac:dyDescent="0.25">
      <c r="A289" s="104"/>
      <c r="B289" s="33"/>
      <c r="E289" s="33"/>
      <c r="F289" s="33"/>
      <c r="G289" s="45"/>
    </row>
    <row r="290" spans="1:7" ht="18" customHeight="1" x14ac:dyDescent="0.25">
      <c r="A290" s="104"/>
      <c r="B290" s="33"/>
      <c r="E290" s="33"/>
      <c r="F290" s="33"/>
      <c r="G290" s="45"/>
    </row>
    <row r="291" spans="1:7" ht="18" customHeight="1" x14ac:dyDescent="0.25">
      <c r="A291" s="104"/>
      <c r="B291" s="33"/>
      <c r="E291" s="33"/>
      <c r="F291" s="33"/>
      <c r="G291" s="45"/>
    </row>
    <row r="292" spans="1:7" ht="18" customHeight="1" x14ac:dyDescent="0.25">
      <c r="A292" s="104"/>
      <c r="B292" s="33"/>
      <c r="E292" s="33"/>
      <c r="F292" s="33"/>
      <c r="G292" s="45"/>
    </row>
    <row r="293" spans="1:7" ht="18" customHeight="1" x14ac:dyDescent="0.25">
      <c r="A293" s="104"/>
      <c r="B293" s="33"/>
      <c r="E293" s="33"/>
      <c r="F293" s="33"/>
      <c r="G293" s="45"/>
    </row>
    <row r="294" spans="1:7" ht="18" customHeight="1" x14ac:dyDescent="0.25">
      <c r="A294" s="104"/>
      <c r="B294" s="33"/>
      <c r="E294" s="33"/>
      <c r="F294" s="33"/>
      <c r="G294" s="45"/>
    </row>
    <row r="295" spans="1:7" ht="18" customHeight="1" x14ac:dyDescent="0.25">
      <c r="A295" s="104"/>
      <c r="B295" s="33"/>
      <c r="E295" s="33"/>
      <c r="F295" s="33"/>
      <c r="G295" s="45"/>
    </row>
    <row r="296" spans="1:7" ht="18" customHeight="1" x14ac:dyDescent="0.25">
      <c r="A296" s="104"/>
      <c r="B296" s="33"/>
      <c r="E296" s="33"/>
      <c r="F296" s="33"/>
      <c r="G296" s="45"/>
    </row>
    <row r="297" spans="1:7" ht="18" customHeight="1" x14ac:dyDescent="0.25">
      <c r="A297" s="104"/>
      <c r="B297" s="33"/>
      <c r="E297" s="33"/>
      <c r="F297" s="33"/>
      <c r="G297" s="45"/>
    </row>
    <row r="298" spans="1:7" ht="18" customHeight="1" x14ac:dyDescent="0.25">
      <c r="A298" s="104"/>
      <c r="B298" s="33"/>
      <c r="E298" s="33"/>
      <c r="F298" s="33"/>
      <c r="G298" s="45"/>
    </row>
    <row r="299" spans="1:7" ht="18" customHeight="1" x14ac:dyDescent="0.25">
      <c r="A299" s="104"/>
      <c r="B299" s="33"/>
      <c r="E299" s="33"/>
      <c r="F299" s="33"/>
      <c r="G299" s="45"/>
    </row>
    <row r="300" spans="1:7" ht="18" customHeight="1" x14ac:dyDescent="0.25">
      <c r="A300" s="104"/>
      <c r="B300" s="33"/>
      <c r="E300" s="33"/>
      <c r="F300" s="33"/>
      <c r="G300" s="45"/>
    </row>
    <row r="301" spans="1:7" ht="18" customHeight="1" x14ac:dyDescent="0.25">
      <c r="A301" s="104"/>
      <c r="B301" s="33"/>
      <c r="E301" s="33"/>
      <c r="F301" s="33"/>
      <c r="G301" s="45"/>
    </row>
    <row r="302" spans="1:7" ht="18" customHeight="1" x14ac:dyDescent="0.25">
      <c r="A302" s="104"/>
      <c r="B302" s="33"/>
      <c r="E302" s="33"/>
      <c r="F302" s="33"/>
      <c r="G302" s="45"/>
    </row>
    <row r="303" spans="1:7" ht="18" customHeight="1" x14ac:dyDescent="0.25">
      <c r="A303" s="104"/>
      <c r="B303" s="33"/>
      <c r="E303" s="33"/>
      <c r="F303" s="33"/>
      <c r="G303" s="45"/>
    </row>
    <row r="304" spans="1:7" ht="18" customHeight="1" x14ac:dyDescent="0.25">
      <c r="A304" s="104"/>
      <c r="B304" s="33"/>
      <c r="E304" s="33"/>
      <c r="F304" s="33"/>
      <c r="G304" s="45"/>
    </row>
    <row r="305" spans="1:7" ht="18" customHeight="1" x14ac:dyDescent="0.25">
      <c r="A305" s="104"/>
      <c r="B305" s="33"/>
      <c r="E305" s="33"/>
      <c r="F305" s="33"/>
      <c r="G305" s="45"/>
    </row>
    <row r="306" spans="1:7" ht="18" customHeight="1" x14ac:dyDescent="0.25">
      <c r="A306" s="104"/>
      <c r="B306" s="33"/>
      <c r="E306" s="33"/>
      <c r="F306" s="33"/>
      <c r="G306" s="45"/>
    </row>
    <row r="307" spans="1:7" ht="18" customHeight="1" x14ac:dyDescent="0.25">
      <c r="A307" s="104"/>
      <c r="B307" s="33"/>
      <c r="E307" s="33"/>
      <c r="F307" s="33"/>
      <c r="G307" s="45"/>
    </row>
    <row r="308" spans="1:7" ht="18" customHeight="1" x14ac:dyDescent="0.25">
      <c r="A308" s="104"/>
      <c r="B308" s="33"/>
      <c r="E308" s="33"/>
      <c r="F308" s="33"/>
      <c r="G308" s="45"/>
    </row>
    <row r="309" spans="1:7" ht="18" customHeight="1" x14ac:dyDescent="0.25">
      <c r="A309" s="104"/>
      <c r="B309" s="33"/>
      <c r="E309" s="33"/>
      <c r="F309" s="33"/>
      <c r="G309" s="45"/>
    </row>
    <row r="310" spans="1:7" ht="18" customHeight="1" x14ac:dyDescent="0.25">
      <c r="A310" s="104"/>
      <c r="B310" s="33"/>
      <c r="E310" s="33"/>
      <c r="F310" s="33"/>
      <c r="G310" s="45"/>
    </row>
    <row r="311" spans="1:7" ht="18" customHeight="1" x14ac:dyDescent="0.25">
      <c r="A311" s="104"/>
      <c r="B311" s="33"/>
      <c r="E311" s="33"/>
      <c r="F311" s="33"/>
      <c r="G311" s="45"/>
    </row>
    <row r="312" spans="1:7" ht="18" customHeight="1" x14ac:dyDescent="0.25">
      <c r="A312" s="104"/>
      <c r="B312" s="33"/>
      <c r="E312" s="33"/>
      <c r="F312" s="33"/>
      <c r="G312" s="45"/>
    </row>
    <row r="313" spans="1:7" ht="18" customHeight="1" x14ac:dyDescent="0.25">
      <c r="A313" s="104"/>
      <c r="B313" s="33"/>
      <c r="E313" s="33"/>
      <c r="F313" s="33"/>
      <c r="G313" s="45"/>
    </row>
    <row r="314" spans="1:7" ht="18" customHeight="1" x14ac:dyDescent="0.25">
      <c r="A314" s="104"/>
      <c r="B314" s="33"/>
      <c r="E314" s="33"/>
      <c r="F314" s="33"/>
      <c r="G314" s="45"/>
    </row>
    <row r="315" spans="1:7" ht="18" customHeight="1" x14ac:dyDescent="0.25">
      <c r="A315" s="104"/>
      <c r="B315" s="33"/>
      <c r="E315" s="33"/>
      <c r="F315" s="33"/>
      <c r="G315" s="45"/>
    </row>
    <row r="316" spans="1:7" ht="18" customHeight="1" x14ac:dyDescent="0.25">
      <c r="A316" s="104"/>
      <c r="B316" s="33"/>
      <c r="E316" s="33"/>
      <c r="F316" s="33"/>
      <c r="G316" s="45"/>
    </row>
    <row r="317" spans="1:7" ht="18" customHeight="1" x14ac:dyDescent="0.25">
      <c r="A317" s="104"/>
      <c r="B317" s="33"/>
      <c r="E317" s="33"/>
      <c r="F317" s="33"/>
      <c r="G317" s="45"/>
    </row>
    <row r="318" spans="1:7" ht="18" customHeight="1" x14ac:dyDescent="0.25">
      <c r="A318" s="104"/>
      <c r="B318" s="33"/>
      <c r="E318" s="33"/>
      <c r="F318" s="33"/>
      <c r="G318" s="45"/>
    </row>
    <row r="319" spans="1:7" ht="18" customHeight="1" x14ac:dyDescent="0.25">
      <c r="A319" s="104"/>
      <c r="B319" s="33"/>
      <c r="E319" s="33"/>
      <c r="F319" s="33"/>
      <c r="G319" s="45"/>
    </row>
    <row r="320" spans="1:7" ht="18" customHeight="1" x14ac:dyDescent="0.25">
      <c r="A320" s="104"/>
      <c r="B320" s="33"/>
      <c r="E320" s="33"/>
      <c r="F320" s="33"/>
      <c r="G320" s="45"/>
    </row>
    <row r="321" spans="1:7" ht="18" customHeight="1" x14ac:dyDescent="0.25">
      <c r="A321" s="104"/>
      <c r="B321" s="33"/>
      <c r="E321" s="33"/>
      <c r="F321" s="33"/>
      <c r="G321" s="45"/>
    </row>
    <row r="322" spans="1:7" ht="18" customHeight="1" x14ac:dyDescent="0.25">
      <c r="A322" s="104"/>
      <c r="B322" s="33"/>
      <c r="E322" s="33"/>
      <c r="F322" s="33"/>
      <c r="G322" s="45"/>
    </row>
    <row r="323" spans="1:7" ht="18" customHeight="1" x14ac:dyDescent="0.25">
      <c r="A323" s="104"/>
      <c r="B323" s="33"/>
      <c r="E323" s="33"/>
      <c r="F323" s="33"/>
      <c r="G323" s="45"/>
    </row>
    <row r="324" spans="1:7" ht="18" customHeight="1" x14ac:dyDescent="0.25">
      <c r="A324" s="104"/>
      <c r="B324" s="33"/>
      <c r="E324" s="33"/>
      <c r="F324" s="33"/>
      <c r="G324" s="45"/>
    </row>
    <row r="325" spans="1:7" ht="18" customHeight="1" x14ac:dyDescent="0.25">
      <c r="A325" s="104"/>
      <c r="B325" s="33"/>
      <c r="E325" s="33"/>
      <c r="F325" s="33"/>
      <c r="G325" s="45"/>
    </row>
    <row r="326" spans="1:7" ht="18" customHeight="1" x14ac:dyDescent="0.25">
      <c r="A326" s="104"/>
      <c r="B326" s="33"/>
      <c r="E326" s="33"/>
      <c r="F326" s="33"/>
      <c r="G326" s="45"/>
    </row>
    <row r="327" spans="1:7" ht="18" customHeight="1" x14ac:dyDescent="0.25">
      <c r="A327" s="104"/>
      <c r="B327" s="33"/>
      <c r="E327" s="33"/>
      <c r="F327" s="33"/>
      <c r="G327" s="45"/>
    </row>
    <row r="328" spans="1:7" ht="18" customHeight="1" x14ac:dyDescent="0.25">
      <c r="A328" s="104"/>
      <c r="B328" s="33"/>
      <c r="E328" s="33"/>
      <c r="F328" s="33"/>
      <c r="G328" s="45"/>
    </row>
    <row r="329" spans="1:7" ht="18" customHeight="1" x14ac:dyDescent="0.25">
      <c r="A329" s="104"/>
      <c r="B329" s="33"/>
      <c r="E329" s="33"/>
      <c r="F329" s="33"/>
      <c r="G329" s="45"/>
    </row>
    <row r="330" spans="1:7" ht="18" customHeight="1" x14ac:dyDescent="0.25">
      <c r="A330" s="104"/>
      <c r="B330" s="33"/>
      <c r="E330" s="33"/>
      <c r="F330" s="33"/>
      <c r="G330" s="45"/>
    </row>
    <row r="331" spans="1:7" ht="18" customHeight="1" x14ac:dyDescent="0.25">
      <c r="A331" s="104"/>
      <c r="B331" s="33"/>
      <c r="E331" s="33"/>
      <c r="F331" s="33"/>
      <c r="G331" s="45"/>
    </row>
    <row r="332" spans="1:7" ht="18" customHeight="1" x14ac:dyDescent="0.25">
      <c r="A332" s="104"/>
      <c r="B332" s="33"/>
      <c r="E332" s="33"/>
      <c r="F332" s="33"/>
      <c r="G332" s="45"/>
    </row>
    <row r="333" spans="1:7" ht="18" customHeight="1" x14ac:dyDescent="0.25">
      <c r="A333" s="104"/>
      <c r="B333" s="33"/>
      <c r="E333" s="33"/>
      <c r="F333" s="33"/>
      <c r="G333" s="45"/>
    </row>
    <row r="334" spans="1:7" ht="18" customHeight="1" x14ac:dyDescent="0.25">
      <c r="A334" s="104"/>
      <c r="B334" s="33"/>
      <c r="E334" s="33"/>
      <c r="F334" s="33"/>
      <c r="G334" s="45"/>
    </row>
    <row r="335" spans="1:7" ht="18" customHeight="1" x14ac:dyDescent="0.25">
      <c r="A335" s="104"/>
      <c r="B335" s="33"/>
      <c r="E335" s="33"/>
      <c r="F335" s="33"/>
      <c r="G335" s="45"/>
    </row>
    <row r="336" spans="1:7" ht="18" customHeight="1" x14ac:dyDescent="0.25">
      <c r="A336" s="104"/>
      <c r="B336" s="33"/>
      <c r="E336" s="33"/>
      <c r="F336" s="33"/>
      <c r="G336" s="45"/>
    </row>
    <row r="337" spans="1:7" ht="18" customHeight="1" x14ac:dyDescent="0.25">
      <c r="A337" s="104"/>
      <c r="B337" s="33"/>
      <c r="E337" s="33"/>
      <c r="F337" s="33"/>
      <c r="G337" s="45"/>
    </row>
    <row r="338" spans="1:7" ht="18" customHeight="1" x14ac:dyDescent="0.25">
      <c r="A338" s="104"/>
      <c r="B338" s="33"/>
      <c r="E338" s="33"/>
      <c r="F338" s="33"/>
      <c r="G338" s="45"/>
    </row>
    <row r="339" spans="1:7" ht="18" customHeight="1" x14ac:dyDescent="0.25">
      <c r="A339" s="104"/>
      <c r="B339" s="33"/>
      <c r="E339" s="33"/>
      <c r="F339" s="33"/>
      <c r="G339" s="45"/>
    </row>
    <row r="340" spans="1:7" ht="18" customHeight="1" x14ac:dyDescent="0.25">
      <c r="A340" s="104"/>
      <c r="B340" s="33"/>
      <c r="E340" s="33"/>
      <c r="F340" s="33"/>
      <c r="G340" s="45"/>
    </row>
    <row r="341" spans="1:7" ht="18" customHeight="1" x14ac:dyDescent="0.25">
      <c r="A341" s="104"/>
      <c r="B341" s="33"/>
      <c r="E341" s="33"/>
      <c r="F341" s="33"/>
      <c r="G341" s="45"/>
    </row>
    <row r="342" spans="1:7" ht="18" customHeight="1" x14ac:dyDescent="0.25">
      <c r="A342" s="104"/>
      <c r="B342" s="33"/>
      <c r="E342" s="33"/>
      <c r="F342" s="33"/>
      <c r="G342" s="45"/>
    </row>
    <row r="343" spans="1:7" ht="18" customHeight="1" x14ac:dyDescent="0.25">
      <c r="A343" s="104"/>
      <c r="B343" s="33"/>
      <c r="E343" s="33"/>
      <c r="F343" s="33"/>
      <c r="G343" s="45"/>
    </row>
    <row r="344" spans="1:7" ht="18" customHeight="1" x14ac:dyDescent="0.25">
      <c r="A344" s="104"/>
      <c r="B344" s="33"/>
      <c r="E344" s="33"/>
      <c r="F344" s="33"/>
      <c r="G344" s="45"/>
    </row>
    <row r="345" spans="1:7" ht="18" customHeight="1" x14ac:dyDescent="0.25">
      <c r="A345" s="104"/>
      <c r="B345" s="33"/>
      <c r="E345" s="33"/>
      <c r="F345" s="33"/>
      <c r="G345" s="45"/>
    </row>
    <row r="346" spans="1:7" ht="18" customHeight="1" x14ac:dyDescent="0.25">
      <c r="A346" s="104"/>
      <c r="B346" s="33"/>
      <c r="E346" s="33"/>
      <c r="F346" s="33"/>
      <c r="G346" s="45"/>
    </row>
    <row r="347" spans="1:7" ht="18" customHeight="1" x14ac:dyDescent="0.25">
      <c r="A347" s="104"/>
      <c r="B347" s="33"/>
      <c r="E347" s="33"/>
      <c r="F347" s="33"/>
      <c r="G347" s="45"/>
    </row>
    <row r="348" spans="1:7" ht="18" customHeight="1" x14ac:dyDescent="0.25">
      <c r="A348" s="104"/>
      <c r="B348" s="33"/>
      <c r="E348" s="33"/>
      <c r="F348" s="33"/>
      <c r="G348" s="45"/>
    </row>
    <row r="349" spans="1:7" ht="18" customHeight="1" x14ac:dyDescent="0.25">
      <c r="A349" s="104"/>
      <c r="B349" s="33"/>
      <c r="E349" s="33"/>
      <c r="F349" s="33"/>
      <c r="G349" s="45"/>
    </row>
    <row r="350" spans="1:7" ht="18" customHeight="1" x14ac:dyDescent="0.25">
      <c r="A350" s="104"/>
      <c r="B350" s="33"/>
      <c r="E350" s="33"/>
      <c r="F350" s="33"/>
      <c r="G350" s="45"/>
    </row>
    <row r="351" spans="1:7" ht="18" customHeight="1" x14ac:dyDescent="0.25">
      <c r="A351" s="104"/>
      <c r="B351" s="33"/>
      <c r="E351" s="33"/>
      <c r="F351" s="33"/>
      <c r="G351" s="45"/>
    </row>
    <row r="352" spans="1:7" ht="18" customHeight="1" x14ac:dyDescent="0.25">
      <c r="A352" s="104"/>
      <c r="B352" s="33"/>
      <c r="E352" s="33"/>
      <c r="F352" s="33"/>
      <c r="G352" s="45"/>
    </row>
    <row r="353" spans="1:7" ht="18" customHeight="1" x14ac:dyDescent="0.25">
      <c r="A353" s="104"/>
      <c r="B353" s="33"/>
      <c r="E353" s="33"/>
      <c r="F353" s="33"/>
      <c r="G353" s="45"/>
    </row>
    <row r="354" spans="1:7" ht="18" customHeight="1" x14ac:dyDescent="0.25">
      <c r="A354" s="104"/>
      <c r="B354" s="33"/>
      <c r="E354" s="33"/>
      <c r="F354" s="33"/>
      <c r="G354" s="45"/>
    </row>
    <row r="355" spans="1:7" ht="18" customHeight="1" x14ac:dyDescent="0.25">
      <c r="A355" s="104"/>
      <c r="B355" s="33"/>
      <c r="E355" s="33"/>
      <c r="F355" s="33"/>
      <c r="G355" s="45"/>
    </row>
    <row r="356" spans="1:7" ht="18" customHeight="1" x14ac:dyDescent="0.25">
      <c r="A356" s="104"/>
      <c r="B356" s="33"/>
      <c r="E356" s="33"/>
      <c r="F356" s="33"/>
      <c r="G356" s="45"/>
    </row>
    <row r="357" spans="1:7" ht="18" customHeight="1" x14ac:dyDescent="0.25">
      <c r="A357" s="104"/>
      <c r="B357" s="33"/>
      <c r="E357" s="33"/>
      <c r="F357" s="33"/>
      <c r="G357" s="45"/>
    </row>
    <row r="358" spans="1:7" ht="18" customHeight="1" x14ac:dyDescent="0.25">
      <c r="A358" s="104"/>
      <c r="B358" s="33"/>
      <c r="E358" s="33"/>
      <c r="F358" s="33"/>
      <c r="G358" s="45"/>
    </row>
    <row r="359" spans="1:7" ht="18" customHeight="1" x14ac:dyDescent="0.25">
      <c r="A359" s="104"/>
      <c r="B359" s="33"/>
      <c r="E359" s="33"/>
      <c r="F359" s="33"/>
      <c r="G359" s="45"/>
    </row>
    <row r="360" spans="1:7" ht="18" customHeight="1" x14ac:dyDescent="0.25">
      <c r="A360" s="104"/>
      <c r="B360" s="33"/>
      <c r="E360" s="33"/>
      <c r="F360" s="33"/>
      <c r="G360" s="45"/>
    </row>
    <row r="361" spans="1:7" ht="18" customHeight="1" x14ac:dyDescent="0.25">
      <c r="A361" s="104"/>
      <c r="B361" s="33"/>
      <c r="E361" s="33"/>
      <c r="F361" s="33"/>
      <c r="G361" s="45"/>
    </row>
    <row r="362" spans="1:7" ht="18" customHeight="1" x14ac:dyDescent="0.25">
      <c r="A362" s="104"/>
      <c r="B362" s="33"/>
      <c r="E362" s="33"/>
      <c r="F362" s="33"/>
      <c r="G362" s="45"/>
    </row>
    <row r="363" spans="1:7" ht="18" customHeight="1" x14ac:dyDescent="0.25">
      <c r="A363" s="104"/>
      <c r="B363" s="33"/>
      <c r="E363" s="33"/>
      <c r="F363" s="33"/>
      <c r="G363" s="45"/>
    </row>
    <row r="364" spans="1:7" ht="18" customHeight="1" x14ac:dyDescent="0.25">
      <c r="A364" s="104"/>
      <c r="B364" s="33"/>
      <c r="E364" s="33"/>
      <c r="F364" s="33"/>
      <c r="G364" s="45"/>
    </row>
    <row r="365" spans="1:7" ht="18" customHeight="1" x14ac:dyDescent="0.25">
      <c r="A365" s="104"/>
      <c r="B365" s="33"/>
      <c r="E365" s="33"/>
      <c r="F365" s="33"/>
      <c r="G365" s="45"/>
    </row>
    <row r="366" spans="1:7" ht="18" customHeight="1" x14ac:dyDescent="0.25">
      <c r="A366" s="104"/>
      <c r="B366" s="33"/>
      <c r="E366" s="33"/>
      <c r="F366" s="33"/>
      <c r="G366" s="45"/>
    </row>
    <row r="367" spans="1:7" ht="18" customHeight="1" x14ac:dyDescent="0.25">
      <c r="A367" s="104"/>
      <c r="B367" s="33"/>
      <c r="E367" s="33"/>
      <c r="F367" s="33"/>
      <c r="G367" s="45"/>
    </row>
    <row r="368" spans="1:7" ht="18" customHeight="1" x14ac:dyDescent="0.25">
      <c r="A368" s="104"/>
      <c r="B368" s="33"/>
      <c r="E368" s="33"/>
      <c r="F368" s="33"/>
      <c r="G368" s="45"/>
    </row>
    <row r="369" spans="1:7" ht="18" customHeight="1" x14ac:dyDescent="0.25">
      <c r="A369" s="104"/>
      <c r="B369" s="33"/>
      <c r="E369" s="33"/>
      <c r="F369" s="33"/>
      <c r="G369" s="45"/>
    </row>
    <row r="370" spans="1:7" ht="18" customHeight="1" x14ac:dyDescent="0.25">
      <c r="A370" s="104"/>
      <c r="B370" s="33"/>
      <c r="E370" s="33"/>
      <c r="F370" s="33"/>
      <c r="G370" s="45"/>
    </row>
    <row r="371" spans="1:7" ht="18" customHeight="1" x14ac:dyDescent="0.25">
      <c r="A371" s="104"/>
      <c r="B371" s="33"/>
      <c r="E371" s="33"/>
      <c r="F371" s="33"/>
      <c r="G371" s="45"/>
    </row>
    <row r="372" spans="1:7" ht="18" customHeight="1" x14ac:dyDescent="0.25">
      <c r="A372" s="104"/>
      <c r="B372" s="33"/>
      <c r="E372" s="33"/>
      <c r="F372" s="33"/>
      <c r="G372" s="45"/>
    </row>
    <row r="373" spans="1:7" ht="18" customHeight="1" x14ac:dyDescent="0.25">
      <c r="A373" s="104"/>
      <c r="B373" s="33"/>
      <c r="E373" s="33"/>
      <c r="F373" s="33"/>
      <c r="G373" s="45"/>
    </row>
    <row r="374" spans="1:7" ht="18" customHeight="1" x14ac:dyDescent="0.25">
      <c r="A374" s="104"/>
      <c r="B374" s="33"/>
      <c r="E374" s="33"/>
      <c r="F374" s="33"/>
      <c r="G374" s="45"/>
    </row>
    <row r="375" spans="1:7" ht="18" customHeight="1" x14ac:dyDescent="0.25">
      <c r="A375" s="104"/>
      <c r="B375" s="33"/>
      <c r="E375" s="33"/>
      <c r="F375" s="33"/>
      <c r="G375" s="45"/>
    </row>
    <row r="376" spans="1:7" ht="18" customHeight="1" x14ac:dyDescent="0.25">
      <c r="A376" s="104"/>
      <c r="B376" s="33"/>
      <c r="E376" s="33"/>
      <c r="F376" s="33"/>
      <c r="G376" s="45"/>
    </row>
    <row r="377" spans="1:7" ht="18" customHeight="1" x14ac:dyDescent="0.25">
      <c r="A377" s="104"/>
      <c r="B377" s="33"/>
      <c r="E377" s="33"/>
      <c r="F377" s="33"/>
      <c r="G377" s="45"/>
    </row>
    <row r="378" spans="1:7" ht="18" customHeight="1" x14ac:dyDescent="0.25">
      <c r="A378" s="104"/>
      <c r="B378" s="33"/>
      <c r="E378" s="33"/>
      <c r="F378" s="33"/>
      <c r="G378" s="45"/>
    </row>
    <row r="379" spans="1:7" ht="18" customHeight="1" x14ac:dyDescent="0.25">
      <c r="A379" s="104"/>
      <c r="B379" s="33"/>
      <c r="E379" s="33"/>
      <c r="F379" s="33"/>
      <c r="G379" s="45"/>
    </row>
    <row r="380" spans="1:7" ht="18" customHeight="1" x14ac:dyDescent="0.25">
      <c r="A380" s="104"/>
      <c r="B380" s="33"/>
      <c r="E380" s="33"/>
      <c r="F380" s="33"/>
      <c r="G380" s="45"/>
    </row>
    <row r="381" spans="1:7" ht="18" customHeight="1" x14ac:dyDescent="0.25">
      <c r="A381" s="104"/>
      <c r="B381" s="33"/>
      <c r="E381" s="33"/>
      <c r="F381" s="33"/>
      <c r="G381" s="45"/>
    </row>
    <row r="382" spans="1:7" ht="18" customHeight="1" x14ac:dyDescent="0.25">
      <c r="A382" s="104"/>
      <c r="B382" s="33"/>
      <c r="E382" s="33"/>
      <c r="F382" s="33"/>
      <c r="G382" s="45"/>
    </row>
    <row r="383" spans="1:7" ht="18" customHeight="1" x14ac:dyDescent="0.25">
      <c r="A383" s="104"/>
      <c r="B383" s="33"/>
      <c r="E383" s="33"/>
      <c r="F383" s="33"/>
      <c r="G383" s="45"/>
    </row>
    <row r="384" spans="1:7" ht="18" customHeight="1" x14ac:dyDescent="0.25">
      <c r="A384" s="104"/>
      <c r="B384" s="33"/>
      <c r="E384" s="33"/>
      <c r="F384" s="33"/>
      <c r="G384" s="45"/>
    </row>
    <row r="385" spans="1:7" ht="18" customHeight="1" x14ac:dyDescent="0.25">
      <c r="A385" s="104"/>
      <c r="B385" s="33"/>
      <c r="E385" s="33"/>
      <c r="F385" s="33"/>
      <c r="G385" s="45"/>
    </row>
    <row r="386" spans="1:7" ht="18" customHeight="1" x14ac:dyDescent="0.25">
      <c r="A386" s="104"/>
      <c r="B386" s="33"/>
      <c r="E386" s="33"/>
      <c r="F386" s="33"/>
      <c r="G386" s="45"/>
    </row>
    <row r="387" spans="1:7" ht="18" customHeight="1" x14ac:dyDescent="0.25">
      <c r="A387" s="104"/>
      <c r="B387" s="33"/>
      <c r="E387" s="33"/>
      <c r="F387" s="33"/>
      <c r="G387" s="45"/>
    </row>
    <row r="388" spans="1:7" ht="18" customHeight="1" x14ac:dyDescent="0.25">
      <c r="A388" s="104"/>
      <c r="B388" s="33"/>
      <c r="E388" s="33"/>
      <c r="F388" s="33"/>
      <c r="G388" s="45"/>
    </row>
    <row r="389" spans="1:7" ht="18" customHeight="1" x14ac:dyDescent="0.25">
      <c r="A389" s="104"/>
      <c r="B389" s="33"/>
      <c r="E389" s="33"/>
      <c r="F389" s="33"/>
      <c r="G389" s="45"/>
    </row>
    <row r="390" spans="1:7" ht="18" customHeight="1" x14ac:dyDescent="0.25">
      <c r="A390" s="104"/>
      <c r="B390" s="33"/>
      <c r="E390" s="33"/>
      <c r="F390" s="33"/>
      <c r="G390" s="45"/>
    </row>
    <row r="391" spans="1:7" ht="18" customHeight="1" x14ac:dyDescent="0.25">
      <c r="A391" s="104"/>
      <c r="B391" s="33"/>
      <c r="E391" s="33"/>
      <c r="F391" s="33"/>
      <c r="G391" s="45"/>
    </row>
    <row r="392" spans="1:7" ht="18" customHeight="1" x14ac:dyDescent="0.25">
      <c r="A392" s="104"/>
      <c r="B392" s="33"/>
      <c r="E392" s="33"/>
      <c r="F392" s="33"/>
      <c r="G392" s="45"/>
    </row>
    <row r="393" spans="1:7" ht="18" customHeight="1" x14ac:dyDescent="0.25">
      <c r="A393" s="104"/>
      <c r="B393" s="33"/>
      <c r="E393" s="33"/>
      <c r="F393" s="33"/>
      <c r="G393" s="45"/>
    </row>
    <row r="394" spans="1:7" ht="18" customHeight="1" x14ac:dyDescent="0.25">
      <c r="A394" s="104"/>
      <c r="B394" s="33"/>
      <c r="E394" s="33"/>
      <c r="F394" s="33"/>
      <c r="G394" s="45"/>
    </row>
    <row r="395" spans="1:7" ht="18" customHeight="1" x14ac:dyDescent="0.25">
      <c r="A395" s="104"/>
      <c r="B395" s="33"/>
      <c r="E395" s="33"/>
      <c r="F395" s="33"/>
      <c r="G395" s="45"/>
    </row>
    <row r="396" spans="1:7" ht="18" customHeight="1" x14ac:dyDescent="0.25">
      <c r="A396" s="104"/>
      <c r="B396" s="33"/>
      <c r="E396" s="33"/>
      <c r="F396" s="33"/>
      <c r="G396" s="45"/>
    </row>
    <row r="397" spans="1:7" ht="18" customHeight="1" x14ac:dyDescent="0.25">
      <c r="A397" s="104"/>
      <c r="B397" s="33"/>
      <c r="E397" s="33"/>
      <c r="F397" s="33"/>
      <c r="G397" s="45"/>
    </row>
    <row r="398" spans="1:7" ht="18" customHeight="1" x14ac:dyDescent="0.25">
      <c r="A398" s="104"/>
      <c r="B398" s="33"/>
      <c r="E398" s="33"/>
      <c r="F398" s="33"/>
      <c r="G398" s="45"/>
    </row>
    <row r="399" spans="1:7" ht="18" customHeight="1" x14ac:dyDescent="0.25">
      <c r="A399" s="104"/>
      <c r="B399" s="33"/>
      <c r="E399" s="33"/>
      <c r="F399" s="33"/>
      <c r="G399" s="45"/>
    </row>
    <row r="400" spans="1:7" ht="18" customHeight="1" x14ac:dyDescent="0.25">
      <c r="A400" s="104"/>
      <c r="B400" s="33"/>
      <c r="E400" s="33"/>
      <c r="F400" s="33"/>
      <c r="G400" s="45"/>
    </row>
    <row r="401" spans="1:7" ht="18" customHeight="1" x14ac:dyDescent="0.25">
      <c r="A401" s="104"/>
      <c r="B401" s="33"/>
      <c r="E401" s="33"/>
      <c r="F401" s="33"/>
      <c r="G401" s="45"/>
    </row>
    <row r="402" spans="1:7" ht="18" customHeight="1" x14ac:dyDescent="0.25">
      <c r="A402" s="104"/>
      <c r="B402" s="33"/>
      <c r="E402" s="33"/>
      <c r="F402" s="33"/>
      <c r="G402" s="45"/>
    </row>
    <row r="403" spans="1:7" ht="18" customHeight="1" x14ac:dyDescent="0.25">
      <c r="A403" s="104"/>
      <c r="B403" s="33"/>
      <c r="E403" s="33"/>
      <c r="F403" s="33"/>
      <c r="G403" s="45"/>
    </row>
    <row r="404" spans="1:7" ht="18" customHeight="1" x14ac:dyDescent="0.25">
      <c r="A404" s="104"/>
      <c r="B404" s="33"/>
      <c r="E404" s="33"/>
      <c r="F404" s="33"/>
      <c r="G404" s="45"/>
    </row>
    <row r="405" spans="1:7" ht="18" customHeight="1" x14ac:dyDescent="0.25">
      <c r="A405" s="104"/>
      <c r="B405" s="33"/>
      <c r="E405" s="33"/>
      <c r="F405" s="33"/>
      <c r="G405" s="45"/>
    </row>
    <row r="406" spans="1:7" ht="18" customHeight="1" x14ac:dyDescent="0.25">
      <c r="A406" s="104"/>
      <c r="B406" s="33"/>
      <c r="E406" s="33"/>
      <c r="F406" s="33"/>
      <c r="G406" s="45"/>
    </row>
    <row r="407" spans="1:7" ht="18" customHeight="1" x14ac:dyDescent="0.25">
      <c r="A407" s="104"/>
      <c r="B407" s="33"/>
      <c r="E407" s="33"/>
      <c r="F407" s="33"/>
      <c r="G407" s="45"/>
    </row>
    <row r="408" spans="1:7" ht="18" customHeight="1" x14ac:dyDescent="0.25">
      <c r="A408" s="104"/>
      <c r="B408" s="33"/>
      <c r="E408" s="33"/>
      <c r="F408" s="33"/>
      <c r="G408" s="45"/>
    </row>
    <row r="409" spans="1:7" ht="18" customHeight="1" x14ac:dyDescent="0.25">
      <c r="A409" s="104"/>
      <c r="B409" s="33"/>
      <c r="E409" s="33"/>
      <c r="F409" s="33"/>
      <c r="G409" s="45"/>
    </row>
    <row r="410" spans="1:7" ht="18" customHeight="1" x14ac:dyDescent="0.25">
      <c r="A410" s="104"/>
      <c r="B410" s="33"/>
      <c r="E410" s="33"/>
      <c r="F410" s="33"/>
      <c r="G410" s="45"/>
    </row>
    <row r="411" spans="1:7" ht="18" customHeight="1" x14ac:dyDescent="0.25">
      <c r="A411" s="104"/>
      <c r="B411" s="33"/>
      <c r="E411" s="33"/>
      <c r="F411" s="33"/>
      <c r="G411" s="45"/>
    </row>
    <row r="412" spans="1:7" ht="18" customHeight="1" x14ac:dyDescent="0.25">
      <c r="A412" s="104"/>
      <c r="B412" s="33"/>
      <c r="E412" s="33"/>
      <c r="F412" s="33"/>
      <c r="G412" s="45"/>
    </row>
    <row r="413" spans="1:7" ht="18" customHeight="1" x14ac:dyDescent="0.25">
      <c r="A413" s="104"/>
      <c r="B413" s="33"/>
      <c r="E413" s="33"/>
      <c r="F413" s="33"/>
      <c r="G413" s="45"/>
    </row>
    <row r="414" spans="1:7" ht="18" customHeight="1" x14ac:dyDescent="0.25">
      <c r="A414" s="104"/>
      <c r="B414" s="33"/>
      <c r="E414" s="33"/>
      <c r="F414" s="33"/>
      <c r="G414" s="45"/>
    </row>
    <row r="415" spans="1:7" ht="18" customHeight="1" x14ac:dyDescent="0.25">
      <c r="A415" s="104"/>
      <c r="B415" s="33"/>
      <c r="E415" s="33"/>
      <c r="F415" s="33"/>
      <c r="G415" s="45"/>
    </row>
    <row r="416" spans="1:7" ht="18" customHeight="1" x14ac:dyDescent="0.25">
      <c r="A416" s="104"/>
      <c r="B416" s="33"/>
      <c r="E416" s="33"/>
      <c r="F416" s="33"/>
      <c r="G416" s="45"/>
    </row>
    <row r="417" spans="1:7" ht="18" customHeight="1" x14ac:dyDescent="0.25">
      <c r="A417" s="104"/>
      <c r="B417" s="33"/>
      <c r="E417" s="33"/>
      <c r="F417" s="33"/>
      <c r="G417" s="45"/>
    </row>
    <row r="418" spans="1:7" ht="18" customHeight="1" x14ac:dyDescent="0.25">
      <c r="A418" s="104"/>
      <c r="B418" s="33"/>
      <c r="E418" s="33"/>
      <c r="F418" s="33"/>
      <c r="G418" s="45"/>
    </row>
    <row r="419" spans="1:7" ht="18" customHeight="1" x14ac:dyDescent="0.25">
      <c r="A419" s="104"/>
      <c r="B419" s="33"/>
      <c r="E419" s="33"/>
      <c r="F419" s="33"/>
      <c r="G419" s="45"/>
    </row>
    <row r="420" spans="1:7" ht="18" customHeight="1" x14ac:dyDescent="0.25">
      <c r="A420" s="104"/>
      <c r="B420" s="33"/>
      <c r="E420" s="33"/>
      <c r="F420" s="33"/>
      <c r="G420" s="45"/>
    </row>
    <row r="421" spans="1:7" ht="18" customHeight="1" x14ac:dyDescent="0.25">
      <c r="A421" s="104"/>
      <c r="B421" s="33"/>
      <c r="E421" s="33"/>
      <c r="F421" s="33"/>
      <c r="G421" s="45"/>
    </row>
    <row r="422" spans="1:7" ht="18" customHeight="1" x14ac:dyDescent="0.25">
      <c r="A422" s="104"/>
      <c r="B422" s="33"/>
      <c r="E422" s="33"/>
      <c r="F422" s="33"/>
      <c r="G422" s="45"/>
    </row>
    <row r="423" spans="1:7" ht="18" customHeight="1" x14ac:dyDescent="0.25">
      <c r="A423" s="104"/>
      <c r="B423" s="33"/>
      <c r="E423" s="33"/>
      <c r="F423" s="33"/>
      <c r="G423" s="45"/>
    </row>
    <row r="424" spans="1:7" ht="18" customHeight="1" x14ac:dyDescent="0.25">
      <c r="A424" s="104"/>
      <c r="B424" s="33"/>
      <c r="E424" s="33"/>
      <c r="F424" s="33"/>
      <c r="G424" s="45"/>
    </row>
    <row r="425" spans="1:7" ht="18" customHeight="1" x14ac:dyDescent="0.25">
      <c r="A425" s="104"/>
      <c r="B425" s="33"/>
      <c r="E425" s="33"/>
      <c r="F425" s="33"/>
      <c r="G425" s="45"/>
    </row>
    <row r="426" spans="1:7" ht="18" customHeight="1" x14ac:dyDescent="0.25">
      <c r="A426" s="104"/>
      <c r="B426" s="33"/>
      <c r="E426" s="33"/>
      <c r="F426" s="33"/>
      <c r="G426" s="45"/>
    </row>
    <row r="427" spans="1:7" ht="18" customHeight="1" x14ac:dyDescent="0.25">
      <c r="A427" s="104"/>
      <c r="B427" s="33"/>
      <c r="E427" s="33"/>
      <c r="F427" s="33"/>
      <c r="G427" s="45"/>
    </row>
    <row r="428" spans="1:7" ht="18" customHeight="1" x14ac:dyDescent="0.25">
      <c r="A428" s="104"/>
      <c r="B428" s="33"/>
      <c r="E428" s="33"/>
      <c r="F428" s="33"/>
      <c r="G428" s="45"/>
    </row>
    <row r="429" spans="1:7" ht="18" customHeight="1" x14ac:dyDescent="0.25">
      <c r="A429" s="104"/>
      <c r="B429" s="33"/>
      <c r="E429" s="33"/>
      <c r="F429" s="33"/>
      <c r="G429" s="45"/>
    </row>
    <row r="430" spans="1:7" ht="18" customHeight="1" x14ac:dyDescent="0.25">
      <c r="A430" s="104"/>
      <c r="B430" s="33"/>
      <c r="E430" s="33"/>
      <c r="F430" s="33"/>
      <c r="G430" s="45"/>
    </row>
    <row r="431" spans="1:7" ht="18" customHeight="1" x14ac:dyDescent="0.25">
      <c r="A431" s="104"/>
      <c r="B431" s="33"/>
      <c r="E431" s="33"/>
      <c r="F431" s="33"/>
      <c r="G431" s="45"/>
    </row>
    <row r="432" spans="1:7" ht="18" customHeight="1" x14ac:dyDescent="0.25">
      <c r="A432" s="104"/>
      <c r="B432" s="33"/>
      <c r="E432" s="33"/>
      <c r="F432" s="33"/>
      <c r="G432" s="45"/>
    </row>
    <row r="433" spans="1:7" ht="18" customHeight="1" x14ac:dyDescent="0.25">
      <c r="A433" s="104"/>
      <c r="B433" s="33"/>
      <c r="E433" s="33"/>
      <c r="F433" s="33"/>
      <c r="G433" s="45"/>
    </row>
    <row r="434" spans="1:7" ht="18" customHeight="1" x14ac:dyDescent="0.25">
      <c r="A434" s="104"/>
      <c r="B434" s="33"/>
      <c r="E434" s="33"/>
      <c r="F434" s="33"/>
      <c r="G434" s="45"/>
    </row>
    <row r="435" spans="1:7" ht="18" customHeight="1" x14ac:dyDescent="0.25">
      <c r="A435" s="104"/>
      <c r="B435" s="33"/>
      <c r="E435" s="33"/>
      <c r="F435" s="33"/>
      <c r="G435" s="45"/>
    </row>
    <row r="436" spans="1:7" ht="18" customHeight="1" x14ac:dyDescent="0.25">
      <c r="A436" s="104"/>
      <c r="B436" s="33"/>
      <c r="E436" s="33"/>
      <c r="F436" s="33"/>
      <c r="G436" s="45"/>
    </row>
    <row r="437" spans="1:7" ht="18" customHeight="1" x14ac:dyDescent="0.25">
      <c r="A437" s="104"/>
      <c r="B437" s="33"/>
      <c r="E437" s="33"/>
      <c r="F437" s="33"/>
      <c r="G437" s="45"/>
    </row>
    <row r="438" spans="1:7" ht="18" customHeight="1" x14ac:dyDescent="0.25">
      <c r="A438" s="104"/>
      <c r="B438" s="33"/>
      <c r="E438" s="33"/>
      <c r="F438" s="33"/>
      <c r="G438" s="45"/>
    </row>
    <row r="439" spans="1:7" ht="18" customHeight="1" x14ac:dyDescent="0.25">
      <c r="A439" s="104"/>
      <c r="B439" s="33"/>
      <c r="E439" s="33"/>
      <c r="F439" s="33"/>
      <c r="G439" s="45"/>
    </row>
    <row r="440" spans="1:7" ht="18" customHeight="1" x14ac:dyDescent="0.25">
      <c r="A440" s="104"/>
      <c r="B440" s="33"/>
      <c r="E440" s="33"/>
      <c r="F440" s="33"/>
      <c r="G440" s="45"/>
    </row>
    <row r="441" spans="1:7" ht="18" customHeight="1" x14ac:dyDescent="0.25">
      <c r="A441" s="104"/>
      <c r="B441" s="33"/>
      <c r="E441" s="33"/>
      <c r="F441" s="33"/>
      <c r="G441" s="45"/>
    </row>
    <row r="442" spans="1:7" ht="18" customHeight="1" x14ac:dyDescent="0.25">
      <c r="A442" s="104"/>
      <c r="B442" s="33"/>
      <c r="E442" s="33"/>
      <c r="F442" s="33"/>
      <c r="G442" s="45"/>
    </row>
    <row r="443" spans="1:7" ht="18" customHeight="1" x14ac:dyDescent="0.25">
      <c r="A443" s="104"/>
      <c r="B443" s="33"/>
      <c r="E443" s="33"/>
      <c r="F443" s="33"/>
      <c r="G443" s="45"/>
    </row>
    <row r="444" spans="1:7" ht="18" customHeight="1" x14ac:dyDescent="0.25">
      <c r="A444" s="104"/>
      <c r="B444" s="33"/>
      <c r="E444" s="33"/>
      <c r="F444" s="33"/>
      <c r="G444" s="45"/>
    </row>
    <row r="445" spans="1:7" ht="18" customHeight="1" x14ac:dyDescent="0.25">
      <c r="A445" s="104"/>
      <c r="B445" s="33"/>
      <c r="E445" s="33"/>
      <c r="F445" s="33"/>
      <c r="G445" s="45"/>
    </row>
    <row r="446" spans="1:7" ht="18" customHeight="1" x14ac:dyDescent="0.25">
      <c r="A446" s="104"/>
      <c r="B446" s="33"/>
      <c r="E446" s="33"/>
      <c r="F446" s="33"/>
      <c r="G446" s="45"/>
    </row>
    <row r="447" spans="1:7" ht="18" customHeight="1" x14ac:dyDescent="0.25">
      <c r="A447" s="104"/>
      <c r="B447" s="33"/>
      <c r="E447" s="33"/>
      <c r="F447" s="33"/>
      <c r="G447" s="45"/>
    </row>
    <row r="448" spans="1:7" ht="18" customHeight="1" x14ac:dyDescent="0.25">
      <c r="A448" s="104"/>
      <c r="B448" s="33"/>
      <c r="E448" s="33"/>
      <c r="F448" s="33"/>
      <c r="G448" s="45"/>
    </row>
    <row r="449" spans="1:7" ht="18" customHeight="1" x14ac:dyDescent="0.25">
      <c r="A449" s="104"/>
      <c r="B449" s="33"/>
      <c r="E449" s="33"/>
      <c r="F449" s="33"/>
      <c r="G449" s="45"/>
    </row>
    <row r="450" spans="1:7" ht="18" customHeight="1" x14ac:dyDescent="0.25">
      <c r="A450" s="104"/>
      <c r="B450" s="33"/>
      <c r="E450" s="33"/>
      <c r="F450" s="33"/>
      <c r="G450" s="45"/>
    </row>
    <row r="451" spans="1:7" ht="18" customHeight="1" x14ac:dyDescent="0.25">
      <c r="A451" s="104"/>
      <c r="B451" s="33"/>
      <c r="E451" s="33"/>
      <c r="F451" s="33"/>
      <c r="G451" s="45"/>
    </row>
    <row r="452" spans="1:7" ht="18" customHeight="1" x14ac:dyDescent="0.25">
      <c r="A452" s="104"/>
      <c r="B452" s="33"/>
      <c r="E452" s="33"/>
      <c r="F452" s="33"/>
      <c r="G452" s="45"/>
    </row>
    <row r="453" spans="1:7" ht="18" customHeight="1" x14ac:dyDescent="0.25">
      <c r="A453" s="104"/>
      <c r="B453" s="33"/>
      <c r="E453" s="33"/>
      <c r="F453" s="33"/>
      <c r="G453" s="45"/>
    </row>
    <row r="454" spans="1:7" ht="18" customHeight="1" x14ac:dyDescent="0.25">
      <c r="A454" s="104"/>
      <c r="B454" s="33"/>
      <c r="E454" s="33"/>
      <c r="F454" s="33"/>
      <c r="G454" s="45"/>
    </row>
    <row r="455" spans="1:7" ht="18" customHeight="1" x14ac:dyDescent="0.25">
      <c r="A455" s="104"/>
      <c r="B455" s="33"/>
      <c r="E455" s="33"/>
      <c r="F455" s="33"/>
      <c r="G455" s="45"/>
    </row>
    <row r="456" spans="1:7" ht="18" customHeight="1" x14ac:dyDescent="0.25">
      <c r="A456" s="104"/>
      <c r="B456" s="33"/>
      <c r="E456" s="33"/>
      <c r="F456" s="33"/>
      <c r="G456" s="45"/>
    </row>
    <row r="457" spans="1:7" ht="18" customHeight="1" x14ac:dyDescent="0.25">
      <c r="A457" s="104"/>
      <c r="B457" s="33"/>
      <c r="E457" s="33"/>
      <c r="F457" s="33"/>
      <c r="G457" s="45"/>
    </row>
    <row r="458" spans="1:7" ht="18" customHeight="1" x14ac:dyDescent="0.25">
      <c r="A458" s="104"/>
      <c r="B458" s="33"/>
      <c r="E458" s="33"/>
      <c r="F458" s="33"/>
      <c r="G458" s="45"/>
    </row>
    <row r="459" spans="1:7" ht="18" customHeight="1" x14ac:dyDescent="0.25">
      <c r="A459" s="104"/>
      <c r="B459" s="33"/>
      <c r="E459" s="33"/>
      <c r="F459" s="33"/>
      <c r="G459" s="45"/>
    </row>
    <row r="460" spans="1:7" ht="18" customHeight="1" x14ac:dyDescent="0.25">
      <c r="A460" s="104"/>
      <c r="B460" s="33"/>
      <c r="E460" s="33"/>
      <c r="F460" s="33"/>
      <c r="G460" s="45"/>
    </row>
    <row r="461" spans="1:7" ht="18" customHeight="1" x14ac:dyDescent="0.25">
      <c r="A461" s="104"/>
      <c r="B461" s="33"/>
      <c r="E461" s="33"/>
      <c r="F461" s="33"/>
      <c r="G461" s="45"/>
    </row>
    <row r="462" spans="1:7" ht="18" customHeight="1" x14ac:dyDescent="0.25">
      <c r="A462" s="104"/>
      <c r="B462" s="33"/>
      <c r="E462" s="33"/>
      <c r="F462" s="33"/>
      <c r="G462" s="45"/>
    </row>
    <row r="463" spans="1:7" ht="18" customHeight="1" x14ac:dyDescent="0.25">
      <c r="A463" s="104"/>
      <c r="B463" s="33"/>
      <c r="E463" s="33"/>
      <c r="F463" s="33"/>
      <c r="G463" s="45"/>
    </row>
    <row r="464" spans="1:7" ht="18" customHeight="1" x14ac:dyDescent="0.25">
      <c r="A464" s="104"/>
      <c r="B464" s="33"/>
      <c r="E464" s="33"/>
      <c r="F464" s="33"/>
      <c r="G464" s="45"/>
    </row>
    <row r="465" spans="1:7" ht="18" customHeight="1" x14ac:dyDescent="0.25">
      <c r="A465" s="104"/>
      <c r="B465" s="33"/>
      <c r="E465" s="33"/>
      <c r="F465" s="33"/>
      <c r="G465" s="45"/>
    </row>
    <row r="466" spans="1:7" ht="18" customHeight="1" x14ac:dyDescent="0.25">
      <c r="A466" s="104"/>
      <c r="B466" s="33"/>
      <c r="E466" s="33"/>
      <c r="F466" s="33"/>
      <c r="G466" s="45"/>
    </row>
    <row r="467" spans="1:7" ht="18" customHeight="1" x14ac:dyDescent="0.25">
      <c r="A467" s="104"/>
      <c r="B467" s="33"/>
      <c r="E467" s="33"/>
      <c r="F467" s="33"/>
      <c r="G467" s="45"/>
    </row>
    <row r="468" spans="1:7" ht="18" customHeight="1" x14ac:dyDescent="0.25">
      <c r="A468" s="104"/>
      <c r="B468" s="33"/>
      <c r="E468" s="33"/>
      <c r="F468" s="33"/>
      <c r="G468" s="45"/>
    </row>
    <row r="469" spans="1:7" ht="18" customHeight="1" x14ac:dyDescent="0.25">
      <c r="A469" s="104"/>
      <c r="B469" s="33"/>
      <c r="E469" s="33"/>
      <c r="F469" s="33"/>
      <c r="G469" s="45"/>
    </row>
    <row r="470" spans="1:7" ht="18" customHeight="1" x14ac:dyDescent="0.25">
      <c r="A470" s="104"/>
      <c r="B470" s="33"/>
      <c r="E470" s="33"/>
      <c r="F470" s="33"/>
      <c r="G470" s="45"/>
    </row>
    <row r="471" spans="1:7" ht="18" customHeight="1" x14ac:dyDescent="0.25">
      <c r="A471" s="104"/>
      <c r="B471" s="33"/>
      <c r="E471" s="33"/>
      <c r="F471" s="33"/>
      <c r="G471" s="45"/>
    </row>
    <row r="472" spans="1:7" ht="18" customHeight="1" x14ac:dyDescent="0.25">
      <c r="A472" s="104"/>
      <c r="B472" s="33"/>
      <c r="E472" s="33"/>
      <c r="F472" s="33"/>
      <c r="G472" s="45"/>
    </row>
    <row r="473" spans="1:7" ht="18" customHeight="1" x14ac:dyDescent="0.25">
      <c r="A473" s="104"/>
      <c r="B473" s="33"/>
      <c r="E473" s="33"/>
      <c r="F473" s="33"/>
      <c r="G473" s="45"/>
    </row>
    <row r="474" spans="1:7" ht="18" customHeight="1" x14ac:dyDescent="0.25">
      <c r="A474" s="104"/>
      <c r="B474" s="33"/>
      <c r="E474" s="33"/>
      <c r="F474" s="33"/>
      <c r="G474" s="45"/>
    </row>
    <row r="475" spans="1:7" ht="18" customHeight="1" x14ac:dyDescent="0.25">
      <c r="A475" s="104"/>
      <c r="B475" s="33"/>
      <c r="E475" s="33"/>
      <c r="F475" s="33"/>
      <c r="G475" s="45"/>
    </row>
    <row r="476" spans="1:7" ht="18" customHeight="1" x14ac:dyDescent="0.25">
      <c r="A476" s="104"/>
      <c r="B476" s="33"/>
      <c r="E476" s="33"/>
      <c r="F476" s="33"/>
      <c r="G476" s="45"/>
    </row>
    <row r="477" spans="1:7" ht="18" customHeight="1" x14ac:dyDescent="0.25">
      <c r="A477" s="104"/>
      <c r="B477" s="33"/>
      <c r="E477" s="33"/>
      <c r="F477" s="33"/>
      <c r="G477" s="45"/>
    </row>
    <row r="478" spans="1:7" ht="18" customHeight="1" x14ac:dyDescent="0.25">
      <c r="A478" s="104"/>
      <c r="B478" s="33"/>
      <c r="E478" s="33"/>
      <c r="F478" s="33"/>
      <c r="G478" s="45"/>
    </row>
    <row r="479" spans="1:7" ht="18" customHeight="1" x14ac:dyDescent="0.25">
      <c r="A479" s="104"/>
      <c r="B479" s="33"/>
      <c r="E479" s="33"/>
      <c r="F479" s="33"/>
      <c r="G479" s="45"/>
    </row>
    <row r="480" spans="1:7" ht="18" customHeight="1" x14ac:dyDescent="0.25">
      <c r="A480" s="104"/>
      <c r="B480" s="33"/>
      <c r="E480" s="33"/>
      <c r="F480" s="33"/>
      <c r="G480" s="45"/>
    </row>
    <row r="481" spans="1:7" ht="18" customHeight="1" x14ac:dyDescent="0.25">
      <c r="A481" s="104"/>
      <c r="B481" s="33"/>
      <c r="E481" s="33"/>
      <c r="F481" s="33"/>
      <c r="G481" s="45"/>
    </row>
    <row r="482" spans="1:7" ht="18" customHeight="1" x14ac:dyDescent="0.25">
      <c r="A482" s="104"/>
      <c r="B482" s="33"/>
      <c r="E482" s="33"/>
      <c r="F482" s="33"/>
      <c r="G482" s="45"/>
    </row>
    <row r="483" spans="1:7" ht="18" customHeight="1" x14ac:dyDescent="0.25">
      <c r="A483" s="104"/>
      <c r="B483" s="33"/>
      <c r="E483" s="33"/>
      <c r="F483" s="33"/>
      <c r="G483" s="45"/>
    </row>
    <row r="484" spans="1:7" ht="18" customHeight="1" x14ac:dyDescent="0.25">
      <c r="A484" s="104"/>
      <c r="B484" s="33"/>
      <c r="E484" s="33"/>
      <c r="F484" s="33"/>
      <c r="G484" s="45"/>
    </row>
    <row r="485" spans="1:7" ht="18" customHeight="1" x14ac:dyDescent="0.25">
      <c r="A485" s="104"/>
      <c r="B485" s="33"/>
      <c r="E485" s="33"/>
      <c r="F485" s="33"/>
      <c r="G485" s="45"/>
    </row>
    <row r="486" spans="1:7" ht="18" customHeight="1" x14ac:dyDescent="0.25">
      <c r="A486" s="104"/>
      <c r="B486" s="33"/>
      <c r="E486" s="33"/>
      <c r="F486" s="33"/>
      <c r="G486" s="45"/>
    </row>
    <row r="487" spans="1:7" ht="18" customHeight="1" x14ac:dyDescent="0.25">
      <c r="A487" s="104"/>
      <c r="B487" s="33"/>
      <c r="E487" s="33"/>
      <c r="F487" s="33"/>
      <c r="G487" s="45"/>
    </row>
    <row r="488" spans="1:7" ht="18" customHeight="1" x14ac:dyDescent="0.25">
      <c r="A488" s="104"/>
      <c r="B488" s="33"/>
      <c r="E488" s="33"/>
      <c r="F488" s="33"/>
      <c r="G488" s="45"/>
    </row>
    <row r="489" spans="1:7" ht="18" customHeight="1" x14ac:dyDescent="0.25">
      <c r="A489" s="104"/>
      <c r="B489" s="33"/>
      <c r="E489" s="33"/>
      <c r="F489" s="33"/>
      <c r="G489" s="45"/>
    </row>
    <row r="490" spans="1:7" ht="18" customHeight="1" x14ac:dyDescent="0.25">
      <c r="A490" s="104"/>
      <c r="B490" s="33"/>
      <c r="E490" s="33"/>
      <c r="F490" s="33"/>
      <c r="G490" s="45"/>
    </row>
    <row r="491" spans="1:7" ht="18" customHeight="1" x14ac:dyDescent="0.25">
      <c r="A491" s="104"/>
      <c r="B491" s="33"/>
      <c r="E491" s="33"/>
      <c r="F491" s="33"/>
      <c r="G491" s="45"/>
    </row>
    <row r="492" spans="1:7" ht="18" customHeight="1" x14ac:dyDescent="0.25">
      <c r="A492" s="104"/>
      <c r="B492" s="33"/>
      <c r="E492" s="33"/>
      <c r="F492" s="33"/>
      <c r="G492" s="45"/>
    </row>
    <row r="493" spans="1:7" ht="18" customHeight="1" x14ac:dyDescent="0.25">
      <c r="A493" s="104"/>
      <c r="B493" s="33"/>
      <c r="E493" s="33"/>
      <c r="F493" s="33"/>
      <c r="G493" s="45"/>
    </row>
    <row r="494" spans="1:7" ht="18" customHeight="1" x14ac:dyDescent="0.25">
      <c r="A494" s="104"/>
      <c r="B494" s="33"/>
      <c r="E494" s="33"/>
      <c r="F494" s="33"/>
      <c r="G494" s="45"/>
    </row>
    <row r="495" spans="1:7" ht="18" customHeight="1" x14ac:dyDescent="0.25">
      <c r="A495" s="104"/>
      <c r="B495" s="33"/>
      <c r="E495" s="33"/>
      <c r="F495" s="33"/>
      <c r="G495" s="45"/>
    </row>
    <row r="496" spans="1:7" ht="18" customHeight="1" x14ac:dyDescent="0.25">
      <c r="A496" s="104"/>
      <c r="B496" s="33"/>
      <c r="E496" s="33"/>
      <c r="F496" s="33"/>
      <c r="G496" s="45"/>
    </row>
    <row r="497" spans="1:7" ht="18" customHeight="1" x14ac:dyDescent="0.25">
      <c r="A497" s="104"/>
      <c r="B497" s="33"/>
      <c r="E497" s="33"/>
      <c r="F497" s="33"/>
      <c r="G497" s="45"/>
    </row>
    <row r="498" spans="1:7" ht="18" customHeight="1" x14ac:dyDescent="0.25">
      <c r="A498" s="104"/>
      <c r="B498" s="33"/>
      <c r="E498" s="33"/>
      <c r="F498" s="33"/>
      <c r="G498" s="45"/>
    </row>
    <row r="499" spans="1:7" ht="18" customHeight="1" x14ac:dyDescent="0.25">
      <c r="A499" s="104"/>
      <c r="B499" s="33"/>
      <c r="E499" s="33"/>
      <c r="F499" s="33"/>
      <c r="G499" s="45"/>
    </row>
    <row r="500" spans="1:7" ht="18" customHeight="1" x14ac:dyDescent="0.25">
      <c r="A500" s="104"/>
      <c r="B500" s="33"/>
      <c r="E500" s="33"/>
      <c r="F500" s="33"/>
      <c r="G500" s="45"/>
    </row>
    <row r="501" spans="1:7" ht="18" customHeight="1" x14ac:dyDescent="0.25">
      <c r="A501" s="104"/>
      <c r="B501" s="33"/>
      <c r="E501" s="33"/>
      <c r="F501" s="33"/>
      <c r="G501" s="45"/>
    </row>
    <row r="502" spans="1:7" ht="18" customHeight="1" x14ac:dyDescent="0.25">
      <c r="A502" s="104"/>
      <c r="B502" s="33"/>
      <c r="E502" s="33"/>
      <c r="F502" s="33"/>
      <c r="G502" s="45"/>
    </row>
    <row r="503" spans="1:7" ht="18" customHeight="1" x14ac:dyDescent="0.25">
      <c r="A503" s="104"/>
      <c r="B503" s="33"/>
      <c r="E503" s="33"/>
      <c r="F503" s="33"/>
      <c r="G503" s="45"/>
    </row>
    <row r="504" spans="1:7" ht="18" customHeight="1" x14ac:dyDescent="0.25">
      <c r="A504" s="104"/>
      <c r="B504" s="33"/>
      <c r="E504" s="33"/>
      <c r="F504" s="33"/>
      <c r="G504" s="45"/>
    </row>
    <row r="505" spans="1:7" ht="18" customHeight="1" x14ac:dyDescent="0.25">
      <c r="A505" s="104"/>
      <c r="B505" s="33"/>
      <c r="E505" s="33"/>
      <c r="F505" s="33"/>
      <c r="G505" s="45"/>
    </row>
    <row r="506" spans="1:7" ht="18" customHeight="1" x14ac:dyDescent="0.25">
      <c r="A506" s="104"/>
      <c r="B506" s="33"/>
      <c r="E506" s="33"/>
      <c r="F506" s="33"/>
      <c r="G506" s="45"/>
    </row>
    <row r="507" spans="1:7" ht="18" customHeight="1" x14ac:dyDescent="0.25">
      <c r="A507" s="104"/>
      <c r="B507" s="33"/>
      <c r="E507" s="33"/>
      <c r="F507" s="33"/>
      <c r="G507" s="45"/>
    </row>
    <row r="508" spans="1:7" ht="18" customHeight="1" x14ac:dyDescent="0.25">
      <c r="A508" s="104"/>
      <c r="B508" s="33"/>
      <c r="E508" s="33"/>
      <c r="F508" s="33"/>
      <c r="G508" s="45"/>
    </row>
    <row r="509" spans="1:7" ht="18" customHeight="1" x14ac:dyDescent="0.25">
      <c r="A509" s="104"/>
      <c r="B509" s="33"/>
      <c r="E509" s="33"/>
      <c r="F509" s="33"/>
      <c r="G509" s="45"/>
    </row>
    <row r="510" spans="1:7" ht="18" customHeight="1" x14ac:dyDescent="0.25">
      <c r="A510" s="104"/>
      <c r="B510" s="33"/>
      <c r="E510" s="33"/>
      <c r="F510" s="33"/>
      <c r="G510" s="45"/>
    </row>
    <row r="511" spans="1:7" ht="18" customHeight="1" x14ac:dyDescent="0.25">
      <c r="A511" s="104"/>
      <c r="B511" s="33"/>
      <c r="E511" s="33"/>
      <c r="F511" s="33"/>
      <c r="G511" s="45"/>
    </row>
    <row r="512" spans="1:7" ht="18" customHeight="1" x14ac:dyDescent="0.25">
      <c r="A512" s="104"/>
      <c r="B512" s="33"/>
      <c r="E512" s="33"/>
      <c r="F512" s="33"/>
      <c r="G512" s="45"/>
    </row>
    <row r="513" spans="1:7" ht="18" customHeight="1" x14ac:dyDescent="0.25">
      <c r="A513" s="104"/>
      <c r="B513" s="33"/>
      <c r="E513" s="33"/>
      <c r="F513" s="33"/>
      <c r="G513" s="45"/>
    </row>
    <row r="514" spans="1:7" ht="18" customHeight="1" x14ac:dyDescent="0.25">
      <c r="A514" s="104"/>
      <c r="B514" s="33"/>
      <c r="E514" s="33"/>
      <c r="F514" s="33"/>
      <c r="G514" s="45"/>
    </row>
    <row r="515" spans="1:7" ht="18" customHeight="1" x14ac:dyDescent="0.25">
      <c r="A515" s="104"/>
      <c r="B515" s="33"/>
      <c r="E515" s="33"/>
      <c r="F515" s="33"/>
      <c r="G515" s="45"/>
    </row>
    <row r="516" spans="1:7" ht="18" customHeight="1" x14ac:dyDescent="0.25">
      <c r="A516" s="104"/>
      <c r="B516" s="33"/>
      <c r="E516" s="33"/>
      <c r="F516" s="33"/>
      <c r="G516" s="45"/>
    </row>
    <row r="517" spans="1:7" ht="18" customHeight="1" x14ac:dyDescent="0.25">
      <c r="A517" s="104"/>
      <c r="B517" s="33"/>
      <c r="E517" s="33"/>
      <c r="F517" s="33"/>
      <c r="G517" s="45"/>
    </row>
    <row r="518" spans="1:7" ht="18" customHeight="1" x14ac:dyDescent="0.25">
      <c r="A518" s="104"/>
      <c r="B518" s="33"/>
      <c r="E518" s="33"/>
      <c r="F518" s="33"/>
      <c r="G518" s="45"/>
    </row>
    <row r="519" spans="1:7" ht="18" customHeight="1" x14ac:dyDescent="0.25">
      <c r="A519" s="104"/>
      <c r="B519" s="33"/>
      <c r="E519" s="33"/>
      <c r="F519" s="33"/>
      <c r="G519" s="45"/>
    </row>
    <row r="520" spans="1:7" ht="18" customHeight="1" x14ac:dyDescent="0.25">
      <c r="A520" s="104"/>
      <c r="B520" s="33"/>
      <c r="E520" s="33"/>
      <c r="F520" s="33"/>
      <c r="G520" s="45"/>
    </row>
    <row r="521" spans="1:7" ht="18" customHeight="1" x14ac:dyDescent="0.25">
      <c r="A521" s="104"/>
      <c r="B521" s="33"/>
      <c r="E521" s="33"/>
      <c r="F521" s="33"/>
      <c r="G521" s="45"/>
    </row>
    <row r="522" spans="1:7" ht="18" customHeight="1" x14ac:dyDescent="0.25">
      <c r="A522" s="104"/>
      <c r="B522" s="33"/>
      <c r="E522" s="33"/>
      <c r="F522" s="33"/>
      <c r="G522" s="45"/>
    </row>
    <row r="523" spans="1:7" ht="18" customHeight="1" x14ac:dyDescent="0.25">
      <c r="A523" s="104"/>
      <c r="B523" s="33"/>
      <c r="E523" s="33"/>
      <c r="F523" s="33"/>
      <c r="G523" s="45"/>
    </row>
    <row r="524" spans="1:7" ht="18" customHeight="1" x14ac:dyDescent="0.25">
      <c r="A524" s="104"/>
      <c r="B524" s="33"/>
      <c r="E524" s="33"/>
      <c r="F524" s="33"/>
      <c r="G524" s="45"/>
    </row>
    <row r="525" spans="1:7" ht="18" customHeight="1" x14ac:dyDescent="0.25">
      <c r="A525" s="104"/>
      <c r="B525" s="33"/>
      <c r="E525" s="33"/>
      <c r="F525" s="33"/>
      <c r="G525" s="45"/>
    </row>
    <row r="526" spans="1:7" ht="18" customHeight="1" x14ac:dyDescent="0.25">
      <c r="A526" s="104"/>
      <c r="B526" s="33"/>
      <c r="E526" s="33"/>
      <c r="F526" s="33"/>
      <c r="G526" s="45"/>
    </row>
    <row r="527" spans="1:7" ht="18" customHeight="1" x14ac:dyDescent="0.25">
      <c r="A527" s="104"/>
      <c r="B527" s="33"/>
      <c r="E527" s="33"/>
      <c r="F527" s="33"/>
      <c r="G527" s="45"/>
    </row>
    <row r="528" spans="1:7" ht="18" customHeight="1" x14ac:dyDescent="0.25">
      <c r="A528" s="104"/>
      <c r="B528" s="33"/>
      <c r="E528" s="33"/>
      <c r="F528" s="33"/>
      <c r="G528" s="45"/>
    </row>
    <row r="529" spans="1:7" ht="18" customHeight="1" x14ac:dyDescent="0.25">
      <c r="A529" s="104"/>
      <c r="B529" s="33"/>
      <c r="E529" s="33"/>
      <c r="F529" s="33"/>
      <c r="G529" s="45"/>
    </row>
    <row r="530" spans="1:7" ht="18" customHeight="1" x14ac:dyDescent="0.25">
      <c r="A530" s="104"/>
      <c r="B530" s="33"/>
      <c r="E530" s="33"/>
      <c r="F530" s="33"/>
      <c r="G530" s="45"/>
    </row>
    <row r="531" spans="1:7" ht="18" customHeight="1" x14ac:dyDescent="0.25">
      <c r="A531" s="104"/>
      <c r="B531" s="33"/>
      <c r="E531" s="33"/>
      <c r="F531" s="33"/>
      <c r="G531" s="45"/>
    </row>
    <row r="532" spans="1:7" ht="18" customHeight="1" x14ac:dyDescent="0.25">
      <c r="A532" s="104"/>
      <c r="B532" s="33"/>
      <c r="E532" s="33"/>
      <c r="F532" s="33"/>
      <c r="G532" s="45"/>
    </row>
    <row r="533" spans="1:7" ht="18" customHeight="1" x14ac:dyDescent="0.25">
      <c r="A533" s="104"/>
      <c r="B533" s="33"/>
      <c r="E533" s="33"/>
      <c r="F533" s="33"/>
      <c r="G533" s="45"/>
    </row>
    <row r="534" spans="1:7" ht="18" customHeight="1" x14ac:dyDescent="0.25">
      <c r="A534" s="104"/>
      <c r="B534" s="33"/>
      <c r="E534" s="33"/>
      <c r="F534" s="33"/>
      <c r="G534" s="45"/>
    </row>
    <row r="535" spans="1:7" ht="18" customHeight="1" x14ac:dyDescent="0.25">
      <c r="A535" s="104"/>
      <c r="B535" s="33"/>
      <c r="E535" s="33"/>
      <c r="F535" s="33"/>
      <c r="G535" s="45"/>
    </row>
    <row r="536" spans="1:7" ht="18" customHeight="1" x14ac:dyDescent="0.25">
      <c r="A536" s="104"/>
      <c r="B536" s="33"/>
      <c r="E536" s="33"/>
      <c r="F536" s="33"/>
      <c r="G536" s="45"/>
    </row>
    <row r="537" spans="1:7" ht="18" customHeight="1" x14ac:dyDescent="0.25">
      <c r="A537" s="104"/>
      <c r="B537" s="33"/>
      <c r="E537" s="33"/>
      <c r="F537" s="33"/>
      <c r="G537" s="45"/>
    </row>
    <row r="538" spans="1:7" ht="18" customHeight="1" x14ac:dyDescent="0.25">
      <c r="A538" s="104"/>
      <c r="B538" s="33"/>
      <c r="E538" s="33"/>
      <c r="F538" s="33"/>
      <c r="G538" s="45"/>
    </row>
    <row r="539" spans="1:7" ht="18" customHeight="1" x14ac:dyDescent="0.25">
      <c r="A539" s="104"/>
      <c r="B539" s="33"/>
      <c r="E539" s="33"/>
      <c r="F539" s="33"/>
      <c r="G539" s="45"/>
    </row>
    <row r="540" spans="1:7" ht="18" customHeight="1" x14ac:dyDescent="0.25">
      <c r="A540" s="104"/>
      <c r="B540" s="33"/>
      <c r="E540" s="33"/>
      <c r="F540" s="33"/>
      <c r="G540" s="45"/>
    </row>
    <row r="541" spans="1:7" ht="18" customHeight="1" x14ac:dyDescent="0.25">
      <c r="A541" s="104"/>
      <c r="B541" s="33"/>
      <c r="E541" s="33"/>
      <c r="F541" s="33"/>
      <c r="G541" s="45"/>
    </row>
    <row r="542" spans="1:7" ht="18" customHeight="1" x14ac:dyDescent="0.25">
      <c r="A542" s="104"/>
      <c r="B542" s="33"/>
      <c r="E542" s="33"/>
      <c r="F542" s="33"/>
      <c r="G542" s="45"/>
    </row>
    <row r="543" spans="1:7" ht="18" customHeight="1" x14ac:dyDescent="0.25">
      <c r="A543" s="104"/>
      <c r="B543" s="33"/>
      <c r="E543" s="33"/>
      <c r="F543" s="33"/>
      <c r="G543" s="45"/>
    </row>
    <row r="544" spans="1:7" ht="18" customHeight="1" x14ac:dyDescent="0.25">
      <c r="A544" s="104"/>
      <c r="B544" s="33"/>
      <c r="E544" s="33"/>
      <c r="F544" s="33"/>
      <c r="G544" s="45"/>
    </row>
    <row r="545" spans="1:7" ht="18" customHeight="1" x14ac:dyDescent="0.25">
      <c r="A545" s="104"/>
      <c r="B545" s="33"/>
      <c r="E545" s="33"/>
      <c r="F545" s="33"/>
      <c r="G545" s="45"/>
    </row>
    <row r="546" spans="1:7" ht="18" customHeight="1" x14ac:dyDescent="0.25">
      <c r="A546" s="104"/>
      <c r="B546" s="33"/>
      <c r="E546" s="33"/>
      <c r="F546" s="33"/>
      <c r="G546" s="45"/>
    </row>
    <row r="547" spans="1:7" ht="18" customHeight="1" x14ac:dyDescent="0.25">
      <c r="A547" s="104"/>
      <c r="B547" s="33"/>
      <c r="E547" s="33"/>
      <c r="F547" s="33"/>
      <c r="G547" s="45"/>
    </row>
    <row r="548" spans="1:7" ht="18" customHeight="1" x14ac:dyDescent="0.25">
      <c r="A548" s="104"/>
      <c r="B548" s="33"/>
      <c r="E548" s="33"/>
      <c r="F548" s="33"/>
      <c r="G548" s="45"/>
    </row>
    <row r="549" spans="1:7" ht="18" customHeight="1" x14ac:dyDescent="0.25">
      <c r="A549" s="104"/>
      <c r="B549" s="33"/>
      <c r="E549" s="33"/>
      <c r="F549" s="33"/>
      <c r="G549" s="45"/>
    </row>
    <row r="550" spans="1:7" ht="18" customHeight="1" x14ac:dyDescent="0.25">
      <c r="A550" s="104"/>
      <c r="B550" s="33"/>
      <c r="E550" s="33"/>
      <c r="F550" s="33"/>
      <c r="G550" s="45"/>
    </row>
    <row r="551" spans="1:7" ht="18" customHeight="1" x14ac:dyDescent="0.25">
      <c r="A551" s="104"/>
      <c r="B551" s="33"/>
      <c r="E551" s="33"/>
      <c r="F551" s="33"/>
      <c r="G551" s="45"/>
    </row>
    <row r="552" spans="1:7" ht="18" customHeight="1" x14ac:dyDescent="0.25">
      <c r="A552" s="104"/>
      <c r="B552" s="33"/>
      <c r="E552" s="33"/>
      <c r="F552" s="33"/>
      <c r="G552" s="45"/>
    </row>
    <row r="553" spans="1:7" ht="18" customHeight="1" x14ac:dyDescent="0.25">
      <c r="A553" s="104"/>
      <c r="B553" s="33"/>
      <c r="E553" s="33"/>
      <c r="F553" s="33"/>
      <c r="G553" s="45"/>
    </row>
    <row r="554" spans="1:7" ht="18" customHeight="1" x14ac:dyDescent="0.25">
      <c r="A554" s="104"/>
      <c r="B554" s="33"/>
      <c r="E554" s="33"/>
      <c r="F554" s="33"/>
      <c r="G554" s="45"/>
    </row>
    <row r="555" spans="1:7" ht="18" customHeight="1" x14ac:dyDescent="0.25">
      <c r="A555" s="104"/>
      <c r="B555" s="33"/>
      <c r="E555" s="33"/>
      <c r="F555" s="33"/>
      <c r="G555" s="45"/>
    </row>
    <row r="556" spans="1:7" ht="18" customHeight="1" x14ac:dyDescent="0.25">
      <c r="A556" s="104"/>
      <c r="B556" s="33"/>
      <c r="E556" s="33"/>
      <c r="F556" s="33"/>
      <c r="G556" s="45"/>
    </row>
    <row r="557" spans="1:7" ht="18" customHeight="1" x14ac:dyDescent="0.25">
      <c r="A557" s="104"/>
      <c r="B557" s="33"/>
      <c r="E557" s="33"/>
      <c r="F557" s="33"/>
      <c r="G557" s="45"/>
    </row>
    <row r="558" spans="1:7" ht="18" customHeight="1" x14ac:dyDescent="0.25">
      <c r="A558" s="104"/>
      <c r="B558" s="33"/>
      <c r="E558" s="33"/>
      <c r="F558" s="33"/>
      <c r="G558" s="45"/>
    </row>
    <row r="559" spans="1:7" ht="18" customHeight="1" x14ac:dyDescent="0.25">
      <c r="A559" s="104"/>
      <c r="B559" s="33"/>
      <c r="E559" s="33"/>
      <c r="F559" s="33"/>
      <c r="G559" s="45"/>
    </row>
    <row r="560" spans="1:7" ht="18" customHeight="1" x14ac:dyDescent="0.25">
      <c r="A560" s="104"/>
      <c r="B560" s="33"/>
      <c r="E560" s="33"/>
      <c r="F560" s="33"/>
      <c r="G560" s="45"/>
    </row>
    <row r="561" spans="1:7" ht="18" customHeight="1" x14ac:dyDescent="0.25">
      <c r="A561" s="104"/>
      <c r="B561" s="33"/>
      <c r="E561" s="33"/>
      <c r="F561" s="33"/>
      <c r="G561" s="45"/>
    </row>
    <row r="562" spans="1:7" ht="18" customHeight="1" x14ac:dyDescent="0.25">
      <c r="A562" s="104"/>
      <c r="B562" s="33"/>
      <c r="E562" s="33"/>
      <c r="F562" s="33"/>
      <c r="G562" s="45"/>
    </row>
    <row r="563" spans="1:7" ht="18" customHeight="1" x14ac:dyDescent="0.25">
      <c r="A563" s="104"/>
      <c r="B563" s="33"/>
      <c r="E563" s="33"/>
      <c r="F563" s="33"/>
      <c r="G563" s="45"/>
    </row>
    <row r="564" spans="1:7" ht="18" customHeight="1" x14ac:dyDescent="0.25">
      <c r="A564" s="104"/>
      <c r="B564" s="33"/>
      <c r="E564" s="33"/>
      <c r="F564" s="33"/>
      <c r="G564" s="45"/>
    </row>
    <row r="565" spans="1:7" ht="18" customHeight="1" x14ac:dyDescent="0.25">
      <c r="A565" s="104"/>
      <c r="B565" s="33"/>
      <c r="E565" s="33"/>
      <c r="F565" s="33"/>
      <c r="G565" s="45"/>
    </row>
    <row r="566" spans="1:7" ht="18" customHeight="1" x14ac:dyDescent="0.25">
      <c r="A566" s="104"/>
      <c r="B566" s="33"/>
      <c r="E566" s="33"/>
      <c r="F566" s="33"/>
      <c r="G566" s="45"/>
    </row>
    <row r="567" spans="1:7" ht="18" customHeight="1" x14ac:dyDescent="0.25">
      <c r="A567" s="104"/>
      <c r="B567" s="33"/>
      <c r="E567" s="33"/>
      <c r="F567" s="33"/>
      <c r="G567" s="45"/>
    </row>
    <row r="568" spans="1:7" ht="18" customHeight="1" x14ac:dyDescent="0.25">
      <c r="A568" s="104"/>
      <c r="B568" s="33"/>
      <c r="E568" s="33"/>
      <c r="F568" s="33"/>
      <c r="G568" s="45"/>
    </row>
    <row r="569" spans="1:7" ht="18" customHeight="1" x14ac:dyDescent="0.25">
      <c r="A569" s="104"/>
      <c r="B569" s="33"/>
      <c r="E569" s="33"/>
      <c r="F569" s="33"/>
      <c r="G569" s="45"/>
    </row>
    <row r="570" spans="1:7" ht="18" customHeight="1" x14ac:dyDescent="0.25">
      <c r="A570" s="104"/>
      <c r="B570" s="33"/>
      <c r="E570" s="33"/>
      <c r="F570" s="33"/>
      <c r="G570" s="45"/>
    </row>
    <row r="571" spans="1:7" ht="18" customHeight="1" x14ac:dyDescent="0.25">
      <c r="A571" s="104"/>
      <c r="B571" s="33"/>
      <c r="E571" s="33"/>
      <c r="F571" s="33"/>
      <c r="G571" s="45"/>
    </row>
    <row r="572" spans="1:7" ht="18" customHeight="1" x14ac:dyDescent="0.25">
      <c r="A572" s="104"/>
      <c r="B572" s="33"/>
      <c r="E572" s="33"/>
      <c r="F572" s="33"/>
      <c r="G572" s="45"/>
    </row>
    <row r="573" spans="1:7" ht="18" customHeight="1" x14ac:dyDescent="0.25">
      <c r="A573" s="104"/>
      <c r="B573" s="33"/>
      <c r="E573" s="33"/>
      <c r="F573" s="33"/>
      <c r="G573" s="45"/>
    </row>
    <row r="574" spans="1:7" ht="18" customHeight="1" x14ac:dyDescent="0.25">
      <c r="A574" s="104"/>
      <c r="B574" s="33"/>
      <c r="E574" s="33"/>
      <c r="F574" s="33"/>
      <c r="G574" s="45"/>
    </row>
    <row r="575" spans="1:7" ht="18" customHeight="1" x14ac:dyDescent="0.25">
      <c r="A575" s="104"/>
      <c r="B575" s="33"/>
      <c r="E575" s="33"/>
      <c r="F575" s="33"/>
      <c r="G575" s="45"/>
    </row>
    <row r="576" spans="1:7" ht="18" customHeight="1" x14ac:dyDescent="0.25">
      <c r="A576" s="104"/>
      <c r="B576" s="33"/>
      <c r="E576" s="33"/>
      <c r="F576" s="33"/>
      <c r="G576" s="45"/>
    </row>
    <row r="577" spans="1:7" ht="18" customHeight="1" x14ac:dyDescent="0.25">
      <c r="A577" s="104"/>
      <c r="B577" s="33"/>
      <c r="E577" s="33"/>
      <c r="F577" s="33"/>
      <c r="G577" s="45"/>
    </row>
    <row r="578" spans="1:7" ht="18" customHeight="1" x14ac:dyDescent="0.25">
      <c r="A578" s="104"/>
      <c r="B578" s="33"/>
      <c r="E578" s="33"/>
      <c r="F578" s="33"/>
      <c r="G578" s="45"/>
    </row>
    <row r="579" spans="1:7" ht="18" customHeight="1" x14ac:dyDescent="0.25">
      <c r="A579" s="104"/>
      <c r="B579" s="33"/>
      <c r="E579" s="33"/>
      <c r="F579" s="33"/>
      <c r="G579" s="45"/>
    </row>
    <row r="580" spans="1:7" ht="18" customHeight="1" x14ac:dyDescent="0.25">
      <c r="A580" s="104"/>
      <c r="B580" s="33"/>
      <c r="E580" s="33"/>
      <c r="F580" s="33"/>
      <c r="G580" s="45"/>
    </row>
    <row r="581" spans="1:7" ht="18" customHeight="1" x14ac:dyDescent="0.25">
      <c r="A581" s="104"/>
      <c r="B581" s="33"/>
      <c r="E581" s="33"/>
      <c r="F581" s="33"/>
      <c r="G581" s="45"/>
    </row>
    <row r="582" spans="1:7" ht="18" customHeight="1" x14ac:dyDescent="0.25">
      <c r="A582" s="104"/>
      <c r="B582" s="33"/>
      <c r="E582" s="33"/>
      <c r="F582" s="33"/>
      <c r="G582" s="45"/>
    </row>
    <row r="583" spans="1:7" ht="18" customHeight="1" x14ac:dyDescent="0.25">
      <c r="A583" s="104"/>
      <c r="B583" s="33"/>
      <c r="E583" s="33"/>
      <c r="F583" s="33"/>
      <c r="G583" s="45"/>
    </row>
    <row r="584" spans="1:7" ht="18" customHeight="1" x14ac:dyDescent="0.25">
      <c r="A584" s="104"/>
      <c r="B584" s="33"/>
      <c r="E584" s="33"/>
      <c r="F584" s="33"/>
      <c r="G584" s="45"/>
    </row>
    <row r="585" spans="1:7" ht="18" customHeight="1" x14ac:dyDescent="0.25">
      <c r="A585" s="104"/>
      <c r="B585" s="33"/>
      <c r="E585" s="33"/>
      <c r="F585" s="33"/>
      <c r="G585" s="45"/>
    </row>
    <row r="586" spans="1:7" ht="18" customHeight="1" x14ac:dyDescent="0.25">
      <c r="A586" s="104"/>
      <c r="B586" s="33"/>
      <c r="E586" s="33"/>
      <c r="F586" s="33"/>
      <c r="G586" s="45"/>
    </row>
    <row r="587" spans="1:7" ht="18" customHeight="1" x14ac:dyDescent="0.25">
      <c r="A587" s="104"/>
      <c r="B587" s="33"/>
      <c r="E587" s="33"/>
      <c r="F587" s="33"/>
      <c r="G587" s="45"/>
    </row>
    <row r="588" spans="1:7" ht="18" customHeight="1" x14ac:dyDescent="0.25">
      <c r="A588" s="104"/>
      <c r="B588" s="33"/>
      <c r="E588" s="33"/>
      <c r="F588" s="33"/>
      <c r="G588" s="45"/>
    </row>
    <row r="589" spans="1:7" ht="18" customHeight="1" x14ac:dyDescent="0.25">
      <c r="A589" s="104"/>
      <c r="B589" s="33"/>
      <c r="E589" s="33"/>
      <c r="F589" s="33"/>
      <c r="G589" s="45"/>
    </row>
    <row r="590" spans="1:7" ht="18" customHeight="1" x14ac:dyDescent="0.25">
      <c r="A590" s="104"/>
      <c r="B590" s="33"/>
      <c r="E590" s="33"/>
      <c r="F590" s="33"/>
      <c r="G590" s="45"/>
    </row>
    <row r="591" spans="1:7" ht="18" customHeight="1" x14ac:dyDescent="0.25">
      <c r="A591" s="104"/>
      <c r="B591" s="33"/>
      <c r="E591" s="33"/>
      <c r="F591" s="33"/>
      <c r="G591" s="45"/>
    </row>
    <row r="592" spans="1:7" ht="18" customHeight="1" x14ac:dyDescent="0.25">
      <c r="A592" s="104"/>
      <c r="B592" s="33"/>
      <c r="E592" s="33"/>
      <c r="F592" s="33"/>
      <c r="G592" s="45"/>
    </row>
    <row r="593" spans="1:7" ht="18" customHeight="1" x14ac:dyDescent="0.25">
      <c r="A593" s="104"/>
      <c r="B593" s="33"/>
      <c r="E593" s="33"/>
      <c r="F593" s="33"/>
      <c r="G593" s="45"/>
    </row>
    <row r="594" spans="1:7" ht="18" customHeight="1" x14ac:dyDescent="0.25">
      <c r="A594" s="104"/>
      <c r="B594" s="33"/>
      <c r="E594" s="33"/>
      <c r="F594" s="33"/>
      <c r="G594" s="45"/>
    </row>
    <row r="595" spans="1:7" ht="18" customHeight="1" x14ac:dyDescent="0.25">
      <c r="A595" s="104"/>
      <c r="B595" s="33"/>
      <c r="E595" s="33"/>
      <c r="F595" s="33"/>
      <c r="G595" s="45"/>
    </row>
    <row r="596" spans="1:7" ht="18" customHeight="1" x14ac:dyDescent="0.25">
      <c r="A596" s="104"/>
      <c r="B596" s="33"/>
      <c r="E596" s="33"/>
      <c r="F596" s="33"/>
      <c r="G596" s="45"/>
    </row>
    <row r="597" spans="1:7" ht="18" customHeight="1" x14ac:dyDescent="0.25">
      <c r="A597" s="104"/>
      <c r="B597" s="33"/>
      <c r="E597" s="33"/>
      <c r="F597" s="33"/>
      <c r="G597" s="45"/>
    </row>
    <row r="598" spans="1:7" ht="18" customHeight="1" x14ac:dyDescent="0.25">
      <c r="A598" s="104"/>
      <c r="B598" s="33"/>
      <c r="E598" s="33"/>
      <c r="F598" s="33"/>
      <c r="G598" s="45"/>
    </row>
    <row r="599" spans="1:7" ht="18" customHeight="1" x14ac:dyDescent="0.25">
      <c r="A599" s="104"/>
      <c r="B599" s="33"/>
      <c r="E599" s="33"/>
      <c r="F599" s="33"/>
      <c r="G599" s="45"/>
    </row>
    <row r="600" spans="1:7" ht="18" customHeight="1" x14ac:dyDescent="0.25">
      <c r="A600" s="104"/>
      <c r="B600" s="33"/>
      <c r="E600" s="33"/>
      <c r="F600" s="33"/>
      <c r="G600" s="45"/>
    </row>
    <row r="601" spans="1:7" ht="18" customHeight="1" x14ac:dyDescent="0.25">
      <c r="A601" s="104"/>
      <c r="B601" s="33"/>
      <c r="E601" s="33"/>
      <c r="F601" s="33"/>
      <c r="G601" s="45"/>
    </row>
    <row r="602" spans="1:7" ht="18" customHeight="1" x14ac:dyDescent="0.25">
      <c r="A602" s="104"/>
      <c r="B602" s="33"/>
      <c r="E602" s="33"/>
      <c r="F602" s="33"/>
      <c r="G602" s="45"/>
    </row>
    <row r="603" spans="1:7" ht="18" customHeight="1" x14ac:dyDescent="0.25">
      <c r="A603" s="104"/>
      <c r="B603" s="33"/>
      <c r="E603" s="33"/>
      <c r="F603" s="33"/>
      <c r="G603" s="45"/>
    </row>
    <row r="604" spans="1:7" ht="18" customHeight="1" x14ac:dyDescent="0.25">
      <c r="A604" s="104"/>
      <c r="B604" s="33"/>
      <c r="E604" s="33"/>
      <c r="F604" s="33"/>
      <c r="G604" s="45"/>
    </row>
    <row r="605" spans="1:7" ht="18" customHeight="1" x14ac:dyDescent="0.25">
      <c r="A605" s="104"/>
      <c r="B605" s="33"/>
      <c r="E605" s="33"/>
      <c r="F605" s="33"/>
      <c r="G605" s="45"/>
    </row>
    <row r="606" spans="1:7" ht="18" customHeight="1" x14ac:dyDescent="0.25">
      <c r="A606" s="104"/>
      <c r="B606" s="33"/>
      <c r="E606" s="33"/>
      <c r="F606" s="33"/>
      <c r="G606" s="45"/>
    </row>
    <row r="607" spans="1:7" ht="18" customHeight="1" x14ac:dyDescent="0.25">
      <c r="A607" s="104"/>
      <c r="B607" s="33"/>
      <c r="E607" s="33"/>
      <c r="F607" s="33"/>
      <c r="G607" s="45"/>
    </row>
    <row r="608" spans="1:7" ht="18" customHeight="1" x14ac:dyDescent="0.25">
      <c r="A608" s="104"/>
      <c r="B608" s="33"/>
      <c r="E608" s="33"/>
      <c r="F608" s="33"/>
      <c r="G608" s="45"/>
    </row>
    <row r="609" spans="1:7" ht="18" customHeight="1" x14ac:dyDescent="0.25">
      <c r="A609" s="104"/>
      <c r="B609" s="33"/>
      <c r="E609" s="33"/>
      <c r="F609" s="33"/>
      <c r="G609" s="45"/>
    </row>
    <row r="610" spans="1:7" ht="18" customHeight="1" x14ac:dyDescent="0.25">
      <c r="A610" s="104"/>
      <c r="B610" s="33"/>
      <c r="E610" s="33"/>
      <c r="F610" s="33"/>
      <c r="G610" s="45"/>
    </row>
    <row r="611" spans="1:7" ht="18" customHeight="1" x14ac:dyDescent="0.25">
      <c r="A611" s="104"/>
      <c r="B611" s="33"/>
      <c r="E611" s="33"/>
      <c r="F611" s="33"/>
      <c r="G611" s="45"/>
    </row>
    <row r="612" spans="1:7" ht="18" customHeight="1" x14ac:dyDescent="0.25">
      <c r="A612" s="104"/>
      <c r="B612" s="33"/>
      <c r="E612" s="33"/>
      <c r="F612" s="33"/>
      <c r="G612" s="45"/>
    </row>
    <row r="613" spans="1:7" ht="18" customHeight="1" x14ac:dyDescent="0.25">
      <c r="A613" s="104"/>
      <c r="B613" s="33"/>
      <c r="E613" s="33"/>
      <c r="F613" s="33"/>
      <c r="G613" s="45"/>
    </row>
    <row r="614" spans="1:7" ht="18" customHeight="1" x14ac:dyDescent="0.25">
      <c r="A614" s="104"/>
      <c r="B614" s="33"/>
      <c r="E614" s="33"/>
      <c r="F614" s="33"/>
      <c r="G614" s="45"/>
    </row>
    <row r="615" spans="1:7" ht="18" customHeight="1" x14ac:dyDescent="0.25">
      <c r="A615" s="104"/>
      <c r="B615" s="33"/>
      <c r="E615" s="33"/>
      <c r="F615" s="33"/>
      <c r="G615" s="45"/>
    </row>
    <row r="616" spans="1:7" ht="18" customHeight="1" x14ac:dyDescent="0.25">
      <c r="A616" s="104"/>
      <c r="B616" s="33"/>
      <c r="E616" s="33"/>
      <c r="F616" s="33"/>
      <c r="G616" s="45"/>
    </row>
    <row r="617" spans="1:7" ht="18" customHeight="1" x14ac:dyDescent="0.25">
      <c r="A617" s="104"/>
      <c r="B617" s="33"/>
      <c r="E617" s="33"/>
      <c r="F617" s="33"/>
      <c r="G617" s="45"/>
    </row>
    <row r="618" spans="1:7" ht="18" customHeight="1" x14ac:dyDescent="0.25">
      <c r="A618" s="104"/>
      <c r="B618" s="33"/>
      <c r="E618" s="33"/>
      <c r="F618" s="33"/>
      <c r="G618" s="45"/>
    </row>
    <row r="619" spans="1:7" ht="18" customHeight="1" x14ac:dyDescent="0.25">
      <c r="A619" s="104"/>
      <c r="B619" s="33"/>
      <c r="E619" s="33"/>
      <c r="F619" s="33"/>
      <c r="G619" s="45"/>
    </row>
    <row r="620" spans="1:7" ht="18" customHeight="1" x14ac:dyDescent="0.25">
      <c r="A620" s="104"/>
      <c r="B620" s="33"/>
      <c r="E620" s="33"/>
      <c r="F620" s="33"/>
      <c r="G620" s="45"/>
    </row>
    <row r="621" spans="1:7" ht="18" customHeight="1" x14ac:dyDescent="0.25">
      <c r="A621" s="104"/>
      <c r="B621" s="33"/>
      <c r="E621" s="33"/>
      <c r="F621" s="33"/>
      <c r="G621" s="45"/>
    </row>
    <row r="622" spans="1:7" ht="18" customHeight="1" x14ac:dyDescent="0.25">
      <c r="A622" s="104"/>
      <c r="B622" s="33"/>
      <c r="E622" s="33"/>
      <c r="F622" s="33"/>
      <c r="G622" s="45"/>
    </row>
    <row r="623" spans="1:7" ht="18" customHeight="1" x14ac:dyDescent="0.25">
      <c r="A623" s="104"/>
      <c r="B623" s="33"/>
      <c r="E623" s="33"/>
      <c r="F623" s="33"/>
      <c r="G623" s="45"/>
    </row>
    <row r="624" spans="1:7" ht="18" customHeight="1" x14ac:dyDescent="0.25">
      <c r="A624" s="104"/>
      <c r="B624" s="33"/>
      <c r="E624" s="33"/>
      <c r="F624" s="33"/>
      <c r="G624" s="45"/>
    </row>
    <row r="625" spans="1:7" ht="18" customHeight="1" x14ac:dyDescent="0.25">
      <c r="A625" s="104"/>
      <c r="B625" s="33"/>
      <c r="E625" s="33"/>
      <c r="F625" s="33"/>
      <c r="G625" s="45"/>
    </row>
    <row r="626" spans="1:7" ht="18" customHeight="1" x14ac:dyDescent="0.25">
      <c r="A626" s="104"/>
      <c r="B626" s="33"/>
      <c r="E626" s="33"/>
      <c r="F626" s="33"/>
      <c r="G626" s="45"/>
    </row>
    <row r="627" spans="1:7" ht="18" customHeight="1" x14ac:dyDescent="0.25">
      <c r="A627" s="104"/>
      <c r="B627" s="33"/>
      <c r="E627" s="33"/>
      <c r="F627" s="33"/>
      <c r="G627" s="45"/>
    </row>
    <row r="628" spans="1:7" ht="18" customHeight="1" x14ac:dyDescent="0.25">
      <c r="A628" s="104"/>
      <c r="B628" s="33"/>
      <c r="E628" s="33"/>
      <c r="F628" s="33"/>
      <c r="G628" s="45"/>
    </row>
    <row r="629" spans="1:7" ht="18" customHeight="1" x14ac:dyDescent="0.25">
      <c r="A629" s="104"/>
      <c r="B629" s="33"/>
      <c r="E629" s="33"/>
      <c r="F629" s="33"/>
      <c r="G629" s="45"/>
    </row>
    <row r="630" spans="1:7" ht="18" customHeight="1" x14ac:dyDescent="0.25">
      <c r="A630" s="104"/>
      <c r="B630" s="33"/>
      <c r="E630" s="33"/>
      <c r="F630" s="33"/>
      <c r="G630" s="45"/>
    </row>
    <row r="631" spans="1:7" ht="18" customHeight="1" x14ac:dyDescent="0.25">
      <c r="A631" s="104"/>
      <c r="B631" s="33"/>
      <c r="E631" s="33"/>
      <c r="F631" s="33"/>
      <c r="G631" s="45"/>
    </row>
    <row r="632" spans="1:7" ht="18" customHeight="1" x14ac:dyDescent="0.25">
      <c r="A632" s="104"/>
      <c r="B632" s="33"/>
      <c r="E632" s="33"/>
      <c r="F632" s="33"/>
      <c r="G632" s="45"/>
    </row>
    <row r="633" spans="1:7" ht="18" customHeight="1" x14ac:dyDescent="0.25">
      <c r="A633" s="104"/>
      <c r="B633" s="33"/>
      <c r="E633" s="33"/>
      <c r="F633" s="33"/>
      <c r="G633" s="45"/>
    </row>
    <row r="634" spans="1:7" ht="18" customHeight="1" x14ac:dyDescent="0.25">
      <c r="A634" s="104"/>
      <c r="B634" s="33"/>
      <c r="E634" s="33"/>
      <c r="F634" s="33"/>
      <c r="G634" s="45"/>
    </row>
    <row r="635" spans="1:7" ht="18" customHeight="1" x14ac:dyDescent="0.25">
      <c r="A635" s="104"/>
      <c r="B635" s="33"/>
      <c r="E635" s="33"/>
      <c r="F635" s="33"/>
      <c r="G635" s="45"/>
    </row>
    <row r="636" spans="1:7" ht="18" customHeight="1" x14ac:dyDescent="0.25">
      <c r="A636" s="104"/>
      <c r="B636" s="33"/>
      <c r="E636" s="33"/>
      <c r="F636" s="33"/>
      <c r="G636" s="45"/>
    </row>
    <row r="637" spans="1:7" ht="18" customHeight="1" x14ac:dyDescent="0.25">
      <c r="A637" s="104"/>
      <c r="B637" s="33"/>
      <c r="E637" s="33"/>
      <c r="F637" s="33"/>
      <c r="G637" s="45"/>
    </row>
    <row r="638" spans="1:7" ht="18" customHeight="1" x14ac:dyDescent="0.25">
      <c r="A638" s="104"/>
      <c r="B638" s="33"/>
      <c r="E638" s="33"/>
      <c r="F638" s="33"/>
      <c r="G638" s="45"/>
    </row>
    <row r="639" spans="1:7" ht="18" customHeight="1" x14ac:dyDescent="0.25">
      <c r="A639" s="104"/>
      <c r="B639" s="33"/>
      <c r="E639" s="33"/>
      <c r="F639" s="33"/>
      <c r="G639" s="45"/>
    </row>
    <row r="640" spans="1:7" ht="18" customHeight="1" x14ac:dyDescent="0.25">
      <c r="A640" s="104"/>
      <c r="B640" s="33"/>
      <c r="E640" s="33"/>
      <c r="F640" s="33"/>
      <c r="G640" s="45"/>
    </row>
    <row r="641" spans="1:7" ht="18" customHeight="1" x14ac:dyDescent="0.25">
      <c r="A641" s="104"/>
      <c r="B641" s="33"/>
      <c r="E641" s="33"/>
      <c r="F641" s="33"/>
      <c r="G641" s="45"/>
    </row>
    <row r="642" spans="1:7" ht="18" customHeight="1" x14ac:dyDescent="0.25">
      <c r="A642" s="104"/>
      <c r="B642" s="33"/>
      <c r="E642" s="33"/>
      <c r="F642" s="33"/>
      <c r="G642" s="45"/>
    </row>
    <row r="643" spans="1:7" ht="18" customHeight="1" x14ac:dyDescent="0.25">
      <c r="A643" s="104"/>
      <c r="B643" s="33"/>
      <c r="E643" s="33"/>
      <c r="F643" s="33"/>
      <c r="G643" s="45"/>
    </row>
    <row r="644" spans="1:7" ht="18" customHeight="1" x14ac:dyDescent="0.25">
      <c r="A644" s="104"/>
      <c r="B644" s="33"/>
      <c r="E644" s="33"/>
      <c r="F644" s="33"/>
      <c r="G644" s="45"/>
    </row>
    <row r="645" spans="1:7" ht="18" customHeight="1" x14ac:dyDescent="0.25">
      <c r="A645" s="104"/>
      <c r="B645" s="33"/>
      <c r="E645" s="33"/>
      <c r="F645" s="33"/>
      <c r="G645" s="45"/>
    </row>
    <row r="646" spans="1:7" ht="18" customHeight="1" x14ac:dyDescent="0.25">
      <c r="A646" s="104"/>
      <c r="B646" s="33"/>
      <c r="E646" s="33"/>
      <c r="F646" s="33"/>
      <c r="G646" s="45"/>
    </row>
    <row r="647" spans="1:7" ht="18" customHeight="1" x14ac:dyDescent="0.25">
      <c r="A647" s="104"/>
      <c r="B647" s="33"/>
      <c r="E647" s="33"/>
      <c r="F647" s="33"/>
      <c r="G647" s="45"/>
    </row>
    <row r="648" spans="1:7" ht="18" customHeight="1" x14ac:dyDescent="0.25">
      <c r="A648" s="104"/>
      <c r="B648" s="33"/>
      <c r="E648" s="33"/>
      <c r="F648" s="33"/>
      <c r="G648" s="45"/>
    </row>
    <row r="649" spans="1:7" ht="18" customHeight="1" x14ac:dyDescent="0.25">
      <c r="A649" s="104"/>
      <c r="B649" s="33"/>
      <c r="E649" s="33"/>
      <c r="F649" s="33"/>
      <c r="G649" s="45"/>
    </row>
    <row r="650" spans="1:7" ht="18" customHeight="1" x14ac:dyDescent="0.25">
      <c r="A650" s="104"/>
      <c r="B650" s="33"/>
      <c r="E650" s="33"/>
      <c r="F650" s="33"/>
      <c r="G650" s="45"/>
    </row>
    <row r="651" spans="1:7" ht="18" customHeight="1" x14ac:dyDescent="0.25">
      <c r="A651" s="104"/>
      <c r="B651" s="33"/>
      <c r="E651" s="33"/>
      <c r="F651" s="33"/>
      <c r="G651" s="45"/>
    </row>
    <row r="652" spans="1:7" ht="18" customHeight="1" x14ac:dyDescent="0.25">
      <c r="A652" s="104"/>
      <c r="B652" s="33"/>
      <c r="E652" s="33"/>
      <c r="F652" s="33"/>
      <c r="G652" s="45"/>
    </row>
    <row r="653" spans="1:7" ht="18" customHeight="1" x14ac:dyDescent="0.25">
      <c r="A653" s="104"/>
      <c r="B653" s="33"/>
      <c r="E653" s="33"/>
      <c r="F653" s="33"/>
      <c r="G653" s="45"/>
    </row>
    <row r="654" spans="1:7" ht="18" customHeight="1" x14ac:dyDescent="0.25">
      <c r="A654" s="104"/>
      <c r="B654" s="33"/>
      <c r="E654" s="33"/>
      <c r="F654" s="33"/>
      <c r="G654" s="45"/>
    </row>
    <row r="655" spans="1:7" ht="18" customHeight="1" x14ac:dyDescent="0.25">
      <c r="A655" s="104"/>
      <c r="B655" s="33"/>
      <c r="E655" s="33"/>
      <c r="F655" s="33"/>
      <c r="G655" s="45"/>
    </row>
    <row r="656" spans="1:7" ht="18" customHeight="1" x14ac:dyDescent="0.25">
      <c r="A656" s="104"/>
      <c r="B656" s="33"/>
      <c r="E656" s="33"/>
      <c r="F656" s="33"/>
      <c r="G656" s="45"/>
    </row>
    <row r="657" spans="1:7" ht="18" customHeight="1" x14ac:dyDescent="0.25">
      <c r="A657" s="104"/>
      <c r="B657" s="33"/>
      <c r="E657" s="33"/>
      <c r="F657" s="33"/>
      <c r="G657" s="45"/>
    </row>
    <row r="658" spans="1:7" ht="18" customHeight="1" x14ac:dyDescent="0.25">
      <c r="A658" s="104"/>
      <c r="B658" s="33"/>
      <c r="E658" s="33"/>
      <c r="F658" s="33"/>
      <c r="G658" s="45"/>
    </row>
    <row r="659" spans="1:7" ht="18" customHeight="1" x14ac:dyDescent="0.25">
      <c r="A659" s="104"/>
      <c r="B659" s="33"/>
      <c r="E659" s="33"/>
      <c r="F659" s="33"/>
      <c r="G659" s="45"/>
    </row>
    <row r="660" spans="1:7" ht="18" customHeight="1" x14ac:dyDescent="0.25">
      <c r="A660" s="104"/>
      <c r="B660" s="33"/>
      <c r="E660" s="33"/>
      <c r="F660" s="33"/>
      <c r="G660" s="45"/>
    </row>
    <row r="661" spans="1:7" ht="18" customHeight="1" x14ac:dyDescent="0.25">
      <c r="A661" s="104"/>
      <c r="B661" s="33"/>
      <c r="E661" s="33"/>
      <c r="F661" s="33"/>
      <c r="G661" s="45"/>
    </row>
    <row r="662" spans="1:7" ht="18" customHeight="1" x14ac:dyDescent="0.25">
      <c r="A662" s="104"/>
      <c r="B662" s="33"/>
      <c r="E662" s="33"/>
      <c r="F662" s="33"/>
      <c r="G662" s="45"/>
    </row>
    <row r="663" spans="1:7" ht="18" customHeight="1" x14ac:dyDescent="0.25">
      <c r="A663" s="104"/>
      <c r="B663" s="33"/>
      <c r="E663" s="33"/>
      <c r="F663" s="33"/>
      <c r="G663" s="45"/>
    </row>
    <row r="664" spans="1:7" ht="18" customHeight="1" x14ac:dyDescent="0.25">
      <c r="A664" s="104"/>
      <c r="B664" s="33"/>
      <c r="E664" s="33"/>
      <c r="F664" s="33"/>
      <c r="G664" s="45"/>
    </row>
    <row r="665" spans="1:7" ht="18" customHeight="1" x14ac:dyDescent="0.25">
      <c r="A665" s="104"/>
      <c r="B665" s="33"/>
      <c r="E665" s="33"/>
      <c r="F665" s="33"/>
      <c r="G665" s="45"/>
    </row>
    <row r="666" spans="1:7" ht="18" customHeight="1" x14ac:dyDescent="0.25">
      <c r="A666" s="104"/>
      <c r="B666" s="33"/>
      <c r="E666" s="33"/>
      <c r="F666" s="33"/>
      <c r="G666" s="45"/>
    </row>
    <row r="667" spans="1:7" ht="18" customHeight="1" x14ac:dyDescent="0.25">
      <c r="A667" s="104"/>
      <c r="B667" s="33"/>
      <c r="E667" s="33"/>
      <c r="F667" s="33"/>
      <c r="G667" s="45"/>
    </row>
    <row r="668" spans="1:7" ht="18" customHeight="1" x14ac:dyDescent="0.25">
      <c r="A668" s="104"/>
      <c r="B668" s="33"/>
      <c r="E668" s="33"/>
      <c r="F668" s="33"/>
      <c r="G668" s="45"/>
    </row>
    <row r="669" spans="1:7" ht="18" customHeight="1" x14ac:dyDescent="0.25">
      <c r="A669" s="104"/>
      <c r="B669" s="33"/>
      <c r="E669" s="33"/>
      <c r="F669" s="33"/>
      <c r="G669" s="45"/>
    </row>
    <row r="670" spans="1:7" ht="18" customHeight="1" x14ac:dyDescent="0.25">
      <c r="A670" s="104"/>
      <c r="B670" s="33"/>
      <c r="E670" s="33"/>
      <c r="F670" s="33"/>
      <c r="G670" s="45"/>
    </row>
    <row r="671" spans="1:7" ht="18" customHeight="1" x14ac:dyDescent="0.25">
      <c r="A671" s="104"/>
      <c r="B671" s="33"/>
      <c r="E671" s="33"/>
      <c r="F671" s="33"/>
      <c r="G671" s="45"/>
    </row>
    <row r="672" spans="1:7" ht="18" customHeight="1" x14ac:dyDescent="0.25">
      <c r="A672" s="104"/>
      <c r="B672" s="33"/>
      <c r="E672" s="33"/>
      <c r="F672" s="33"/>
      <c r="G672" s="45"/>
    </row>
    <row r="673" spans="1:7" ht="18" customHeight="1" x14ac:dyDescent="0.25">
      <c r="A673" s="104"/>
      <c r="B673" s="33"/>
      <c r="E673" s="33"/>
      <c r="F673" s="33"/>
      <c r="G673" s="45"/>
    </row>
    <row r="674" spans="1:7" ht="18" customHeight="1" x14ac:dyDescent="0.25">
      <c r="A674" s="104"/>
      <c r="B674" s="33"/>
      <c r="E674" s="33"/>
      <c r="F674" s="33"/>
      <c r="G674" s="45"/>
    </row>
    <row r="675" spans="1:7" ht="18" customHeight="1" x14ac:dyDescent="0.25">
      <c r="A675" s="104"/>
      <c r="B675" s="33"/>
      <c r="E675" s="33"/>
      <c r="F675" s="33"/>
      <c r="G675" s="45"/>
    </row>
    <row r="676" spans="1:7" ht="18" customHeight="1" x14ac:dyDescent="0.25">
      <c r="A676" s="104"/>
      <c r="B676" s="33"/>
      <c r="E676" s="33"/>
      <c r="F676" s="33"/>
      <c r="G676" s="45"/>
    </row>
    <row r="677" spans="1:7" ht="18" customHeight="1" x14ac:dyDescent="0.25">
      <c r="A677" s="104"/>
      <c r="B677" s="33"/>
      <c r="E677" s="33"/>
      <c r="F677" s="33"/>
      <c r="G677" s="45"/>
    </row>
    <row r="678" spans="1:7" ht="18" customHeight="1" x14ac:dyDescent="0.25">
      <c r="A678" s="104"/>
      <c r="B678" s="33"/>
      <c r="E678" s="33"/>
      <c r="F678" s="33"/>
      <c r="G678" s="45"/>
    </row>
    <row r="679" spans="1:7" ht="18" customHeight="1" x14ac:dyDescent="0.25">
      <c r="A679" s="104"/>
      <c r="B679" s="33"/>
      <c r="E679" s="33"/>
      <c r="F679" s="33"/>
      <c r="G679" s="45"/>
    </row>
    <row r="680" spans="1:7" ht="18" customHeight="1" x14ac:dyDescent="0.25">
      <c r="A680" s="104"/>
      <c r="B680" s="33"/>
      <c r="E680" s="33"/>
      <c r="F680" s="33"/>
      <c r="G680" s="45"/>
    </row>
    <row r="681" spans="1:7" ht="18" customHeight="1" x14ac:dyDescent="0.25">
      <c r="A681" s="104"/>
      <c r="B681" s="33"/>
      <c r="E681" s="33"/>
      <c r="F681" s="33"/>
      <c r="G681" s="45"/>
    </row>
    <row r="682" spans="1:7" ht="18" customHeight="1" x14ac:dyDescent="0.25">
      <c r="A682" s="104"/>
      <c r="B682" s="33"/>
      <c r="E682" s="33"/>
      <c r="F682" s="33"/>
      <c r="G682" s="45"/>
    </row>
    <row r="683" spans="1:7" ht="18" customHeight="1" x14ac:dyDescent="0.25">
      <c r="A683" s="104"/>
      <c r="B683" s="33"/>
      <c r="E683" s="33"/>
      <c r="F683" s="33"/>
      <c r="G683" s="45"/>
    </row>
    <row r="684" spans="1:7" ht="18" customHeight="1" x14ac:dyDescent="0.25">
      <c r="A684" s="104"/>
      <c r="B684" s="33"/>
      <c r="E684" s="33"/>
      <c r="F684" s="33"/>
      <c r="G684" s="45"/>
    </row>
    <row r="685" spans="1:7" ht="18" customHeight="1" x14ac:dyDescent="0.25">
      <c r="A685" s="104"/>
      <c r="B685" s="33"/>
      <c r="E685" s="33"/>
      <c r="F685" s="33"/>
      <c r="G685" s="45"/>
    </row>
    <row r="686" spans="1:7" ht="18" customHeight="1" x14ac:dyDescent="0.25">
      <c r="A686" s="104"/>
      <c r="B686" s="33"/>
      <c r="E686" s="33"/>
      <c r="F686" s="33"/>
      <c r="G686" s="45"/>
    </row>
    <row r="687" spans="1:7" ht="18" customHeight="1" x14ac:dyDescent="0.25">
      <c r="A687" s="104"/>
      <c r="B687" s="33"/>
      <c r="E687" s="33"/>
      <c r="F687" s="33"/>
      <c r="G687" s="45"/>
    </row>
    <row r="688" spans="1:7" ht="18" customHeight="1" x14ac:dyDescent="0.25">
      <c r="A688" s="104"/>
      <c r="B688" s="33"/>
      <c r="E688" s="33"/>
      <c r="F688" s="33"/>
      <c r="G688" s="45"/>
    </row>
    <row r="689" spans="1:7" ht="18" customHeight="1" x14ac:dyDescent="0.25">
      <c r="A689" s="104"/>
      <c r="B689" s="33"/>
      <c r="E689" s="33"/>
      <c r="F689" s="33"/>
      <c r="G689" s="45"/>
    </row>
    <row r="690" spans="1:7" ht="18" customHeight="1" x14ac:dyDescent="0.25">
      <c r="A690" s="104"/>
      <c r="B690" s="33"/>
      <c r="E690" s="33"/>
      <c r="F690" s="33"/>
      <c r="G690" s="45"/>
    </row>
    <row r="691" spans="1:7" ht="18" customHeight="1" x14ac:dyDescent="0.25">
      <c r="A691" s="104"/>
      <c r="B691" s="33"/>
      <c r="E691" s="33"/>
      <c r="F691" s="33"/>
      <c r="G691" s="45"/>
    </row>
    <row r="692" spans="1:7" ht="18" customHeight="1" x14ac:dyDescent="0.25">
      <c r="A692" s="104"/>
      <c r="B692" s="33"/>
      <c r="E692" s="33"/>
      <c r="F692" s="33"/>
      <c r="G692" s="45"/>
    </row>
    <row r="693" spans="1:7" ht="18" customHeight="1" x14ac:dyDescent="0.25">
      <c r="A693" s="104"/>
      <c r="B693" s="33"/>
      <c r="E693" s="33"/>
      <c r="F693" s="33"/>
      <c r="G693" s="45"/>
    </row>
    <row r="694" spans="1:7" ht="18" customHeight="1" x14ac:dyDescent="0.25">
      <c r="A694" s="104"/>
      <c r="B694" s="33"/>
      <c r="E694" s="33"/>
      <c r="F694" s="33"/>
      <c r="G694" s="45"/>
    </row>
    <row r="695" spans="1:7" ht="18" customHeight="1" x14ac:dyDescent="0.25">
      <c r="A695" s="104"/>
      <c r="B695" s="33"/>
      <c r="E695" s="33"/>
      <c r="F695" s="33"/>
      <c r="G695" s="45"/>
    </row>
    <row r="696" spans="1:7" ht="18" customHeight="1" x14ac:dyDescent="0.25">
      <c r="A696" s="104"/>
      <c r="B696" s="33"/>
      <c r="E696" s="33"/>
      <c r="F696" s="33"/>
      <c r="G696" s="45"/>
    </row>
    <row r="697" spans="1:7" ht="18" customHeight="1" x14ac:dyDescent="0.25">
      <c r="A697" s="104"/>
      <c r="B697" s="33"/>
      <c r="E697" s="33"/>
      <c r="F697" s="33"/>
      <c r="G697" s="45"/>
    </row>
    <row r="698" spans="1:7" ht="18" customHeight="1" x14ac:dyDescent="0.25">
      <c r="A698" s="104"/>
      <c r="B698" s="33"/>
      <c r="E698" s="33"/>
      <c r="F698" s="33"/>
      <c r="G698" s="45"/>
    </row>
    <row r="699" spans="1:7" ht="18" customHeight="1" x14ac:dyDescent="0.25">
      <c r="A699" s="104"/>
      <c r="B699" s="33"/>
      <c r="E699" s="33"/>
      <c r="F699" s="33"/>
      <c r="G699" s="45"/>
    </row>
    <row r="700" spans="1:7" ht="18" customHeight="1" x14ac:dyDescent="0.25">
      <c r="A700" s="104"/>
      <c r="B700" s="33"/>
      <c r="E700" s="33"/>
      <c r="F700" s="33"/>
      <c r="G700" s="45"/>
    </row>
    <row r="701" spans="1:7" ht="18" customHeight="1" x14ac:dyDescent="0.25">
      <c r="A701" s="104"/>
      <c r="B701" s="33"/>
      <c r="E701" s="33"/>
      <c r="F701" s="33"/>
      <c r="G701" s="45"/>
    </row>
    <row r="702" spans="1:7" ht="18" customHeight="1" x14ac:dyDescent="0.25">
      <c r="A702" s="104"/>
      <c r="B702" s="33"/>
      <c r="E702" s="33"/>
      <c r="F702" s="33"/>
      <c r="G702" s="45"/>
    </row>
    <row r="703" spans="1:7" ht="18" customHeight="1" x14ac:dyDescent="0.25">
      <c r="A703" s="104"/>
      <c r="B703" s="33"/>
      <c r="E703" s="33"/>
      <c r="F703" s="33"/>
      <c r="G703" s="45"/>
    </row>
    <row r="704" spans="1:7" ht="18" customHeight="1" x14ac:dyDescent="0.25">
      <c r="A704" s="104"/>
      <c r="B704" s="33"/>
      <c r="E704" s="33"/>
      <c r="F704" s="33"/>
      <c r="G704" s="45"/>
    </row>
    <row r="705" spans="1:7" ht="18" customHeight="1" x14ac:dyDescent="0.25">
      <c r="A705" s="104"/>
      <c r="B705" s="33"/>
      <c r="E705" s="33"/>
      <c r="F705" s="33"/>
      <c r="G705" s="45"/>
    </row>
    <row r="706" spans="1:7" ht="18" customHeight="1" x14ac:dyDescent="0.25">
      <c r="A706" s="104"/>
      <c r="B706" s="33"/>
      <c r="E706" s="33"/>
      <c r="F706" s="33"/>
      <c r="G706" s="45"/>
    </row>
    <row r="707" spans="1:7" ht="18" customHeight="1" x14ac:dyDescent="0.25">
      <c r="A707" s="104"/>
      <c r="B707" s="33"/>
      <c r="E707" s="33"/>
      <c r="F707" s="33"/>
      <c r="G707" s="45"/>
    </row>
    <row r="708" spans="1:7" ht="18" customHeight="1" x14ac:dyDescent="0.25">
      <c r="A708" s="104"/>
      <c r="B708" s="33"/>
      <c r="E708" s="33"/>
      <c r="F708" s="33"/>
      <c r="G708" s="45"/>
    </row>
    <row r="709" spans="1:7" ht="18" customHeight="1" x14ac:dyDescent="0.25">
      <c r="A709" s="104"/>
      <c r="B709" s="33"/>
      <c r="E709" s="33"/>
      <c r="F709" s="33"/>
      <c r="G709" s="45"/>
    </row>
    <row r="710" spans="1:7" ht="18" customHeight="1" x14ac:dyDescent="0.25">
      <c r="A710" s="104"/>
      <c r="B710" s="33"/>
      <c r="E710" s="33"/>
      <c r="F710" s="33"/>
      <c r="G710" s="45"/>
    </row>
    <row r="711" spans="1:7" ht="18" customHeight="1" x14ac:dyDescent="0.25">
      <c r="A711" s="104"/>
      <c r="B711" s="33"/>
      <c r="E711" s="33"/>
      <c r="F711" s="33"/>
      <c r="G711" s="45"/>
    </row>
    <row r="712" spans="1:7" ht="18" customHeight="1" x14ac:dyDescent="0.25">
      <c r="A712" s="104"/>
      <c r="B712" s="33"/>
      <c r="E712" s="33"/>
      <c r="F712" s="33"/>
      <c r="G712" s="45"/>
    </row>
    <row r="713" spans="1:7" ht="18" customHeight="1" x14ac:dyDescent="0.25">
      <c r="A713" s="104"/>
      <c r="B713" s="33"/>
      <c r="E713" s="33"/>
      <c r="F713" s="33"/>
      <c r="G713" s="45"/>
    </row>
    <row r="714" spans="1:7" ht="18" customHeight="1" x14ac:dyDescent="0.25">
      <c r="A714" s="104"/>
      <c r="B714" s="33"/>
      <c r="E714" s="33"/>
      <c r="F714" s="33"/>
      <c r="G714" s="45"/>
    </row>
    <row r="715" spans="1:7" ht="18" customHeight="1" x14ac:dyDescent="0.25">
      <c r="A715" s="104"/>
      <c r="B715" s="33"/>
      <c r="E715" s="33"/>
      <c r="F715" s="33"/>
      <c r="G715" s="45"/>
    </row>
    <row r="716" spans="1:7" ht="18" customHeight="1" x14ac:dyDescent="0.25">
      <c r="A716" s="104"/>
      <c r="B716" s="33"/>
      <c r="E716" s="33"/>
      <c r="F716" s="33"/>
      <c r="G716" s="45"/>
    </row>
    <row r="717" spans="1:7" ht="18" customHeight="1" x14ac:dyDescent="0.25">
      <c r="A717" s="104"/>
      <c r="B717" s="33"/>
      <c r="E717" s="33"/>
      <c r="F717" s="33"/>
      <c r="G717" s="45"/>
    </row>
    <row r="718" spans="1:7" ht="18" customHeight="1" x14ac:dyDescent="0.25">
      <c r="A718" s="104"/>
      <c r="B718" s="33"/>
      <c r="E718" s="33"/>
      <c r="F718" s="33"/>
      <c r="G718" s="45"/>
    </row>
    <row r="719" spans="1:7" ht="18" customHeight="1" x14ac:dyDescent="0.25">
      <c r="A719" s="104"/>
      <c r="B719" s="33"/>
      <c r="E719" s="33"/>
      <c r="F719" s="33"/>
      <c r="G719" s="45"/>
    </row>
    <row r="720" spans="1:7" ht="18" customHeight="1" x14ac:dyDescent="0.25">
      <c r="A720" s="104"/>
      <c r="B720" s="33"/>
      <c r="E720" s="33"/>
      <c r="F720" s="33"/>
      <c r="G720" s="45"/>
    </row>
    <row r="721" spans="1:7" ht="18" customHeight="1" x14ac:dyDescent="0.25">
      <c r="A721" s="104"/>
      <c r="B721" s="33"/>
      <c r="E721" s="33"/>
      <c r="F721" s="33"/>
      <c r="G721" s="45"/>
    </row>
    <row r="722" spans="1:7" ht="18" customHeight="1" x14ac:dyDescent="0.25">
      <c r="A722" s="104"/>
      <c r="B722" s="33"/>
      <c r="E722" s="33"/>
      <c r="F722" s="33"/>
      <c r="G722" s="45"/>
    </row>
    <row r="723" spans="1:7" ht="18" customHeight="1" x14ac:dyDescent="0.25">
      <c r="A723" s="104"/>
      <c r="B723" s="33"/>
      <c r="E723" s="33"/>
      <c r="F723" s="33"/>
      <c r="G723" s="45"/>
    </row>
    <row r="724" spans="1:7" ht="18" customHeight="1" x14ac:dyDescent="0.25">
      <c r="A724" s="104"/>
      <c r="B724" s="33"/>
      <c r="E724" s="33"/>
      <c r="F724" s="33"/>
      <c r="G724" s="45"/>
    </row>
    <row r="725" spans="1:7" ht="18" customHeight="1" x14ac:dyDescent="0.25">
      <c r="A725" s="104"/>
      <c r="B725" s="33"/>
      <c r="E725" s="33"/>
      <c r="F725" s="33"/>
      <c r="G725" s="45"/>
    </row>
    <row r="726" spans="1:7" ht="18" customHeight="1" x14ac:dyDescent="0.25">
      <c r="A726" s="104"/>
      <c r="B726" s="33"/>
      <c r="E726" s="33"/>
      <c r="F726" s="33"/>
      <c r="G726" s="45"/>
    </row>
    <row r="727" spans="1:7" ht="18" customHeight="1" x14ac:dyDescent="0.25">
      <c r="A727" s="104"/>
      <c r="B727" s="33"/>
      <c r="E727" s="33"/>
      <c r="F727" s="33"/>
      <c r="G727" s="45"/>
    </row>
    <row r="728" spans="1:7" ht="18" customHeight="1" x14ac:dyDescent="0.25">
      <c r="A728" s="104"/>
      <c r="B728" s="33"/>
      <c r="E728" s="33"/>
      <c r="F728" s="33"/>
      <c r="G728" s="45"/>
    </row>
    <row r="729" spans="1:7" ht="18" customHeight="1" x14ac:dyDescent="0.25">
      <c r="A729" s="104"/>
      <c r="B729" s="33"/>
      <c r="E729" s="33"/>
      <c r="F729" s="33"/>
      <c r="G729" s="45"/>
    </row>
    <row r="730" spans="1:7" ht="18" customHeight="1" x14ac:dyDescent="0.25">
      <c r="A730" s="104"/>
      <c r="B730" s="33"/>
      <c r="E730" s="33"/>
      <c r="F730" s="33"/>
      <c r="G730" s="45"/>
    </row>
    <row r="731" spans="1:7" ht="18" customHeight="1" x14ac:dyDescent="0.25">
      <c r="A731" s="104"/>
      <c r="B731" s="33"/>
      <c r="E731" s="33"/>
      <c r="F731" s="33"/>
      <c r="G731" s="45"/>
    </row>
    <row r="732" spans="1:7" ht="18" customHeight="1" x14ac:dyDescent="0.25">
      <c r="A732" s="104"/>
      <c r="B732" s="33"/>
      <c r="E732" s="33"/>
      <c r="F732" s="33"/>
      <c r="G732" s="45"/>
    </row>
    <row r="733" spans="1:7" ht="18" customHeight="1" x14ac:dyDescent="0.25">
      <c r="A733" s="104"/>
      <c r="B733" s="33"/>
      <c r="E733" s="33"/>
      <c r="F733" s="33"/>
      <c r="G733" s="45"/>
    </row>
    <row r="734" spans="1:7" ht="18" customHeight="1" x14ac:dyDescent="0.25">
      <c r="A734" s="104"/>
      <c r="B734" s="33"/>
      <c r="E734" s="33"/>
      <c r="F734" s="33"/>
      <c r="G734" s="45"/>
    </row>
    <row r="735" spans="1:7" ht="18" customHeight="1" x14ac:dyDescent="0.25">
      <c r="A735" s="104"/>
      <c r="B735" s="33"/>
      <c r="E735" s="33"/>
      <c r="F735" s="33"/>
      <c r="G735" s="45"/>
    </row>
    <row r="736" spans="1:7" ht="18" customHeight="1" x14ac:dyDescent="0.25">
      <c r="A736" s="104"/>
      <c r="B736" s="33"/>
      <c r="E736" s="33"/>
      <c r="F736" s="33"/>
      <c r="G736" s="45"/>
    </row>
    <row r="737" spans="1:7" ht="18" customHeight="1" x14ac:dyDescent="0.25">
      <c r="A737" s="104"/>
      <c r="B737" s="33"/>
      <c r="E737" s="33"/>
      <c r="F737" s="33"/>
      <c r="G737" s="45"/>
    </row>
    <row r="738" spans="1:7" ht="18" customHeight="1" x14ac:dyDescent="0.25">
      <c r="A738" s="104"/>
      <c r="B738" s="33"/>
      <c r="E738" s="33"/>
      <c r="F738" s="33"/>
      <c r="G738" s="45"/>
    </row>
    <row r="739" spans="1:7" ht="18" customHeight="1" x14ac:dyDescent="0.25">
      <c r="A739" s="104"/>
      <c r="B739" s="33"/>
      <c r="E739" s="33"/>
      <c r="F739" s="33"/>
      <c r="G739" s="45"/>
    </row>
    <row r="740" spans="1:7" ht="18" customHeight="1" x14ac:dyDescent="0.25">
      <c r="A740" s="104"/>
      <c r="B740" s="33"/>
      <c r="E740" s="33"/>
      <c r="F740" s="33"/>
      <c r="G740" s="45"/>
    </row>
    <row r="741" spans="1:7" ht="18" customHeight="1" x14ac:dyDescent="0.25">
      <c r="A741" s="104"/>
      <c r="B741" s="33"/>
      <c r="E741" s="33"/>
      <c r="F741" s="33"/>
      <c r="G741" s="45"/>
    </row>
    <row r="742" spans="1:7" ht="18" customHeight="1" x14ac:dyDescent="0.25">
      <c r="A742" s="104"/>
      <c r="B742" s="33"/>
      <c r="E742" s="33"/>
      <c r="F742" s="33"/>
      <c r="G742" s="45"/>
    </row>
    <row r="743" spans="1:7" ht="18" customHeight="1" x14ac:dyDescent="0.25">
      <c r="A743" s="104"/>
      <c r="B743" s="33"/>
      <c r="E743" s="33"/>
      <c r="F743" s="33"/>
      <c r="G743" s="45"/>
    </row>
    <row r="744" spans="1:7" ht="18" customHeight="1" x14ac:dyDescent="0.25">
      <c r="A744" s="104"/>
      <c r="B744" s="33"/>
      <c r="E744" s="33"/>
      <c r="F744" s="33"/>
      <c r="G744" s="45"/>
    </row>
    <row r="745" spans="1:7" ht="18" customHeight="1" x14ac:dyDescent="0.25">
      <c r="A745" s="104"/>
      <c r="B745" s="33"/>
      <c r="E745" s="33"/>
      <c r="F745" s="33"/>
      <c r="G745" s="45"/>
    </row>
    <row r="746" spans="1:7" ht="18" customHeight="1" x14ac:dyDescent="0.25">
      <c r="A746" s="104"/>
      <c r="B746" s="33"/>
      <c r="E746" s="33"/>
      <c r="F746" s="33"/>
      <c r="G746" s="45"/>
    </row>
    <row r="747" spans="1:7" ht="18" customHeight="1" x14ac:dyDescent="0.25">
      <c r="A747" s="104"/>
      <c r="B747" s="33"/>
      <c r="E747" s="33"/>
      <c r="F747" s="33"/>
      <c r="G747" s="45"/>
    </row>
    <row r="748" spans="1:7" ht="18" customHeight="1" x14ac:dyDescent="0.25">
      <c r="A748" s="104"/>
      <c r="B748" s="33"/>
      <c r="E748" s="33"/>
      <c r="F748" s="33"/>
      <c r="G748" s="45"/>
    </row>
    <row r="749" spans="1:7" ht="18" customHeight="1" x14ac:dyDescent="0.25">
      <c r="A749" s="104"/>
      <c r="B749" s="33"/>
      <c r="E749" s="33"/>
      <c r="F749" s="33"/>
      <c r="G749" s="45"/>
    </row>
    <row r="750" spans="1:7" ht="18" customHeight="1" x14ac:dyDescent="0.25">
      <c r="A750" s="104"/>
      <c r="B750" s="33"/>
      <c r="E750" s="33"/>
      <c r="F750" s="33"/>
      <c r="G750" s="45"/>
    </row>
    <row r="751" spans="1:7" ht="18" customHeight="1" x14ac:dyDescent="0.25">
      <c r="A751" s="104"/>
      <c r="B751" s="33"/>
      <c r="E751" s="33"/>
      <c r="F751" s="33"/>
      <c r="G751" s="45"/>
    </row>
    <row r="752" spans="1:7" ht="18" customHeight="1" x14ac:dyDescent="0.25">
      <c r="A752" s="104"/>
      <c r="B752" s="33"/>
      <c r="E752" s="33"/>
      <c r="F752" s="33"/>
      <c r="G752" s="45"/>
    </row>
    <row r="753" spans="1:7" ht="18" customHeight="1" x14ac:dyDescent="0.25">
      <c r="A753" s="104"/>
      <c r="B753" s="33"/>
      <c r="E753" s="33"/>
      <c r="F753" s="33"/>
      <c r="G753" s="45"/>
    </row>
    <row r="754" spans="1:7" ht="18" customHeight="1" x14ac:dyDescent="0.25">
      <c r="A754" s="104"/>
      <c r="B754" s="33"/>
      <c r="E754" s="33"/>
      <c r="F754" s="33"/>
      <c r="G754" s="45"/>
    </row>
    <row r="755" spans="1:7" ht="18" customHeight="1" x14ac:dyDescent="0.25">
      <c r="A755" s="104"/>
      <c r="B755" s="33"/>
      <c r="E755" s="33"/>
      <c r="F755" s="33"/>
      <c r="G755" s="45"/>
    </row>
    <row r="756" spans="1:7" ht="18" customHeight="1" x14ac:dyDescent="0.25">
      <c r="A756" s="104"/>
      <c r="B756" s="33"/>
      <c r="E756" s="33"/>
      <c r="F756" s="33"/>
      <c r="G756" s="45"/>
    </row>
    <row r="757" spans="1:7" ht="18" customHeight="1" x14ac:dyDescent="0.25">
      <c r="A757" s="104"/>
      <c r="B757" s="33"/>
      <c r="E757" s="33"/>
      <c r="F757" s="33"/>
      <c r="G757" s="45"/>
    </row>
    <row r="758" spans="1:7" ht="18" customHeight="1" x14ac:dyDescent="0.25">
      <c r="A758" s="104"/>
      <c r="B758" s="33"/>
      <c r="E758" s="33"/>
      <c r="F758" s="33"/>
      <c r="G758" s="45"/>
    </row>
    <row r="759" spans="1:7" ht="18" customHeight="1" x14ac:dyDescent="0.25">
      <c r="A759" s="104"/>
      <c r="B759" s="33"/>
      <c r="E759" s="33"/>
      <c r="F759" s="33"/>
      <c r="G759" s="45"/>
    </row>
    <row r="760" spans="1:7" ht="18" customHeight="1" x14ac:dyDescent="0.25">
      <c r="A760" s="104"/>
      <c r="B760" s="33"/>
      <c r="E760" s="33"/>
      <c r="F760" s="33"/>
      <c r="G760" s="45"/>
    </row>
    <row r="761" spans="1:7" ht="18" customHeight="1" x14ac:dyDescent="0.25">
      <c r="A761" s="104"/>
      <c r="B761" s="33"/>
      <c r="E761" s="33"/>
      <c r="F761" s="33"/>
      <c r="G761" s="45"/>
    </row>
    <row r="762" spans="1:7" ht="18" customHeight="1" x14ac:dyDescent="0.25">
      <c r="A762" s="104"/>
      <c r="B762" s="33"/>
      <c r="E762" s="33"/>
      <c r="F762" s="33"/>
      <c r="G762" s="45"/>
    </row>
    <row r="763" spans="1:7" ht="18" customHeight="1" x14ac:dyDescent="0.25">
      <c r="A763" s="104"/>
      <c r="B763" s="33"/>
      <c r="E763" s="33"/>
      <c r="F763" s="33"/>
      <c r="G763" s="45"/>
    </row>
    <row r="764" spans="1:7" ht="18" customHeight="1" x14ac:dyDescent="0.25">
      <c r="A764" s="104"/>
      <c r="B764" s="33"/>
      <c r="E764" s="33"/>
      <c r="F764" s="33"/>
      <c r="G764" s="45"/>
    </row>
    <row r="765" spans="1:7" ht="18" customHeight="1" x14ac:dyDescent="0.25">
      <c r="A765" s="104"/>
      <c r="B765" s="33"/>
      <c r="E765" s="33"/>
      <c r="F765" s="33"/>
      <c r="G765" s="45"/>
    </row>
    <row r="766" spans="1:7" ht="18" customHeight="1" x14ac:dyDescent="0.25">
      <c r="A766" s="104"/>
      <c r="B766" s="33"/>
      <c r="E766" s="33"/>
      <c r="F766" s="33"/>
      <c r="G766" s="45"/>
    </row>
    <row r="767" spans="1:7" ht="18" customHeight="1" x14ac:dyDescent="0.25">
      <c r="A767" s="104"/>
      <c r="B767" s="33"/>
      <c r="E767" s="33"/>
      <c r="F767" s="33"/>
      <c r="G767" s="45"/>
    </row>
    <row r="768" spans="1:7" ht="18" customHeight="1" x14ac:dyDescent="0.25">
      <c r="A768" s="104"/>
      <c r="B768" s="33"/>
      <c r="E768" s="33"/>
      <c r="F768" s="33"/>
      <c r="G768" s="45"/>
    </row>
    <row r="769" spans="1:7" ht="18" customHeight="1" x14ac:dyDescent="0.25">
      <c r="A769" s="104"/>
      <c r="B769" s="33"/>
      <c r="E769" s="33"/>
      <c r="F769" s="33"/>
      <c r="G769" s="45"/>
    </row>
    <row r="770" spans="1:7" ht="18" customHeight="1" x14ac:dyDescent="0.25">
      <c r="A770" s="104"/>
      <c r="B770" s="33"/>
      <c r="E770" s="33"/>
      <c r="F770" s="33"/>
      <c r="G770" s="45"/>
    </row>
    <row r="771" spans="1:7" ht="18" customHeight="1" x14ac:dyDescent="0.25">
      <c r="A771" s="104"/>
      <c r="B771" s="33"/>
      <c r="E771" s="33"/>
      <c r="F771" s="33"/>
      <c r="G771" s="45"/>
    </row>
    <row r="772" spans="1:7" ht="18" customHeight="1" x14ac:dyDescent="0.25">
      <c r="A772" s="104"/>
      <c r="B772" s="33"/>
      <c r="E772" s="33"/>
      <c r="F772" s="33"/>
      <c r="G772" s="45"/>
    </row>
    <row r="773" spans="1:7" ht="18" customHeight="1" x14ac:dyDescent="0.25">
      <c r="A773" s="104"/>
      <c r="B773" s="33"/>
      <c r="E773" s="33"/>
      <c r="F773" s="33"/>
      <c r="G773" s="45"/>
    </row>
    <row r="774" spans="1:7" ht="18" customHeight="1" x14ac:dyDescent="0.25">
      <c r="A774" s="104"/>
      <c r="B774" s="33"/>
      <c r="E774" s="33"/>
      <c r="F774" s="33"/>
      <c r="G774" s="45"/>
    </row>
    <row r="775" spans="1:7" ht="18" customHeight="1" x14ac:dyDescent="0.25">
      <c r="A775" s="104"/>
      <c r="B775" s="33"/>
      <c r="E775" s="33"/>
      <c r="F775" s="33"/>
      <c r="G775" s="45"/>
    </row>
    <row r="776" spans="1:7" ht="18" customHeight="1" x14ac:dyDescent="0.25">
      <c r="A776" s="104"/>
      <c r="B776" s="33"/>
      <c r="E776" s="33"/>
      <c r="F776" s="33"/>
      <c r="G776" s="45"/>
    </row>
    <row r="777" spans="1:7" ht="18" customHeight="1" x14ac:dyDescent="0.25">
      <c r="A777" s="104"/>
      <c r="B777" s="33"/>
      <c r="E777" s="33"/>
      <c r="F777" s="33"/>
      <c r="G777" s="45"/>
    </row>
    <row r="778" spans="1:7" ht="18" customHeight="1" x14ac:dyDescent="0.25">
      <c r="A778" s="104"/>
      <c r="B778" s="33"/>
      <c r="E778" s="33"/>
      <c r="F778" s="33"/>
      <c r="G778" s="45"/>
    </row>
    <row r="779" spans="1:7" ht="18" customHeight="1" x14ac:dyDescent="0.25">
      <c r="A779" s="104"/>
      <c r="B779" s="33"/>
      <c r="E779" s="33"/>
      <c r="F779" s="33"/>
      <c r="G779" s="45"/>
    </row>
    <row r="780" spans="1:7" ht="18" customHeight="1" x14ac:dyDescent="0.25">
      <c r="A780" s="104"/>
      <c r="B780" s="33"/>
      <c r="E780" s="33"/>
      <c r="F780" s="33"/>
      <c r="G780" s="45"/>
    </row>
    <row r="781" spans="1:7" ht="18" customHeight="1" x14ac:dyDescent="0.25">
      <c r="A781" s="104"/>
      <c r="B781" s="33"/>
      <c r="E781" s="33"/>
      <c r="F781" s="33"/>
      <c r="G781" s="45"/>
    </row>
    <row r="782" spans="1:7" ht="18" customHeight="1" x14ac:dyDescent="0.25">
      <c r="A782" s="104"/>
      <c r="B782" s="33"/>
      <c r="E782" s="33"/>
      <c r="F782" s="33"/>
      <c r="G782" s="45"/>
    </row>
    <row r="783" spans="1:7" ht="18" customHeight="1" x14ac:dyDescent="0.25">
      <c r="A783" s="104"/>
      <c r="B783" s="33"/>
      <c r="E783" s="33"/>
      <c r="F783" s="33"/>
      <c r="G783" s="45"/>
    </row>
    <row r="784" spans="1:7" ht="18" customHeight="1" x14ac:dyDescent="0.25">
      <c r="A784" s="104"/>
      <c r="B784" s="33"/>
      <c r="E784" s="33"/>
      <c r="F784" s="33"/>
      <c r="G784" s="45"/>
    </row>
    <row r="785" spans="1:7" ht="18" customHeight="1" x14ac:dyDescent="0.25">
      <c r="A785" s="104"/>
      <c r="B785" s="33"/>
      <c r="E785" s="33"/>
      <c r="F785" s="33"/>
      <c r="G785" s="45"/>
    </row>
    <row r="786" spans="1:7" ht="18" customHeight="1" x14ac:dyDescent="0.25">
      <c r="A786" s="104"/>
      <c r="B786" s="33"/>
      <c r="E786" s="33"/>
      <c r="F786" s="33"/>
      <c r="G786" s="45"/>
    </row>
    <row r="787" spans="1:7" ht="18" customHeight="1" x14ac:dyDescent="0.25">
      <c r="A787" s="104"/>
      <c r="B787" s="33"/>
      <c r="E787" s="33"/>
      <c r="F787" s="33"/>
      <c r="G787" s="45"/>
    </row>
    <row r="788" spans="1:7" ht="18" customHeight="1" x14ac:dyDescent="0.25">
      <c r="A788" s="104"/>
      <c r="B788" s="33"/>
      <c r="E788" s="33"/>
      <c r="F788" s="33"/>
      <c r="G788" s="45"/>
    </row>
    <row r="789" spans="1:7" ht="18" customHeight="1" x14ac:dyDescent="0.25">
      <c r="A789" s="104"/>
      <c r="B789" s="33"/>
      <c r="E789" s="33"/>
      <c r="F789" s="33"/>
      <c r="G789" s="45"/>
    </row>
    <row r="790" spans="1:7" ht="18" customHeight="1" x14ac:dyDescent="0.25">
      <c r="A790" s="104"/>
      <c r="B790" s="33"/>
      <c r="E790" s="33"/>
      <c r="F790" s="33"/>
      <c r="G790" s="45"/>
    </row>
    <row r="791" spans="1:7" ht="18" customHeight="1" x14ac:dyDescent="0.25">
      <c r="A791" s="104"/>
      <c r="B791" s="33"/>
      <c r="E791" s="33"/>
      <c r="F791" s="33"/>
      <c r="G791" s="45"/>
    </row>
    <row r="792" spans="1:7" ht="18" customHeight="1" x14ac:dyDescent="0.25">
      <c r="A792" s="104"/>
      <c r="B792" s="33"/>
      <c r="E792" s="33"/>
      <c r="F792" s="33"/>
      <c r="G792" s="45"/>
    </row>
    <row r="793" spans="1:7" ht="18" customHeight="1" x14ac:dyDescent="0.25">
      <c r="A793" s="104"/>
      <c r="B793" s="33"/>
      <c r="E793" s="33"/>
      <c r="F793" s="33"/>
      <c r="G793" s="45"/>
    </row>
    <row r="794" spans="1:7" ht="18" customHeight="1" x14ac:dyDescent="0.25">
      <c r="A794" s="104"/>
      <c r="B794" s="33"/>
      <c r="E794" s="33"/>
      <c r="F794" s="33"/>
      <c r="G794" s="45"/>
    </row>
    <row r="795" spans="1:7" ht="18" customHeight="1" x14ac:dyDescent="0.25">
      <c r="A795" s="104"/>
      <c r="B795" s="33"/>
      <c r="E795" s="33"/>
      <c r="F795" s="33"/>
      <c r="G795" s="45"/>
    </row>
    <row r="796" spans="1:7" ht="18" customHeight="1" x14ac:dyDescent="0.25">
      <c r="A796" s="104"/>
      <c r="B796" s="33"/>
      <c r="E796" s="33"/>
      <c r="F796" s="33"/>
      <c r="G796" s="45"/>
    </row>
    <row r="797" spans="1:7" ht="18" customHeight="1" x14ac:dyDescent="0.25">
      <c r="A797" s="104"/>
      <c r="B797" s="33"/>
      <c r="E797" s="33"/>
      <c r="F797" s="33"/>
      <c r="G797" s="45"/>
    </row>
    <row r="798" spans="1:7" ht="18" customHeight="1" x14ac:dyDescent="0.25">
      <c r="A798" s="104"/>
      <c r="B798" s="33"/>
      <c r="E798" s="33"/>
      <c r="F798" s="33"/>
      <c r="G798" s="45"/>
    </row>
    <row r="799" spans="1:7" ht="18" customHeight="1" x14ac:dyDescent="0.25">
      <c r="A799" s="104"/>
      <c r="B799" s="33"/>
      <c r="E799" s="33"/>
      <c r="F799" s="33"/>
      <c r="G799" s="45"/>
    </row>
    <row r="800" spans="1:7" ht="18" customHeight="1" x14ac:dyDescent="0.25">
      <c r="A800" s="104"/>
      <c r="B800" s="33"/>
      <c r="E800" s="33"/>
      <c r="F800" s="33"/>
      <c r="G800" s="45"/>
    </row>
    <row r="801" spans="1:7" ht="18" customHeight="1" x14ac:dyDescent="0.25">
      <c r="A801" s="104"/>
      <c r="B801" s="33"/>
      <c r="E801" s="33"/>
      <c r="F801" s="33"/>
      <c r="G801" s="45"/>
    </row>
    <row r="802" spans="1:7" ht="18" customHeight="1" x14ac:dyDescent="0.25">
      <c r="A802" s="104"/>
      <c r="B802" s="33"/>
      <c r="E802" s="33"/>
      <c r="F802" s="33"/>
      <c r="G802" s="45"/>
    </row>
    <row r="803" spans="1:7" ht="18" customHeight="1" x14ac:dyDescent="0.25">
      <c r="A803" s="104"/>
      <c r="B803" s="33"/>
      <c r="E803" s="33"/>
      <c r="F803" s="33"/>
      <c r="G803" s="45"/>
    </row>
    <row r="804" spans="1:7" ht="18" customHeight="1" x14ac:dyDescent="0.25">
      <c r="A804" s="104"/>
      <c r="B804" s="33"/>
      <c r="E804" s="33"/>
      <c r="F804" s="33"/>
      <c r="G804" s="45"/>
    </row>
    <row r="805" spans="1:7" ht="18" customHeight="1" x14ac:dyDescent="0.25">
      <c r="A805" s="104"/>
      <c r="B805" s="33"/>
      <c r="E805" s="33"/>
      <c r="F805" s="33"/>
      <c r="G805" s="45"/>
    </row>
    <row r="806" spans="1:7" ht="18" customHeight="1" x14ac:dyDescent="0.25">
      <c r="A806" s="104"/>
      <c r="B806" s="33"/>
      <c r="E806" s="33"/>
      <c r="F806" s="33"/>
      <c r="G806" s="45"/>
    </row>
    <row r="807" spans="1:7" ht="18" customHeight="1" x14ac:dyDescent="0.25">
      <c r="A807" s="104"/>
      <c r="B807" s="33"/>
      <c r="E807" s="33"/>
      <c r="F807" s="33"/>
      <c r="G807" s="45"/>
    </row>
    <row r="808" spans="1:7" ht="18" customHeight="1" x14ac:dyDescent="0.25">
      <c r="A808" s="104"/>
      <c r="B808" s="33"/>
      <c r="E808" s="33"/>
      <c r="F808" s="33"/>
      <c r="G808" s="45"/>
    </row>
    <row r="809" spans="1:7" ht="18" customHeight="1" x14ac:dyDescent="0.25">
      <c r="A809" s="104"/>
      <c r="B809" s="33"/>
      <c r="E809" s="33"/>
      <c r="F809" s="33"/>
      <c r="G809" s="45"/>
    </row>
    <row r="810" spans="1:7" ht="18" customHeight="1" x14ac:dyDescent="0.25">
      <c r="A810" s="104"/>
      <c r="B810" s="33"/>
      <c r="E810" s="33"/>
      <c r="F810" s="33"/>
      <c r="G810" s="45"/>
    </row>
    <row r="811" spans="1:7" ht="18" customHeight="1" x14ac:dyDescent="0.25">
      <c r="A811" s="104"/>
      <c r="B811" s="33"/>
      <c r="E811" s="33"/>
      <c r="F811" s="33"/>
      <c r="G811" s="45"/>
    </row>
    <row r="812" spans="1:7" ht="18" customHeight="1" x14ac:dyDescent="0.25">
      <c r="A812" s="104"/>
      <c r="B812" s="33"/>
      <c r="E812" s="33"/>
      <c r="F812" s="33"/>
      <c r="G812" s="45"/>
    </row>
    <row r="813" spans="1:7" ht="18" customHeight="1" x14ac:dyDescent="0.25">
      <c r="A813" s="104"/>
      <c r="B813" s="33"/>
      <c r="E813" s="33"/>
      <c r="F813" s="33"/>
      <c r="G813" s="45"/>
    </row>
    <row r="814" spans="1:7" ht="18" customHeight="1" x14ac:dyDescent="0.25">
      <c r="A814" s="104"/>
      <c r="B814" s="33"/>
      <c r="E814" s="33"/>
      <c r="F814" s="33"/>
      <c r="G814" s="45"/>
    </row>
    <row r="815" spans="1:7" ht="18" customHeight="1" x14ac:dyDescent="0.25">
      <c r="A815" s="104"/>
      <c r="B815" s="33"/>
      <c r="E815" s="33"/>
      <c r="F815" s="33"/>
      <c r="G815" s="45"/>
    </row>
    <row r="816" spans="1:7" ht="18" customHeight="1" x14ac:dyDescent="0.25">
      <c r="A816" s="104"/>
      <c r="B816" s="33"/>
      <c r="E816" s="33"/>
      <c r="F816" s="33"/>
      <c r="G816" s="45"/>
    </row>
    <row r="817" spans="1:7" ht="18" customHeight="1" x14ac:dyDescent="0.25">
      <c r="A817" s="104"/>
      <c r="B817" s="33"/>
      <c r="E817" s="33"/>
      <c r="F817" s="33"/>
      <c r="G817" s="45"/>
    </row>
    <row r="818" spans="1:7" ht="18" customHeight="1" x14ac:dyDescent="0.25">
      <c r="A818" s="104"/>
      <c r="B818" s="33"/>
      <c r="E818" s="33"/>
      <c r="F818" s="33"/>
      <c r="G818" s="45"/>
    </row>
    <row r="819" spans="1:7" ht="18" customHeight="1" x14ac:dyDescent="0.25">
      <c r="A819" s="104"/>
      <c r="B819" s="33"/>
      <c r="E819" s="33"/>
      <c r="F819" s="33"/>
      <c r="G819" s="45"/>
    </row>
    <row r="820" spans="1:7" ht="18" customHeight="1" x14ac:dyDescent="0.25">
      <c r="A820" s="104"/>
      <c r="B820" s="33"/>
      <c r="E820" s="33"/>
      <c r="F820" s="33"/>
      <c r="G820" s="45"/>
    </row>
    <row r="821" spans="1:7" ht="18" customHeight="1" x14ac:dyDescent="0.25">
      <c r="A821" s="104"/>
      <c r="B821" s="33"/>
      <c r="E821" s="33"/>
      <c r="F821" s="33"/>
      <c r="G821" s="45"/>
    </row>
    <row r="822" spans="1:7" ht="18" customHeight="1" x14ac:dyDescent="0.25">
      <c r="A822" s="104"/>
      <c r="B822" s="33"/>
      <c r="E822" s="33"/>
      <c r="F822" s="33"/>
      <c r="G822" s="45"/>
    </row>
    <row r="823" spans="1:7" ht="18" customHeight="1" x14ac:dyDescent="0.25">
      <c r="A823" s="104"/>
      <c r="B823" s="33"/>
      <c r="E823" s="33"/>
      <c r="F823" s="33"/>
      <c r="G823" s="45"/>
    </row>
    <row r="824" spans="1:7" ht="18" customHeight="1" x14ac:dyDescent="0.25">
      <c r="A824" s="104"/>
      <c r="B824" s="33"/>
      <c r="E824" s="33"/>
      <c r="F824" s="33"/>
      <c r="G824" s="45"/>
    </row>
    <row r="825" spans="1:7" ht="18" customHeight="1" x14ac:dyDescent="0.25">
      <c r="A825" s="104"/>
      <c r="B825" s="33"/>
      <c r="E825" s="33"/>
      <c r="F825" s="33"/>
      <c r="G825" s="45"/>
    </row>
    <row r="826" spans="1:7" ht="18" customHeight="1" x14ac:dyDescent="0.25">
      <c r="A826" s="104"/>
      <c r="B826" s="33"/>
      <c r="E826" s="33"/>
      <c r="F826" s="33"/>
      <c r="G826" s="45"/>
    </row>
    <row r="827" spans="1:7" ht="18" customHeight="1" x14ac:dyDescent="0.25">
      <c r="A827" s="104"/>
      <c r="B827" s="33"/>
      <c r="E827" s="33"/>
      <c r="F827" s="33"/>
      <c r="G827" s="45"/>
    </row>
    <row r="828" spans="1:7" ht="18" customHeight="1" x14ac:dyDescent="0.25">
      <c r="A828" s="104"/>
      <c r="B828" s="33"/>
      <c r="E828" s="33"/>
      <c r="F828" s="33"/>
      <c r="G828" s="45"/>
    </row>
    <row r="829" spans="1:7" ht="18" customHeight="1" x14ac:dyDescent="0.25">
      <c r="A829" s="104"/>
      <c r="B829" s="33"/>
      <c r="E829" s="33"/>
      <c r="F829" s="33"/>
      <c r="G829" s="45"/>
    </row>
    <row r="830" spans="1:7" ht="18" customHeight="1" x14ac:dyDescent="0.25">
      <c r="A830" s="104"/>
      <c r="B830" s="33"/>
      <c r="E830" s="33"/>
      <c r="F830" s="33"/>
      <c r="G830" s="45"/>
    </row>
    <row r="831" spans="1:7" ht="18" customHeight="1" x14ac:dyDescent="0.25">
      <c r="A831" s="104"/>
      <c r="B831" s="33"/>
      <c r="E831" s="33"/>
      <c r="F831" s="33"/>
      <c r="G831" s="45"/>
    </row>
    <row r="832" spans="1:7" ht="18" customHeight="1" x14ac:dyDescent="0.25">
      <c r="A832" s="104"/>
      <c r="B832" s="33"/>
      <c r="E832" s="33"/>
      <c r="F832" s="33"/>
      <c r="G832" s="45"/>
    </row>
    <row r="833" spans="1:7" ht="18" customHeight="1" x14ac:dyDescent="0.25">
      <c r="A833" s="104"/>
      <c r="B833" s="33"/>
      <c r="E833" s="33"/>
      <c r="F833" s="33"/>
      <c r="G833" s="45"/>
    </row>
    <row r="834" spans="1:7" ht="18" customHeight="1" x14ac:dyDescent="0.25">
      <c r="A834" s="104"/>
      <c r="B834" s="33"/>
      <c r="E834" s="33"/>
      <c r="F834" s="33"/>
      <c r="G834" s="45"/>
    </row>
    <row r="835" spans="1:7" ht="18" customHeight="1" x14ac:dyDescent="0.25">
      <c r="A835" s="104"/>
      <c r="B835" s="33"/>
      <c r="E835" s="33"/>
      <c r="F835" s="33"/>
      <c r="G835" s="45"/>
    </row>
    <row r="836" spans="1:7" ht="18" customHeight="1" x14ac:dyDescent="0.25">
      <c r="A836" s="104"/>
      <c r="B836" s="33"/>
      <c r="E836" s="33"/>
      <c r="F836" s="33"/>
      <c r="G836" s="45"/>
    </row>
    <row r="837" spans="1:7" ht="18" customHeight="1" x14ac:dyDescent="0.25">
      <c r="A837" s="104"/>
      <c r="B837" s="33"/>
      <c r="E837" s="33"/>
      <c r="F837" s="33"/>
      <c r="G837" s="45"/>
    </row>
    <row r="838" spans="1:7" ht="18" customHeight="1" x14ac:dyDescent="0.25">
      <c r="A838" s="104"/>
      <c r="B838" s="33"/>
      <c r="E838" s="33"/>
      <c r="F838" s="33"/>
      <c r="G838" s="45"/>
    </row>
    <row r="839" spans="1:7" ht="18" customHeight="1" x14ac:dyDescent="0.25">
      <c r="A839" s="104"/>
      <c r="B839" s="33"/>
      <c r="E839" s="33"/>
      <c r="F839" s="33"/>
      <c r="G839" s="45"/>
    </row>
    <row r="840" spans="1:7" ht="18" customHeight="1" x14ac:dyDescent="0.25">
      <c r="A840" s="104"/>
      <c r="B840" s="33"/>
      <c r="E840" s="33"/>
      <c r="F840" s="33"/>
      <c r="G840" s="45"/>
    </row>
    <row r="841" spans="1:7" ht="18" customHeight="1" x14ac:dyDescent="0.25">
      <c r="A841" s="104"/>
      <c r="B841" s="33"/>
      <c r="E841" s="33"/>
      <c r="F841" s="33"/>
      <c r="G841" s="45"/>
    </row>
    <row r="842" spans="1:7" ht="18" customHeight="1" x14ac:dyDescent="0.25">
      <c r="A842" s="104"/>
      <c r="B842" s="33"/>
      <c r="E842" s="33"/>
      <c r="F842" s="33"/>
      <c r="G842" s="45"/>
    </row>
    <row r="843" spans="1:7" ht="18" customHeight="1" x14ac:dyDescent="0.25">
      <c r="A843" s="104"/>
      <c r="B843" s="33"/>
      <c r="E843" s="33"/>
      <c r="F843" s="33"/>
      <c r="G843" s="45"/>
    </row>
    <row r="844" spans="1:7" ht="18" customHeight="1" x14ac:dyDescent="0.25">
      <c r="A844" s="104"/>
      <c r="B844" s="33"/>
      <c r="E844" s="33"/>
      <c r="F844" s="33"/>
      <c r="G844" s="45"/>
    </row>
    <row r="845" spans="1:7" ht="18" customHeight="1" x14ac:dyDescent="0.25">
      <c r="A845" s="104"/>
      <c r="B845" s="33"/>
      <c r="E845" s="33"/>
      <c r="F845" s="33"/>
      <c r="G845" s="45"/>
    </row>
    <row r="846" spans="1:7" ht="18" customHeight="1" x14ac:dyDescent="0.25">
      <c r="A846" s="104"/>
      <c r="B846" s="33"/>
      <c r="E846" s="33"/>
      <c r="F846" s="33"/>
      <c r="G846" s="45"/>
    </row>
    <row r="847" spans="1:7" ht="18" customHeight="1" x14ac:dyDescent="0.25">
      <c r="A847" s="104"/>
      <c r="B847" s="33"/>
      <c r="E847" s="33"/>
      <c r="F847" s="33"/>
      <c r="G847" s="45"/>
    </row>
    <row r="848" spans="1:7" ht="18" customHeight="1" x14ac:dyDescent="0.25">
      <c r="A848" s="104"/>
      <c r="B848" s="33"/>
      <c r="E848" s="33"/>
      <c r="F848" s="33"/>
      <c r="G848" s="45"/>
    </row>
    <row r="849" spans="1:7" ht="18" customHeight="1" x14ac:dyDescent="0.25">
      <c r="A849" s="104"/>
      <c r="B849" s="33"/>
      <c r="E849" s="33"/>
      <c r="F849" s="33"/>
      <c r="G849" s="45"/>
    </row>
    <row r="850" spans="1:7" ht="18" customHeight="1" x14ac:dyDescent="0.25">
      <c r="A850" s="104"/>
      <c r="B850" s="33"/>
      <c r="E850" s="33"/>
      <c r="F850" s="33"/>
      <c r="G850" s="45"/>
    </row>
    <row r="851" spans="1:7" ht="18" customHeight="1" x14ac:dyDescent="0.25">
      <c r="A851" s="104"/>
      <c r="B851" s="33"/>
      <c r="E851" s="33"/>
      <c r="F851" s="33"/>
      <c r="G851" s="45"/>
    </row>
    <row r="852" spans="1:7" ht="18" customHeight="1" x14ac:dyDescent="0.25">
      <c r="A852" s="104"/>
      <c r="B852" s="33"/>
      <c r="E852" s="33"/>
      <c r="F852" s="33"/>
      <c r="G852" s="45"/>
    </row>
    <row r="853" spans="1:7" ht="18" customHeight="1" x14ac:dyDescent="0.25">
      <c r="A853" s="104"/>
      <c r="B853" s="33"/>
      <c r="E853" s="33"/>
      <c r="F853" s="33"/>
      <c r="G853" s="45"/>
    </row>
    <row r="854" spans="1:7" ht="18" customHeight="1" x14ac:dyDescent="0.25">
      <c r="A854" s="104"/>
      <c r="B854" s="33"/>
      <c r="E854" s="33"/>
      <c r="F854" s="33"/>
      <c r="G854" s="45"/>
    </row>
    <row r="855" spans="1:7" ht="18" customHeight="1" x14ac:dyDescent="0.25">
      <c r="A855" s="104"/>
      <c r="B855" s="33"/>
      <c r="E855" s="33"/>
      <c r="F855" s="33"/>
      <c r="G855" s="45"/>
    </row>
    <row r="856" spans="1:7" ht="18" customHeight="1" x14ac:dyDescent="0.25">
      <c r="A856" s="104"/>
      <c r="B856" s="33"/>
      <c r="E856" s="33"/>
      <c r="F856" s="33"/>
      <c r="G856" s="45"/>
    </row>
    <row r="857" spans="1:7" ht="18" customHeight="1" x14ac:dyDescent="0.25">
      <c r="A857" s="104"/>
      <c r="B857" s="33"/>
      <c r="E857" s="33"/>
      <c r="F857" s="33"/>
      <c r="G857" s="45"/>
    </row>
    <row r="858" spans="1:7" ht="18" customHeight="1" x14ac:dyDescent="0.25">
      <c r="A858" s="104"/>
      <c r="B858" s="33"/>
      <c r="E858" s="33"/>
      <c r="F858" s="33"/>
      <c r="G858" s="45"/>
    </row>
    <row r="859" spans="1:7" ht="18" customHeight="1" x14ac:dyDescent="0.25">
      <c r="A859" s="104"/>
      <c r="B859" s="33"/>
      <c r="E859" s="33"/>
      <c r="F859" s="33"/>
      <c r="G859" s="45"/>
    </row>
    <row r="860" spans="1:7" ht="18" customHeight="1" x14ac:dyDescent="0.25">
      <c r="A860" s="104"/>
      <c r="B860" s="33"/>
      <c r="E860" s="33"/>
      <c r="F860" s="33"/>
      <c r="G860" s="45"/>
    </row>
    <row r="861" spans="1:7" ht="18" customHeight="1" x14ac:dyDescent="0.25">
      <c r="A861" s="104"/>
      <c r="B861" s="33"/>
      <c r="E861" s="33"/>
      <c r="F861" s="33"/>
      <c r="G861" s="45"/>
    </row>
    <row r="862" spans="1:7" ht="18" customHeight="1" x14ac:dyDescent="0.25">
      <c r="A862" s="104"/>
      <c r="B862" s="33"/>
      <c r="E862" s="33"/>
      <c r="F862" s="33"/>
      <c r="G862" s="45"/>
    </row>
    <row r="863" spans="1:7" ht="18" customHeight="1" x14ac:dyDescent="0.25">
      <c r="A863" s="104"/>
      <c r="B863" s="33"/>
      <c r="E863" s="33"/>
      <c r="F863" s="33"/>
      <c r="G863" s="45"/>
    </row>
    <row r="864" spans="1:7" ht="18" customHeight="1" x14ac:dyDescent="0.25">
      <c r="A864" s="104"/>
      <c r="B864" s="33"/>
      <c r="E864" s="33"/>
      <c r="F864" s="33"/>
      <c r="G864" s="45"/>
    </row>
    <row r="865" spans="1:7" ht="18" customHeight="1" x14ac:dyDescent="0.25">
      <c r="A865" s="104"/>
      <c r="B865" s="33"/>
      <c r="E865" s="33"/>
      <c r="F865" s="33"/>
      <c r="G865" s="45"/>
    </row>
    <row r="866" spans="1:7" ht="18" customHeight="1" x14ac:dyDescent="0.25">
      <c r="A866" s="104"/>
      <c r="B866" s="33"/>
      <c r="E866" s="33"/>
      <c r="F866" s="33"/>
      <c r="G866" s="45"/>
    </row>
    <row r="867" spans="1:7" ht="18" customHeight="1" x14ac:dyDescent="0.25">
      <c r="A867" s="104"/>
      <c r="B867" s="33"/>
      <c r="E867" s="33"/>
      <c r="F867" s="33"/>
      <c r="G867" s="45"/>
    </row>
    <row r="868" spans="1:7" ht="18" customHeight="1" x14ac:dyDescent="0.25">
      <c r="A868" s="104"/>
      <c r="B868" s="33"/>
      <c r="E868" s="33"/>
      <c r="F868" s="33"/>
      <c r="G868" s="45"/>
    </row>
    <row r="869" spans="1:7" ht="18" customHeight="1" x14ac:dyDescent="0.25">
      <c r="A869" s="104"/>
      <c r="B869" s="33"/>
      <c r="E869" s="33"/>
      <c r="F869" s="33"/>
      <c r="G869" s="45"/>
    </row>
    <row r="870" spans="1:7" ht="18" customHeight="1" x14ac:dyDescent="0.25">
      <c r="A870" s="104"/>
      <c r="B870" s="33"/>
      <c r="E870" s="33"/>
      <c r="F870" s="33"/>
      <c r="G870" s="45"/>
    </row>
    <row r="871" spans="1:7" ht="18" customHeight="1" x14ac:dyDescent="0.25">
      <c r="A871" s="104"/>
      <c r="B871" s="33"/>
      <c r="E871" s="33"/>
      <c r="F871" s="33"/>
      <c r="G871" s="45"/>
    </row>
    <row r="872" spans="1:7" ht="18" customHeight="1" x14ac:dyDescent="0.25">
      <c r="A872" s="104"/>
      <c r="B872" s="33"/>
      <c r="E872" s="33"/>
      <c r="F872" s="33"/>
      <c r="G872" s="45"/>
    </row>
    <row r="873" spans="1:7" ht="18" customHeight="1" x14ac:dyDescent="0.25">
      <c r="A873" s="104"/>
      <c r="B873" s="33"/>
      <c r="E873" s="33"/>
      <c r="F873" s="33"/>
      <c r="G873" s="45"/>
    </row>
    <row r="874" spans="1:7" ht="18" customHeight="1" x14ac:dyDescent="0.25">
      <c r="A874" s="104"/>
      <c r="B874" s="33"/>
      <c r="E874" s="33"/>
      <c r="F874" s="33"/>
      <c r="G874" s="45"/>
    </row>
    <row r="875" spans="1:7" ht="18" customHeight="1" x14ac:dyDescent="0.25">
      <c r="A875" s="104"/>
      <c r="B875" s="33"/>
      <c r="E875" s="33"/>
      <c r="F875" s="33"/>
      <c r="G875" s="45"/>
    </row>
    <row r="876" spans="1:7" ht="18" customHeight="1" x14ac:dyDescent="0.25">
      <c r="A876" s="104"/>
      <c r="B876" s="33"/>
      <c r="E876" s="33"/>
      <c r="F876" s="33"/>
      <c r="G876" s="45"/>
    </row>
    <row r="877" spans="1:7" ht="18" customHeight="1" x14ac:dyDescent="0.25">
      <c r="A877" s="104"/>
      <c r="B877" s="33"/>
      <c r="E877" s="33"/>
      <c r="F877" s="33"/>
      <c r="G877" s="45"/>
    </row>
    <row r="878" spans="1:7" ht="18" customHeight="1" x14ac:dyDescent="0.25">
      <c r="A878" s="104"/>
      <c r="B878" s="33"/>
      <c r="E878" s="33"/>
      <c r="F878" s="33"/>
      <c r="G878" s="45"/>
    </row>
    <row r="879" spans="1:7" ht="18" customHeight="1" x14ac:dyDescent="0.25">
      <c r="A879" s="104"/>
      <c r="B879" s="33"/>
      <c r="E879" s="33"/>
      <c r="F879" s="33"/>
      <c r="G879" s="45"/>
    </row>
    <row r="880" spans="1:7" ht="18" customHeight="1" x14ac:dyDescent="0.25">
      <c r="A880" s="104"/>
      <c r="B880" s="33"/>
      <c r="E880" s="33"/>
      <c r="F880" s="33"/>
      <c r="G880" s="45"/>
    </row>
    <row r="881" spans="1:7" ht="18" customHeight="1" x14ac:dyDescent="0.25">
      <c r="A881" s="104"/>
      <c r="B881" s="33"/>
      <c r="E881" s="33"/>
      <c r="F881" s="33"/>
      <c r="G881" s="45"/>
    </row>
    <row r="882" spans="1:7" ht="18" customHeight="1" x14ac:dyDescent="0.25">
      <c r="A882" s="104"/>
      <c r="B882" s="33"/>
      <c r="E882" s="33"/>
      <c r="F882" s="33"/>
      <c r="G882" s="45"/>
    </row>
    <row r="883" spans="1:7" ht="18" customHeight="1" x14ac:dyDescent="0.25">
      <c r="A883" s="104"/>
      <c r="B883" s="33"/>
      <c r="E883" s="33"/>
      <c r="F883" s="33"/>
      <c r="G883" s="45"/>
    </row>
    <row r="884" spans="1:7" ht="18" customHeight="1" x14ac:dyDescent="0.25">
      <c r="A884" s="104"/>
      <c r="B884" s="33"/>
      <c r="E884" s="33"/>
      <c r="F884" s="33"/>
      <c r="G884" s="45"/>
    </row>
    <row r="885" spans="1:7" ht="18" customHeight="1" x14ac:dyDescent="0.25">
      <c r="A885" s="104"/>
      <c r="B885" s="33"/>
      <c r="E885" s="33"/>
      <c r="F885" s="33"/>
      <c r="G885" s="45"/>
    </row>
    <row r="886" spans="1:7" ht="18" customHeight="1" x14ac:dyDescent="0.25">
      <c r="A886" s="104"/>
      <c r="B886" s="33"/>
      <c r="E886" s="33"/>
      <c r="F886" s="33"/>
      <c r="G886" s="45"/>
    </row>
    <row r="887" spans="1:7" ht="18" customHeight="1" x14ac:dyDescent="0.25">
      <c r="A887" s="104"/>
      <c r="B887" s="33"/>
      <c r="E887" s="33"/>
      <c r="F887" s="33"/>
      <c r="G887" s="45"/>
    </row>
    <row r="888" spans="1:7" ht="18" customHeight="1" x14ac:dyDescent="0.25">
      <c r="A888" s="104"/>
      <c r="B888" s="33"/>
      <c r="E888" s="33"/>
      <c r="F888" s="33"/>
      <c r="G888" s="45"/>
    </row>
    <row r="889" spans="1:7" ht="18" customHeight="1" x14ac:dyDescent="0.25">
      <c r="A889" s="104"/>
      <c r="B889" s="33"/>
      <c r="E889" s="33"/>
      <c r="F889" s="33"/>
      <c r="G889" s="45"/>
    </row>
    <row r="890" spans="1:7" ht="18" customHeight="1" x14ac:dyDescent="0.25">
      <c r="A890" s="104"/>
      <c r="B890" s="33"/>
      <c r="E890" s="33"/>
      <c r="F890" s="33"/>
      <c r="G890" s="45"/>
    </row>
    <row r="891" spans="1:7" ht="18" customHeight="1" x14ac:dyDescent="0.25">
      <c r="A891" s="104"/>
      <c r="B891" s="33"/>
      <c r="E891" s="33"/>
      <c r="F891" s="33"/>
      <c r="G891" s="45"/>
    </row>
    <row r="892" spans="1:7" ht="18" customHeight="1" x14ac:dyDescent="0.25">
      <c r="A892" s="104"/>
      <c r="B892" s="33"/>
      <c r="E892" s="33"/>
      <c r="F892" s="33"/>
      <c r="G892" s="45"/>
    </row>
    <row r="893" spans="1:7" ht="18" customHeight="1" x14ac:dyDescent="0.25">
      <c r="A893" s="104"/>
      <c r="B893" s="33"/>
      <c r="E893" s="33"/>
      <c r="F893" s="33"/>
      <c r="G893" s="45"/>
    </row>
    <row r="894" spans="1:7" ht="18" customHeight="1" x14ac:dyDescent="0.25">
      <c r="A894" s="104"/>
      <c r="B894" s="33"/>
      <c r="E894" s="33"/>
      <c r="F894" s="33"/>
      <c r="G894" s="45"/>
    </row>
    <row r="895" spans="1:7" ht="18" customHeight="1" x14ac:dyDescent="0.25">
      <c r="A895" s="104"/>
      <c r="B895" s="33"/>
      <c r="E895" s="33"/>
      <c r="F895" s="33"/>
      <c r="G895" s="45"/>
    </row>
    <row r="896" spans="1:7" ht="18" customHeight="1" x14ac:dyDescent="0.25">
      <c r="A896" s="104"/>
      <c r="B896" s="33"/>
      <c r="E896" s="33"/>
      <c r="F896" s="33"/>
      <c r="G896" s="45"/>
    </row>
    <row r="897" spans="1:7" ht="18" customHeight="1" x14ac:dyDescent="0.25">
      <c r="A897" s="104"/>
      <c r="B897" s="33"/>
      <c r="E897" s="33"/>
      <c r="F897" s="33"/>
      <c r="G897" s="45"/>
    </row>
    <row r="898" spans="1:7" ht="18" customHeight="1" x14ac:dyDescent="0.25">
      <c r="A898" s="104"/>
      <c r="B898" s="33"/>
      <c r="E898" s="33"/>
      <c r="F898" s="33"/>
      <c r="G898" s="45"/>
    </row>
    <row r="899" spans="1:7" ht="18" customHeight="1" x14ac:dyDescent="0.25">
      <c r="A899" s="104"/>
      <c r="B899" s="33"/>
      <c r="E899" s="33"/>
      <c r="F899" s="33"/>
      <c r="G899" s="45"/>
    </row>
    <row r="900" spans="1:7" ht="18" customHeight="1" x14ac:dyDescent="0.25">
      <c r="A900" s="104"/>
      <c r="B900" s="33"/>
      <c r="E900" s="33"/>
      <c r="F900" s="33"/>
      <c r="G900" s="45"/>
    </row>
    <row r="901" spans="1:7" ht="18" customHeight="1" x14ac:dyDescent="0.25">
      <c r="A901" s="104"/>
      <c r="B901" s="33"/>
      <c r="E901" s="33"/>
      <c r="F901" s="33"/>
      <c r="G901" s="45"/>
    </row>
    <row r="902" spans="1:7" ht="18" customHeight="1" x14ac:dyDescent="0.25">
      <c r="A902" s="104"/>
      <c r="B902" s="33"/>
      <c r="E902" s="33"/>
      <c r="F902" s="33"/>
      <c r="G902" s="45"/>
    </row>
    <row r="903" spans="1:7" ht="18" customHeight="1" x14ac:dyDescent="0.25">
      <c r="A903" s="104"/>
      <c r="B903" s="33"/>
      <c r="E903" s="33"/>
      <c r="F903" s="33"/>
      <c r="G903" s="45"/>
    </row>
    <row r="904" spans="1:7" ht="18" customHeight="1" x14ac:dyDescent="0.25">
      <c r="A904" s="104"/>
      <c r="B904" s="33"/>
      <c r="E904" s="33"/>
      <c r="F904" s="33"/>
      <c r="G904" s="45"/>
    </row>
    <row r="905" spans="1:7" ht="18" customHeight="1" x14ac:dyDescent="0.25">
      <c r="A905" s="104"/>
      <c r="B905" s="33"/>
      <c r="E905" s="33"/>
      <c r="F905" s="33"/>
      <c r="G905" s="45"/>
    </row>
    <row r="906" spans="1:7" ht="18" customHeight="1" x14ac:dyDescent="0.25">
      <c r="A906" s="104"/>
      <c r="B906" s="33"/>
      <c r="E906" s="33"/>
      <c r="F906" s="33"/>
      <c r="G906" s="45"/>
    </row>
    <row r="907" spans="1:7" ht="18" customHeight="1" x14ac:dyDescent="0.25">
      <c r="A907" s="104"/>
      <c r="B907" s="33"/>
      <c r="E907" s="33"/>
      <c r="F907" s="33"/>
      <c r="G907" s="45"/>
    </row>
    <row r="908" spans="1:7" ht="18" customHeight="1" x14ac:dyDescent="0.25">
      <c r="A908" s="104"/>
      <c r="B908" s="33"/>
      <c r="E908" s="33"/>
      <c r="F908" s="33"/>
      <c r="G908" s="45"/>
    </row>
    <row r="909" spans="1:7" ht="18" customHeight="1" x14ac:dyDescent="0.25">
      <c r="A909" s="104"/>
      <c r="B909" s="33"/>
      <c r="E909" s="33"/>
      <c r="F909" s="33"/>
      <c r="G909" s="45"/>
    </row>
    <row r="910" spans="1:7" ht="18" customHeight="1" x14ac:dyDescent="0.25">
      <c r="A910" s="104"/>
      <c r="B910" s="33"/>
      <c r="E910" s="33"/>
      <c r="F910" s="33"/>
      <c r="G910" s="45"/>
    </row>
    <row r="911" spans="1:7" ht="18" customHeight="1" x14ac:dyDescent="0.25">
      <c r="A911" s="104"/>
      <c r="B911" s="33"/>
      <c r="E911" s="33"/>
      <c r="F911" s="33"/>
      <c r="G911" s="45"/>
    </row>
    <row r="912" spans="1:7" ht="18" customHeight="1" x14ac:dyDescent="0.25">
      <c r="A912" s="104"/>
      <c r="B912" s="33"/>
      <c r="E912" s="33"/>
      <c r="F912" s="33"/>
      <c r="G912" s="45"/>
    </row>
    <row r="913" spans="1:7" ht="18" customHeight="1" x14ac:dyDescent="0.25">
      <c r="A913" s="104"/>
      <c r="B913" s="33"/>
      <c r="E913" s="33"/>
      <c r="F913" s="33"/>
      <c r="G913" s="45"/>
    </row>
    <row r="914" spans="1:7" ht="18" customHeight="1" x14ac:dyDescent="0.25">
      <c r="A914" s="104"/>
      <c r="B914" s="33"/>
      <c r="E914" s="33"/>
      <c r="F914" s="33"/>
      <c r="G914" s="45"/>
    </row>
    <row r="915" spans="1:7" ht="18" customHeight="1" x14ac:dyDescent="0.25">
      <c r="A915" s="104"/>
      <c r="B915" s="33"/>
      <c r="E915" s="33"/>
      <c r="F915" s="33"/>
      <c r="G915" s="45"/>
    </row>
    <row r="916" spans="1:7" ht="18" customHeight="1" x14ac:dyDescent="0.25">
      <c r="A916" s="104"/>
      <c r="B916" s="33"/>
      <c r="E916" s="33"/>
      <c r="F916" s="33"/>
      <c r="G916" s="45"/>
    </row>
    <row r="917" spans="1:7" ht="18" customHeight="1" x14ac:dyDescent="0.25">
      <c r="A917" s="104"/>
      <c r="B917" s="33"/>
      <c r="E917" s="33"/>
      <c r="F917" s="33"/>
      <c r="G917" s="45"/>
    </row>
    <row r="918" spans="1:7" ht="18" customHeight="1" x14ac:dyDescent="0.25">
      <c r="A918" s="104"/>
      <c r="B918" s="33"/>
      <c r="E918" s="33"/>
      <c r="F918" s="33"/>
      <c r="G918" s="45"/>
    </row>
    <row r="919" spans="1:7" ht="18" customHeight="1" x14ac:dyDescent="0.25">
      <c r="A919" s="104"/>
      <c r="B919" s="33"/>
      <c r="E919" s="33"/>
      <c r="F919" s="33"/>
      <c r="G919" s="45"/>
    </row>
    <row r="920" spans="1:7" ht="18" customHeight="1" x14ac:dyDescent="0.25">
      <c r="A920" s="104"/>
      <c r="B920" s="33"/>
      <c r="E920" s="33"/>
      <c r="F920" s="33"/>
      <c r="G920" s="45"/>
    </row>
    <row r="921" spans="1:7" ht="18" customHeight="1" x14ac:dyDescent="0.25">
      <c r="A921" s="104"/>
      <c r="B921" s="33"/>
      <c r="E921" s="33"/>
      <c r="F921" s="33"/>
      <c r="G921" s="45"/>
    </row>
    <row r="922" spans="1:7" ht="18" customHeight="1" x14ac:dyDescent="0.25">
      <c r="A922" s="104"/>
      <c r="B922" s="33"/>
      <c r="E922" s="33"/>
      <c r="F922" s="33"/>
      <c r="G922" s="45"/>
    </row>
    <row r="923" spans="1:7" ht="18" customHeight="1" x14ac:dyDescent="0.25">
      <c r="A923" s="104"/>
      <c r="B923" s="33"/>
      <c r="E923" s="33"/>
      <c r="F923" s="33"/>
      <c r="G923" s="45"/>
    </row>
    <row r="924" spans="1:7" ht="18" customHeight="1" x14ac:dyDescent="0.25">
      <c r="A924" s="104"/>
      <c r="B924" s="33"/>
      <c r="E924" s="33"/>
      <c r="F924" s="33"/>
      <c r="G924" s="45"/>
    </row>
    <row r="925" spans="1:7" ht="18" customHeight="1" x14ac:dyDescent="0.25">
      <c r="A925" s="104"/>
      <c r="B925" s="33"/>
      <c r="E925" s="33"/>
      <c r="F925" s="33"/>
      <c r="G925" s="45"/>
    </row>
    <row r="926" spans="1:7" ht="18" customHeight="1" x14ac:dyDescent="0.25">
      <c r="A926" s="104"/>
      <c r="B926" s="33"/>
      <c r="E926" s="33"/>
      <c r="F926" s="33"/>
      <c r="G926" s="45"/>
    </row>
    <row r="927" spans="1:7" ht="18" customHeight="1" x14ac:dyDescent="0.25">
      <c r="A927" s="104"/>
      <c r="B927" s="33"/>
      <c r="E927" s="33"/>
      <c r="F927" s="33"/>
      <c r="G927" s="45"/>
    </row>
    <row r="928" spans="1:7" ht="18" customHeight="1" x14ac:dyDescent="0.25">
      <c r="A928" s="104"/>
      <c r="B928" s="33"/>
      <c r="E928" s="33"/>
      <c r="F928" s="33"/>
      <c r="G928" s="45"/>
    </row>
    <row r="929" spans="1:7" ht="18" customHeight="1" x14ac:dyDescent="0.25">
      <c r="A929" s="104"/>
      <c r="B929" s="33"/>
      <c r="E929" s="33"/>
      <c r="F929" s="33"/>
      <c r="G929" s="45"/>
    </row>
    <row r="930" spans="1:7" ht="18" customHeight="1" x14ac:dyDescent="0.25">
      <c r="A930" s="104"/>
      <c r="B930" s="33"/>
      <c r="E930" s="33"/>
      <c r="F930" s="33"/>
      <c r="G930" s="45"/>
    </row>
    <row r="931" spans="1:7" ht="18" customHeight="1" x14ac:dyDescent="0.25">
      <c r="A931" s="104"/>
      <c r="B931" s="33"/>
      <c r="E931" s="33"/>
      <c r="F931" s="33"/>
      <c r="G931" s="45"/>
    </row>
    <row r="932" spans="1:7" ht="18" customHeight="1" x14ac:dyDescent="0.25">
      <c r="A932" s="104"/>
      <c r="B932" s="33"/>
      <c r="E932" s="33"/>
      <c r="F932" s="33"/>
      <c r="G932" s="45"/>
    </row>
    <row r="933" spans="1:7" ht="18" customHeight="1" x14ac:dyDescent="0.25">
      <c r="A933" s="104"/>
      <c r="B933" s="33"/>
      <c r="E933" s="33"/>
      <c r="F933" s="33"/>
      <c r="G933" s="45"/>
    </row>
    <row r="934" spans="1:7" ht="18" customHeight="1" x14ac:dyDescent="0.25">
      <c r="A934" s="104"/>
      <c r="B934" s="33"/>
      <c r="E934" s="33"/>
      <c r="F934" s="33"/>
      <c r="G934" s="45"/>
    </row>
    <row r="935" spans="1:7" ht="18" customHeight="1" x14ac:dyDescent="0.25">
      <c r="A935" s="104"/>
      <c r="B935" s="33"/>
      <c r="E935" s="33"/>
      <c r="F935" s="33"/>
      <c r="G935" s="45"/>
    </row>
    <row r="936" spans="1:7" ht="18" customHeight="1" x14ac:dyDescent="0.25">
      <c r="A936" s="104"/>
      <c r="B936" s="33"/>
      <c r="E936" s="33"/>
      <c r="F936" s="33"/>
      <c r="G936" s="45"/>
    </row>
    <row r="937" spans="1:7" ht="18" customHeight="1" x14ac:dyDescent="0.25">
      <c r="A937" s="104"/>
      <c r="B937" s="33"/>
      <c r="E937" s="33"/>
      <c r="F937" s="33"/>
      <c r="G937" s="45"/>
    </row>
    <row r="938" spans="1:7" ht="18" customHeight="1" x14ac:dyDescent="0.25">
      <c r="A938" s="104"/>
      <c r="B938" s="33"/>
      <c r="E938" s="33"/>
      <c r="F938" s="33"/>
      <c r="G938" s="45"/>
    </row>
    <row r="939" spans="1:7" ht="18" customHeight="1" x14ac:dyDescent="0.25">
      <c r="A939" s="104"/>
      <c r="B939" s="33"/>
      <c r="E939" s="33"/>
      <c r="F939" s="33"/>
      <c r="G939" s="45"/>
    </row>
    <row r="940" spans="1:7" ht="18" customHeight="1" x14ac:dyDescent="0.25">
      <c r="A940" s="104"/>
      <c r="B940" s="33"/>
      <c r="E940" s="33"/>
      <c r="F940" s="33"/>
      <c r="G940" s="45"/>
    </row>
    <row r="941" spans="1:7" ht="18" customHeight="1" x14ac:dyDescent="0.25">
      <c r="A941" s="104"/>
      <c r="B941" s="33"/>
      <c r="E941" s="33"/>
      <c r="F941" s="33"/>
      <c r="G941" s="45"/>
    </row>
    <row r="942" spans="1:7" ht="18" customHeight="1" x14ac:dyDescent="0.25">
      <c r="A942" s="104"/>
      <c r="B942" s="33"/>
      <c r="E942" s="33"/>
      <c r="F942" s="33"/>
      <c r="G942" s="45"/>
    </row>
    <row r="943" spans="1:7" ht="18" customHeight="1" x14ac:dyDescent="0.25">
      <c r="A943" s="104"/>
      <c r="B943" s="33"/>
      <c r="E943" s="33"/>
      <c r="F943" s="33"/>
      <c r="G943" s="45"/>
    </row>
    <row r="944" spans="1:7" ht="18" customHeight="1" x14ac:dyDescent="0.25">
      <c r="A944" s="104"/>
      <c r="B944" s="33"/>
      <c r="E944" s="33"/>
      <c r="F944" s="33"/>
      <c r="G944" s="45"/>
    </row>
    <row r="945" spans="1:7" ht="18" customHeight="1" x14ac:dyDescent="0.25">
      <c r="A945" s="104"/>
      <c r="B945" s="33"/>
      <c r="E945" s="33"/>
      <c r="F945" s="33"/>
      <c r="G945" s="45"/>
    </row>
    <row r="946" spans="1:7" ht="18" customHeight="1" x14ac:dyDescent="0.25">
      <c r="A946" s="104"/>
      <c r="B946" s="33"/>
      <c r="E946" s="33"/>
      <c r="F946" s="33"/>
      <c r="G946" s="45"/>
    </row>
    <row r="947" spans="1:7" ht="18" customHeight="1" x14ac:dyDescent="0.25">
      <c r="A947" s="104"/>
      <c r="B947" s="33"/>
      <c r="E947" s="33"/>
      <c r="F947" s="33"/>
      <c r="G947" s="45"/>
    </row>
    <row r="948" spans="1:7" ht="18" customHeight="1" x14ac:dyDescent="0.25">
      <c r="A948" s="104"/>
      <c r="B948" s="33"/>
      <c r="E948" s="33"/>
      <c r="F948" s="33"/>
      <c r="G948" s="45"/>
    </row>
    <row r="949" spans="1:7" ht="18" customHeight="1" x14ac:dyDescent="0.25">
      <c r="A949" s="104"/>
      <c r="B949" s="33"/>
      <c r="E949" s="33"/>
      <c r="F949" s="33"/>
      <c r="G949" s="45"/>
    </row>
    <row r="950" spans="1:7" ht="18" customHeight="1" x14ac:dyDescent="0.25">
      <c r="A950" s="104"/>
      <c r="B950" s="33"/>
      <c r="E950" s="33"/>
      <c r="F950" s="33"/>
      <c r="G950" s="45"/>
    </row>
    <row r="951" spans="1:7" ht="18" customHeight="1" x14ac:dyDescent="0.25">
      <c r="A951" s="104"/>
      <c r="B951" s="33"/>
      <c r="E951" s="33"/>
      <c r="F951" s="33"/>
      <c r="G951" s="45"/>
    </row>
    <row r="952" spans="1:7" ht="18" customHeight="1" x14ac:dyDescent="0.25">
      <c r="A952" s="104"/>
      <c r="B952" s="33"/>
      <c r="E952" s="33"/>
      <c r="F952" s="33"/>
      <c r="G952" s="45"/>
    </row>
    <row r="953" spans="1:7" ht="18" customHeight="1" x14ac:dyDescent="0.25">
      <c r="A953" s="104"/>
      <c r="B953" s="33"/>
      <c r="E953" s="33"/>
      <c r="F953" s="33"/>
      <c r="G953" s="45"/>
    </row>
    <row r="954" spans="1:7" ht="18" customHeight="1" x14ac:dyDescent="0.25">
      <c r="A954" s="104"/>
      <c r="B954" s="33"/>
      <c r="E954" s="33"/>
      <c r="F954" s="33"/>
      <c r="G954" s="45"/>
    </row>
    <row r="955" spans="1:7" ht="18" customHeight="1" x14ac:dyDescent="0.25">
      <c r="A955" s="104"/>
      <c r="B955" s="33"/>
      <c r="E955" s="33"/>
      <c r="F955" s="33"/>
      <c r="G955" s="45"/>
    </row>
    <row r="956" spans="1:7" ht="18" customHeight="1" x14ac:dyDescent="0.25">
      <c r="A956" s="104"/>
      <c r="B956" s="33"/>
      <c r="E956" s="33"/>
      <c r="F956" s="33"/>
      <c r="G956" s="45"/>
    </row>
    <row r="957" spans="1:7" ht="18" customHeight="1" x14ac:dyDescent="0.25">
      <c r="A957" s="104"/>
      <c r="B957" s="33"/>
      <c r="E957" s="33"/>
      <c r="F957" s="33"/>
      <c r="G957" s="45"/>
    </row>
    <row r="958" spans="1:7" ht="18" customHeight="1" x14ac:dyDescent="0.25">
      <c r="A958" s="104"/>
      <c r="B958" s="33"/>
      <c r="E958" s="33"/>
      <c r="F958" s="33"/>
      <c r="G958" s="45"/>
    </row>
    <row r="959" spans="1:7" ht="18" customHeight="1" x14ac:dyDescent="0.25">
      <c r="A959" s="104"/>
      <c r="B959" s="33"/>
      <c r="E959" s="33"/>
      <c r="F959" s="33"/>
      <c r="G959" s="45"/>
    </row>
    <row r="960" spans="1:7" ht="18" customHeight="1" x14ac:dyDescent="0.25">
      <c r="A960" s="104"/>
      <c r="B960" s="33"/>
      <c r="E960" s="33"/>
      <c r="F960" s="33"/>
      <c r="G960" s="45"/>
    </row>
    <row r="961" spans="1:7" ht="18" customHeight="1" x14ac:dyDescent="0.25">
      <c r="A961" s="104"/>
      <c r="B961" s="33"/>
      <c r="E961" s="33"/>
      <c r="F961" s="33"/>
      <c r="G961" s="45"/>
    </row>
    <row r="962" spans="1:7" ht="18" customHeight="1" x14ac:dyDescent="0.25">
      <c r="A962" s="104"/>
      <c r="B962" s="33"/>
      <c r="E962" s="33"/>
      <c r="F962" s="33"/>
      <c r="G962" s="45"/>
    </row>
    <row r="963" spans="1:7" ht="18" customHeight="1" x14ac:dyDescent="0.25">
      <c r="A963" s="104"/>
      <c r="B963" s="33"/>
      <c r="E963" s="33"/>
      <c r="F963" s="33"/>
      <c r="G963" s="45"/>
    </row>
    <row r="964" spans="1:7" ht="18" customHeight="1" x14ac:dyDescent="0.25">
      <c r="A964" s="104"/>
      <c r="B964" s="33"/>
      <c r="E964" s="33"/>
      <c r="F964" s="33"/>
      <c r="G964" s="45"/>
    </row>
    <row r="965" spans="1:7" ht="18" customHeight="1" x14ac:dyDescent="0.25">
      <c r="A965" s="104"/>
      <c r="B965" s="33"/>
      <c r="E965" s="33"/>
      <c r="F965" s="33"/>
      <c r="G965" s="45"/>
    </row>
    <row r="966" spans="1:7" ht="18" customHeight="1" x14ac:dyDescent="0.25">
      <c r="A966" s="104"/>
      <c r="B966" s="33"/>
      <c r="E966" s="33"/>
      <c r="F966" s="33"/>
      <c r="G966" s="45"/>
    </row>
    <row r="967" spans="1:7" ht="18" customHeight="1" x14ac:dyDescent="0.25">
      <c r="A967" s="104"/>
      <c r="B967" s="33"/>
      <c r="E967" s="33"/>
      <c r="F967" s="33"/>
      <c r="G967" s="45"/>
    </row>
    <row r="968" spans="1:7" ht="18" customHeight="1" x14ac:dyDescent="0.25">
      <c r="A968" s="104"/>
      <c r="B968" s="33"/>
      <c r="E968" s="33"/>
      <c r="F968" s="33"/>
      <c r="G968" s="45"/>
    </row>
    <row r="969" spans="1:7" ht="18" customHeight="1" x14ac:dyDescent="0.25">
      <c r="A969" s="104"/>
      <c r="B969" s="33"/>
      <c r="E969" s="33"/>
      <c r="F969" s="33"/>
      <c r="G969" s="45"/>
    </row>
    <row r="970" spans="1:7" ht="18" customHeight="1" x14ac:dyDescent="0.25">
      <c r="A970" s="104"/>
      <c r="B970" s="33"/>
      <c r="E970" s="33"/>
      <c r="F970" s="33"/>
      <c r="G970" s="45"/>
    </row>
    <row r="971" spans="1:7" ht="18" customHeight="1" x14ac:dyDescent="0.25">
      <c r="A971" s="104"/>
      <c r="B971" s="33"/>
      <c r="E971" s="33"/>
      <c r="F971" s="33"/>
      <c r="G971" s="45"/>
    </row>
    <row r="972" spans="1:7" ht="18" customHeight="1" x14ac:dyDescent="0.25">
      <c r="A972" s="104"/>
      <c r="B972" s="33"/>
      <c r="E972" s="33"/>
      <c r="F972" s="33"/>
      <c r="G972" s="45"/>
    </row>
    <row r="973" spans="1:7" ht="18" customHeight="1" x14ac:dyDescent="0.25">
      <c r="A973" s="104"/>
      <c r="B973" s="33"/>
      <c r="E973" s="33"/>
      <c r="F973" s="33"/>
      <c r="G973" s="45"/>
    </row>
    <row r="974" spans="1:7" ht="18" customHeight="1" x14ac:dyDescent="0.25">
      <c r="A974" s="104"/>
      <c r="B974" s="33"/>
      <c r="E974" s="33"/>
      <c r="F974" s="33"/>
      <c r="G974" s="45"/>
    </row>
    <row r="975" spans="1:7" ht="18" customHeight="1" x14ac:dyDescent="0.25">
      <c r="A975" s="104"/>
      <c r="B975" s="33"/>
      <c r="E975" s="33"/>
      <c r="F975" s="33"/>
      <c r="G975" s="45"/>
    </row>
    <row r="976" spans="1:7" ht="18" customHeight="1" x14ac:dyDescent="0.25">
      <c r="A976" s="104"/>
      <c r="B976" s="33"/>
      <c r="E976" s="33"/>
      <c r="F976" s="33"/>
      <c r="G976" s="45"/>
    </row>
    <row r="977" spans="1:7" ht="18" customHeight="1" x14ac:dyDescent="0.25">
      <c r="A977" s="104"/>
      <c r="B977" s="33"/>
      <c r="E977" s="33"/>
      <c r="F977" s="33"/>
      <c r="G977" s="45"/>
    </row>
    <row r="978" spans="1:7" ht="18" customHeight="1" x14ac:dyDescent="0.25">
      <c r="A978" s="104"/>
      <c r="B978" s="33"/>
      <c r="E978" s="33"/>
      <c r="F978" s="33"/>
      <c r="G978" s="45"/>
    </row>
    <row r="979" spans="1:7" ht="18" customHeight="1" x14ac:dyDescent="0.25">
      <c r="A979" s="104"/>
      <c r="B979" s="33"/>
      <c r="E979" s="33"/>
      <c r="F979" s="33"/>
      <c r="G979" s="45"/>
    </row>
    <row r="980" spans="1:7" ht="18" customHeight="1" x14ac:dyDescent="0.25">
      <c r="A980" s="104"/>
      <c r="B980" s="33"/>
      <c r="E980" s="33"/>
      <c r="F980" s="33"/>
      <c r="G980" s="45"/>
    </row>
    <row r="981" spans="1:7" ht="18" customHeight="1" x14ac:dyDescent="0.25">
      <c r="A981" s="104"/>
      <c r="B981" s="33"/>
      <c r="E981" s="33"/>
      <c r="F981" s="33"/>
      <c r="G981" s="45"/>
    </row>
    <row r="982" spans="1:7" ht="18" customHeight="1" x14ac:dyDescent="0.25">
      <c r="A982" s="104"/>
      <c r="B982" s="33"/>
      <c r="E982" s="33"/>
      <c r="F982" s="33"/>
      <c r="G982" s="45"/>
    </row>
    <row r="983" spans="1:7" ht="18" customHeight="1" x14ac:dyDescent="0.25">
      <c r="A983" s="104"/>
      <c r="B983" s="33"/>
      <c r="E983" s="33"/>
      <c r="F983" s="33"/>
      <c r="G983" s="45"/>
    </row>
    <row r="984" spans="1:7" ht="18" customHeight="1" x14ac:dyDescent="0.25">
      <c r="A984" s="104"/>
      <c r="B984" s="33"/>
      <c r="E984" s="33"/>
      <c r="F984" s="33"/>
      <c r="G984" s="45"/>
    </row>
    <row r="985" spans="1:7" ht="18" customHeight="1" x14ac:dyDescent="0.25">
      <c r="A985" s="104"/>
      <c r="B985" s="33"/>
      <c r="E985" s="33"/>
      <c r="F985" s="33"/>
      <c r="G985" s="45"/>
    </row>
    <row r="986" spans="1:7" ht="18" customHeight="1" x14ac:dyDescent="0.25">
      <c r="A986" s="104"/>
      <c r="B986" s="33"/>
      <c r="E986" s="33"/>
      <c r="F986" s="33"/>
      <c r="G986" s="45"/>
    </row>
    <row r="987" spans="1:7" ht="18" customHeight="1" x14ac:dyDescent="0.25">
      <c r="A987" s="104"/>
      <c r="B987" s="33"/>
      <c r="E987" s="33"/>
      <c r="F987" s="33"/>
      <c r="G987" s="45"/>
    </row>
    <row r="988" spans="1:7" ht="18" customHeight="1" x14ac:dyDescent="0.25">
      <c r="A988" s="104"/>
      <c r="B988" s="33"/>
      <c r="E988" s="33"/>
      <c r="F988" s="33"/>
      <c r="G988" s="45"/>
    </row>
    <row r="989" spans="1:7" ht="18" customHeight="1" x14ac:dyDescent="0.25">
      <c r="A989" s="104"/>
      <c r="B989" s="33"/>
      <c r="E989" s="33"/>
      <c r="F989" s="33"/>
      <c r="G989" s="45"/>
    </row>
    <row r="990" spans="1:7" ht="18" customHeight="1" x14ac:dyDescent="0.25">
      <c r="A990" s="104"/>
      <c r="B990" s="33"/>
      <c r="E990" s="33"/>
      <c r="F990" s="33"/>
      <c r="G990" s="45"/>
    </row>
    <row r="991" spans="1:7" ht="18" customHeight="1" x14ac:dyDescent="0.25">
      <c r="A991" s="104"/>
      <c r="B991" s="33"/>
      <c r="E991" s="33"/>
      <c r="F991" s="33"/>
      <c r="G991" s="45"/>
    </row>
    <row r="992" spans="1:7" ht="18" customHeight="1" x14ac:dyDescent="0.25">
      <c r="A992" s="104"/>
      <c r="B992" s="33"/>
      <c r="E992" s="33"/>
      <c r="F992" s="33"/>
      <c r="G992" s="45"/>
    </row>
    <row r="993" spans="1:7" ht="18" customHeight="1" x14ac:dyDescent="0.25">
      <c r="A993" s="104"/>
      <c r="B993" s="33"/>
      <c r="E993" s="33"/>
      <c r="F993" s="33"/>
      <c r="G993" s="45"/>
    </row>
    <row r="994" spans="1:7" ht="18" customHeight="1" x14ac:dyDescent="0.25">
      <c r="A994" s="104"/>
      <c r="B994" s="33"/>
      <c r="E994" s="33"/>
      <c r="F994" s="33"/>
      <c r="G994" s="45"/>
    </row>
    <row r="995" spans="1:7" ht="18" customHeight="1" x14ac:dyDescent="0.25">
      <c r="A995" s="104"/>
      <c r="B995" s="33"/>
      <c r="E995" s="33"/>
      <c r="F995" s="33"/>
      <c r="G995" s="45"/>
    </row>
    <row r="996" spans="1:7" ht="18" customHeight="1" x14ac:dyDescent="0.25">
      <c r="A996" s="104"/>
      <c r="B996" s="33"/>
      <c r="E996" s="33"/>
      <c r="F996" s="33"/>
      <c r="G996" s="45"/>
    </row>
    <row r="997" spans="1:7" ht="18" customHeight="1" x14ac:dyDescent="0.25">
      <c r="A997" s="104"/>
      <c r="B997" s="33"/>
      <c r="E997" s="33"/>
      <c r="F997" s="33"/>
      <c r="G997" s="45"/>
    </row>
    <row r="998" spans="1:7" ht="18" customHeight="1" x14ac:dyDescent="0.25">
      <c r="A998" s="104"/>
      <c r="B998" s="33"/>
      <c r="E998" s="33"/>
      <c r="F998" s="33"/>
      <c r="G998" s="45"/>
    </row>
    <row r="999" spans="1:7" ht="18" customHeight="1" x14ac:dyDescent="0.25">
      <c r="A999" s="104"/>
      <c r="B999" s="33"/>
      <c r="E999" s="33"/>
      <c r="F999" s="33"/>
      <c r="G999" s="45"/>
    </row>
    <row r="1000" spans="1:7" ht="18" customHeight="1" x14ac:dyDescent="0.25">
      <c r="A1000" s="104"/>
      <c r="B1000" s="33"/>
      <c r="E1000" s="33"/>
      <c r="F1000" s="33"/>
      <c r="G1000" s="45"/>
    </row>
    <row r="1001" spans="1:7" ht="18" customHeight="1" x14ac:dyDescent="0.25">
      <c r="A1001" s="104"/>
      <c r="B1001" s="33"/>
      <c r="E1001" s="33"/>
      <c r="F1001" s="33"/>
      <c r="G1001" s="45"/>
    </row>
    <row r="1002" spans="1:7" ht="18" customHeight="1" x14ac:dyDescent="0.25">
      <c r="A1002" s="104"/>
      <c r="B1002" s="33"/>
      <c r="E1002" s="33"/>
      <c r="F1002" s="33"/>
      <c r="G1002" s="45"/>
    </row>
    <row r="1003" spans="1:7" ht="18" customHeight="1" x14ac:dyDescent="0.25">
      <c r="A1003" s="104"/>
      <c r="B1003" s="33"/>
      <c r="E1003" s="33"/>
      <c r="F1003" s="33"/>
      <c r="G1003" s="45"/>
    </row>
    <row r="1004" spans="1:7" ht="18" customHeight="1" x14ac:dyDescent="0.25">
      <c r="A1004" s="104"/>
      <c r="B1004" s="33"/>
      <c r="E1004" s="33"/>
      <c r="F1004" s="33"/>
      <c r="G1004" s="45"/>
    </row>
    <row r="1005" spans="1:7" ht="18" customHeight="1" x14ac:dyDescent="0.25">
      <c r="A1005" s="104"/>
      <c r="B1005" s="33"/>
      <c r="E1005" s="33"/>
      <c r="F1005" s="33"/>
      <c r="G1005" s="45"/>
    </row>
    <row r="1006" spans="1:7" ht="18" customHeight="1" x14ac:dyDescent="0.25">
      <c r="A1006" s="104"/>
      <c r="B1006" s="33"/>
      <c r="E1006" s="33"/>
      <c r="F1006" s="33"/>
      <c r="G1006" s="45"/>
    </row>
    <row r="1007" spans="1:7" ht="18" customHeight="1" x14ac:dyDescent="0.25">
      <c r="A1007" s="104"/>
      <c r="B1007" s="33"/>
      <c r="E1007" s="33"/>
      <c r="F1007" s="33"/>
      <c r="G1007" s="45"/>
    </row>
    <row r="1008" spans="1:7" ht="18" customHeight="1" x14ac:dyDescent="0.25">
      <c r="A1008" s="104"/>
      <c r="B1008" s="33"/>
      <c r="E1008" s="33"/>
      <c r="F1008" s="33"/>
      <c r="G1008" s="45"/>
    </row>
    <row r="1009" spans="1:7" ht="18" customHeight="1" x14ac:dyDescent="0.25">
      <c r="A1009" s="104"/>
      <c r="B1009" s="33"/>
      <c r="E1009" s="33"/>
      <c r="F1009" s="33"/>
      <c r="G1009" s="45"/>
    </row>
    <row r="1010" spans="1:7" ht="18" customHeight="1" x14ac:dyDescent="0.25">
      <c r="A1010" s="104"/>
      <c r="B1010" s="33"/>
      <c r="E1010" s="33"/>
      <c r="F1010" s="33"/>
      <c r="G1010" s="45"/>
    </row>
    <row r="1011" spans="1:7" ht="18" customHeight="1" x14ac:dyDescent="0.25">
      <c r="A1011" s="104"/>
      <c r="B1011" s="33"/>
      <c r="E1011" s="33"/>
      <c r="F1011" s="33"/>
      <c r="G1011" s="45"/>
    </row>
    <row r="1012" spans="1:7" ht="18" customHeight="1" x14ac:dyDescent="0.25">
      <c r="A1012" s="104"/>
      <c r="B1012" s="33"/>
      <c r="E1012" s="33"/>
      <c r="F1012" s="33"/>
      <c r="G1012" s="45"/>
    </row>
    <row r="1013" spans="1:7" ht="18" customHeight="1" x14ac:dyDescent="0.25">
      <c r="A1013" s="104"/>
      <c r="B1013" s="33"/>
      <c r="E1013" s="33"/>
      <c r="F1013" s="33"/>
      <c r="G1013" s="45"/>
    </row>
    <row r="1014" spans="1:7" ht="18" customHeight="1" x14ac:dyDescent="0.25">
      <c r="A1014" s="104"/>
      <c r="B1014" s="33"/>
      <c r="E1014" s="33"/>
      <c r="F1014" s="33"/>
      <c r="G1014" s="45"/>
    </row>
    <row r="1015" spans="1:7" ht="18" customHeight="1" x14ac:dyDescent="0.25">
      <c r="A1015" s="104"/>
      <c r="B1015" s="33"/>
      <c r="E1015" s="33"/>
      <c r="F1015" s="33"/>
      <c r="G1015" s="45"/>
    </row>
    <row r="1016" spans="1:7" ht="18" customHeight="1" x14ac:dyDescent="0.25">
      <c r="A1016" s="104"/>
      <c r="B1016" s="33"/>
      <c r="E1016" s="33"/>
      <c r="F1016" s="33"/>
      <c r="G1016" s="45"/>
    </row>
    <row r="1017" spans="1:7" ht="18" customHeight="1" x14ac:dyDescent="0.25">
      <c r="A1017" s="104"/>
      <c r="B1017" s="33"/>
      <c r="E1017" s="33"/>
      <c r="F1017" s="33"/>
      <c r="G1017" s="45"/>
    </row>
    <row r="1018" spans="1:7" ht="18" customHeight="1" x14ac:dyDescent="0.25">
      <c r="A1018" s="104"/>
      <c r="B1018" s="33"/>
      <c r="E1018" s="33"/>
      <c r="F1018" s="33"/>
      <c r="G1018" s="45"/>
    </row>
    <row r="1019" spans="1:7" ht="18" customHeight="1" x14ac:dyDescent="0.25">
      <c r="A1019" s="104"/>
      <c r="B1019" s="33"/>
      <c r="E1019" s="33"/>
      <c r="F1019" s="33"/>
      <c r="G1019" s="45"/>
    </row>
    <row r="1020" spans="1:7" ht="18" customHeight="1" x14ac:dyDescent="0.25">
      <c r="A1020" s="104"/>
      <c r="B1020" s="33"/>
      <c r="E1020" s="33"/>
      <c r="F1020" s="33"/>
      <c r="G1020" s="45"/>
    </row>
    <row r="1021" spans="1:7" ht="18" customHeight="1" x14ac:dyDescent="0.25">
      <c r="A1021" s="104"/>
      <c r="B1021" s="33"/>
      <c r="E1021" s="33"/>
      <c r="F1021" s="33"/>
      <c r="G1021" s="45"/>
    </row>
    <row r="1022" spans="1:7" ht="18" customHeight="1" x14ac:dyDescent="0.25">
      <c r="A1022" s="104"/>
      <c r="B1022" s="33"/>
      <c r="E1022" s="33"/>
      <c r="F1022" s="33"/>
      <c r="G1022" s="45"/>
    </row>
    <row r="1023" spans="1:7" ht="18" customHeight="1" x14ac:dyDescent="0.25">
      <c r="A1023" s="104"/>
      <c r="B1023" s="33"/>
      <c r="E1023" s="33"/>
      <c r="F1023" s="33"/>
      <c r="G1023" s="45"/>
    </row>
    <row r="1024" spans="1:7" ht="18" customHeight="1" x14ac:dyDescent="0.25">
      <c r="A1024" s="104"/>
      <c r="B1024" s="33"/>
      <c r="E1024" s="33"/>
      <c r="F1024" s="33"/>
      <c r="G1024" s="45"/>
    </row>
    <row r="1025" spans="1:7" ht="18" customHeight="1" x14ac:dyDescent="0.25">
      <c r="A1025" s="104"/>
      <c r="B1025" s="33"/>
      <c r="E1025" s="33"/>
      <c r="F1025" s="33"/>
      <c r="G1025" s="45"/>
    </row>
    <row r="1026" spans="1:7" ht="18" customHeight="1" x14ac:dyDescent="0.25">
      <c r="A1026" s="104"/>
      <c r="B1026" s="33"/>
      <c r="E1026" s="33"/>
      <c r="F1026" s="33"/>
      <c r="G1026" s="45"/>
    </row>
    <row r="1027" spans="1:7" ht="18" customHeight="1" x14ac:dyDescent="0.25">
      <c r="A1027" s="104"/>
      <c r="B1027" s="33"/>
      <c r="E1027" s="33"/>
      <c r="F1027" s="33"/>
      <c r="G1027" s="45"/>
    </row>
    <row r="1028" spans="1:7" ht="18" customHeight="1" x14ac:dyDescent="0.25">
      <c r="A1028" s="104"/>
      <c r="B1028" s="33"/>
      <c r="E1028" s="33"/>
      <c r="F1028" s="33"/>
      <c r="G1028" s="45"/>
    </row>
    <row r="1029" spans="1:7" ht="18" customHeight="1" x14ac:dyDescent="0.25">
      <c r="A1029" s="104"/>
      <c r="B1029" s="33"/>
      <c r="E1029" s="33"/>
      <c r="F1029" s="33"/>
      <c r="G1029" s="45"/>
    </row>
    <row r="1030" spans="1:7" ht="18" customHeight="1" x14ac:dyDescent="0.25">
      <c r="A1030" s="104"/>
      <c r="B1030" s="33"/>
      <c r="E1030" s="33"/>
      <c r="F1030" s="33"/>
      <c r="G1030" s="45"/>
    </row>
    <row r="1031" spans="1:7" ht="18" customHeight="1" x14ac:dyDescent="0.25">
      <c r="A1031" s="104"/>
      <c r="B1031" s="33"/>
      <c r="E1031" s="33"/>
      <c r="F1031" s="33"/>
      <c r="G1031" s="45"/>
    </row>
    <row r="1032" spans="1:7" ht="18" customHeight="1" x14ac:dyDescent="0.25">
      <c r="A1032" s="104"/>
      <c r="B1032" s="33"/>
      <c r="E1032" s="33"/>
      <c r="F1032" s="33"/>
      <c r="G1032" s="45"/>
    </row>
    <row r="1033" spans="1:7" ht="18" customHeight="1" x14ac:dyDescent="0.25">
      <c r="A1033" s="104"/>
      <c r="B1033" s="33"/>
      <c r="E1033" s="33"/>
      <c r="F1033" s="33"/>
      <c r="G1033" s="45"/>
    </row>
    <row r="1034" spans="1:7" ht="18" customHeight="1" x14ac:dyDescent="0.25">
      <c r="A1034" s="104"/>
      <c r="B1034" s="33"/>
      <c r="E1034" s="33"/>
      <c r="F1034" s="33"/>
      <c r="G1034" s="45"/>
    </row>
    <row r="1035" spans="1:7" ht="18" customHeight="1" x14ac:dyDescent="0.25">
      <c r="A1035" s="104"/>
      <c r="B1035" s="33"/>
      <c r="E1035" s="33"/>
      <c r="F1035" s="33"/>
      <c r="G1035" s="45"/>
    </row>
    <row r="1036" spans="1:7" ht="18" customHeight="1" x14ac:dyDescent="0.25">
      <c r="A1036" s="104"/>
      <c r="B1036" s="33"/>
      <c r="E1036" s="33"/>
      <c r="F1036" s="33"/>
      <c r="G1036" s="45"/>
    </row>
    <row r="1037" spans="1:7" ht="18" customHeight="1" x14ac:dyDescent="0.25">
      <c r="A1037" s="104"/>
      <c r="B1037" s="33"/>
      <c r="E1037" s="33"/>
      <c r="F1037" s="33"/>
      <c r="G1037" s="45"/>
    </row>
    <row r="1038" spans="1:7" ht="18" customHeight="1" x14ac:dyDescent="0.25">
      <c r="A1038" s="104"/>
      <c r="B1038" s="33"/>
      <c r="E1038" s="33"/>
      <c r="F1038" s="33"/>
      <c r="G1038" s="45"/>
    </row>
    <row r="1039" spans="1:7" ht="18" customHeight="1" x14ac:dyDescent="0.25">
      <c r="A1039" s="104"/>
      <c r="B1039" s="33"/>
      <c r="E1039" s="33"/>
      <c r="F1039" s="33"/>
      <c r="G1039" s="45"/>
    </row>
    <row r="1040" spans="1:7" ht="18" customHeight="1" x14ac:dyDescent="0.25">
      <c r="A1040" s="104"/>
      <c r="B1040" s="33"/>
      <c r="E1040" s="33"/>
      <c r="F1040" s="33"/>
      <c r="G1040" s="45"/>
    </row>
    <row r="1041" spans="1:7" ht="18" customHeight="1" x14ac:dyDescent="0.25">
      <c r="A1041" s="104"/>
      <c r="B1041" s="33"/>
      <c r="E1041" s="33"/>
      <c r="F1041" s="33"/>
      <c r="G1041" s="45"/>
    </row>
    <row r="1042" spans="1:7" ht="18" customHeight="1" x14ac:dyDescent="0.25">
      <c r="A1042" s="104"/>
      <c r="B1042" s="33"/>
      <c r="E1042" s="33"/>
      <c r="F1042" s="33"/>
      <c r="G1042" s="45"/>
    </row>
    <row r="1043" spans="1:7" ht="18" customHeight="1" x14ac:dyDescent="0.25">
      <c r="A1043" s="104"/>
      <c r="B1043" s="33"/>
      <c r="E1043" s="33"/>
      <c r="F1043" s="33"/>
      <c r="G1043" s="45"/>
    </row>
    <row r="1044" spans="1:7" ht="18" customHeight="1" x14ac:dyDescent="0.25">
      <c r="A1044" s="104"/>
      <c r="B1044" s="33"/>
      <c r="E1044" s="33"/>
      <c r="F1044" s="33"/>
      <c r="G1044" s="45"/>
    </row>
    <row r="1045" spans="1:7" ht="18" customHeight="1" x14ac:dyDescent="0.25">
      <c r="A1045" s="104"/>
      <c r="B1045" s="33"/>
      <c r="E1045" s="33"/>
      <c r="F1045" s="33"/>
      <c r="G1045" s="45"/>
    </row>
    <row r="1046" spans="1:7" ht="18" customHeight="1" x14ac:dyDescent="0.25">
      <c r="A1046" s="104"/>
      <c r="B1046" s="33"/>
      <c r="E1046" s="33"/>
      <c r="F1046" s="33"/>
      <c r="G1046" s="45"/>
    </row>
    <row r="1047" spans="1:7" ht="18" customHeight="1" x14ac:dyDescent="0.25">
      <c r="A1047" s="104"/>
      <c r="B1047" s="33"/>
      <c r="E1047" s="33"/>
      <c r="F1047" s="33"/>
      <c r="G1047" s="45"/>
    </row>
    <row r="1048" spans="1:7" ht="18" customHeight="1" x14ac:dyDescent="0.25">
      <c r="A1048" s="104"/>
      <c r="B1048" s="33"/>
      <c r="E1048" s="33"/>
      <c r="F1048" s="33"/>
      <c r="G1048" s="45"/>
    </row>
    <row r="1049" spans="1:7" ht="18" customHeight="1" x14ac:dyDescent="0.25">
      <c r="A1049" s="104"/>
      <c r="B1049" s="33"/>
      <c r="E1049" s="33"/>
      <c r="F1049" s="33"/>
      <c r="G1049" s="45"/>
    </row>
    <row r="1050" spans="1:7" ht="18" customHeight="1" x14ac:dyDescent="0.25">
      <c r="A1050" s="104"/>
      <c r="B1050" s="33"/>
      <c r="E1050" s="33"/>
      <c r="F1050" s="33"/>
      <c r="G1050" s="45"/>
    </row>
    <row r="1051" spans="1:7" ht="18" customHeight="1" x14ac:dyDescent="0.25">
      <c r="A1051" s="104"/>
      <c r="B1051" s="33"/>
      <c r="E1051" s="33"/>
      <c r="F1051" s="33"/>
      <c r="G1051" s="45"/>
    </row>
    <row r="1052" spans="1:7" ht="18" customHeight="1" x14ac:dyDescent="0.25">
      <c r="A1052" s="104"/>
      <c r="B1052" s="33"/>
      <c r="E1052" s="33"/>
      <c r="F1052" s="33"/>
      <c r="G1052" s="45"/>
    </row>
    <row r="1053" spans="1:7" ht="18" customHeight="1" x14ac:dyDescent="0.25">
      <c r="A1053" s="104"/>
      <c r="B1053" s="33"/>
      <c r="E1053" s="33"/>
      <c r="F1053" s="33"/>
      <c r="G1053" s="45"/>
    </row>
    <row r="1054" spans="1:7" ht="18" customHeight="1" x14ac:dyDescent="0.25">
      <c r="A1054" s="104"/>
      <c r="B1054" s="33"/>
      <c r="E1054" s="33"/>
      <c r="F1054" s="33"/>
      <c r="G1054" s="45"/>
    </row>
    <row r="1055" spans="1:7" ht="18" customHeight="1" x14ac:dyDescent="0.25">
      <c r="A1055" s="104"/>
      <c r="B1055" s="33"/>
      <c r="E1055" s="33"/>
      <c r="F1055" s="33"/>
      <c r="G1055" s="45"/>
    </row>
    <row r="1056" spans="1:7" ht="18" customHeight="1" x14ac:dyDescent="0.25">
      <c r="A1056" s="104"/>
      <c r="B1056" s="33"/>
      <c r="E1056" s="33"/>
      <c r="F1056" s="33"/>
      <c r="G1056" s="45"/>
    </row>
    <row r="1057" spans="1:7" ht="18" customHeight="1" x14ac:dyDescent="0.25">
      <c r="A1057" s="104"/>
      <c r="B1057" s="33"/>
      <c r="E1057" s="33"/>
      <c r="F1057" s="33"/>
      <c r="G1057" s="45"/>
    </row>
    <row r="1058" spans="1:7" ht="18" customHeight="1" x14ac:dyDescent="0.25">
      <c r="A1058" s="104"/>
      <c r="B1058" s="33"/>
      <c r="E1058" s="33"/>
      <c r="F1058" s="33"/>
      <c r="G1058" s="45"/>
    </row>
    <row r="1059" spans="1:7" ht="18" customHeight="1" x14ac:dyDescent="0.25">
      <c r="A1059" s="104"/>
      <c r="B1059" s="33"/>
      <c r="E1059" s="33"/>
      <c r="F1059" s="33"/>
      <c r="G1059" s="45"/>
    </row>
    <row r="1060" spans="1:7" ht="18" customHeight="1" x14ac:dyDescent="0.25">
      <c r="A1060" s="104"/>
      <c r="B1060" s="33"/>
      <c r="E1060" s="33"/>
      <c r="F1060" s="33"/>
      <c r="G1060" s="45"/>
    </row>
    <row r="1061" spans="1:7" ht="18" customHeight="1" x14ac:dyDescent="0.25">
      <c r="A1061" s="104"/>
      <c r="B1061" s="33"/>
      <c r="E1061" s="33"/>
      <c r="F1061" s="33"/>
      <c r="G1061" s="45"/>
    </row>
    <row r="1062" spans="1:7" ht="18" customHeight="1" x14ac:dyDescent="0.25">
      <c r="A1062" s="104"/>
      <c r="B1062" s="33"/>
      <c r="E1062" s="33"/>
      <c r="F1062" s="33"/>
      <c r="G1062" s="45"/>
    </row>
    <row r="1063" spans="1:7" ht="18" customHeight="1" x14ac:dyDescent="0.25">
      <c r="A1063" s="104"/>
      <c r="B1063" s="33"/>
      <c r="E1063" s="33"/>
      <c r="F1063" s="33"/>
      <c r="G1063" s="45"/>
    </row>
    <row r="1064" spans="1:7" ht="18" customHeight="1" x14ac:dyDescent="0.25">
      <c r="A1064" s="104"/>
      <c r="B1064" s="33"/>
      <c r="E1064" s="33"/>
      <c r="F1064" s="33"/>
      <c r="G1064" s="45"/>
    </row>
    <row r="1065" spans="1:7" ht="18" customHeight="1" x14ac:dyDescent="0.25">
      <c r="A1065" s="104"/>
      <c r="B1065" s="33"/>
      <c r="E1065" s="33"/>
      <c r="F1065" s="33"/>
      <c r="G1065" s="45"/>
    </row>
    <row r="1066" spans="1:7" ht="18" customHeight="1" x14ac:dyDescent="0.25">
      <c r="A1066" s="104"/>
      <c r="B1066" s="33"/>
      <c r="E1066" s="33"/>
      <c r="F1066" s="33"/>
      <c r="G1066" s="45"/>
    </row>
    <row r="1067" spans="1:7" ht="18" customHeight="1" x14ac:dyDescent="0.25">
      <c r="A1067" s="104"/>
      <c r="B1067" s="33"/>
      <c r="E1067" s="33"/>
      <c r="F1067" s="33"/>
      <c r="G1067" s="45"/>
    </row>
    <row r="1068" spans="1:7" ht="18" customHeight="1" x14ac:dyDescent="0.25">
      <c r="A1068" s="104"/>
      <c r="B1068" s="33"/>
      <c r="E1068" s="33"/>
      <c r="F1068" s="33"/>
      <c r="G1068" s="45"/>
    </row>
    <row r="1069" spans="1:7" ht="18" customHeight="1" x14ac:dyDescent="0.25">
      <c r="A1069" s="104"/>
      <c r="B1069" s="33"/>
      <c r="E1069" s="33"/>
      <c r="F1069" s="33"/>
      <c r="G1069" s="45"/>
    </row>
    <row r="1070" spans="1:7" ht="18" customHeight="1" x14ac:dyDescent="0.25">
      <c r="A1070" s="104"/>
      <c r="B1070" s="33"/>
      <c r="E1070" s="33"/>
      <c r="F1070" s="33"/>
      <c r="G1070" s="45"/>
    </row>
    <row r="1071" spans="1:7" ht="18" customHeight="1" x14ac:dyDescent="0.25">
      <c r="A1071" s="104"/>
      <c r="B1071" s="33"/>
      <c r="E1071" s="33"/>
      <c r="F1071" s="33"/>
      <c r="G1071" s="45"/>
    </row>
    <row r="1072" spans="1:7" ht="18" customHeight="1" x14ac:dyDescent="0.25">
      <c r="A1072" s="104"/>
      <c r="B1072" s="33"/>
      <c r="E1072" s="33"/>
      <c r="F1072" s="33"/>
      <c r="G1072" s="45"/>
    </row>
    <row r="1073" spans="1:7" ht="18" customHeight="1" x14ac:dyDescent="0.25">
      <c r="A1073" s="104"/>
      <c r="B1073" s="33"/>
      <c r="E1073" s="33"/>
      <c r="F1073" s="33"/>
      <c r="G1073" s="45"/>
    </row>
    <row r="1074" spans="1:7" ht="18" customHeight="1" x14ac:dyDescent="0.25">
      <c r="A1074" s="104"/>
      <c r="B1074" s="33"/>
      <c r="E1074" s="33"/>
      <c r="F1074" s="33"/>
      <c r="G1074" s="45"/>
    </row>
    <row r="1075" spans="1:7" ht="18" customHeight="1" x14ac:dyDescent="0.25">
      <c r="A1075" s="104"/>
      <c r="B1075" s="33"/>
      <c r="E1075" s="33"/>
      <c r="F1075" s="33"/>
      <c r="G1075" s="45"/>
    </row>
    <row r="1076" spans="1:7" ht="18" customHeight="1" x14ac:dyDescent="0.25">
      <c r="A1076" s="104"/>
      <c r="B1076" s="33"/>
      <c r="E1076" s="33"/>
      <c r="F1076" s="33"/>
      <c r="G1076" s="45"/>
    </row>
    <row r="1077" spans="1:7" ht="18" customHeight="1" x14ac:dyDescent="0.25">
      <c r="A1077" s="104"/>
      <c r="B1077" s="33"/>
      <c r="E1077" s="33"/>
      <c r="F1077" s="33"/>
      <c r="G1077" s="45"/>
    </row>
    <row r="1078" spans="1:7" ht="18" customHeight="1" x14ac:dyDescent="0.25">
      <c r="A1078" s="104"/>
      <c r="B1078" s="33"/>
      <c r="E1078" s="33"/>
      <c r="F1078" s="33"/>
      <c r="G1078" s="45"/>
    </row>
    <row r="1079" spans="1:7" ht="18" customHeight="1" x14ac:dyDescent="0.25">
      <c r="A1079" s="104"/>
      <c r="B1079" s="33"/>
      <c r="E1079" s="33"/>
      <c r="F1079" s="33"/>
      <c r="G1079" s="45"/>
    </row>
    <row r="1080" spans="1:7" ht="18" customHeight="1" x14ac:dyDescent="0.25">
      <c r="A1080" s="104"/>
      <c r="B1080" s="33"/>
      <c r="E1080" s="33"/>
      <c r="F1080" s="33"/>
      <c r="G1080" s="45"/>
    </row>
    <row r="1081" spans="1:7" ht="18" customHeight="1" x14ac:dyDescent="0.25">
      <c r="A1081" s="104"/>
      <c r="B1081" s="33"/>
      <c r="E1081" s="33"/>
      <c r="F1081" s="33"/>
      <c r="G1081" s="45"/>
    </row>
    <row r="1082" spans="1:7" ht="18" customHeight="1" x14ac:dyDescent="0.25">
      <c r="A1082" s="104"/>
      <c r="B1082" s="33"/>
      <c r="E1082" s="33"/>
      <c r="F1082" s="33"/>
      <c r="G1082" s="45"/>
    </row>
    <row r="1083" spans="1:7" ht="18" customHeight="1" x14ac:dyDescent="0.25">
      <c r="A1083" s="104"/>
      <c r="B1083" s="33"/>
      <c r="E1083" s="33"/>
      <c r="F1083" s="33"/>
      <c r="G1083" s="45"/>
    </row>
    <row r="1084" spans="1:7" ht="18" customHeight="1" x14ac:dyDescent="0.25">
      <c r="A1084" s="104"/>
      <c r="B1084" s="33"/>
      <c r="E1084" s="33"/>
      <c r="F1084" s="33"/>
      <c r="G1084" s="45"/>
    </row>
    <row r="1085" spans="1:7" ht="18" customHeight="1" x14ac:dyDescent="0.25">
      <c r="A1085" s="104"/>
      <c r="B1085" s="33"/>
      <c r="E1085" s="33"/>
      <c r="F1085" s="33"/>
      <c r="G1085" s="45"/>
    </row>
    <row r="1086" spans="1:7" ht="18" customHeight="1" x14ac:dyDescent="0.25">
      <c r="A1086" s="104"/>
      <c r="B1086" s="33"/>
      <c r="E1086" s="33"/>
      <c r="F1086" s="33"/>
      <c r="G1086" s="45"/>
    </row>
    <row r="1087" spans="1:7" ht="18" customHeight="1" x14ac:dyDescent="0.25">
      <c r="A1087" s="104"/>
      <c r="B1087" s="33"/>
      <c r="E1087" s="33"/>
      <c r="F1087" s="33"/>
      <c r="G1087" s="45"/>
    </row>
    <row r="1088" spans="1:7" ht="18" customHeight="1" x14ac:dyDescent="0.25">
      <c r="A1088" s="104"/>
      <c r="B1088" s="33"/>
      <c r="E1088" s="33"/>
      <c r="F1088" s="33"/>
      <c r="G1088" s="45"/>
    </row>
    <row r="1089" spans="1:7" ht="18" customHeight="1" x14ac:dyDescent="0.25">
      <c r="A1089" s="104"/>
      <c r="B1089" s="33"/>
      <c r="E1089" s="33"/>
      <c r="F1089" s="33"/>
      <c r="G1089" s="45"/>
    </row>
    <row r="1090" spans="1:7" ht="18" customHeight="1" x14ac:dyDescent="0.25">
      <c r="A1090" s="104"/>
      <c r="B1090" s="33"/>
      <c r="E1090" s="33"/>
      <c r="F1090" s="33"/>
      <c r="G1090" s="45"/>
    </row>
    <row r="1091" spans="1:7" ht="18" customHeight="1" x14ac:dyDescent="0.25">
      <c r="A1091" s="104"/>
      <c r="B1091" s="33"/>
      <c r="E1091" s="33"/>
      <c r="F1091" s="33"/>
      <c r="G1091" s="45"/>
    </row>
    <row r="1092" spans="1:7" ht="18" customHeight="1" x14ac:dyDescent="0.25">
      <c r="A1092" s="104"/>
      <c r="B1092" s="33"/>
      <c r="E1092" s="33"/>
      <c r="F1092" s="33"/>
      <c r="G1092" s="45"/>
    </row>
    <row r="1093" spans="1:7" ht="18" customHeight="1" x14ac:dyDescent="0.25">
      <c r="A1093" s="104"/>
      <c r="B1093" s="33"/>
      <c r="E1093" s="33"/>
      <c r="F1093" s="33"/>
      <c r="G1093" s="45"/>
    </row>
    <row r="1094" spans="1:7" ht="18" customHeight="1" x14ac:dyDescent="0.25">
      <c r="A1094" s="104"/>
      <c r="B1094" s="33"/>
      <c r="E1094" s="33"/>
      <c r="F1094" s="33"/>
      <c r="G1094" s="45"/>
    </row>
    <row r="1095" spans="1:7" ht="18" customHeight="1" x14ac:dyDescent="0.25">
      <c r="A1095" s="104"/>
      <c r="B1095" s="33"/>
      <c r="E1095" s="33"/>
      <c r="F1095" s="33"/>
      <c r="G1095" s="45"/>
    </row>
    <row r="1096" spans="1:7" ht="18" customHeight="1" x14ac:dyDescent="0.25">
      <c r="A1096" s="104"/>
      <c r="B1096" s="33"/>
      <c r="E1096" s="33"/>
      <c r="F1096" s="33"/>
      <c r="G1096" s="45"/>
    </row>
    <row r="1097" spans="1:7" ht="18" customHeight="1" x14ac:dyDescent="0.25">
      <c r="A1097" s="104"/>
      <c r="B1097" s="33"/>
      <c r="E1097" s="33"/>
      <c r="F1097" s="33"/>
      <c r="G1097" s="45"/>
    </row>
    <row r="1098" spans="1:7" ht="18" customHeight="1" x14ac:dyDescent="0.25">
      <c r="A1098" s="104"/>
      <c r="B1098" s="33"/>
      <c r="E1098" s="33"/>
      <c r="F1098" s="33"/>
      <c r="G1098" s="45"/>
    </row>
    <row r="1099" spans="1:7" ht="18" customHeight="1" x14ac:dyDescent="0.25">
      <c r="A1099" s="104"/>
      <c r="B1099" s="33"/>
      <c r="E1099" s="33"/>
      <c r="F1099" s="33"/>
      <c r="G1099" s="45"/>
    </row>
    <row r="1100" spans="1:7" ht="18" customHeight="1" x14ac:dyDescent="0.25">
      <c r="A1100" s="104"/>
      <c r="B1100" s="33"/>
      <c r="E1100" s="33"/>
      <c r="F1100" s="33"/>
      <c r="G1100" s="45"/>
    </row>
    <row r="1101" spans="1:7" ht="18" customHeight="1" x14ac:dyDescent="0.25">
      <c r="A1101" s="104"/>
      <c r="B1101" s="33"/>
      <c r="E1101" s="33"/>
      <c r="F1101" s="33"/>
      <c r="G1101" s="45"/>
    </row>
    <row r="1102" spans="1:7" ht="18" customHeight="1" x14ac:dyDescent="0.25">
      <c r="A1102" s="104"/>
      <c r="B1102" s="33"/>
      <c r="E1102" s="33"/>
      <c r="F1102" s="33"/>
      <c r="G1102" s="45"/>
    </row>
    <row r="1103" spans="1:7" ht="18" customHeight="1" x14ac:dyDescent="0.25">
      <c r="A1103" s="104"/>
      <c r="B1103" s="33"/>
      <c r="E1103" s="33"/>
      <c r="F1103" s="33"/>
      <c r="G1103" s="45"/>
    </row>
    <row r="1104" spans="1:7" ht="18" customHeight="1" x14ac:dyDescent="0.25">
      <c r="A1104" s="104"/>
      <c r="B1104" s="33"/>
      <c r="E1104" s="33"/>
      <c r="F1104" s="33"/>
      <c r="G1104" s="45"/>
    </row>
    <row r="1105" spans="1:7" ht="18" customHeight="1" x14ac:dyDescent="0.25">
      <c r="A1105" s="104"/>
      <c r="B1105" s="33"/>
      <c r="E1105" s="33"/>
      <c r="F1105" s="33"/>
      <c r="G1105" s="45"/>
    </row>
    <row r="1106" spans="1:7" ht="18" customHeight="1" x14ac:dyDescent="0.25">
      <c r="A1106" s="104"/>
      <c r="B1106" s="33"/>
      <c r="E1106" s="33"/>
      <c r="F1106" s="33"/>
      <c r="G1106" s="45"/>
    </row>
    <row r="1107" spans="1:7" ht="18" customHeight="1" x14ac:dyDescent="0.25">
      <c r="A1107" s="104"/>
      <c r="B1107" s="33"/>
      <c r="E1107" s="33"/>
      <c r="F1107" s="33"/>
      <c r="G1107" s="45"/>
    </row>
    <row r="1108" spans="1:7" ht="18" customHeight="1" x14ac:dyDescent="0.25">
      <c r="A1108" s="104"/>
      <c r="B1108" s="33"/>
      <c r="E1108" s="33"/>
      <c r="F1108" s="33"/>
      <c r="G1108" s="45"/>
    </row>
    <row r="1109" spans="1:7" ht="18" customHeight="1" x14ac:dyDescent="0.25">
      <c r="A1109" s="104"/>
      <c r="B1109" s="33"/>
      <c r="E1109" s="33"/>
      <c r="F1109" s="33"/>
      <c r="G1109" s="45"/>
    </row>
    <row r="1110" spans="1:7" ht="18" customHeight="1" x14ac:dyDescent="0.25">
      <c r="A1110" s="104"/>
      <c r="B1110" s="33"/>
      <c r="E1110" s="33"/>
      <c r="F1110" s="33"/>
      <c r="G1110" s="45"/>
    </row>
    <row r="1111" spans="1:7" ht="18" customHeight="1" x14ac:dyDescent="0.25">
      <c r="A1111" s="104"/>
      <c r="B1111" s="33"/>
      <c r="E1111" s="33"/>
      <c r="F1111" s="33"/>
      <c r="G1111" s="45"/>
    </row>
    <row r="1112" spans="1:7" ht="18" customHeight="1" x14ac:dyDescent="0.25">
      <c r="A1112" s="104"/>
      <c r="B1112" s="33"/>
      <c r="E1112" s="33"/>
      <c r="F1112" s="33"/>
      <c r="G1112" s="45"/>
    </row>
    <row r="1113" spans="1:7" ht="18" customHeight="1" x14ac:dyDescent="0.25">
      <c r="A1113" s="104"/>
      <c r="B1113" s="33"/>
      <c r="E1113" s="33"/>
      <c r="F1113" s="33"/>
      <c r="G1113" s="45"/>
    </row>
    <row r="1114" spans="1:7" ht="18" customHeight="1" x14ac:dyDescent="0.25">
      <c r="A1114" s="104"/>
      <c r="B1114" s="33"/>
      <c r="E1114" s="33"/>
      <c r="F1114" s="33"/>
      <c r="G1114" s="45"/>
    </row>
    <row r="1115" spans="1:7" ht="18" customHeight="1" x14ac:dyDescent="0.25">
      <c r="A1115" s="104"/>
      <c r="B1115" s="33"/>
      <c r="E1115" s="33"/>
      <c r="F1115" s="33"/>
      <c r="G1115" s="45"/>
    </row>
    <row r="1116" spans="1:7" ht="18" customHeight="1" x14ac:dyDescent="0.25">
      <c r="A1116" s="104"/>
      <c r="B1116" s="33"/>
      <c r="E1116" s="33"/>
      <c r="F1116" s="33"/>
      <c r="G1116" s="45"/>
    </row>
    <row r="1117" spans="1:7" ht="18" customHeight="1" x14ac:dyDescent="0.25">
      <c r="A1117" s="104"/>
      <c r="B1117" s="33"/>
      <c r="E1117" s="33"/>
      <c r="F1117" s="33"/>
      <c r="G1117" s="45"/>
    </row>
    <row r="1118" spans="1:7" ht="18" customHeight="1" x14ac:dyDescent="0.25">
      <c r="A1118" s="104"/>
      <c r="B1118" s="33"/>
      <c r="E1118" s="33"/>
      <c r="F1118" s="33"/>
      <c r="G1118" s="45"/>
    </row>
    <row r="1119" spans="1:7" ht="18" customHeight="1" x14ac:dyDescent="0.25">
      <c r="A1119" s="104"/>
      <c r="B1119" s="33"/>
      <c r="E1119" s="33"/>
      <c r="F1119" s="33"/>
      <c r="G1119" s="45"/>
    </row>
    <row r="1120" spans="1:7" ht="18" customHeight="1" x14ac:dyDescent="0.25">
      <c r="A1120" s="104"/>
      <c r="B1120" s="33"/>
      <c r="E1120" s="33"/>
      <c r="F1120" s="33"/>
      <c r="G1120" s="45"/>
    </row>
    <row r="1121" spans="1:7" ht="18" customHeight="1" x14ac:dyDescent="0.25">
      <c r="A1121" s="104"/>
      <c r="B1121" s="33"/>
      <c r="E1121" s="33"/>
      <c r="F1121" s="33"/>
      <c r="G1121" s="45"/>
    </row>
    <row r="1122" spans="1:7" ht="18" customHeight="1" x14ac:dyDescent="0.25">
      <c r="A1122" s="104"/>
      <c r="B1122" s="33"/>
      <c r="E1122" s="33"/>
      <c r="F1122" s="33"/>
      <c r="G1122" s="45"/>
    </row>
    <row r="1123" spans="1:7" ht="18" customHeight="1" x14ac:dyDescent="0.25">
      <c r="A1123" s="104"/>
      <c r="B1123" s="33"/>
      <c r="E1123" s="33"/>
      <c r="F1123" s="33"/>
      <c r="G1123" s="45"/>
    </row>
    <row r="1124" spans="1:7" ht="18" customHeight="1" x14ac:dyDescent="0.25">
      <c r="A1124" s="104"/>
      <c r="B1124" s="33"/>
      <c r="E1124" s="33"/>
      <c r="F1124" s="33"/>
      <c r="G1124" s="45"/>
    </row>
    <row r="1125" spans="1:7" ht="18" customHeight="1" x14ac:dyDescent="0.25">
      <c r="A1125" s="104"/>
      <c r="B1125" s="33"/>
      <c r="E1125" s="33"/>
      <c r="F1125" s="33"/>
      <c r="G1125" s="45"/>
    </row>
    <row r="1126" spans="1:7" ht="18" customHeight="1" x14ac:dyDescent="0.25">
      <c r="A1126" s="104"/>
      <c r="B1126" s="33"/>
      <c r="E1126" s="33"/>
      <c r="F1126" s="33"/>
      <c r="G1126" s="45"/>
    </row>
    <row r="1127" spans="1:7" ht="18" customHeight="1" x14ac:dyDescent="0.25">
      <c r="A1127" s="104"/>
      <c r="B1127" s="33"/>
      <c r="E1127" s="33"/>
      <c r="F1127" s="33"/>
      <c r="G1127" s="45"/>
    </row>
    <row r="1128" spans="1:7" ht="18" customHeight="1" x14ac:dyDescent="0.25">
      <c r="A1128" s="104"/>
      <c r="B1128" s="33"/>
      <c r="E1128" s="33"/>
      <c r="F1128" s="33"/>
      <c r="G1128" s="45"/>
    </row>
    <row r="1129" spans="1:7" ht="18" customHeight="1" x14ac:dyDescent="0.25">
      <c r="A1129" s="104"/>
      <c r="B1129" s="33"/>
      <c r="E1129" s="33"/>
      <c r="F1129" s="33"/>
      <c r="G1129" s="45"/>
    </row>
    <row r="1130" spans="1:7" ht="18" customHeight="1" x14ac:dyDescent="0.25">
      <c r="A1130" s="104"/>
      <c r="B1130" s="33"/>
      <c r="E1130" s="33"/>
      <c r="F1130" s="33"/>
      <c r="G1130" s="45"/>
    </row>
    <row r="1131" spans="1:7" ht="18" customHeight="1" x14ac:dyDescent="0.25">
      <c r="A1131" s="104"/>
      <c r="B1131" s="33"/>
      <c r="E1131" s="33"/>
      <c r="F1131" s="33"/>
      <c r="G1131" s="45"/>
    </row>
    <row r="1132" spans="1:7" ht="18" customHeight="1" x14ac:dyDescent="0.25">
      <c r="A1132" s="104"/>
      <c r="B1132" s="33"/>
      <c r="E1132" s="33"/>
      <c r="F1132" s="33"/>
      <c r="G1132" s="45"/>
    </row>
    <row r="1133" spans="1:7" ht="18" customHeight="1" x14ac:dyDescent="0.25">
      <c r="A1133" s="104"/>
      <c r="B1133" s="33"/>
      <c r="E1133" s="33"/>
      <c r="F1133" s="33"/>
      <c r="G1133" s="45"/>
    </row>
    <row r="1134" spans="1:7" ht="18" customHeight="1" x14ac:dyDescent="0.25">
      <c r="A1134" s="104"/>
      <c r="B1134" s="33"/>
      <c r="E1134" s="33"/>
      <c r="F1134" s="33"/>
      <c r="G1134" s="45"/>
    </row>
    <row r="1135" spans="1:7" ht="18" customHeight="1" x14ac:dyDescent="0.25">
      <c r="A1135" s="104"/>
      <c r="B1135" s="33"/>
      <c r="E1135" s="33"/>
      <c r="F1135" s="33"/>
      <c r="G1135" s="45"/>
    </row>
    <row r="1136" spans="1:7" ht="18" customHeight="1" x14ac:dyDescent="0.25">
      <c r="A1136" s="104"/>
      <c r="B1136" s="33"/>
      <c r="E1136" s="33"/>
      <c r="F1136" s="33"/>
      <c r="G1136" s="45"/>
    </row>
    <row r="1137" spans="1:7" ht="18" customHeight="1" x14ac:dyDescent="0.25">
      <c r="A1137" s="104"/>
      <c r="B1137" s="33"/>
      <c r="E1137" s="33"/>
      <c r="F1137" s="33"/>
      <c r="G1137" s="45"/>
    </row>
    <row r="1138" spans="1:7" ht="18" customHeight="1" x14ac:dyDescent="0.25">
      <c r="A1138" s="104"/>
      <c r="B1138" s="33"/>
      <c r="E1138" s="33"/>
      <c r="F1138" s="33"/>
      <c r="G1138" s="45"/>
    </row>
    <row r="1139" spans="1:7" ht="18" customHeight="1" x14ac:dyDescent="0.25">
      <c r="A1139" s="104"/>
      <c r="B1139" s="33"/>
      <c r="E1139" s="33"/>
      <c r="F1139" s="33"/>
      <c r="G1139" s="45"/>
    </row>
    <row r="1140" spans="1:7" ht="18" customHeight="1" x14ac:dyDescent="0.25">
      <c r="A1140" s="104"/>
      <c r="B1140" s="33"/>
      <c r="E1140" s="33"/>
      <c r="F1140" s="33"/>
      <c r="G1140" s="45"/>
    </row>
    <row r="1141" spans="1:7" ht="18" customHeight="1" x14ac:dyDescent="0.25">
      <c r="A1141" s="104"/>
      <c r="B1141" s="33"/>
      <c r="E1141" s="33"/>
      <c r="F1141" s="33"/>
      <c r="G1141" s="45"/>
    </row>
    <row r="1142" spans="1:7" ht="18" customHeight="1" x14ac:dyDescent="0.25">
      <c r="A1142" s="104"/>
      <c r="B1142" s="33"/>
      <c r="E1142" s="33"/>
      <c r="F1142" s="33"/>
      <c r="G1142" s="45"/>
    </row>
    <row r="1143" spans="1:7" ht="18" customHeight="1" x14ac:dyDescent="0.25">
      <c r="A1143" s="104"/>
      <c r="B1143" s="33"/>
      <c r="E1143" s="33"/>
      <c r="F1143" s="33"/>
      <c r="G1143" s="45"/>
    </row>
    <row r="1144" spans="1:7" ht="18" customHeight="1" x14ac:dyDescent="0.25">
      <c r="A1144" s="104"/>
      <c r="B1144" s="33"/>
      <c r="E1144" s="33"/>
      <c r="F1144" s="33"/>
      <c r="G1144" s="45"/>
    </row>
    <row r="1145" spans="1:7" ht="18" customHeight="1" x14ac:dyDescent="0.25">
      <c r="A1145" s="104"/>
      <c r="B1145" s="33"/>
      <c r="E1145" s="33"/>
      <c r="F1145" s="33"/>
      <c r="G1145" s="45"/>
    </row>
    <row r="1146" spans="1:7" ht="18" customHeight="1" x14ac:dyDescent="0.25">
      <c r="A1146" s="104"/>
      <c r="B1146" s="33"/>
      <c r="E1146" s="33"/>
      <c r="F1146" s="33"/>
      <c r="G1146" s="45"/>
    </row>
    <row r="1147" spans="1:7" ht="18" customHeight="1" x14ac:dyDescent="0.25">
      <c r="A1147" s="104"/>
      <c r="B1147" s="33"/>
      <c r="E1147" s="33"/>
      <c r="F1147" s="33"/>
      <c r="G1147" s="45"/>
    </row>
    <row r="1148" spans="1:7" ht="18" customHeight="1" x14ac:dyDescent="0.25">
      <c r="A1148" s="104"/>
      <c r="B1148" s="33"/>
      <c r="E1148" s="33"/>
      <c r="F1148" s="33"/>
      <c r="G1148" s="45"/>
    </row>
    <row r="1149" spans="1:7" ht="18" customHeight="1" x14ac:dyDescent="0.25">
      <c r="A1149" s="104"/>
      <c r="B1149" s="33"/>
      <c r="E1149" s="33"/>
      <c r="F1149" s="33"/>
      <c r="G1149" s="45"/>
    </row>
    <row r="1150" spans="1:7" ht="18" customHeight="1" x14ac:dyDescent="0.25">
      <c r="A1150" s="104"/>
      <c r="B1150" s="33"/>
      <c r="E1150" s="33"/>
      <c r="F1150" s="33"/>
      <c r="G1150" s="45"/>
    </row>
    <row r="1151" spans="1:7" ht="18" customHeight="1" x14ac:dyDescent="0.25">
      <c r="A1151" s="104"/>
      <c r="B1151" s="33"/>
      <c r="E1151" s="33"/>
      <c r="F1151" s="33"/>
      <c r="G1151" s="45"/>
    </row>
    <row r="1152" spans="1:7" ht="18" customHeight="1" x14ac:dyDescent="0.25">
      <c r="A1152" s="104"/>
      <c r="B1152" s="33"/>
      <c r="E1152" s="33"/>
      <c r="F1152" s="33"/>
      <c r="G1152" s="45"/>
    </row>
    <row r="1153" spans="1:7" ht="18" customHeight="1" x14ac:dyDescent="0.25">
      <c r="A1153" s="104"/>
      <c r="B1153" s="33"/>
      <c r="E1153" s="33"/>
      <c r="F1153" s="33"/>
      <c r="G1153" s="45"/>
    </row>
    <row r="1154" spans="1:7" ht="18" customHeight="1" x14ac:dyDescent="0.25">
      <c r="A1154" s="104"/>
      <c r="B1154" s="33"/>
      <c r="E1154" s="33"/>
      <c r="F1154" s="33"/>
      <c r="G1154" s="45"/>
    </row>
    <row r="1155" spans="1:7" ht="18" customHeight="1" x14ac:dyDescent="0.25">
      <c r="A1155" s="104"/>
      <c r="B1155" s="33"/>
      <c r="E1155" s="33"/>
      <c r="F1155" s="33"/>
      <c r="G1155" s="45"/>
    </row>
    <row r="1156" spans="1:7" ht="18" customHeight="1" x14ac:dyDescent="0.25">
      <c r="A1156" s="104"/>
      <c r="B1156" s="33"/>
      <c r="E1156" s="33"/>
      <c r="F1156" s="33"/>
      <c r="G1156" s="45"/>
    </row>
    <row r="1157" spans="1:7" ht="18" customHeight="1" x14ac:dyDescent="0.25">
      <c r="A1157" s="104"/>
      <c r="B1157" s="33"/>
      <c r="E1157" s="33"/>
      <c r="F1157" s="33"/>
      <c r="G1157" s="45"/>
    </row>
    <row r="1158" spans="1:7" ht="18" customHeight="1" x14ac:dyDescent="0.25">
      <c r="A1158" s="104"/>
      <c r="B1158" s="33"/>
      <c r="E1158" s="33"/>
      <c r="F1158" s="33"/>
      <c r="G1158" s="45"/>
    </row>
    <row r="1159" spans="1:7" ht="18" customHeight="1" x14ac:dyDescent="0.25">
      <c r="A1159" s="104"/>
      <c r="B1159" s="33"/>
      <c r="E1159" s="33"/>
      <c r="F1159" s="33"/>
      <c r="G1159" s="45"/>
    </row>
    <row r="1160" spans="1:7" ht="18" customHeight="1" x14ac:dyDescent="0.25">
      <c r="A1160" s="104"/>
      <c r="B1160" s="33"/>
      <c r="E1160" s="33"/>
      <c r="F1160" s="33"/>
      <c r="G1160" s="45"/>
    </row>
    <row r="1161" spans="1:7" ht="18" customHeight="1" x14ac:dyDescent="0.25">
      <c r="A1161" s="104"/>
      <c r="B1161" s="33"/>
      <c r="E1161" s="33"/>
      <c r="F1161" s="33"/>
      <c r="G1161" s="45"/>
    </row>
    <row r="1162" spans="1:7" ht="18" customHeight="1" x14ac:dyDescent="0.25">
      <c r="A1162" s="104"/>
      <c r="B1162" s="33"/>
      <c r="E1162" s="33"/>
      <c r="F1162" s="33"/>
      <c r="G1162" s="45"/>
    </row>
    <row r="1163" spans="1:7" ht="18" customHeight="1" x14ac:dyDescent="0.25">
      <c r="A1163" s="104"/>
      <c r="B1163" s="33"/>
      <c r="E1163" s="33"/>
      <c r="F1163" s="33"/>
      <c r="G1163" s="45"/>
    </row>
    <row r="1164" spans="1:7" ht="18" customHeight="1" x14ac:dyDescent="0.25">
      <c r="A1164" s="104"/>
      <c r="B1164" s="33"/>
      <c r="E1164" s="33"/>
      <c r="F1164" s="33"/>
      <c r="G1164" s="45"/>
    </row>
    <row r="1165" spans="1:7" ht="18" customHeight="1" x14ac:dyDescent="0.25">
      <c r="A1165" s="104"/>
      <c r="B1165" s="33"/>
      <c r="E1165" s="33"/>
      <c r="F1165" s="33"/>
      <c r="G1165" s="45"/>
    </row>
    <row r="1166" spans="1:7" ht="18" customHeight="1" x14ac:dyDescent="0.25">
      <c r="A1166" s="104"/>
      <c r="B1166" s="33"/>
      <c r="E1166" s="33"/>
      <c r="F1166" s="33"/>
      <c r="G1166" s="45"/>
    </row>
    <row r="1167" spans="1:7" ht="18" customHeight="1" x14ac:dyDescent="0.25">
      <c r="A1167" s="104"/>
      <c r="B1167" s="33"/>
      <c r="E1167" s="33"/>
      <c r="F1167" s="33"/>
      <c r="G1167" s="45"/>
    </row>
    <row r="1168" spans="1:7" ht="18" customHeight="1" x14ac:dyDescent="0.25">
      <c r="A1168" s="104"/>
      <c r="B1168" s="33"/>
      <c r="E1168" s="33"/>
      <c r="F1168" s="33"/>
      <c r="G1168" s="45"/>
    </row>
    <row r="1169" spans="1:7" ht="18" customHeight="1" x14ac:dyDescent="0.25">
      <c r="A1169" s="104"/>
      <c r="B1169" s="33"/>
      <c r="E1169" s="33"/>
      <c r="F1169" s="33"/>
      <c r="G1169" s="45"/>
    </row>
    <row r="1170" spans="1:7" ht="18" customHeight="1" x14ac:dyDescent="0.25">
      <c r="A1170" s="104"/>
      <c r="B1170" s="33"/>
      <c r="E1170" s="33"/>
      <c r="F1170" s="33"/>
      <c r="G1170" s="45"/>
    </row>
    <row r="1171" spans="1:7" ht="18" customHeight="1" x14ac:dyDescent="0.25">
      <c r="A1171" s="104"/>
      <c r="B1171" s="33"/>
      <c r="E1171" s="33"/>
      <c r="F1171" s="33"/>
      <c r="G1171" s="45"/>
    </row>
    <row r="1172" spans="1:7" ht="18" customHeight="1" x14ac:dyDescent="0.25">
      <c r="A1172" s="104"/>
      <c r="B1172" s="33"/>
      <c r="E1172" s="33"/>
      <c r="F1172" s="33"/>
      <c r="G1172" s="45"/>
    </row>
    <row r="1173" spans="1:7" ht="18" customHeight="1" x14ac:dyDescent="0.25">
      <c r="A1173" s="104"/>
      <c r="B1173" s="33"/>
      <c r="E1173" s="33"/>
      <c r="F1173" s="33"/>
      <c r="G1173" s="45"/>
    </row>
    <row r="1174" spans="1:7" ht="18" customHeight="1" x14ac:dyDescent="0.25">
      <c r="A1174" s="104"/>
      <c r="B1174" s="33"/>
      <c r="E1174" s="33"/>
      <c r="F1174" s="33"/>
      <c r="G1174" s="45"/>
    </row>
    <row r="1175" spans="1:7" ht="18" customHeight="1" x14ac:dyDescent="0.25">
      <c r="A1175" s="104"/>
      <c r="B1175" s="33"/>
      <c r="E1175" s="33"/>
      <c r="F1175" s="33"/>
      <c r="G1175" s="45"/>
    </row>
    <row r="1176" spans="1:7" ht="18" customHeight="1" x14ac:dyDescent="0.25">
      <c r="A1176" s="104"/>
      <c r="B1176" s="33"/>
      <c r="E1176" s="33"/>
      <c r="F1176" s="33"/>
      <c r="G1176" s="45"/>
    </row>
    <row r="1177" spans="1:7" ht="18" customHeight="1" x14ac:dyDescent="0.25">
      <c r="A1177" s="104"/>
      <c r="B1177" s="33"/>
      <c r="E1177" s="33"/>
      <c r="F1177" s="33"/>
      <c r="G1177" s="45"/>
    </row>
    <row r="1178" spans="1:7" ht="18" customHeight="1" x14ac:dyDescent="0.25">
      <c r="A1178" s="104"/>
      <c r="B1178" s="33"/>
      <c r="E1178" s="33"/>
      <c r="F1178" s="33"/>
      <c r="G1178" s="45"/>
    </row>
    <row r="1179" spans="1:7" ht="18" customHeight="1" x14ac:dyDescent="0.25">
      <c r="A1179" s="104"/>
      <c r="B1179" s="33"/>
      <c r="E1179" s="33"/>
      <c r="F1179" s="33"/>
      <c r="G1179" s="45"/>
    </row>
    <row r="1180" spans="1:7" ht="18" customHeight="1" x14ac:dyDescent="0.25">
      <c r="A1180" s="104"/>
      <c r="B1180" s="33"/>
      <c r="E1180" s="33"/>
      <c r="F1180" s="33"/>
      <c r="G1180" s="45"/>
    </row>
    <row r="1181" spans="1:7" ht="18" customHeight="1" x14ac:dyDescent="0.25">
      <c r="A1181" s="104"/>
      <c r="B1181" s="33"/>
      <c r="E1181" s="33"/>
      <c r="F1181" s="33"/>
      <c r="G1181" s="45"/>
    </row>
    <row r="1182" spans="1:7" ht="18" customHeight="1" x14ac:dyDescent="0.25">
      <c r="A1182" s="104"/>
      <c r="B1182" s="33"/>
      <c r="E1182" s="33"/>
      <c r="F1182" s="33"/>
      <c r="G1182" s="45"/>
    </row>
    <row r="1183" spans="1:7" ht="18" customHeight="1" x14ac:dyDescent="0.25">
      <c r="A1183" s="104"/>
      <c r="B1183" s="33"/>
      <c r="E1183" s="33"/>
      <c r="F1183" s="33"/>
      <c r="G1183" s="45"/>
    </row>
    <row r="1184" spans="1:7" ht="18" customHeight="1" x14ac:dyDescent="0.25">
      <c r="A1184" s="104"/>
      <c r="B1184" s="33"/>
      <c r="E1184" s="33"/>
      <c r="F1184" s="33"/>
      <c r="G1184" s="45"/>
    </row>
    <row r="1185" spans="1:7" ht="18" customHeight="1" x14ac:dyDescent="0.25">
      <c r="A1185" s="104"/>
      <c r="B1185" s="33"/>
      <c r="E1185" s="33"/>
      <c r="F1185" s="33"/>
      <c r="G1185" s="45"/>
    </row>
    <row r="1186" spans="1:7" ht="18" customHeight="1" x14ac:dyDescent="0.25">
      <c r="A1186" s="104"/>
      <c r="B1186" s="33"/>
      <c r="E1186" s="33"/>
      <c r="F1186" s="33"/>
      <c r="G1186" s="45"/>
    </row>
    <row r="1187" spans="1:7" ht="18" customHeight="1" x14ac:dyDescent="0.25">
      <c r="A1187" s="104"/>
      <c r="B1187" s="33"/>
      <c r="E1187" s="33"/>
      <c r="F1187" s="33"/>
      <c r="G1187" s="45"/>
    </row>
    <row r="1188" spans="1:7" ht="18" customHeight="1" x14ac:dyDescent="0.25">
      <c r="A1188" s="104"/>
      <c r="B1188" s="33"/>
      <c r="E1188" s="33"/>
      <c r="F1188" s="33"/>
      <c r="G1188" s="45"/>
    </row>
    <row r="1189" spans="1:7" ht="18" customHeight="1" x14ac:dyDescent="0.25">
      <c r="A1189" s="104"/>
      <c r="B1189" s="33"/>
      <c r="E1189" s="33"/>
      <c r="F1189" s="33"/>
      <c r="G1189" s="45"/>
    </row>
    <row r="1190" spans="1:7" ht="18" customHeight="1" x14ac:dyDescent="0.25">
      <c r="A1190" s="104"/>
      <c r="B1190" s="33"/>
      <c r="E1190" s="33"/>
      <c r="F1190" s="33"/>
      <c r="G1190" s="45"/>
    </row>
    <row r="1191" spans="1:7" ht="18" customHeight="1" x14ac:dyDescent="0.25">
      <c r="A1191" s="104"/>
      <c r="B1191" s="33"/>
      <c r="E1191" s="33"/>
      <c r="F1191" s="33"/>
      <c r="G1191" s="45"/>
    </row>
    <row r="1192" spans="1:7" ht="18" customHeight="1" x14ac:dyDescent="0.25">
      <c r="A1192" s="104"/>
      <c r="B1192" s="33"/>
      <c r="E1192" s="33"/>
      <c r="F1192" s="33"/>
      <c r="G1192" s="45"/>
    </row>
    <row r="1193" spans="1:7" ht="18" customHeight="1" x14ac:dyDescent="0.25">
      <c r="A1193" s="104"/>
      <c r="B1193" s="33"/>
      <c r="E1193" s="33"/>
      <c r="F1193" s="33"/>
      <c r="G1193" s="45"/>
    </row>
    <row r="1194" spans="1:7" ht="18" customHeight="1" x14ac:dyDescent="0.25">
      <c r="A1194" s="104"/>
      <c r="B1194" s="33"/>
      <c r="E1194" s="33"/>
      <c r="F1194" s="33"/>
      <c r="G1194" s="45"/>
    </row>
    <row r="1195" spans="1:7" ht="18" customHeight="1" x14ac:dyDescent="0.25">
      <c r="A1195" s="104"/>
      <c r="B1195" s="33"/>
      <c r="E1195" s="33"/>
      <c r="F1195" s="33"/>
      <c r="G1195" s="45"/>
    </row>
    <row r="1196" spans="1:7" ht="18" customHeight="1" x14ac:dyDescent="0.25">
      <c r="A1196" s="104"/>
      <c r="B1196" s="33"/>
      <c r="E1196" s="33"/>
      <c r="F1196" s="33"/>
      <c r="G1196" s="45"/>
    </row>
    <row r="1197" spans="1:7" ht="18" customHeight="1" x14ac:dyDescent="0.25">
      <c r="A1197" s="104"/>
      <c r="B1197" s="33"/>
      <c r="E1197" s="33"/>
      <c r="F1197" s="33"/>
      <c r="G1197" s="45"/>
    </row>
    <row r="1198" spans="1:7" ht="18" customHeight="1" x14ac:dyDescent="0.25">
      <c r="A1198" s="104"/>
      <c r="B1198" s="33"/>
      <c r="E1198" s="33"/>
      <c r="F1198" s="33"/>
      <c r="G1198" s="45"/>
    </row>
    <row r="1199" spans="1:7" ht="18" customHeight="1" x14ac:dyDescent="0.25">
      <c r="A1199" s="104"/>
      <c r="B1199" s="33"/>
      <c r="E1199" s="33"/>
      <c r="F1199" s="33"/>
      <c r="G1199" s="45"/>
    </row>
    <row r="1200" spans="1:7" ht="18" customHeight="1" x14ac:dyDescent="0.25">
      <c r="A1200" s="104"/>
      <c r="B1200" s="33"/>
      <c r="E1200" s="33"/>
      <c r="F1200" s="33"/>
      <c r="G1200" s="45"/>
    </row>
    <row r="1201" spans="1:116" ht="18" customHeight="1" x14ac:dyDescent="0.25">
      <c r="A1201" s="104"/>
      <c r="B1201" s="33"/>
      <c r="E1201" s="33"/>
      <c r="F1201" s="33"/>
      <c r="G1201" s="45"/>
    </row>
    <row r="1202" spans="1:116" ht="18" customHeight="1" x14ac:dyDescent="0.25">
      <c r="A1202" s="104"/>
      <c r="B1202" s="33"/>
      <c r="E1202" s="33"/>
      <c r="F1202" s="33"/>
      <c r="G1202" s="45"/>
    </row>
    <row r="1203" spans="1:116" ht="18" customHeight="1" x14ac:dyDescent="0.25">
      <c r="A1203" s="104"/>
      <c r="B1203" s="33"/>
      <c r="E1203" s="33"/>
      <c r="F1203" s="33"/>
      <c r="G1203" s="45"/>
    </row>
    <row r="1204" spans="1:116" ht="18" customHeight="1" x14ac:dyDescent="0.25">
      <c r="A1204" s="104"/>
      <c r="B1204" s="33"/>
      <c r="E1204" s="33"/>
      <c r="F1204" s="33"/>
      <c r="G1204" s="45"/>
    </row>
    <row r="1205" spans="1:116" ht="18" customHeight="1" x14ac:dyDescent="0.25">
      <c r="A1205" s="104"/>
      <c r="B1205" s="33"/>
      <c r="E1205" s="33"/>
      <c r="F1205" s="33"/>
      <c r="G1205" s="45"/>
    </row>
    <row r="1206" spans="1:116" ht="18" customHeight="1" x14ac:dyDescent="0.25">
      <c r="A1206" s="104"/>
      <c r="B1206" s="33"/>
      <c r="E1206" s="33"/>
      <c r="F1206" s="33"/>
      <c r="G1206" s="45"/>
    </row>
    <row r="1207" spans="1:116" ht="18" customHeight="1" x14ac:dyDescent="0.25">
      <c r="A1207" s="104"/>
      <c r="B1207" s="33"/>
      <c r="E1207" s="33"/>
      <c r="F1207" s="33"/>
      <c r="G1207" s="45"/>
    </row>
    <row r="1208" spans="1:116" ht="18" customHeight="1" x14ac:dyDescent="0.25">
      <c r="A1208" s="104"/>
      <c r="B1208" s="33"/>
      <c r="E1208" s="33"/>
      <c r="F1208" s="33"/>
      <c r="G1208" s="45"/>
    </row>
    <row r="1209" spans="1:116" ht="18" customHeight="1" x14ac:dyDescent="0.25">
      <c r="A1209" s="104"/>
      <c r="B1209" s="33"/>
      <c r="E1209" s="33"/>
      <c r="F1209" s="33"/>
      <c r="G1209" s="45"/>
    </row>
    <row r="1210" spans="1:116" ht="18" customHeight="1" x14ac:dyDescent="0.25">
      <c r="A1210" s="104"/>
      <c r="B1210" s="33"/>
      <c r="E1210" s="33"/>
      <c r="F1210" s="33"/>
      <c r="G1210" s="45"/>
    </row>
    <row r="1211" spans="1:116" ht="18" customHeight="1" x14ac:dyDescent="0.25">
      <c r="A1211" s="104"/>
      <c r="B1211" s="33"/>
      <c r="E1211" s="33"/>
      <c r="F1211" s="33"/>
      <c r="G1211" s="45"/>
    </row>
    <row r="1212" spans="1:116" ht="18" customHeight="1" x14ac:dyDescent="0.25">
      <c r="A1212" s="104"/>
      <c r="B1212" s="33"/>
      <c r="E1212" s="33"/>
      <c r="F1212" s="33"/>
      <c r="G1212" s="45"/>
    </row>
    <row r="1213" spans="1:116" ht="18" customHeight="1" x14ac:dyDescent="0.25">
      <c r="A1213" s="104"/>
      <c r="B1213" s="33"/>
      <c r="E1213" s="33"/>
      <c r="F1213" s="33"/>
      <c r="G1213" s="45"/>
    </row>
    <row r="1214" spans="1:116" s="32" customFormat="1" ht="18" customHeight="1" x14ac:dyDescent="0.25">
      <c r="A1214" s="104"/>
      <c r="C1214" s="33"/>
      <c r="D1214" s="33"/>
      <c r="E1214" s="43"/>
      <c r="F1214" s="44"/>
      <c r="G1214" s="44"/>
      <c r="H1214" s="33"/>
      <c r="I1214" s="33"/>
      <c r="J1214" s="33"/>
      <c r="K1214" s="33"/>
      <c r="L1214" s="33"/>
      <c r="M1214" s="33"/>
      <c r="N1214" s="33"/>
      <c r="O1214" s="33"/>
      <c r="P1214" s="33"/>
      <c r="Q1214" s="33"/>
      <c r="R1214" s="37"/>
      <c r="S1214" s="37"/>
      <c r="T1214" s="37"/>
      <c r="U1214" s="37"/>
      <c r="V1214" s="37"/>
      <c r="W1214" s="37"/>
      <c r="X1214" s="37"/>
      <c r="Y1214" s="37"/>
      <c r="Z1214" s="37"/>
      <c r="AA1214" s="37"/>
      <c r="AB1214" s="37"/>
      <c r="AC1214" s="37"/>
      <c r="AD1214" s="37"/>
      <c r="AE1214" s="37"/>
      <c r="AF1214" s="37"/>
      <c r="AG1214" s="37"/>
      <c r="AH1214" s="37"/>
      <c r="AI1214" s="37"/>
      <c r="AJ1214" s="37"/>
      <c r="AK1214" s="37"/>
      <c r="AL1214" s="37"/>
      <c r="AM1214" s="37"/>
      <c r="AN1214" s="37"/>
      <c r="AO1214" s="37"/>
      <c r="AP1214" s="37"/>
      <c r="AQ1214" s="37"/>
      <c r="AR1214" s="37"/>
      <c r="AS1214" s="37"/>
      <c r="AT1214" s="37"/>
      <c r="AU1214" s="37"/>
      <c r="AV1214" s="37"/>
      <c r="AW1214" s="37"/>
      <c r="AX1214" s="37"/>
      <c r="AY1214" s="37"/>
      <c r="AZ1214" s="37"/>
      <c r="BA1214" s="37"/>
      <c r="BB1214" s="37"/>
      <c r="BC1214" s="37"/>
      <c r="BD1214" s="37"/>
      <c r="BE1214" s="37"/>
      <c r="BF1214" s="37"/>
      <c r="BG1214" s="37"/>
      <c r="BH1214" s="37"/>
      <c r="BI1214" s="37"/>
      <c r="BJ1214" s="37"/>
      <c r="BK1214" s="37"/>
      <c r="BL1214" s="37"/>
      <c r="BM1214" s="37"/>
      <c r="BN1214" s="37"/>
      <c r="BO1214" s="37"/>
      <c r="BP1214" s="37"/>
      <c r="BQ1214" s="37"/>
      <c r="BR1214" s="37"/>
      <c r="BS1214" s="37"/>
      <c r="BT1214" s="37"/>
      <c r="BU1214" s="37"/>
      <c r="BV1214" s="37"/>
      <c r="BW1214" s="37"/>
      <c r="BX1214" s="37"/>
      <c r="BY1214" s="37"/>
      <c r="BZ1214" s="37"/>
      <c r="CA1214" s="37"/>
      <c r="CB1214" s="37"/>
      <c r="CC1214" s="37"/>
      <c r="CD1214" s="37"/>
      <c r="CE1214" s="37"/>
      <c r="CF1214" s="37"/>
      <c r="CG1214" s="37"/>
      <c r="CH1214" s="37"/>
      <c r="CI1214" s="37"/>
      <c r="CJ1214" s="37"/>
      <c r="CK1214" s="37"/>
      <c r="CL1214" s="37"/>
      <c r="CM1214" s="37"/>
      <c r="CN1214" s="37"/>
      <c r="CO1214" s="37"/>
      <c r="CP1214" s="37"/>
      <c r="CQ1214" s="37"/>
      <c r="CR1214" s="37"/>
      <c r="CS1214" s="37"/>
      <c r="CT1214" s="37"/>
      <c r="CU1214" s="37"/>
      <c r="CV1214" s="37"/>
      <c r="CW1214" s="37"/>
      <c r="CX1214" s="37"/>
      <c r="CY1214" s="37"/>
      <c r="CZ1214" s="37"/>
      <c r="DA1214" s="37"/>
      <c r="DB1214" s="37"/>
      <c r="DC1214" s="37"/>
      <c r="DD1214" s="37"/>
      <c r="DE1214" s="37"/>
      <c r="DF1214" s="37"/>
      <c r="DG1214" s="37"/>
      <c r="DH1214" s="37"/>
      <c r="DI1214" s="37"/>
      <c r="DJ1214" s="37"/>
      <c r="DK1214" s="37"/>
      <c r="DL1214" s="37"/>
    </row>
    <row r="1215" spans="1:116" s="32" customFormat="1" ht="18" customHeight="1" x14ac:dyDescent="0.25">
      <c r="A1215" s="104"/>
      <c r="C1215" s="33"/>
      <c r="D1215" s="33"/>
      <c r="E1215" s="43"/>
      <c r="F1215" s="44"/>
      <c r="G1215" s="44"/>
      <c r="H1215" s="33"/>
      <c r="I1215" s="33"/>
      <c r="J1215" s="33"/>
      <c r="K1215" s="33"/>
      <c r="L1215" s="33"/>
      <c r="M1215" s="33"/>
      <c r="N1215" s="33"/>
      <c r="O1215" s="33"/>
      <c r="P1215" s="33"/>
      <c r="Q1215" s="33"/>
      <c r="R1215" s="37"/>
      <c r="S1215" s="37"/>
      <c r="T1215" s="37"/>
      <c r="U1215" s="37"/>
      <c r="V1215" s="37"/>
      <c r="W1215" s="37"/>
      <c r="X1215" s="37"/>
      <c r="Y1215" s="37"/>
      <c r="Z1215" s="37"/>
      <c r="AA1215" s="37"/>
      <c r="AB1215" s="37"/>
      <c r="AC1215" s="37"/>
      <c r="AD1215" s="37"/>
      <c r="AE1215" s="37"/>
      <c r="AF1215" s="37"/>
      <c r="AG1215" s="37"/>
      <c r="AH1215" s="37"/>
      <c r="AI1215" s="37"/>
      <c r="AJ1215" s="37"/>
      <c r="AK1215" s="37"/>
      <c r="AL1215" s="37"/>
      <c r="AM1215" s="37"/>
      <c r="AN1215" s="37"/>
      <c r="AO1215" s="37"/>
      <c r="AP1215" s="37"/>
      <c r="AQ1215" s="37"/>
      <c r="AR1215" s="37"/>
      <c r="AS1215" s="37"/>
      <c r="AT1215" s="37"/>
      <c r="AU1215" s="37"/>
      <c r="AV1215" s="37"/>
      <c r="AW1215" s="37"/>
      <c r="AX1215" s="37"/>
      <c r="AY1215" s="37"/>
      <c r="AZ1215" s="37"/>
      <c r="BA1215" s="37"/>
      <c r="BB1215" s="37"/>
      <c r="BC1215" s="37"/>
      <c r="BD1215" s="37"/>
      <c r="BE1215" s="37"/>
      <c r="BF1215" s="37"/>
      <c r="BG1215" s="37"/>
      <c r="BH1215" s="37"/>
      <c r="BI1215" s="37"/>
      <c r="BJ1215" s="37"/>
      <c r="BK1215" s="37"/>
      <c r="BL1215" s="37"/>
      <c r="BM1215" s="37"/>
      <c r="BN1215" s="37"/>
      <c r="BO1215" s="37"/>
      <c r="BP1215" s="37"/>
      <c r="BQ1215" s="37"/>
      <c r="BR1215" s="37"/>
      <c r="BS1215" s="37"/>
      <c r="BT1215" s="37"/>
      <c r="BU1215" s="37"/>
      <c r="BV1215" s="37"/>
      <c r="BW1215" s="37"/>
      <c r="BX1215" s="37"/>
      <c r="BY1215" s="37"/>
      <c r="BZ1215" s="37"/>
      <c r="CA1215" s="37"/>
      <c r="CB1215" s="37"/>
      <c r="CC1215" s="37"/>
      <c r="CD1215" s="37"/>
      <c r="CE1215" s="37"/>
      <c r="CF1215" s="37"/>
      <c r="CG1215" s="37"/>
      <c r="CH1215" s="37"/>
      <c r="CI1215" s="37"/>
      <c r="CJ1215" s="37"/>
      <c r="CK1215" s="37"/>
      <c r="CL1215" s="37"/>
      <c r="CM1215" s="37"/>
      <c r="CN1215" s="37"/>
      <c r="CO1215" s="37"/>
      <c r="CP1215" s="37"/>
      <c r="CQ1215" s="37"/>
      <c r="CR1215" s="37"/>
      <c r="CS1215" s="37"/>
      <c r="CT1215" s="37"/>
      <c r="CU1215" s="37"/>
      <c r="CV1215" s="37"/>
      <c r="CW1215" s="37"/>
      <c r="CX1215" s="37"/>
      <c r="CY1215" s="37"/>
      <c r="CZ1215" s="37"/>
      <c r="DA1215" s="37"/>
      <c r="DB1215" s="37"/>
      <c r="DC1215" s="37"/>
      <c r="DD1215" s="37"/>
      <c r="DE1215" s="37"/>
      <c r="DF1215" s="37"/>
      <c r="DG1215" s="37"/>
      <c r="DH1215" s="37"/>
      <c r="DI1215" s="37"/>
      <c r="DJ1215" s="37"/>
      <c r="DK1215" s="37"/>
      <c r="DL1215" s="37"/>
    </row>
    <row r="1216" spans="1:116" s="32" customFormat="1" ht="18" customHeight="1" x14ac:dyDescent="0.25">
      <c r="A1216" s="104"/>
      <c r="C1216" s="33"/>
      <c r="D1216" s="33"/>
      <c r="E1216" s="43"/>
      <c r="F1216" s="44"/>
      <c r="G1216" s="44"/>
      <c r="H1216" s="33"/>
      <c r="I1216" s="33"/>
      <c r="J1216" s="33"/>
      <c r="K1216" s="33"/>
      <c r="L1216" s="33"/>
      <c r="M1216" s="33"/>
      <c r="N1216" s="33"/>
      <c r="O1216" s="33"/>
      <c r="P1216" s="33"/>
      <c r="Q1216" s="33"/>
      <c r="R1216" s="37"/>
      <c r="S1216" s="37"/>
      <c r="T1216" s="37"/>
      <c r="U1216" s="37"/>
      <c r="V1216" s="37"/>
      <c r="W1216" s="37"/>
      <c r="X1216" s="37"/>
      <c r="Y1216" s="37"/>
      <c r="Z1216" s="37"/>
      <c r="AA1216" s="37"/>
      <c r="AB1216" s="37"/>
      <c r="AC1216" s="37"/>
      <c r="AD1216" s="37"/>
      <c r="AE1216" s="37"/>
      <c r="AF1216" s="37"/>
      <c r="AG1216" s="37"/>
      <c r="AH1216" s="37"/>
      <c r="AI1216" s="37"/>
      <c r="AJ1216" s="37"/>
      <c r="AK1216" s="37"/>
      <c r="AL1216" s="37"/>
      <c r="AM1216" s="37"/>
      <c r="AN1216" s="37"/>
      <c r="AO1216" s="37"/>
      <c r="AP1216" s="37"/>
      <c r="AQ1216" s="37"/>
      <c r="AR1216" s="37"/>
      <c r="AS1216" s="37"/>
      <c r="AT1216" s="37"/>
      <c r="AU1216" s="37"/>
      <c r="AV1216" s="37"/>
      <c r="AW1216" s="37"/>
      <c r="AX1216" s="37"/>
      <c r="AY1216" s="37"/>
      <c r="AZ1216" s="37"/>
      <c r="BA1216" s="37"/>
      <c r="BB1216" s="37"/>
      <c r="BC1216" s="37"/>
      <c r="BD1216" s="37"/>
      <c r="BE1216" s="37"/>
      <c r="BF1216" s="37"/>
      <c r="BG1216" s="37"/>
      <c r="BH1216" s="37"/>
      <c r="BI1216" s="37"/>
      <c r="BJ1216" s="37"/>
      <c r="BK1216" s="37"/>
      <c r="BL1216" s="37"/>
      <c r="BM1216" s="37"/>
      <c r="BN1216" s="37"/>
      <c r="BO1216" s="37"/>
      <c r="BP1216" s="37"/>
      <c r="BQ1216" s="37"/>
      <c r="BR1216" s="37"/>
      <c r="BS1216" s="37"/>
      <c r="BT1216" s="37"/>
      <c r="BU1216" s="37"/>
      <c r="BV1216" s="37"/>
      <c r="BW1216" s="37"/>
      <c r="BX1216" s="37"/>
      <c r="BY1216" s="37"/>
      <c r="BZ1216" s="37"/>
      <c r="CA1216" s="37"/>
      <c r="CB1216" s="37"/>
      <c r="CC1216" s="37"/>
      <c r="CD1216" s="37"/>
      <c r="CE1216" s="37"/>
      <c r="CF1216" s="37"/>
      <c r="CG1216" s="37"/>
      <c r="CH1216" s="37"/>
      <c r="CI1216" s="37"/>
      <c r="CJ1216" s="37"/>
      <c r="CK1216" s="37"/>
      <c r="CL1216" s="37"/>
      <c r="CM1216" s="37"/>
      <c r="CN1216" s="37"/>
      <c r="CO1216" s="37"/>
      <c r="CP1216" s="37"/>
      <c r="CQ1216" s="37"/>
      <c r="CR1216" s="37"/>
      <c r="CS1216" s="37"/>
      <c r="CT1216" s="37"/>
      <c r="CU1216" s="37"/>
      <c r="CV1216" s="37"/>
      <c r="CW1216" s="37"/>
      <c r="CX1216" s="37"/>
      <c r="CY1216" s="37"/>
      <c r="CZ1216" s="37"/>
      <c r="DA1216" s="37"/>
      <c r="DB1216" s="37"/>
      <c r="DC1216" s="37"/>
      <c r="DD1216" s="37"/>
      <c r="DE1216" s="37"/>
      <c r="DF1216" s="37"/>
      <c r="DG1216" s="37"/>
      <c r="DH1216" s="37"/>
      <c r="DI1216" s="37"/>
      <c r="DJ1216" s="37"/>
      <c r="DK1216" s="37"/>
      <c r="DL1216" s="37"/>
    </row>
    <row r="1217" spans="1:116" s="32" customFormat="1" ht="18" customHeight="1" x14ac:dyDescent="0.25">
      <c r="A1217" s="104"/>
      <c r="C1217" s="33"/>
      <c r="D1217" s="33"/>
      <c r="E1217" s="43"/>
      <c r="F1217" s="44"/>
      <c r="G1217" s="44"/>
      <c r="H1217" s="33"/>
      <c r="I1217" s="33"/>
      <c r="J1217" s="33"/>
      <c r="K1217" s="33"/>
      <c r="L1217" s="33"/>
      <c r="M1217" s="33"/>
      <c r="N1217" s="33"/>
      <c r="O1217" s="33"/>
      <c r="P1217" s="33"/>
      <c r="Q1217" s="33"/>
      <c r="R1217" s="37"/>
      <c r="S1217" s="37"/>
      <c r="T1217" s="37"/>
      <c r="U1217" s="37"/>
      <c r="V1217" s="37"/>
      <c r="W1217" s="37"/>
      <c r="X1217" s="37"/>
      <c r="Y1217" s="37"/>
      <c r="Z1217" s="37"/>
      <c r="AA1217" s="37"/>
      <c r="AB1217" s="37"/>
      <c r="AC1217" s="37"/>
      <c r="AD1217" s="37"/>
      <c r="AE1217" s="37"/>
      <c r="AF1217" s="37"/>
      <c r="AG1217" s="37"/>
      <c r="AH1217" s="37"/>
      <c r="AI1217" s="37"/>
      <c r="AJ1217" s="37"/>
      <c r="AK1217" s="37"/>
      <c r="AL1217" s="37"/>
      <c r="AM1217" s="37"/>
      <c r="AN1217" s="37"/>
      <c r="AO1217" s="37"/>
      <c r="AP1217" s="37"/>
      <c r="AQ1217" s="37"/>
      <c r="AR1217" s="37"/>
      <c r="AS1217" s="37"/>
      <c r="AT1217" s="37"/>
      <c r="AU1217" s="37"/>
      <c r="AV1217" s="37"/>
      <c r="AW1217" s="37"/>
      <c r="AX1217" s="37"/>
      <c r="AY1217" s="37"/>
      <c r="AZ1217" s="37"/>
      <c r="BA1217" s="37"/>
      <c r="BB1217" s="37"/>
      <c r="BC1217" s="37"/>
      <c r="BD1217" s="37"/>
      <c r="BE1217" s="37"/>
      <c r="BF1217" s="37"/>
      <c r="BG1217" s="37"/>
      <c r="BH1217" s="37"/>
      <c r="BI1217" s="37"/>
      <c r="BJ1217" s="37"/>
      <c r="BK1217" s="37"/>
      <c r="BL1217" s="37"/>
      <c r="BM1217" s="37"/>
      <c r="BN1217" s="37"/>
      <c r="BO1217" s="37"/>
      <c r="BP1217" s="37"/>
      <c r="BQ1217" s="37"/>
      <c r="BR1217" s="37"/>
      <c r="BS1217" s="37"/>
      <c r="BT1217" s="37"/>
      <c r="BU1217" s="37"/>
      <c r="BV1217" s="37"/>
      <c r="BW1217" s="37"/>
      <c r="BX1217" s="37"/>
      <c r="BY1217" s="37"/>
      <c r="BZ1217" s="37"/>
      <c r="CA1217" s="37"/>
      <c r="CB1217" s="37"/>
      <c r="CC1217" s="37"/>
      <c r="CD1217" s="37"/>
      <c r="CE1217" s="37"/>
      <c r="CF1217" s="37"/>
      <c r="CG1217" s="37"/>
      <c r="CH1217" s="37"/>
      <c r="CI1217" s="37"/>
      <c r="CJ1217" s="37"/>
      <c r="CK1217" s="37"/>
      <c r="CL1217" s="37"/>
      <c r="CM1217" s="37"/>
      <c r="CN1217" s="37"/>
      <c r="CO1217" s="37"/>
      <c r="CP1217" s="37"/>
      <c r="CQ1217" s="37"/>
      <c r="CR1217" s="37"/>
      <c r="CS1217" s="37"/>
      <c r="CT1217" s="37"/>
      <c r="CU1217" s="37"/>
      <c r="CV1217" s="37"/>
      <c r="CW1217" s="37"/>
      <c r="CX1217" s="37"/>
      <c r="CY1217" s="37"/>
      <c r="CZ1217" s="37"/>
      <c r="DA1217" s="37"/>
      <c r="DB1217" s="37"/>
      <c r="DC1217" s="37"/>
      <c r="DD1217" s="37"/>
      <c r="DE1217" s="37"/>
      <c r="DF1217" s="37"/>
      <c r="DG1217" s="37"/>
      <c r="DH1217" s="37"/>
      <c r="DI1217" s="37"/>
      <c r="DJ1217" s="37"/>
      <c r="DK1217" s="37"/>
      <c r="DL1217" s="37"/>
    </row>
    <row r="1218" spans="1:116" s="32" customFormat="1" ht="18" customHeight="1" x14ac:dyDescent="0.25">
      <c r="A1218" s="104"/>
      <c r="C1218" s="33"/>
      <c r="D1218" s="33"/>
      <c r="E1218" s="43"/>
      <c r="F1218" s="44"/>
      <c r="G1218" s="44"/>
      <c r="H1218" s="33"/>
      <c r="I1218" s="33"/>
      <c r="J1218" s="33"/>
      <c r="K1218" s="33"/>
      <c r="L1218" s="33"/>
      <c r="M1218" s="33"/>
      <c r="N1218" s="33"/>
      <c r="O1218" s="33"/>
      <c r="P1218" s="33"/>
      <c r="Q1218" s="33"/>
      <c r="R1218" s="37"/>
      <c r="S1218" s="37"/>
      <c r="T1218" s="37"/>
      <c r="U1218" s="37"/>
      <c r="V1218" s="37"/>
      <c r="W1218" s="37"/>
      <c r="X1218" s="37"/>
      <c r="Y1218" s="37"/>
      <c r="Z1218" s="37"/>
      <c r="AA1218" s="37"/>
      <c r="AB1218" s="37"/>
      <c r="AC1218" s="37"/>
      <c r="AD1218" s="37"/>
      <c r="AE1218" s="37"/>
      <c r="AF1218" s="37"/>
      <c r="AG1218" s="37"/>
      <c r="AH1218" s="37"/>
      <c r="AI1218" s="37"/>
      <c r="AJ1218" s="37"/>
      <c r="AK1218" s="37"/>
      <c r="AL1218" s="37"/>
      <c r="AM1218" s="37"/>
      <c r="AN1218" s="37"/>
      <c r="AO1218" s="37"/>
      <c r="AP1218" s="37"/>
      <c r="AQ1218" s="37"/>
      <c r="AR1218" s="37"/>
      <c r="AS1218" s="37"/>
      <c r="AT1218" s="37"/>
      <c r="AU1218" s="37"/>
      <c r="AV1218" s="37"/>
      <c r="AW1218" s="37"/>
      <c r="AX1218" s="37"/>
      <c r="AY1218" s="37"/>
      <c r="AZ1218" s="37"/>
      <c r="BA1218" s="37"/>
      <c r="BB1218" s="37"/>
      <c r="BC1218" s="37"/>
      <c r="BD1218" s="37"/>
      <c r="BE1218" s="37"/>
      <c r="BF1218" s="37"/>
      <c r="BG1218" s="37"/>
      <c r="BH1218" s="37"/>
      <c r="BI1218" s="37"/>
      <c r="BJ1218" s="37"/>
      <c r="BK1218" s="37"/>
      <c r="BL1218" s="37"/>
      <c r="BM1218" s="37"/>
      <c r="BN1218" s="37"/>
      <c r="BO1218" s="37"/>
      <c r="BP1218" s="37"/>
      <c r="BQ1218" s="37"/>
      <c r="BR1218" s="37"/>
      <c r="BS1218" s="37"/>
      <c r="BT1218" s="37"/>
      <c r="BU1218" s="37"/>
      <c r="BV1218" s="37"/>
      <c r="BW1218" s="37"/>
      <c r="BX1218" s="37"/>
      <c r="BY1218" s="37"/>
      <c r="BZ1218" s="37"/>
      <c r="CA1218" s="37"/>
      <c r="CB1218" s="37"/>
      <c r="CC1218" s="37"/>
      <c r="CD1218" s="37"/>
      <c r="CE1218" s="37"/>
      <c r="CF1218" s="37"/>
      <c r="CG1218" s="37"/>
      <c r="CH1218" s="37"/>
      <c r="CI1218" s="37"/>
      <c r="CJ1218" s="37"/>
      <c r="CK1218" s="37"/>
      <c r="CL1218" s="37"/>
      <c r="CM1218" s="37"/>
      <c r="CN1218" s="37"/>
      <c r="CO1218" s="37"/>
      <c r="CP1218" s="37"/>
      <c r="CQ1218" s="37"/>
      <c r="CR1218" s="37"/>
      <c r="CS1218" s="37"/>
      <c r="CT1218" s="37"/>
      <c r="CU1218" s="37"/>
      <c r="CV1218" s="37"/>
      <c r="CW1218" s="37"/>
      <c r="CX1218" s="37"/>
      <c r="CY1218" s="37"/>
      <c r="CZ1218" s="37"/>
      <c r="DA1218" s="37"/>
      <c r="DB1218" s="37"/>
      <c r="DC1218" s="37"/>
      <c r="DD1218" s="37"/>
      <c r="DE1218" s="37"/>
      <c r="DF1218" s="37"/>
      <c r="DG1218" s="37"/>
      <c r="DH1218" s="37"/>
      <c r="DI1218" s="37"/>
      <c r="DJ1218" s="37"/>
      <c r="DK1218" s="37"/>
      <c r="DL1218" s="37"/>
    </row>
    <row r="1219" spans="1:116" s="32" customFormat="1" ht="18" customHeight="1" x14ac:dyDescent="0.25">
      <c r="A1219" s="104"/>
      <c r="C1219" s="33"/>
      <c r="D1219" s="33"/>
      <c r="E1219" s="43"/>
      <c r="F1219" s="44"/>
      <c r="G1219" s="44"/>
      <c r="H1219" s="33"/>
      <c r="I1219" s="33"/>
      <c r="J1219" s="33"/>
      <c r="K1219" s="33"/>
      <c r="L1219" s="33"/>
      <c r="M1219" s="33"/>
      <c r="N1219" s="33"/>
      <c r="O1219" s="33"/>
      <c r="P1219" s="33"/>
      <c r="Q1219" s="33"/>
      <c r="R1219" s="37"/>
      <c r="S1219" s="37"/>
      <c r="T1219" s="37"/>
      <c r="U1219" s="37"/>
      <c r="V1219" s="37"/>
      <c r="W1219" s="37"/>
      <c r="X1219" s="37"/>
      <c r="Y1219" s="37"/>
      <c r="Z1219" s="37"/>
      <c r="AA1219" s="37"/>
      <c r="AB1219" s="37"/>
      <c r="AC1219" s="37"/>
      <c r="AD1219" s="37"/>
      <c r="AE1219" s="37"/>
      <c r="AF1219" s="37"/>
      <c r="AG1219" s="37"/>
      <c r="AH1219" s="37"/>
      <c r="AI1219" s="37"/>
      <c r="AJ1219" s="37"/>
      <c r="AK1219" s="37"/>
      <c r="AL1219" s="37"/>
      <c r="AM1219" s="37"/>
      <c r="AN1219" s="37"/>
      <c r="AO1219" s="37"/>
      <c r="AP1219" s="37"/>
      <c r="AQ1219" s="37"/>
      <c r="AR1219" s="37"/>
      <c r="AS1219" s="37"/>
      <c r="AT1219" s="37"/>
      <c r="AU1219" s="37"/>
      <c r="AV1219" s="37"/>
      <c r="AW1219" s="37"/>
      <c r="AX1219" s="37"/>
      <c r="AY1219" s="37"/>
      <c r="AZ1219" s="37"/>
      <c r="BA1219" s="37"/>
      <c r="BB1219" s="37"/>
      <c r="BC1219" s="37"/>
      <c r="BD1219" s="37"/>
      <c r="BE1219" s="37"/>
      <c r="BF1219" s="37"/>
      <c r="BG1219" s="37"/>
      <c r="BH1219" s="37"/>
      <c r="BI1219" s="37"/>
      <c r="BJ1219" s="37"/>
      <c r="BK1219" s="37"/>
      <c r="BL1219" s="37"/>
      <c r="BM1219" s="37"/>
      <c r="BN1219" s="37"/>
      <c r="BO1219" s="37"/>
      <c r="BP1219" s="37"/>
      <c r="BQ1219" s="37"/>
      <c r="BR1219" s="37"/>
      <c r="BS1219" s="37"/>
      <c r="BT1219" s="37"/>
      <c r="BU1219" s="37"/>
      <c r="BV1219" s="37"/>
      <c r="BW1219" s="37"/>
      <c r="BX1219" s="37"/>
      <c r="BY1219" s="37"/>
      <c r="BZ1219" s="37"/>
      <c r="CA1219" s="37"/>
      <c r="CB1219" s="37"/>
      <c r="CC1219" s="37"/>
      <c r="CD1219" s="37"/>
      <c r="CE1219" s="37"/>
      <c r="CF1219" s="37"/>
      <c r="CG1219" s="37"/>
      <c r="CH1219" s="37"/>
      <c r="CI1219" s="37"/>
      <c r="CJ1219" s="37"/>
      <c r="CK1219" s="37"/>
      <c r="CL1219" s="37"/>
      <c r="CM1219" s="37"/>
      <c r="CN1219" s="37"/>
      <c r="CO1219" s="37"/>
      <c r="CP1219" s="37"/>
      <c r="CQ1219" s="37"/>
      <c r="CR1219" s="37"/>
      <c r="CS1219" s="37"/>
      <c r="CT1219" s="37"/>
      <c r="CU1219" s="37"/>
      <c r="CV1219" s="37"/>
      <c r="CW1219" s="37"/>
      <c r="CX1219" s="37"/>
      <c r="CY1219" s="37"/>
      <c r="CZ1219" s="37"/>
      <c r="DA1219" s="37"/>
      <c r="DB1219" s="37"/>
      <c r="DC1219" s="37"/>
      <c r="DD1219" s="37"/>
      <c r="DE1219" s="37"/>
      <c r="DF1219" s="37"/>
      <c r="DG1219" s="37"/>
      <c r="DH1219" s="37"/>
      <c r="DI1219" s="37"/>
      <c r="DJ1219" s="37"/>
      <c r="DK1219" s="37"/>
      <c r="DL1219" s="37"/>
    </row>
    <row r="1220" spans="1:116" s="32" customFormat="1" ht="18" customHeight="1" x14ac:dyDescent="0.25">
      <c r="A1220" s="104"/>
      <c r="C1220" s="33"/>
      <c r="D1220" s="33"/>
      <c r="E1220" s="43"/>
      <c r="F1220" s="44"/>
      <c r="G1220" s="44"/>
      <c r="H1220" s="33"/>
      <c r="I1220" s="33"/>
      <c r="J1220" s="33"/>
      <c r="K1220" s="33"/>
      <c r="L1220" s="33"/>
      <c r="M1220" s="33"/>
      <c r="N1220" s="33"/>
      <c r="O1220" s="33"/>
      <c r="P1220" s="33"/>
      <c r="Q1220" s="33"/>
      <c r="R1220" s="37"/>
      <c r="S1220" s="37"/>
      <c r="T1220" s="37"/>
      <c r="U1220" s="37"/>
      <c r="V1220" s="37"/>
      <c r="W1220" s="37"/>
      <c r="X1220" s="37"/>
      <c r="Y1220" s="37"/>
      <c r="Z1220" s="37"/>
      <c r="AA1220" s="37"/>
      <c r="AB1220" s="37"/>
      <c r="AC1220" s="37"/>
      <c r="AD1220" s="37"/>
      <c r="AE1220" s="37"/>
      <c r="AF1220" s="37"/>
      <c r="AG1220" s="37"/>
      <c r="AH1220" s="37"/>
      <c r="AI1220" s="37"/>
      <c r="AJ1220" s="37"/>
      <c r="AK1220" s="37"/>
      <c r="AL1220" s="37"/>
      <c r="AM1220" s="37"/>
      <c r="AN1220" s="37"/>
      <c r="AO1220" s="37"/>
      <c r="AP1220" s="37"/>
      <c r="AQ1220" s="37"/>
      <c r="AR1220" s="37"/>
      <c r="AS1220" s="37"/>
      <c r="AT1220" s="37"/>
      <c r="AU1220" s="37"/>
      <c r="AV1220" s="37"/>
      <c r="AW1220" s="37"/>
      <c r="AX1220" s="37"/>
      <c r="AY1220" s="37"/>
      <c r="AZ1220" s="37"/>
      <c r="BA1220" s="37"/>
      <c r="BB1220" s="37"/>
      <c r="BC1220" s="37"/>
      <c r="BD1220" s="37"/>
      <c r="BE1220" s="37"/>
      <c r="BF1220" s="37"/>
      <c r="BG1220" s="37"/>
      <c r="BH1220" s="37"/>
      <c r="BI1220" s="37"/>
      <c r="BJ1220" s="37"/>
      <c r="BK1220" s="37"/>
      <c r="BL1220" s="37"/>
      <c r="BM1220" s="37"/>
      <c r="BN1220" s="37"/>
      <c r="BO1220" s="37"/>
      <c r="BP1220" s="37"/>
      <c r="BQ1220" s="37"/>
      <c r="BR1220" s="37"/>
      <c r="BS1220" s="37"/>
      <c r="BT1220" s="37"/>
      <c r="BU1220" s="37"/>
      <c r="BV1220" s="37"/>
      <c r="BW1220" s="37"/>
      <c r="BX1220" s="37"/>
      <c r="BY1220" s="37"/>
      <c r="BZ1220" s="37"/>
      <c r="CA1220" s="37"/>
      <c r="CB1220" s="37"/>
      <c r="CC1220" s="37"/>
      <c r="CD1220" s="37"/>
      <c r="CE1220" s="37"/>
      <c r="CF1220" s="37"/>
      <c r="CG1220" s="37"/>
      <c r="CH1220" s="37"/>
      <c r="CI1220" s="37"/>
      <c r="CJ1220" s="37"/>
      <c r="CK1220" s="37"/>
      <c r="CL1220" s="37"/>
      <c r="CM1220" s="37"/>
      <c r="CN1220" s="37"/>
      <c r="CO1220" s="37"/>
      <c r="CP1220" s="37"/>
      <c r="CQ1220" s="37"/>
      <c r="CR1220" s="37"/>
      <c r="CS1220" s="37"/>
      <c r="CT1220" s="37"/>
      <c r="CU1220" s="37"/>
      <c r="CV1220" s="37"/>
      <c r="CW1220" s="37"/>
      <c r="CX1220" s="37"/>
      <c r="CY1220" s="37"/>
      <c r="CZ1220" s="37"/>
      <c r="DA1220" s="37"/>
      <c r="DB1220" s="37"/>
      <c r="DC1220" s="37"/>
      <c r="DD1220" s="37"/>
      <c r="DE1220" s="37"/>
      <c r="DF1220" s="37"/>
      <c r="DG1220" s="37"/>
      <c r="DH1220" s="37"/>
      <c r="DI1220" s="37"/>
      <c r="DJ1220" s="37"/>
      <c r="DK1220" s="37"/>
      <c r="DL1220" s="37"/>
    </row>
    <row r="1221" spans="1:116" s="32" customFormat="1" ht="18" customHeight="1" x14ac:dyDescent="0.25">
      <c r="A1221" s="104"/>
      <c r="C1221" s="33"/>
      <c r="D1221" s="33"/>
      <c r="E1221" s="43"/>
      <c r="F1221" s="44"/>
      <c r="G1221" s="44"/>
      <c r="H1221" s="33"/>
      <c r="I1221" s="33"/>
      <c r="J1221" s="33"/>
      <c r="K1221" s="33"/>
      <c r="L1221" s="33"/>
      <c r="M1221" s="33"/>
      <c r="N1221" s="33"/>
      <c r="O1221" s="33"/>
      <c r="P1221" s="33"/>
      <c r="Q1221" s="33"/>
      <c r="R1221" s="37"/>
      <c r="S1221" s="37"/>
      <c r="T1221" s="37"/>
      <c r="U1221" s="37"/>
      <c r="V1221" s="37"/>
      <c r="W1221" s="37"/>
      <c r="X1221" s="37"/>
      <c r="Y1221" s="37"/>
      <c r="Z1221" s="37"/>
      <c r="AA1221" s="37"/>
      <c r="AB1221" s="37"/>
      <c r="AC1221" s="37"/>
      <c r="AD1221" s="37"/>
      <c r="AE1221" s="37"/>
      <c r="AF1221" s="37"/>
      <c r="AG1221" s="37"/>
      <c r="AH1221" s="37"/>
      <c r="AI1221" s="37"/>
      <c r="AJ1221" s="37"/>
      <c r="AK1221" s="37"/>
      <c r="AL1221" s="37"/>
      <c r="AM1221" s="37"/>
      <c r="AN1221" s="37"/>
      <c r="AO1221" s="37"/>
      <c r="AP1221" s="37"/>
      <c r="AQ1221" s="37"/>
      <c r="AR1221" s="37"/>
      <c r="AS1221" s="37"/>
      <c r="AT1221" s="37"/>
      <c r="AU1221" s="37"/>
      <c r="AV1221" s="37"/>
      <c r="AW1221" s="37"/>
      <c r="AX1221" s="37"/>
      <c r="AY1221" s="37"/>
      <c r="AZ1221" s="37"/>
      <c r="BA1221" s="37"/>
      <c r="BB1221" s="37"/>
      <c r="BC1221" s="37"/>
      <c r="BD1221" s="37"/>
      <c r="BE1221" s="37"/>
      <c r="BF1221" s="37"/>
      <c r="BG1221" s="37"/>
      <c r="BH1221" s="37"/>
      <c r="BI1221" s="37"/>
      <c r="BJ1221" s="37"/>
      <c r="BK1221" s="37"/>
      <c r="BL1221" s="37"/>
      <c r="BM1221" s="37"/>
      <c r="BN1221" s="37"/>
      <c r="BO1221" s="37"/>
      <c r="BP1221" s="37"/>
      <c r="BQ1221" s="37"/>
      <c r="BR1221" s="37"/>
      <c r="BS1221" s="37"/>
      <c r="BT1221" s="37"/>
      <c r="BU1221" s="37"/>
      <c r="BV1221" s="37"/>
      <c r="BW1221" s="37"/>
      <c r="BX1221" s="37"/>
      <c r="BY1221" s="37"/>
      <c r="BZ1221" s="37"/>
      <c r="CA1221" s="37"/>
      <c r="CB1221" s="37"/>
      <c r="CC1221" s="37"/>
      <c r="CD1221" s="37"/>
      <c r="CE1221" s="37"/>
      <c r="CF1221" s="37"/>
      <c r="CG1221" s="37"/>
      <c r="CH1221" s="37"/>
      <c r="CI1221" s="37"/>
      <c r="CJ1221" s="37"/>
      <c r="CK1221" s="37"/>
      <c r="CL1221" s="37"/>
      <c r="CM1221" s="37"/>
      <c r="CN1221" s="37"/>
      <c r="CO1221" s="37"/>
      <c r="CP1221" s="37"/>
      <c r="CQ1221" s="37"/>
      <c r="CR1221" s="37"/>
      <c r="CS1221" s="37"/>
      <c r="CT1221" s="37"/>
      <c r="CU1221" s="37"/>
      <c r="CV1221" s="37"/>
      <c r="CW1221" s="37"/>
      <c r="CX1221" s="37"/>
      <c r="CY1221" s="37"/>
      <c r="CZ1221" s="37"/>
      <c r="DA1221" s="37"/>
      <c r="DB1221" s="37"/>
      <c r="DC1221" s="37"/>
      <c r="DD1221" s="37"/>
      <c r="DE1221" s="37"/>
      <c r="DF1221" s="37"/>
      <c r="DG1221" s="37"/>
      <c r="DH1221" s="37"/>
      <c r="DI1221" s="37"/>
      <c r="DJ1221" s="37"/>
      <c r="DK1221" s="37"/>
      <c r="DL1221" s="37"/>
    </row>
  </sheetData>
  <autoFilter ref="A5:DL15"/>
  <mergeCells count="9">
    <mergeCell ref="H4:H5"/>
    <mergeCell ref="A1:G1"/>
    <mergeCell ref="A2:G2"/>
    <mergeCell ref="A4:A5"/>
    <mergeCell ref="B4:B5"/>
    <mergeCell ref="C4:D4"/>
    <mergeCell ref="E4:E5"/>
    <mergeCell ref="F4:F5"/>
    <mergeCell ref="G4:G5"/>
  </mergeCells>
  <pageMargins left="0.19" right="0.17" top="0.98425196850393704" bottom="0.98425196850393704" header="0.511811023622047" footer="0.511811023622047"/>
  <pageSetup scale="8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L1219"/>
  <sheetViews>
    <sheetView zoomScale="96" zoomScaleNormal="96" workbookViewId="0">
      <selection activeCell="F19" sqref="F19"/>
    </sheetView>
  </sheetViews>
  <sheetFormatPr defaultRowHeight="18" customHeight="1" x14ac:dyDescent="0.25"/>
  <cols>
    <col min="1" max="1" width="7.85546875" style="103" bestFit="1" customWidth="1"/>
    <col min="2" max="2" width="47" style="32" bestFit="1" customWidth="1"/>
    <col min="3" max="3" width="10.85546875" style="33" customWidth="1"/>
    <col min="4" max="4" width="9.85546875" style="33" customWidth="1"/>
    <col min="5" max="5" width="14.5703125" style="43" bestFit="1" customWidth="1"/>
    <col min="6" max="6" width="13.42578125" style="44" customWidth="1"/>
    <col min="7" max="7" width="14.7109375" style="44" customWidth="1"/>
    <col min="8" max="8" width="13.42578125" style="33" customWidth="1"/>
    <col min="9" max="9" width="9.140625" style="33"/>
    <col min="10" max="10" width="10.42578125" style="33" customWidth="1"/>
    <col min="11" max="17" width="9.140625" style="33"/>
    <col min="18" max="116" width="9.140625" style="37"/>
    <col min="117" max="16384" width="9.140625" style="33"/>
  </cols>
  <sheetData>
    <row r="1" spans="1:116" s="51" customFormat="1" ht="23.25" customHeight="1" x14ac:dyDescent="0.3">
      <c r="A1" s="133" t="s">
        <v>50</v>
      </c>
      <c r="B1" s="133"/>
      <c r="C1" s="133"/>
      <c r="D1" s="133"/>
      <c r="E1" s="133"/>
      <c r="F1" s="133"/>
      <c r="G1" s="133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50"/>
      <c r="AH1" s="50"/>
      <c r="AI1" s="50"/>
      <c r="AJ1" s="50"/>
      <c r="AK1" s="50"/>
      <c r="AL1" s="50"/>
      <c r="AM1" s="50"/>
      <c r="AN1" s="50"/>
      <c r="AO1" s="50"/>
      <c r="AP1" s="50"/>
      <c r="AQ1" s="50"/>
      <c r="AR1" s="50"/>
      <c r="AS1" s="50"/>
      <c r="AT1" s="50"/>
      <c r="AU1" s="50"/>
      <c r="AV1" s="50"/>
      <c r="AW1" s="50"/>
      <c r="AX1" s="50"/>
      <c r="AY1" s="50"/>
      <c r="AZ1" s="50"/>
      <c r="BA1" s="50"/>
      <c r="BB1" s="50"/>
      <c r="BC1" s="50"/>
      <c r="BD1" s="50"/>
      <c r="BE1" s="50"/>
      <c r="BF1" s="50"/>
      <c r="BG1" s="50"/>
      <c r="BH1" s="50"/>
      <c r="BI1" s="50"/>
      <c r="BJ1" s="50"/>
      <c r="BK1" s="50"/>
      <c r="BL1" s="50"/>
      <c r="BM1" s="50"/>
      <c r="BN1" s="50"/>
      <c r="BO1" s="50"/>
      <c r="BP1" s="50"/>
      <c r="BQ1" s="50"/>
      <c r="BR1" s="50"/>
      <c r="BS1" s="50"/>
      <c r="BT1" s="50"/>
      <c r="BU1" s="50"/>
      <c r="BV1" s="50"/>
      <c r="BW1" s="50"/>
      <c r="BX1" s="50"/>
      <c r="BY1" s="50"/>
      <c r="BZ1" s="50"/>
      <c r="CA1" s="50"/>
      <c r="CB1" s="50"/>
      <c r="CC1" s="50"/>
      <c r="CD1" s="50"/>
      <c r="CE1" s="50"/>
      <c r="CF1" s="50"/>
      <c r="CG1" s="50"/>
      <c r="CH1" s="50"/>
      <c r="CI1" s="50"/>
      <c r="CJ1" s="50"/>
      <c r="CK1" s="50"/>
      <c r="CL1" s="50"/>
      <c r="CM1" s="50"/>
      <c r="CN1" s="50"/>
      <c r="CO1" s="50"/>
      <c r="CP1" s="50"/>
      <c r="CQ1" s="50"/>
      <c r="CR1" s="50"/>
      <c r="CS1" s="50"/>
      <c r="CT1" s="50"/>
      <c r="CU1" s="50"/>
      <c r="CV1" s="50"/>
      <c r="CW1" s="50"/>
      <c r="CX1" s="50"/>
      <c r="CY1" s="50"/>
      <c r="CZ1" s="50"/>
      <c r="DA1" s="50"/>
      <c r="DB1" s="50"/>
      <c r="DC1" s="50"/>
      <c r="DD1" s="50"/>
      <c r="DE1" s="50"/>
      <c r="DF1" s="50"/>
      <c r="DG1" s="50"/>
      <c r="DH1" s="50"/>
      <c r="DI1" s="50"/>
      <c r="DJ1" s="50"/>
      <c r="DK1" s="50"/>
      <c r="DL1" s="50"/>
    </row>
    <row r="2" spans="1:116" s="51" customFormat="1" ht="23.25" customHeight="1" x14ac:dyDescent="0.3">
      <c r="A2" s="134" t="s">
        <v>83</v>
      </c>
      <c r="B2" s="134"/>
      <c r="C2" s="134"/>
      <c r="D2" s="134"/>
      <c r="E2" s="134"/>
      <c r="F2" s="134"/>
      <c r="G2" s="134"/>
      <c r="R2" s="50"/>
      <c r="S2" s="50"/>
      <c r="T2" s="50"/>
      <c r="U2" s="50"/>
      <c r="V2" s="50"/>
      <c r="W2" s="50"/>
      <c r="X2" s="50"/>
      <c r="Y2" s="50"/>
      <c r="Z2" s="50"/>
      <c r="AA2" s="50"/>
      <c r="AB2" s="50"/>
      <c r="AC2" s="50"/>
      <c r="AD2" s="50"/>
      <c r="AE2" s="50"/>
      <c r="AF2" s="50"/>
      <c r="AG2" s="50"/>
      <c r="AH2" s="50"/>
      <c r="AI2" s="50"/>
      <c r="AJ2" s="50"/>
      <c r="AK2" s="50"/>
      <c r="AL2" s="50"/>
      <c r="AM2" s="50"/>
      <c r="AN2" s="50"/>
      <c r="AO2" s="50"/>
      <c r="AP2" s="50"/>
      <c r="AQ2" s="50"/>
      <c r="AR2" s="50"/>
      <c r="AS2" s="50"/>
      <c r="AT2" s="50"/>
      <c r="AU2" s="50"/>
      <c r="AV2" s="50"/>
      <c r="AW2" s="50"/>
      <c r="AX2" s="50"/>
      <c r="AY2" s="50"/>
      <c r="AZ2" s="50"/>
      <c r="BA2" s="50"/>
      <c r="BB2" s="50"/>
      <c r="BC2" s="50"/>
      <c r="BD2" s="50"/>
      <c r="BE2" s="50"/>
      <c r="BF2" s="50"/>
      <c r="BG2" s="50"/>
      <c r="BH2" s="50"/>
      <c r="BI2" s="50"/>
      <c r="BJ2" s="50"/>
      <c r="BK2" s="50"/>
      <c r="BL2" s="50"/>
      <c r="BM2" s="50"/>
      <c r="BN2" s="50"/>
      <c r="BO2" s="50"/>
      <c r="BP2" s="50"/>
      <c r="BQ2" s="50"/>
      <c r="BR2" s="50"/>
      <c r="BS2" s="50"/>
      <c r="BT2" s="50"/>
      <c r="BU2" s="50"/>
      <c r="BV2" s="50"/>
      <c r="BW2" s="50"/>
      <c r="BX2" s="50"/>
      <c r="BY2" s="50"/>
      <c r="BZ2" s="50"/>
      <c r="CA2" s="50"/>
      <c r="CB2" s="50"/>
      <c r="CC2" s="50"/>
      <c r="CD2" s="50"/>
      <c r="CE2" s="50"/>
      <c r="CF2" s="50"/>
      <c r="CG2" s="50"/>
      <c r="CH2" s="50"/>
      <c r="CI2" s="50"/>
      <c r="CJ2" s="50"/>
      <c r="CK2" s="50"/>
      <c r="CL2" s="50"/>
      <c r="CM2" s="50"/>
      <c r="CN2" s="50"/>
      <c r="CO2" s="50"/>
      <c r="CP2" s="50"/>
      <c r="CQ2" s="50"/>
      <c r="CR2" s="50"/>
      <c r="CS2" s="50"/>
      <c r="CT2" s="50"/>
      <c r="CU2" s="50"/>
      <c r="CV2" s="50"/>
      <c r="CW2" s="50"/>
      <c r="CX2" s="50"/>
      <c r="CY2" s="50"/>
      <c r="CZ2" s="50"/>
      <c r="DA2" s="50"/>
      <c r="DB2" s="50"/>
      <c r="DC2" s="50"/>
      <c r="DD2" s="50"/>
      <c r="DE2" s="50"/>
      <c r="DF2" s="50"/>
      <c r="DG2" s="50"/>
      <c r="DH2" s="50"/>
      <c r="DI2" s="50"/>
      <c r="DJ2" s="50"/>
      <c r="DK2" s="50"/>
      <c r="DL2" s="50"/>
    </row>
    <row r="3" spans="1:116" ht="10.5" customHeight="1" x14ac:dyDescent="0.25">
      <c r="A3" s="97"/>
      <c r="B3" s="48"/>
      <c r="C3" s="48"/>
      <c r="D3" s="48"/>
      <c r="E3" s="48"/>
      <c r="F3" s="48"/>
      <c r="G3" s="48"/>
    </row>
    <row r="4" spans="1:116" s="41" customFormat="1" ht="18" customHeight="1" x14ac:dyDescent="0.25">
      <c r="A4" s="135" t="s">
        <v>9</v>
      </c>
      <c r="B4" s="137" t="s">
        <v>8</v>
      </c>
      <c r="C4" s="139" t="s">
        <v>7</v>
      </c>
      <c r="D4" s="140"/>
      <c r="E4" s="137" t="s">
        <v>6</v>
      </c>
      <c r="F4" s="141" t="s">
        <v>5</v>
      </c>
      <c r="G4" s="141" t="s">
        <v>4</v>
      </c>
      <c r="H4" s="132" t="s">
        <v>55</v>
      </c>
      <c r="R4" s="49"/>
      <c r="S4" s="49"/>
      <c r="T4" s="49"/>
      <c r="U4" s="49"/>
      <c r="V4" s="49"/>
      <c r="W4" s="49"/>
      <c r="X4" s="49"/>
      <c r="Y4" s="49"/>
      <c r="Z4" s="49"/>
      <c r="AA4" s="49"/>
      <c r="AB4" s="49"/>
      <c r="AC4" s="49"/>
      <c r="AD4" s="49"/>
      <c r="AE4" s="49"/>
      <c r="AF4" s="49"/>
      <c r="AG4" s="49"/>
      <c r="AH4" s="49"/>
      <c r="AI4" s="49"/>
      <c r="AJ4" s="49"/>
      <c r="AK4" s="49"/>
      <c r="AL4" s="49"/>
      <c r="AM4" s="49"/>
      <c r="AN4" s="49"/>
      <c r="AO4" s="49"/>
      <c r="AP4" s="49"/>
      <c r="AQ4" s="49"/>
      <c r="AR4" s="49"/>
      <c r="AS4" s="49"/>
      <c r="AT4" s="49"/>
      <c r="AU4" s="49"/>
      <c r="AV4" s="49"/>
      <c r="AW4" s="49"/>
      <c r="AX4" s="49"/>
      <c r="AY4" s="49"/>
      <c r="AZ4" s="49"/>
      <c r="BA4" s="49"/>
      <c r="BB4" s="49"/>
      <c r="BC4" s="49"/>
      <c r="BD4" s="49"/>
      <c r="BE4" s="49"/>
      <c r="BF4" s="49"/>
      <c r="BG4" s="49"/>
      <c r="BH4" s="49"/>
      <c r="BI4" s="49"/>
      <c r="BJ4" s="49"/>
      <c r="BK4" s="49"/>
      <c r="BL4" s="49"/>
      <c r="BM4" s="49"/>
      <c r="BN4" s="49"/>
      <c r="BO4" s="49"/>
      <c r="BP4" s="49"/>
      <c r="BQ4" s="49"/>
      <c r="BR4" s="49"/>
      <c r="BS4" s="49"/>
      <c r="BT4" s="49"/>
      <c r="BU4" s="49"/>
      <c r="BV4" s="49"/>
      <c r="BW4" s="49"/>
      <c r="BX4" s="49"/>
      <c r="BY4" s="49"/>
      <c r="BZ4" s="49"/>
      <c r="CA4" s="49"/>
      <c r="CB4" s="49"/>
      <c r="CC4" s="49"/>
      <c r="CD4" s="49"/>
      <c r="CE4" s="49"/>
      <c r="CF4" s="49"/>
      <c r="CG4" s="49"/>
      <c r="CH4" s="49"/>
      <c r="CI4" s="49"/>
      <c r="CJ4" s="49"/>
      <c r="CK4" s="49"/>
      <c r="CL4" s="49"/>
      <c r="CM4" s="49"/>
      <c r="CN4" s="49"/>
      <c r="CO4" s="49"/>
      <c r="CP4" s="49"/>
      <c r="CQ4" s="49"/>
      <c r="CR4" s="49"/>
      <c r="CS4" s="49"/>
      <c r="CT4" s="49"/>
      <c r="CU4" s="49"/>
      <c r="CV4" s="49"/>
      <c r="CW4" s="49"/>
      <c r="CX4" s="49"/>
      <c r="CY4" s="49"/>
      <c r="CZ4" s="49"/>
      <c r="DA4" s="49"/>
      <c r="DB4" s="49"/>
      <c r="DC4" s="49"/>
      <c r="DD4" s="49"/>
      <c r="DE4" s="49"/>
      <c r="DF4" s="49"/>
      <c r="DG4" s="49"/>
      <c r="DH4" s="49"/>
      <c r="DI4" s="49"/>
      <c r="DJ4" s="49"/>
      <c r="DK4" s="49"/>
      <c r="DL4" s="49"/>
    </row>
    <row r="5" spans="1:116" s="41" customFormat="1" ht="18" customHeight="1" x14ac:dyDescent="0.25">
      <c r="A5" s="136"/>
      <c r="B5" s="138"/>
      <c r="C5" s="52" t="s">
        <v>3</v>
      </c>
      <c r="D5" s="52" t="s">
        <v>2</v>
      </c>
      <c r="E5" s="138"/>
      <c r="F5" s="142"/>
      <c r="G5" s="142"/>
      <c r="H5" s="132"/>
      <c r="R5" s="49"/>
      <c r="S5" s="49"/>
      <c r="T5" s="49"/>
      <c r="U5" s="49"/>
      <c r="V5" s="49"/>
      <c r="W5" s="49"/>
      <c r="X5" s="49"/>
      <c r="Y5" s="49"/>
      <c r="Z5" s="49"/>
      <c r="AA5" s="49"/>
      <c r="AB5" s="49"/>
      <c r="AC5" s="49"/>
      <c r="AD5" s="49"/>
      <c r="AE5" s="49"/>
      <c r="AF5" s="49"/>
      <c r="AG5" s="49"/>
      <c r="AH5" s="49"/>
      <c r="AI5" s="49"/>
      <c r="AJ5" s="49"/>
      <c r="AK5" s="49"/>
      <c r="AL5" s="49"/>
      <c r="AM5" s="49"/>
      <c r="AN5" s="49"/>
      <c r="AO5" s="49"/>
      <c r="AP5" s="49"/>
      <c r="AQ5" s="49"/>
      <c r="AR5" s="49"/>
      <c r="AS5" s="49"/>
      <c r="AT5" s="49"/>
      <c r="AU5" s="49"/>
      <c r="AV5" s="49"/>
      <c r="AW5" s="49"/>
      <c r="AX5" s="49"/>
      <c r="AY5" s="49"/>
      <c r="AZ5" s="49"/>
      <c r="BA5" s="49"/>
      <c r="BB5" s="49"/>
      <c r="BC5" s="49"/>
      <c r="BD5" s="49"/>
      <c r="BE5" s="49"/>
      <c r="BF5" s="49"/>
      <c r="BG5" s="49"/>
      <c r="BH5" s="49"/>
      <c r="BI5" s="49"/>
      <c r="BJ5" s="49"/>
      <c r="BK5" s="49"/>
      <c r="BL5" s="49"/>
      <c r="BM5" s="49"/>
      <c r="BN5" s="49"/>
      <c r="BO5" s="49"/>
      <c r="BP5" s="49"/>
      <c r="BQ5" s="49"/>
      <c r="BR5" s="49"/>
      <c r="BS5" s="49"/>
      <c r="BT5" s="49"/>
      <c r="BU5" s="49"/>
      <c r="BV5" s="49"/>
      <c r="BW5" s="49"/>
      <c r="BX5" s="49"/>
      <c r="BY5" s="49"/>
      <c r="BZ5" s="49"/>
      <c r="CA5" s="49"/>
      <c r="CB5" s="49"/>
      <c r="CC5" s="49"/>
      <c r="CD5" s="49"/>
      <c r="CE5" s="49"/>
      <c r="CF5" s="49"/>
      <c r="CG5" s="49"/>
      <c r="CH5" s="49"/>
      <c r="CI5" s="49"/>
      <c r="CJ5" s="49"/>
      <c r="CK5" s="49"/>
      <c r="CL5" s="49"/>
      <c r="CM5" s="49"/>
      <c r="CN5" s="49"/>
      <c r="CO5" s="49"/>
      <c r="CP5" s="49"/>
      <c r="CQ5" s="49"/>
      <c r="CR5" s="49"/>
      <c r="CS5" s="49"/>
      <c r="CT5" s="49"/>
      <c r="CU5" s="49"/>
      <c r="CV5" s="49"/>
      <c r="CW5" s="49"/>
      <c r="CX5" s="49"/>
      <c r="CY5" s="49"/>
      <c r="CZ5" s="49"/>
      <c r="DA5" s="49"/>
      <c r="DB5" s="49"/>
      <c r="DC5" s="49"/>
      <c r="DD5" s="49"/>
      <c r="DE5" s="49"/>
      <c r="DF5" s="49"/>
      <c r="DG5" s="49"/>
      <c r="DH5" s="49"/>
      <c r="DI5" s="49"/>
      <c r="DJ5" s="49"/>
      <c r="DK5" s="49"/>
      <c r="DL5" s="49"/>
    </row>
    <row r="6" spans="1:116" s="59" customFormat="1" ht="18" customHeight="1" x14ac:dyDescent="0.25">
      <c r="A6" s="98"/>
      <c r="B6" s="53" t="s">
        <v>1</v>
      </c>
      <c r="C6" s="54"/>
      <c r="D6" s="54"/>
      <c r="E6" s="55"/>
      <c r="F6" s="56"/>
      <c r="G6" s="57">
        <f>T3.20!G15</f>
        <v>41871583</v>
      </c>
      <c r="H6" s="58"/>
      <c r="R6" s="60"/>
      <c r="S6" s="60"/>
      <c r="T6" s="60"/>
      <c r="U6" s="60"/>
      <c r="V6" s="60"/>
      <c r="W6" s="60"/>
      <c r="X6" s="60"/>
      <c r="Y6" s="60"/>
      <c r="Z6" s="60"/>
      <c r="AA6" s="60"/>
      <c r="AB6" s="60"/>
      <c r="AC6" s="60"/>
      <c r="AD6" s="60"/>
      <c r="AE6" s="60"/>
      <c r="AF6" s="60"/>
      <c r="AG6" s="60"/>
      <c r="AH6" s="60"/>
      <c r="AI6" s="60"/>
      <c r="AJ6" s="60"/>
      <c r="AK6" s="60"/>
      <c r="AL6" s="60"/>
      <c r="AM6" s="60"/>
      <c r="AN6" s="60"/>
      <c r="AO6" s="60"/>
      <c r="AP6" s="60"/>
      <c r="AQ6" s="60"/>
      <c r="AR6" s="60"/>
      <c r="AS6" s="60"/>
      <c r="AT6" s="60"/>
      <c r="AU6" s="60"/>
      <c r="AV6" s="60"/>
      <c r="AW6" s="60"/>
      <c r="AX6" s="60"/>
      <c r="AY6" s="60"/>
      <c r="AZ6" s="60"/>
      <c r="BA6" s="60"/>
      <c r="BB6" s="60"/>
      <c r="BC6" s="60"/>
      <c r="BD6" s="60"/>
      <c r="BE6" s="60"/>
      <c r="BF6" s="60"/>
      <c r="BG6" s="60"/>
      <c r="BH6" s="60"/>
      <c r="BI6" s="60"/>
      <c r="BJ6" s="60"/>
      <c r="BK6" s="60"/>
      <c r="BL6" s="60"/>
      <c r="BM6" s="60"/>
      <c r="BN6" s="60"/>
      <c r="BO6" s="60"/>
      <c r="BP6" s="60"/>
      <c r="BQ6" s="60"/>
      <c r="BR6" s="60"/>
      <c r="BS6" s="60"/>
      <c r="BT6" s="60"/>
      <c r="BU6" s="60"/>
      <c r="BV6" s="60"/>
      <c r="BW6" s="60"/>
      <c r="BX6" s="60"/>
      <c r="BY6" s="60"/>
      <c r="BZ6" s="60"/>
      <c r="CA6" s="60"/>
      <c r="CB6" s="60"/>
      <c r="CC6" s="60"/>
      <c r="CD6" s="60"/>
      <c r="CE6" s="60"/>
      <c r="CF6" s="60"/>
      <c r="CG6" s="60"/>
      <c r="CH6" s="60"/>
      <c r="CI6" s="60"/>
      <c r="CJ6" s="60"/>
      <c r="CK6" s="60"/>
      <c r="CL6" s="60"/>
      <c r="CM6" s="60"/>
      <c r="CN6" s="60"/>
      <c r="CO6" s="60"/>
      <c r="CP6" s="60"/>
      <c r="CQ6" s="60"/>
      <c r="CR6" s="60"/>
      <c r="CS6" s="60"/>
      <c r="CT6" s="60"/>
      <c r="CU6" s="60"/>
      <c r="CV6" s="60"/>
      <c r="CW6" s="60"/>
      <c r="CX6" s="60"/>
      <c r="CY6" s="60"/>
      <c r="CZ6" s="60"/>
      <c r="DA6" s="60"/>
      <c r="DB6" s="60"/>
      <c r="DC6" s="60"/>
      <c r="DD6" s="60"/>
      <c r="DE6" s="60"/>
      <c r="DF6" s="60"/>
      <c r="DG6" s="60"/>
      <c r="DH6" s="60"/>
      <c r="DI6" s="60"/>
      <c r="DJ6" s="60"/>
      <c r="DK6" s="60"/>
      <c r="DL6" s="60"/>
    </row>
    <row r="7" spans="1:116" ht="18" customHeight="1" x14ac:dyDescent="0.25">
      <c r="A7" s="99">
        <v>44287</v>
      </c>
      <c r="B7" s="42" t="s">
        <v>51</v>
      </c>
      <c r="C7" s="31"/>
      <c r="D7" s="31"/>
      <c r="E7" s="34"/>
      <c r="F7" s="35">
        <v>2200</v>
      </c>
      <c r="G7" s="35">
        <f>G6+E7-F7</f>
        <v>41869383</v>
      </c>
      <c r="H7" s="36" t="s">
        <v>49</v>
      </c>
    </row>
    <row r="8" spans="1:116" ht="18" customHeight="1" x14ac:dyDescent="0.25">
      <c r="A8" s="99">
        <v>44301</v>
      </c>
      <c r="B8" s="42" t="s">
        <v>106</v>
      </c>
      <c r="C8" s="31" t="s">
        <v>11</v>
      </c>
      <c r="D8" s="31"/>
      <c r="E8" s="34">
        <v>200000</v>
      </c>
      <c r="F8" s="35"/>
      <c r="G8" s="35">
        <f t="shared" ref="G8:G12" si="0">G7+E8-F8</f>
        <v>42069383</v>
      </c>
      <c r="H8" s="36" t="s">
        <v>28</v>
      </c>
    </row>
    <row r="9" spans="1:116" ht="18" customHeight="1" x14ac:dyDescent="0.25">
      <c r="A9" s="99">
        <v>44307</v>
      </c>
      <c r="B9" s="42" t="s">
        <v>107</v>
      </c>
      <c r="C9" s="31"/>
      <c r="D9" s="31" t="s">
        <v>11</v>
      </c>
      <c r="E9" s="34">
        <v>900000</v>
      </c>
      <c r="F9" s="35"/>
      <c r="G9" s="35">
        <f t="shared" si="0"/>
        <v>42969383</v>
      </c>
      <c r="H9" s="36" t="s">
        <v>27</v>
      </c>
    </row>
    <row r="10" spans="1:116" ht="18" customHeight="1" x14ac:dyDescent="0.25">
      <c r="A10" s="99">
        <v>44310</v>
      </c>
      <c r="B10" s="42" t="s">
        <v>99</v>
      </c>
      <c r="C10" s="31"/>
      <c r="D10" s="31" t="s">
        <v>11</v>
      </c>
      <c r="E10" s="35">
        <v>500000</v>
      </c>
      <c r="F10" s="35"/>
      <c r="G10" s="35">
        <f t="shared" si="0"/>
        <v>43469383</v>
      </c>
      <c r="H10" s="36" t="s">
        <v>27</v>
      </c>
    </row>
    <row r="11" spans="1:116" ht="18" customHeight="1" x14ac:dyDescent="0.25">
      <c r="A11" s="100">
        <v>44311</v>
      </c>
      <c r="B11" s="42" t="s">
        <v>54</v>
      </c>
      <c r="C11" s="31"/>
      <c r="D11" s="31"/>
      <c r="E11" s="34">
        <v>3565</v>
      </c>
      <c r="F11" s="35"/>
      <c r="G11" s="35">
        <f t="shared" si="0"/>
        <v>43472948</v>
      </c>
      <c r="H11" s="36" t="s">
        <v>54</v>
      </c>
    </row>
    <row r="12" spans="1:116" ht="18" customHeight="1" x14ac:dyDescent="0.25">
      <c r="A12" s="99">
        <v>44313</v>
      </c>
      <c r="B12" s="42" t="s">
        <v>108</v>
      </c>
      <c r="C12" s="31"/>
      <c r="D12" s="31"/>
      <c r="E12" s="34"/>
      <c r="F12" s="35">
        <v>4325700</v>
      </c>
      <c r="G12" s="35">
        <f t="shared" si="0"/>
        <v>39147248</v>
      </c>
      <c r="H12" s="36" t="s">
        <v>109</v>
      </c>
    </row>
    <row r="13" spans="1:116" s="63" customFormat="1" ht="18" customHeight="1" x14ac:dyDescent="0.25">
      <c r="A13" s="102"/>
      <c r="B13" s="53" t="s">
        <v>10</v>
      </c>
      <c r="C13" s="54"/>
      <c r="D13" s="54"/>
      <c r="E13" s="61">
        <f>SUM(E7:E12)</f>
        <v>1603565</v>
      </c>
      <c r="F13" s="62">
        <f>SUM(F7:F12)</f>
        <v>4327900</v>
      </c>
      <c r="G13" s="57">
        <f>SUM(G6+E13-F13)</f>
        <v>39147248</v>
      </c>
      <c r="H13" s="58"/>
      <c r="I13" s="59"/>
      <c r="J13" s="59"/>
      <c r="K13" s="59"/>
      <c r="L13" s="59"/>
      <c r="M13" s="59"/>
      <c r="N13" s="59"/>
      <c r="O13" s="59"/>
      <c r="P13" s="59"/>
      <c r="Q13" s="59"/>
      <c r="R13" s="60"/>
      <c r="S13" s="60"/>
      <c r="T13" s="60"/>
      <c r="U13" s="60"/>
      <c r="V13" s="60"/>
      <c r="W13" s="60"/>
      <c r="X13" s="60"/>
      <c r="Y13" s="60"/>
      <c r="Z13" s="60"/>
      <c r="AA13" s="60"/>
      <c r="AB13" s="60"/>
      <c r="AC13" s="60"/>
      <c r="AD13" s="60"/>
      <c r="AE13" s="60"/>
      <c r="AF13" s="60"/>
      <c r="AG13" s="60"/>
      <c r="AH13" s="60"/>
      <c r="AI13" s="60"/>
      <c r="AJ13" s="60"/>
      <c r="AK13" s="60"/>
      <c r="AL13" s="60"/>
      <c r="AM13" s="60"/>
      <c r="AN13" s="60"/>
      <c r="AO13" s="60"/>
      <c r="AP13" s="60"/>
      <c r="AQ13" s="60"/>
      <c r="AR13" s="60"/>
      <c r="AS13" s="60"/>
      <c r="AT13" s="60"/>
      <c r="AU13" s="60"/>
      <c r="AV13" s="60"/>
      <c r="AW13" s="60"/>
      <c r="AX13" s="60"/>
      <c r="AY13" s="60"/>
      <c r="AZ13" s="60"/>
      <c r="BA13" s="60"/>
      <c r="BB13" s="60"/>
      <c r="BC13" s="60"/>
      <c r="BD13" s="60"/>
      <c r="BE13" s="60"/>
      <c r="BF13" s="60"/>
      <c r="BG13" s="60"/>
      <c r="BH13" s="60"/>
      <c r="BI13" s="60"/>
      <c r="BJ13" s="60"/>
      <c r="BK13" s="60"/>
      <c r="BL13" s="60"/>
      <c r="BM13" s="60"/>
      <c r="BN13" s="60"/>
      <c r="BO13" s="60"/>
      <c r="BP13" s="60"/>
      <c r="BQ13" s="60"/>
      <c r="BR13" s="60"/>
      <c r="BS13" s="60"/>
      <c r="BT13" s="60"/>
      <c r="BU13" s="60"/>
      <c r="BV13" s="60"/>
      <c r="BW13" s="60"/>
      <c r="BX13" s="60"/>
      <c r="BY13" s="60"/>
      <c r="BZ13" s="60"/>
      <c r="CA13" s="60"/>
      <c r="CB13" s="60"/>
      <c r="CC13" s="60"/>
      <c r="CD13" s="60"/>
      <c r="CE13" s="60"/>
      <c r="CF13" s="60"/>
      <c r="CG13" s="60"/>
      <c r="CH13" s="60"/>
      <c r="CI13" s="60"/>
      <c r="CJ13" s="60"/>
      <c r="CK13" s="60"/>
      <c r="CL13" s="60"/>
      <c r="CM13" s="60"/>
      <c r="CN13" s="60"/>
      <c r="CO13" s="60"/>
      <c r="CP13" s="60"/>
      <c r="CQ13" s="60"/>
      <c r="CR13" s="60"/>
      <c r="CS13" s="60"/>
      <c r="CT13" s="60"/>
      <c r="CU13" s="60"/>
      <c r="CV13" s="60"/>
      <c r="CW13" s="60"/>
      <c r="CX13" s="60"/>
      <c r="CY13" s="60"/>
      <c r="CZ13" s="60"/>
      <c r="DA13" s="60"/>
      <c r="DB13" s="60"/>
      <c r="DC13" s="60"/>
      <c r="DD13" s="60"/>
      <c r="DE13" s="60"/>
      <c r="DF13" s="60"/>
      <c r="DG13" s="60"/>
      <c r="DH13" s="60"/>
      <c r="DI13" s="60"/>
      <c r="DJ13" s="60"/>
      <c r="DK13" s="60"/>
      <c r="DL13" s="60"/>
    </row>
    <row r="14" spans="1:116" s="38" customFormat="1" ht="18" customHeight="1" x14ac:dyDescent="0.25">
      <c r="A14" s="103"/>
      <c r="B14" s="40"/>
      <c r="C14" s="40"/>
      <c r="D14" s="43"/>
      <c r="E14" s="44"/>
      <c r="F14" s="45"/>
      <c r="G14" s="33"/>
      <c r="H14" s="37"/>
      <c r="I14" s="46"/>
      <c r="J14" s="33"/>
      <c r="K14" s="33"/>
      <c r="L14" s="33"/>
      <c r="M14" s="33"/>
      <c r="N14" s="33"/>
      <c r="O14" s="33"/>
      <c r="P14" s="33"/>
      <c r="Q14" s="33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  <c r="AF14" s="37"/>
      <c r="AG14" s="37"/>
      <c r="AH14" s="37"/>
      <c r="AI14" s="37"/>
      <c r="AJ14" s="37"/>
      <c r="AK14" s="37"/>
      <c r="AL14" s="37"/>
      <c r="AM14" s="37"/>
      <c r="AN14" s="37"/>
      <c r="AO14" s="37"/>
      <c r="AP14" s="37"/>
      <c r="AQ14" s="37"/>
      <c r="AR14" s="37"/>
      <c r="AS14" s="37"/>
      <c r="AT14" s="37"/>
      <c r="AU14" s="37"/>
      <c r="AV14" s="37"/>
      <c r="AW14" s="37"/>
      <c r="AX14" s="37"/>
      <c r="AY14" s="37"/>
      <c r="AZ14" s="37"/>
      <c r="BA14" s="37"/>
      <c r="BB14" s="37"/>
      <c r="BC14" s="37"/>
      <c r="BD14" s="37"/>
      <c r="BE14" s="37"/>
      <c r="BF14" s="37"/>
      <c r="BG14" s="37"/>
      <c r="BH14" s="37"/>
      <c r="BI14" s="37"/>
      <c r="BJ14" s="37"/>
      <c r="BK14" s="37"/>
      <c r="BL14" s="37"/>
      <c r="BM14" s="37"/>
      <c r="BN14" s="37"/>
      <c r="BO14" s="37"/>
      <c r="BP14" s="37"/>
      <c r="BQ14" s="37"/>
      <c r="BR14" s="37"/>
      <c r="BS14" s="37"/>
      <c r="BT14" s="37"/>
      <c r="BU14" s="37"/>
      <c r="BV14" s="37"/>
      <c r="BW14" s="37"/>
      <c r="BX14" s="37"/>
      <c r="BY14" s="37"/>
      <c r="BZ14" s="37"/>
      <c r="CA14" s="37"/>
      <c r="CB14" s="37"/>
      <c r="CC14" s="37"/>
      <c r="CD14" s="37"/>
      <c r="CE14" s="37"/>
      <c r="CF14" s="37"/>
      <c r="CG14" s="37"/>
      <c r="CH14" s="37"/>
      <c r="CI14" s="37"/>
      <c r="CJ14" s="37"/>
      <c r="CK14" s="37"/>
      <c r="CL14" s="37"/>
      <c r="CM14" s="37"/>
      <c r="CN14" s="37"/>
      <c r="CO14" s="37"/>
      <c r="CP14" s="37"/>
      <c r="CQ14" s="37"/>
      <c r="CR14" s="37"/>
      <c r="CS14" s="37"/>
      <c r="CT14" s="37"/>
      <c r="CU14" s="37"/>
      <c r="CV14" s="37"/>
      <c r="CW14" s="37"/>
      <c r="CX14" s="37"/>
      <c r="CY14" s="37"/>
      <c r="CZ14" s="37"/>
      <c r="DA14" s="37"/>
      <c r="DB14" s="37"/>
      <c r="DC14" s="37"/>
      <c r="DD14" s="37"/>
      <c r="DE14" s="37"/>
      <c r="DF14" s="37"/>
      <c r="DG14" s="37"/>
      <c r="DH14" s="37"/>
      <c r="DI14" s="37"/>
      <c r="DJ14" s="37"/>
      <c r="DK14" s="37"/>
      <c r="DL14" s="37"/>
    </row>
    <row r="15" spans="1:116" s="38" customFormat="1" ht="18" customHeight="1" x14ac:dyDescent="0.25">
      <c r="A15" s="103"/>
      <c r="B15" s="40"/>
      <c r="C15" s="40"/>
      <c r="D15" s="43"/>
      <c r="E15" s="44"/>
      <c r="F15" s="45"/>
      <c r="G15" s="33"/>
      <c r="H15" s="37"/>
      <c r="I15" s="46"/>
      <c r="J15" s="33"/>
      <c r="K15" s="33"/>
      <c r="L15" s="33"/>
      <c r="M15" s="33"/>
      <c r="N15" s="33"/>
      <c r="O15" s="33"/>
      <c r="P15" s="33"/>
      <c r="Q15" s="33"/>
      <c r="R15" s="37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  <c r="AF15" s="37"/>
      <c r="AG15" s="37"/>
      <c r="AH15" s="37"/>
      <c r="AI15" s="37"/>
      <c r="AJ15" s="37"/>
      <c r="AK15" s="37"/>
      <c r="AL15" s="37"/>
      <c r="AM15" s="37"/>
      <c r="AN15" s="37"/>
      <c r="AO15" s="37"/>
      <c r="AP15" s="37"/>
      <c r="AQ15" s="37"/>
      <c r="AR15" s="37"/>
      <c r="AS15" s="37"/>
      <c r="AT15" s="37"/>
      <c r="AU15" s="37"/>
      <c r="AV15" s="37"/>
      <c r="AW15" s="37"/>
      <c r="AX15" s="37"/>
      <c r="AY15" s="37"/>
      <c r="AZ15" s="37"/>
      <c r="BA15" s="37"/>
      <c r="BB15" s="37"/>
      <c r="BC15" s="37"/>
      <c r="BD15" s="37"/>
      <c r="BE15" s="37"/>
      <c r="BF15" s="37"/>
      <c r="BG15" s="37"/>
      <c r="BH15" s="37"/>
      <c r="BI15" s="37"/>
      <c r="BJ15" s="37"/>
      <c r="BK15" s="37"/>
      <c r="BL15" s="37"/>
      <c r="BM15" s="37"/>
      <c r="BN15" s="37"/>
      <c r="BO15" s="37"/>
      <c r="BP15" s="37"/>
      <c r="BQ15" s="37"/>
      <c r="BR15" s="37"/>
      <c r="BS15" s="37"/>
      <c r="BT15" s="37"/>
      <c r="BU15" s="37"/>
      <c r="BV15" s="37"/>
      <c r="BW15" s="37"/>
      <c r="BX15" s="37"/>
      <c r="BY15" s="37"/>
      <c r="BZ15" s="37"/>
      <c r="CA15" s="37"/>
      <c r="CB15" s="37"/>
      <c r="CC15" s="37"/>
      <c r="CD15" s="37"/>
      <c r="CE15" s="37"/>
      <c r="CF15" s="37"/>
      <c r="CG15" s="37"/>
      <c r="CH15" s="37"/>
      <c r="CI15" s="37"/>
      <c r="CJ15" s="37"/>
      <c r="CK15" s="37"/>
      <c r="CL15" s="37"/>
      <c r="CM15" s="37"/>
      <c r="CN15" s="37"/>
      <c r="CO15" s="37"/>
      <c r="CP15" s="37"/>
      <c r="CQ15" s="37"/>
      <c r="CR15" s="37"/>
      <c r="CS15" s="37"/>
      <c r="CT15" s="37"/>
      <c r="CU15" s="37"/>
      <c r="CV15" s="37"/>
      <c r="CW15" s="37"/>
      <c r="CX15" s="37"/>
      <c r="CY15" s="37"/>
      <c r="CZ15" s="37"/>
      <c r="DA15" s="37"/>
      <c r="DB15" s="37"/>
      <c r="DC15" s="37"/>
      <c r="DD15" s="37"/>
      <c r="DE15" s="37"/>
      <c r="DF15" s="37"/>
      <c r="DG15" s="37"/>
      <c r="DH15" s="37"/>
      <c r="DI15" s="37"/>
      <c r="DJ15" s="37"/>
      <c r="DK15" s="37"/>
      <c r="DL15" s="37"/>
    </row>
    <row r="16" spans="1:116" s="38" customFormat="1" ht="18" customHeight="1" x14ac:dyDescent="0.25">
      <c r="A16" s="103"/>
      <c r="B16" s="40"/>
      <c r="C16" s="40"/>
      <c r="D16" s="43"/>
      <c r="E16" s="44"/>
      <c r="F16" s="45"/>
      <c r="G16" s="33"/>
      <c r="H16" s="37"/>
      <c r="I16" s="46"/>
      <c r="J16" s="33"/>
      <c r="K16" s="33"/>
      <c r="L16" s="33"/>
      <c r="M16" s="33"/>
      <c r="N16" s="33"/>
      <c r="O16" s="33"/>
      <c r="P16" s="33"/>
      <c r="Q16" s="33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  <c r="AF16" s="37"/>
      <c r="AG16" s="37"/>
      <c r="AH16" s="37"/>
      <c r="AI16" s="37"/>
      <c r="AJ16" s="37"/>
      <c r="AK16" s="37"/>
      <c r="AL16" s="37"/>
      <c r="AM16" s="37"/>
      <c r="AN16" s="37"/>
      <c r="AO16" s="37"/>
      <c r="AP16" s="37"/>
      <c r="AQ16" s="37"/>
      <c r="AR16" s="37"/>
      <c r="AS16" s="37"/>
      <c r="AT16" s="37"/>
      <c r="AU16" s="37"/>
      <c r="AV16" s="37"/>
      <c r="AW16" s="37"/>
      <c r="AX16" s="37"/>
      <c r="AY16" s="37"/>
      <c r="AZ16" s="37"/>
      <c r="BA16" s="37"/>
      <c r="BB16" s="37"/>
      <c r="BC16" s="37"/>
      <c r="BD16" s="37"/>
      <c r="BE16" s="37"/>
      <c r="BF16" s="37"/>
      <c r="BG16" s="37"/>
      <c r="BH16" s="37"/>
      <c r="BI16" s="37"/>
      <c r="BJ16" s="37"/>
      <c r="BK16" s="37"/>
      <c r="BL16" s="37"/>
      <c r="BM16" s="37"/>
      <c r="BN16" s="37"/>
      <c r="BO16" s="37"/>
      <c r="BP16" s="37"/>
      <c r="BQ16" s="37"/>
      <c r="BR16" s="37"/>
      <c r="BS16" s="37"/>
      <c r="BT16" s="37"/>
      <c r="BU16" s="37"/>
      <c r="BV16" s="37"/>
      <c r="BW16" s="37"/>
      <c r="BX16" s="37"/>
      <c r="BY16" s="37"/>
      <c r="BZ16" s="37"/>
      <c r="CA16" s="37"/>
      <c r="CB16" s="37"/>
      <c r="CC16" s="37"/>
      <c r="CD16" s="37"/>
      <c r="CE16" s="37"/>
      <c r="CF16" s="37"/>
      <c r="CG16" s="37"/>
      <c r="CH16" s="37"/>
      <c r="CI16" s="37"/>
      <c r="CJ16" s="37"/>
      <c r="CK16" s="37"/>
      <c r="CL16" s="37"/>
      <c r="CM16" s="37"/>
      <c r="CN16" s="37"/>
      <c r="CO16" s="37"/>
      <c r="CP16" s="37"/>
      <c r="CQ16" s="37"/>
      <c r="CR16" s="37"/>
      <c r="CS16" s="37"/>
      <c r="CT16" s="37"/>
      <c r="CU16" s="37"/>
      <c r="CV16" s="37"/>
      <c r="CW16" s="37"/>
      <c r="CX16" s="37"/>
      <c r="CY16" s="37"/>
      <c r="CZ16" s="37"/>
      <c r="DA16" s="37"/>
      <c r="DB16" s="37"/>
      <c r="DC16" s="37"/>
      <c r="DD16" s="37"/>
      <c r="DE16" s="37"/>
      <c r="DF16" s="37"/>
      <c r="DG16" s="37"/>
      <c r="DH16" s="37"/>
      <c r="DI16" s="37"/>
      <c r="DJ16" s="37"/>
      <c r="DK16" s="37"/>
      <c r="DL16" s="37"/>
    </row>
    <row r="17" spans="1:116" s="47" customFormat="1" ht="18" customHeight="1" x14ac:dyDescent="0.25">
      <c r="A17" s="103"/>
      <c r="B17" s="40"/>
      <c r="C17" s="40"/>
      <c r="D17" s="43"/>
      <c r="E17" s="44"/>
      <c r="F17" s="45"/>
      <c r="G17" s="33"/>
      <c r="H17" s="37"/>
      <c r="I17" s="33"/>
      <c r="J17" s="33"/>
      <c r="K17" s="33"/>
      <c r="L17" s="33"/>
      <c r="M17" s="33"/>
      <c r="N17" s="33"/>
      <c r="O17" s="33"/>
      <c r="P17" s="33"/>
      <c r="Q17" s="33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  <c r="AF17" s="37"/>
      <c r="AG17" s="37"/>
      <c r="AH17" s="37"/>
      <c r="AI17" s="37"/>
      <c r="AJ17" s="37"/>
      <c r="AK17" s="37"/>
      <c r="AL17" s="37"/>
      <c r="AM17" s="37"/>
      <c r="AN17" s="37"/>
      <c r="AO17" s="37"/>
      <c r="AP17" s="37"/>
      <c r="AQ17" s="37"/>
      <c r="AR17" s="37"/>
      <c r="AS17" s="37"/>
      <c r="AT17" s="37"/>
      <c r="AU17" s="37"/>
      <c r="AV17" s="37"/>
      <c r="AW17" s="37"/>
      <c r="AX17" s="37"/>
      <c r="AY17" s="37"/>
      <c r="AZ17" s="37"/>
      <c r="BA17" s="37"/>
      <c r="BB17" s="37"/>
      <c r="BC17" s="37"/>
      <c r="BD17" s="37"/>
      <c r="BE17" s="37"/>
      <c r="BF17" s="37"/>
      <c r="BG17" s="37"/>
      <c r="BH17" s="37"/>
      <c r="BI17" s="37"/>
      <c r="BJ17" s="37"/>
      <c r="BK17" s="37"/>
      <c r="BL17" s="37"/>
      <c r="BM17" s="37"/>
      <c r="BN17" s="37"/>
      <c r="BO17" s="37"/>
      <c r="BP17" s="37"/>
      <c r="BQ17" s="37"/>
      <c r="BR17" s="37"/>
      <c r="BS17" s="37"/>
      <c r="BT17" s="37"/>
      <c r="BU17" s="37"/>
      <c r="BV17" s="37"/>
      <c r="BW17" s="37"/>
      <c r="BX17" s="37"/>
      <c r="BY17" s="37"/>
      <c r="BZ17" s="37"/>
      <c r="CA17" s="37"/>
      <c r="CB17" s="37"/>
      <c r="CC17" s="37"/>
      <c r="CD17" s="37"/>
      <c r="CE17" s="37"/>
      <c r="CF17" s="37"/>
      <c r="CG17" s="37"/>
      <c r="CH17" s="37"/>
      <c r="CI17" s="37"/>
      <c r="CJ17" s="37"/>
      <c r="CK17" s="37"/>
      <c r="CL17" s="37"/>
      <c r="CM17" s="37"/>
      <c r="CN17" s="37"/>
      <c r="CO17" s="37"/>
      <c r="CP17" s="37"/>
      <c r="CQ17" s="37"/>
      <c r="CR17" s="37"/>
      <c r="CS17" s="37"/>
      <c r="CT17" s="37"/>
      <c r="CU17" s="37"/>
      <c r="CV17" s="37"/>
      <c r="CW17" s="37"/>
      <c r="CX17" s="37"/>
      <c r="CY17" s="37"/>
      <c r="CZ17" s="37"/>
      <c r="DA17" s="37"/>
      <c r="DB17" s="37"/>
      <c r="DC17" s="37"/>
      <c r="DD17" s="37"/>
      <c r="DE17" s="37"/>
      <c r="DF17" s="37"/>
      <c r="DG17" s="37"/>
      <c r="DH17" s="37"/>
      <c r="DI17" s="37"/>
      <c r="DJ17" s="37"/>
      <c r="DK17" s="37"/>
      <c r="DL17" s="37"/>
    </row>
    <row r="18" spans="1:116" s="37" customFormat="1" ht="18" customHeight="1" x14ac:dyDescent="0.25">
      <c r="A18" s="103"/>
      <c r="B18" s="40"/>
      <c r="C18" s="40"/>
      <c r="D18" s="43"/>
      <c r="E18" s="44"/>
      <c r="F18" s="45"/>
      <c r="G18" s="33"/>
      <c r="I18" s="33"/>
      <c r="J18" s="33"/>
      <c r="K18" s="33"/>
      <c r="L18" s="33"/>
      <c r="M18" s="33"/>
      <c r="N18" s="33"/>
      <c r="O18" s="33"/>
      <c r="P18" s="33"/>
      <c r="Q18" s="33"/>
    </row>
    <row r="19" spans="1:116" s="37" customFormat="1" ht="18" customHeight="1" x14ac:dyDescent="0.25">
      <c r="A19" s="103"/>
      <c r="B19" s="40"/>
      <c r="C19" s="40"/>
      <c r="D19" s="43"/>
      <c r="E19" s="44"/>
      <c r="F19" s="45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</row>
    <row r="20" spans="1:116" s="37" customFormat="1" ht="18" customHeight="1" x14ac:dyDescent="0.25">
      <c r="A20" s="104"/>
      <c r="B20" s="40"/>
      <c r="C20" s="40"/>
      <c r="D20" s="43"/>
      <c r="E20" s="44"/>
      <c r="F20" s="45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</row>
    <row r="21" spans="1:116" s="37" customFormat="1" ht="18" customHeight="1" x14ac:dyDescent="0.25">
      <c r="A21" s="104"/>
      <c r="B21" s="40"/>
      <c r="C21" s="40"/>
      <c r="D21" s="43"/>
      <c r="E21" s="44"/>
      <c r="F21" s="45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</row>
    <row r="22" spans="1:116" s="37" customFormat="1" ht="18" customHeight="1" x14ac:dyDescent="0.25">
      <c r="A22" s="103"/>
      <c r="B22" s="33"/>
      <c r="C22" s="33"/>
      <c r="D22" s="33"/>
      <c r="E22" s="43"/>
      <c r="F22" s="44"/>
      <c r="G22" s="45"/>
      <c r="H22" s="33"/>
      <c r="I22" s="33"/>
      <c r="J22" s="33"/>
      <c r="K22" s="33"/>
      <c r="L22" s="33"/>
      <c r="M22" s="33"/>
      <c r="N22" s="33"/>
      <c r="O22" s="33"/>
      <c r="P22" s="33"/>
      <c r="Q22" s="33"/>
    </row>
    <row r="23" spans="1:116" s="37" customFormat="1" ht="18" customHeight="1" x14ac:dyDescent="0.25">
      <c r="A23" s="103"/>
      <c r="B23" s="33"/>
      <c r="C23" s="33"/>
      <c r="D23" s="33"/>
      <c r="E23" s="43"/>
      <c r="F23" s="44"/>
      <c r="G23" s="45"/>
      <c r="H23" s="33"/>
      <c r="I23" s="33"/>
      <c r="J23" s="33"/>
      <c r="K23" s="33"/>
      <c r="L23" s="33"/>
      <c r="M23" s="33"/>
      <c r="N23" s="33"/>
      <c r="O23" s="33"/>
      <c r="P23" s="33"/>
      <c r="Q23" s="33"/>
    </row>
    <row r="24" spans="1:116" s="37" customFormat="1" ht="18" customHeight="1" x14ac:dyDescent="0.25">
      <c r="A24" s="103"/>
      <c r="B24" s="33"/>
      <c r="C24" s="33"/>
      <c r="D24" s="33"/>
      <c r="E24" s="43"/>
      <c r="F24" s="44"/>
      <c r="G24" s="45"/>
      <c r="H24" s="33"/>
      <c r="I24" s="33"/>
      <c r="J24" s="33"/>
      <c r="K24" s="33"/>
      <c r="L24" s="33"/>
      <c r="M24" s="33"/>
      <c r="N24" s="33"/>
      <c r="O24" s="33"/>
      <c r="P24" s="33"/>
      <c r="Q24" s="33"/>
    </row>
    <row r="25" spans="1:116" s="37" customFormat="1" ht="18" customHeight="1" x14ac:dyDescent="0.25">
      <c r="A25" s="103"/>
      <c r="B25" s="33"/>
      <c r="C25" s="33"/>
      <c r="D25" s="33"/>
      <c r="E25" s="43"/>
      <c r="F25" s="44"/>
      <c r="G25" s="45"/>
      <c r="H25" s="33"/>
      <c r="I25" s="33"/>
      <c r="J25" s="33"/>
      <c r="K25" s="33"/>
      <c r="L25" s="33"/>
      <c r="M25" s="33"/>
      <c r="N25" s="33"/>
      <c r="O25" s="33"/>
      <c r="P25" s="33"/>
      <c r="Q25" s="33"/>
    </row>
    <row r="26" spans="1:116" s="37" customFormat="1" ht="18" customHeight="1" x14ac:dyDescent="0.25">
      <c r="A26" s="103"/>
      <c r="B26" s="33"/>
      <c r="C26" s="33"/>
      <c r="D26" s="33"/>
      <c r="E26" s="43"/>
      <c r="F26" s="44"/>
      <c r="G26" s="45"/>
      <c r="H26" s="33"/>
      <c r="I26" s="33"/>
      <c r="J26" s="33"/>
      <c r="K26" s="33"/>
      <c r="L26" s="33"/>
      <c r="M26" s="33"/>
      <c r="N26" s="33"/>
      <c r="O26" s="33"/>
      <c r="P26" s="33"/>
      <c r="Q26" s="33"/>
    </row>
    <row r="27" spans="1:116" s="37" customFormat="1" ht="18" customHeight="1" x14ac:dyDescent="0.25">
      <c r="A27" s="103"/>
      <c r="B27" s="33"/>
      <c r="C27" s="33"/>
      <c r="D27" s="33"/>
      <c r="E27" s="43"/>
      <c r="F27" s="44"/>
      <c r="G27" s="45"/>
      <c r="H27" s="33"/>
      <c r="I27" s="33"/>
      <c r="J27" s="33"/>
      <c r="K27" s="33"/>
      <c r="L27" s="33"/>
      <c r="M27" s="33"/>
      <c r="N27" s="33"/>
      <c r="O27" s="33"/>
      <c r="P27" s="33"/>
      <c r="Q27" s="33"/>
    </row>
    <row r="28" spans="1:116" s="37" customFormat="1" ht="18" customHeight="1" x14ac:dyDescent="0.25">
      <c r="A28" s="104"/>
      <c r="B28" s="33"/>
      <c r="C28" s="33"/>
      <c r="D28" s="33"/>
      <c r="E28" s="43"/>
      <c r="F28" s="44"/>
      <c r="G28" s="45"/>
      <c r="H28" s="33"/>
      <c r="I28" s="33"/>
      <c r="J28" s="33"/>
      <c r="K28" s="33"/>
      <c r="L28" s="33"/>
      <c r="M28" s="33"/>
      <c r="N28" s="33"/>
      <c r="O28" s="33"/>
      <c r="P28" s="33"/>
      <c r="Q28" s="33"/>
    </row>
    <row r="29" spans="1:116" s="37" customFormat="1" ht="18" customHeight="1" x14ac:dyDescent="0.25">
      <c r="A29" s="104"/>
      <c r="B29" s="33"/>
      <c r="C29" s="33"/>
      <c r="D29" s="33"/>
      <c r="E29" s="43"/>
      <c r="F29" s="44"/>
      <c r="G29" s="45"/>
      <c r="H29" s="33"/>
      <c r="I29" s="33" t="s">
        <v>0</v>
      </c>
      <c r="J29" s="33"/>
      <c r="K29" s="33"/>
      <c r="L29" s="33"/>
      <c r="M29" s="33"/>
      <c r="N29" s="33"/>
      <c r="O29" s="33"/>
      <c r="P29" s="33"/>
      <c r="Q29" s="33"/>
    </row>
    <row r="30" spans="1:116" s="37" customFormat="1" ht="18" customHeight="1" x14ac:dyDescent="0.25">
      <c r="A30" s="104"/>
      <c r="B30" s="33"/>
      <c r="C30" s="33"/>
      <c r="D30" s="33"/>
      <c r="E30" s="43"/>
      <c r="F30" s="44"/>
      <c r="G30" s="45"/>
      <c r="H30" s="33"/>
      <c r="I30" s="33"/>
      <c r="J30" s="33"/>
      <c r="K30" s="33"/>
      <c r="L30" s="33"/>
      <c r="M30" s="33"/>
      <c r="N30" s="33"/>
      <c r="O30" s="33"/>
      <c r="P30" s="33"/>
      <c r="Q30" s="33"/>
    </row>
    <row r="31" spans="1:116" s="37" customFormat="1" ht="18" customHeight="1" x14ac:dyDescent="0.25">
      <c r="A31" s="104"/>
      <c r="B31" s="33"/>
      <c r="C31" s="33"/>
      <c r="D31" s="33"/>
      <c r="E31" s="43"/>
      <c r="F31" s="44"/>
      <c r="G31" s="45"/>
      <c r="H31" s="33"/>
      <c r="I31" s="33"/>
      <c r="J31" s="33"/>
      <c r="K31" s="33"/>
      <c r="L31" s="33"/>
      <c r="M31" s="33"/>
      <c r="N31" s="33"/>
      <c r="O31" s="33"/>
      <c r="P31" s="33"/>
      <c r="Q31" s="33"/>
    </row>
    <row r="32" spans="1:116" s="37" customFormat="1" ht="18" customHeight="1" x14ac:dyDescent="0.25">
      <c r="A32" s="104"/>
      <c r="B32" s="33"/>
      <c r="C32" s="33"/>
      <c r="D32" s="33"/>
      <c r="E32" s="43"/>
      <c r="F32" s="44"/>
      <c r="G32" s="45"/>
      <c r="H32" s="33"/>
      <c r="I32" s="33"/>
      <c r="J32" s="33"/>
      <c r="K32" s="33"/>
      <c r="L32" s="33"/>
      <c r="M32" s="33"/>
      <c r="N32" s="33"/>
      <c r="O32" s="33"/>
      <c r="P32" s="33"/>
      <c r="Q32" s="33"/>
    </row>
    <row r="33" spans="1:17" s="37" customFormat="1" ht="18" customHeight="1" x14ac:dyDescent="0.25">
      <c r="A33" s="104"/>
      <c r="B33" s="33"/>
      <c r="C33" s="33"/>
      <c r="D33" s="33"/>
      <c r="E33" s="43"/>
      <c r="F33" s="44"/>
      <c r="G33" s="45"/>
      <c r="H33" s="33"/>
      <c r="I33" s="33"/>
      <c r="J33" s="33"/>
      <c r="K33" s="33"/>
      <c r="L33" s="33"/>
      <c r="M33" s="33"/>
      <c r="N33" s="33"/>
      <c r="O33" s="33"/>
      <c r="P33" s="33"/>
      <c r="Q33" s="33"/>
    </row>
    <row r="34" spans="1:17" ht="18" customHeight="1" x14ac:dyDescent="0.25">
      <c r="A34" s="104"/>
      <c r="B34" s="33"/>
      <c r="G34" s="45"/>
    </row>
    <row r="35" spans="1:17" ht="18" customHeight="1" x14ac:dyDescent="0.25">
      <c r="A35" s="104"/>
      <c r="B35" s="33"/>
      <c r="G35" s="45"/>
    </row>
    <row r="36" spans="1:17" ht="18" customHeight="1" x14ac:dyDescent="0.25">
      <c r="A36" s="104"/>
      <c r="B36" s="33"/>
      <c r="E36" s="33"/>
      <c r="F36" s="33"/>
      <c r="G36" s="45"/>
    </row>
    <row r="37" spans="1:17" ht="18" customHeight="1" x14ac:dyDescent="0.25">
      <c r="A37" s="104"/>
      <c r="B37" s="33"/>
      <c r="E37" s="33"/>
      <c r="F37" s="33"/>
      <c r="G37" s="45"/>
    </row>
    <row r="38" spans="1:17" ht="18" customHeight="1" x14ac:dyDescent="0.25">
      <c r="A38" s="104"/>
      <c r="B38" s="33"/>
      <c r="E38" s="33"/>
      <c r="F38" s="33"/>
      <c r="G38" s="45"/>
    </row>
    <row r="39" spans="1:17" ht="18" customHeight="1" x14ac:dyDescent="0.25">
      <c r="A39" s="104"/>
      <c r="B39" s="33"/>
      <c r="E39" s="33"/>
      <c r="F39" s="33"/>
      <c r="G39" s="45"/>
    </row>
    <row r="40" spans="1:17" ht="18" customHeight="1" x14ac:dyDescent="0.25">
      <c r="A40" s="104"/>
      <c r="B40" s="33"/>
      <c r="E40" s="33"/>
      <c r="F40" s="33"/>
      <c r="G40" s="45"/>
    </row>
    <row r="41" spans="1:17" ht="18" customHeight="1" x14ac:dyDescent="0.25">
      <c r="A41" s="104"/>
      <c r="B41" s="33"/>
      <c r="E41" s="33"/>
      <c r="F41" s="33"/>
      <c r="G41" s="45"/>
    </row>
    <row r="42" spans="1:17" ht="18" customHeight="1" x14ac:dyDescent="0.25">
      <c r="A42" s="104"/>
      <c r="B42" s="33"/>
      <c r="E42" s="33"/>
      <c r="F42" s="33"/>
      <c r="G42" s="45"/>
    </row>
    <row r="43" spans="1:17" ht="18" customHeight="1" x14ac:dyDescent="0.25">
      <c r="A43" s="104"/>
      <c r="B43" s="33"/>
      <c r="E43" s="33"/>
      <c r="F43" s="33"/>
      <c r="G43" s="45"/>
    </row>
    <row r="44" spans="1:17" ht="18" customHeight="1" x14ac:dyDescent="0.25">
      <c r="A44" s="104"/>
      <c r="B44" s="33"/>
      <c r="E44" s="33"/>
      <c r="F44" s="33"/>
      <c r="G44" s="45"/>
    </row>
    <row r="45" spans="1:17" ht="18" customHeight="1" x14ac:dyDescent="0.25">
      <c r="A45" s="104"/>
      <c r="B45" s="33"/>
      <c r="E45" s="33"/>
      <c r="F45" s="33"/>
      <c r="G45" s="45"/>
    </row>
    <row r="46" spans="1:17" ht="18" customHeight="1" x14ac:dyDescent="0.25">
      <c r="A46" s="104"/>
      <c r="B46" s="33"/>
      <c r="E46" s="33"/>
      <c r="F46" s="33"/>
      <c r="G46" s="45"/>
    </row>
    <row r="47" spans="1:17" ht="18" customHeight="1" x14ac:dyDescent="0.25">
      <c r="A47" s="104"/>
      <c r="B47" s="33"/>
      <c r="E47" s="33"/>
      <c r="F47" s="33"/>
      <c r="G47" s="45"/>
    </row>
    <row r="48" spans="1:17" ht="18" customHeight="1" x14ac:dyDescent="0.25">
      <c r="A48" s="104"/>
      <c r="B48" s="33"/>
      <c r="E48" s="33"/>
      <c r="F48" s="33"/>
      <c r="G48" s="45"/>
    </row>
    <row r="49" spans="1:7" ht="18" customHeight="1" x14ac:dyDescent="0.25">
      <c r="A49" s="104"/>
      <c r="B49" s="33"/>
      <c r="E49" s="33"/>
      <c r="F49" s="33"/>
      <c r="G49" s="45"/>
    </row>
    <row r="50" spans="1:7" ht="18" customHeight="1" x14ac:dyDescent="0.25">
      <c r="A50" s="104"/>
      <c r="B50" s="33"/>
      <c r="E50" s="33"/>
      <c r="F50" s="33"/>
      <c r="G50" s="45"/>
    </row>
    <row r="51" spans="1:7" ht="18" customHeight="1" x14ac:dyDescent="0.25">
      <c r="A51" s="104"/>
      <c r="B51" s="33"/>
      <c r="E51" s="33"/>
      <c r="F51" s="33"/>
      <c r="G51" s="45"/>
    </row>
    <row r="52" spans="1:7" ht="18" customHeight="1" x14ac:dyDescent="0.25">
      <c r="A52" s="104"/>
      <c r="B52" s="33"/>
      <c r="E52" s="33"/>
      <c r="F52" s="33"/>
      <c r="G52" s="45"/>
    </row>
    <row r="53" spans="1:7" ht="18" customHeight="1" x14ac:dyDescent="0.25">
      <c r="A53" s="104"/>
      <c r="B53" s="33"/>
      <c r="E53" s="33"/>
      <c r="F53" s="33"/>
      <c r="G53" s="45"/>
    </row>
    <row r="54" spans="1:7" ht="18" customHeight="1" x14ac:dyDescent="0.25">
      <c r="A54" s="104"/>
      <c r="B54" s="33"/>
      <c r="E54" s="33"/>
      <c r="F54" s="33"/>
      <c r="G54" s="45"/>
    </row>
    <row r="55" spans="1:7" ht="18" customHeight="1" x14ac:dyDescent="0.25">
      <c r="A55" s="104"/>
      <c r="B55" s="33"/>
      <c r="E55" s="33"/>
      <c r="F55" s="33"/>
      <c r="G55" s="45"/>
    </row>
    <row r="56" spans="1:7" ht="18" customHeight="1" x14ac:dyDescent="0.25">
      <c r="A56" s="104"/>
      <c r="B56" s="33"/>
      <c r="E56" s="33"/>
      <c r="F56" s="33"/>
      <c r="G56" s="45"/>
    </row>
    <row r="57" spans="1:7" ht="18" customHeight="1" x14ac:dyDescent="0.25">
      <c r="A57" s="104"/>
      <c r="B57" s="33"/>
      <c r="E57" s="33"/>
      <c r="F57" s="33"/>
      <c r="G57" s="45"/>
    </row>
    <row r="58" spans="1:7" ht="18" customHeight="1" x14ac:dyDescent="0.25">
      <c r="A58" s="104"/>
      <c r="B58" s="33"/>
      <c r="E58" s="33"/>
      <c r="F58" s="33"/>
      <c r="G58" s="45"/>
    </row>
    <row r="59" spans="1:7" ht="18" customHeight="1" x14ac:dyDescent="0.25">
      <c r="A59" s="104"/>
      <c r="B59" s="33"/>
      <c r="E59" s="33"/>
      <c r="F59" s="33"/>
      <c r="G59" s="45"/>
    </row>
    <row r="60" spans="1:7" ht="18" customHeight="1" x14ac:dyDescent="0.25">
      <c r="A60" s="104"/>
      <c r="B60" s="33"/>
      <c r="E60" s="33"/>
      <c r="F60" s="33"/>
      <c r="G60" s="45"/>
    </row>
    <row r="61" spans="1:7" ht="18" customHeight="1" x14ac:dyDescent="0.25">
      <c r="A61" s="104"/>
      <c r="B61" s="33"/>
      <c r="E61" s="33"/>
      <c r="F61" s="33"/>
      <c r="G61" s="45"/>
    </row>
    <row r="62" spans="1:7" ht="18" customHeight="1" x14ac:dyDescent="0.25">
      <c r="A62" s="104"/>
      <c r="B62" s="33"/>
      <c r="E62" s="33"/>
      <c r="F62" s="33"/>
      <c r="G62" s="45"/>
    </row>
    <row r="63" spans="1:7" ht="18" customHeight="1" x14ac:dyDescent="0.25">
      <c r="A63" s="104"/>
      <c r="B63" s="33"/>
      <c r="E63" s="33"/>
      <c r="F63" s="33"/>
      <c r="G63" s="45"/>
    </row>
    <row r="64" spans="1:7" ht="18" customHeight="1" x14ac:dyDescent="0.25">
      <c r="A64" s="104"/>
      <c r="B64" s="33"/>
      <c r="E64" s="33"/>
      <c r="F64" s="33"/>
      <c r="G64" s="45"/>
    </row>
    <row r="65" spans="1:7" ht="18" customHeight="1" x14ac:dyDescent="0.25">
      <c r="A65" s="104"/>
      <c r="B65" s="33"/>
      <c r="E65" s="33"/>
      <c r="F65" s="33"/>
      <c r="G65" s="45"/>
    </row>
    <row r="66" spans="1:7" ht="18" customHeight="1" x14ac:dyDescent="0.25">
      <c r="A66" s="104"/>
      <c r="B66" s="33"/>
      <c r="E66" s="33"/>
      <c r="F66" s="33"/>
      <c r="G66" s="45"/>
    </row>
    <row r="67" spans="1:7" ht="18" customHeight="1" x14ac:dyDescent="0.25">
      <c r="A67" s="104"/>
      <c r="B67" s="33"/>
      <c r="E67" s="33"/>
      <c r="F67" s="33"/>
      <c r="G67" s="45"/>
    </row>
    <row r="68" spans="1:7" ht="18" customHeight="1" x14ac:dyDescent="0.25">
      <c r="A68" s="104"/>
      <c r="B68" s="33"/>
      <c r="E68" s="33"/>
      <c r="F68" s="33"/>
      <c r="G68" s="45"/>
    </row>
    <row r="69" spans="1:7" ht="18" customHeight="1" x14ac:dyDescent="0.25">
      <c r="A69" s="104"/>
      <c r="B69" s="33"/>
      <c r="E69" s="33"/>
      <c r="F69" s="33"/>
      <c r="G69" s="45"/>
    </row>
    <row r="70" spans="1:7" ht="18" customHeight="1" x14ac:dyDescent="0.25">
      <c r="A70" s="104"/>
      <c r="B70" s="33"/>
      <c r="E70" s="33"/>
      <c r="F70" s="33"/>
      <c r="G70" s="45"/>
    </row>
    <row r="71" spans="1:7" ht="18" customHeight="1" x14ac:dyDescent="0.25">
      <c r="A71" s="104"/>
      <c r="B71" s="33"/>
      <c r="E71" s="33"/>
      <c r="F71" s="33"/>
      <c r="G71" s="45"/>
    </row>
    <row r="72" spans="1:7" ht="18" customHeight="1" x14ac:dyDescent="0.25">
      <c r="A72" s="104"/>
      <c r="B72" s="33"/>
      <c r="E72" s="33"/>
      <c r="F72" s="33"/>
      <c r="G72" s="45"/>
    </row>
    <row r="73" spans="1:7" ht="18" customHeight="1" x14ac:dyDescent="0.25">
      <c r="A73" s="104"/>
      <c r="B73" s="33"/>
      <c r="E73" s="33"/>
      <c r="F73" s="33"/>
      <c r="G73" s="45"/>
    </row>
    <row r="74" spans="1:7" ht="18" customHeight="1" x14ac:dyDescent="0.25">
      <c r="A74" s="104"/>
      <c r="B74" s="33"/>
      <c r="E74" s="33"/>
      <c r="F74" s="33"/>
      <c r="G74" s="45"/>
    </row>
    <row r="75" spans="1:7" ht="18" customHeight="1" x14ac:dyDescent="0.25">
      <c r="A75" s="104"/>
      <c r="B75" s="33"/>
      <c r="E75" s="33"/>
      <c r="F75" s="33"/>
      <c r="G75" s="45"/>
    </row>
    <row r="76" spans="1:7" ht="18" customHeight="1" x14ac:dyDescent="0.25">
      <c r="A76" s="104"/>
      <c r="B76" s="33"/>
      <c r="E76" s="33"/>
      <c r="F76" s="33"/>
      <c r="G76" s="45"/>
    </row>
    <row r="77" spans="1:7" ht="18" customHeight="1" x14ac:dyDescent="0.25">
      <c r="A77" s="104"/>
      <c r="B77" s="33"/>
      <c r="E77" s="33"/>
      <c r="F77" s="33"/>
      <c r="G77" s="45"/>
    </row>
    <row r="78" spans="1:7" ht="18" customHeight="1" x14ac:dyDescent="0.25">
      <c r="A78" s="104"/>
      <c r="B78" s="33"/>
      <c r="E78" s="33"/>
      <c r="F78" s="33"/>
      <c r="G78" s="45"/>
    </row>
    <row r="79" spans="1:7" ht="18" customHeight="1" x14ac:dyDescent="0.25">
      <c r="A79" s="104"/>
      <c r="B79" s="33"/>
      <c r="E79" s="33"/>
      <c r="F79" s="33"/>
      <c r="G79" s="45"/>
    </row>
    <row r="80" spans="1:7" ht="18" customHeight="1" x14ac:dyDescent="0.25">
      <c r="A80" s="104"/>
      <c r="B80" s="33"/>
      <c r="E80" s="33"/>
      <c r="F80" s="33"/>
      <c r="G80" s="45"/>
    </row>
    <row r="81" spans="1:7" ht="18" customHeight="1" x14ac:dyDescent="0.25">
      <c r="A81" s="104"/>
      <c r="B81" s="33"/>
      <c r="E81" s="33"/>
      <c r="F81" s="33"/>
      <c r="G81" s="45"/>
    </row>
    <row r="82" spans="1:7" ht="18" customHeight="1" x14ac:dyDescent="0.25">
      <c r="A82" s="104"/>
      <c r="B82" s="33"/>
      <c r="E82" s="33"/>
      <c r="F82" s="33"/>
      <c r="G82" s="45"/>
    </row>
    <row r="83" spans="1:7" ht="18" customHeight="1" x14ac:dyDescent="0.25">
      <c r="A83" s="104"/>
      <c r="B83" s="33"/>
      <c r="E83" s="33"/>
      <c r="F83" s="33"/>
      <c r="G83" s="45"/>
    </row>
    <row r="84" spans="1:7" ht="18" customHeight="1" x14ac:dyDescent="0.25">
      <c r="A84" s="104"/>
      <c r="B84" s="33"/>
      <c r="E84" s="33"/>
      <c r="F84" s="33"/>
      <c r="G84" s="45"/>
    </row>
    <row r="85" spans="1:7" ht="18" customHeight="1" x14ac:dyDescent="0.25">
      <c r="A85" s="104"/>
      <c r="B85" s="33"/>
      <c r="E85" s="33"/>
      <c r="F85" s="33"/>
      <c r="G85" s="45"/>
    </row>
    <row r="86" spans="1:7" ht="18" customHeight="1" x14ac:dyDescent="0.25">
      <c r="A86" s="104"/>
      <c r="B86" s="33"/>
      <c r="E86" s="33"/>
      <c r="F86" s="33"/>
      <c r="G86" s="45"/>
    </row>
    <row r="87" spans="1:7" ht="18" customHeight="1" x14ac:dyDescent="0.25">
      <c r="A87" s="104"/>
      <c r="B87" s="33"/>
      <c r="E87" s="33"/>
      <c r="F87" s="33"/>
      <c r="G87" s="45"/>
    </row>
    <row r="88" spans="1:7" ht="18" customHeight="1" x14ac:dyDescent="0.25">
      <c r="A88" s="104"/>
      <c r="B88" s="33"/>
      <c r="E88" s="33"/>
      <c r="F88" s="33"/>
      <c r="G88" s="45"/>
    </row>
    <row r="89" spans="1:7" ht="18" customHeight="1" x14ac:dyDescent="0.25">
      <c r="A89" s="104"/>
      <c r="B89" s="33"/>
      <c r="E89" s="33"/>
      <c r="F89" s="33"/>
      <c r="G89" s="45"/>
    </row>
    <row r="90" spans="1:7" ht="18" customHeight="1" x14ac:dyDescent="0.25">
      <c r="A90" s="104"/>
      <c r="B90" s="33"/>
      <c r="E90" s="33"/>
      <c r="F90" s="33"/>
      <c r="G90" s="45"/>
    </row>
    <row r="91" spans="1:7" ht="18" customHeight="1" x14ac:dyDescent="0.25">
      <c r="A91" s="104"/>
      <c r="B91" s="33"/>
      <c r="E91" s="33"/>
      <c r="F91" s="33"/>
      <c r="G91" s="45"/>
    </row>
    <row r="92" spans="1:7" ht="18" customHeight="1" x14ac:dyDescent="0.25">
      <c r="A92" s="104"/>
      <c r="B92" s="33"/>
      <c r="E92" s="33"/>
      <c r="F92" s="33"/>
      <c r="G92" s="45"/>
    </row>
    <row r="93" spans="1:7" ht="18" customHeight="1" x14ac:dyDescent="0.25">
      <c r="A93" s="104"/>
      <c r="B93" s="33"/>
      <c r="E93" s="33"/>
      <c r="F93" s="33"/>
      <c r="G93" s="45"/>
    </row>
    <row r="94" spans="1:7" ht="18" customHeight="1" x14ac:dyDescent="0.25">
      <c r="A94" s="104"/>
      <c r="B94" s="33"/>
      <c r="E94" s="33"/>
      <c r="F94" s="33"/>
      <c r="G94" s="45"/>
    </row>
    <row r="95" spans="1:7" ht="18" customHeight="1" x14ac:dyDescent="0.25">
      <c r="A95" s="104"/>
      <c r="B95" s="33"/>
      <c r="E95" s="33"/>
      <c r="F95" s="33"/>
      <c r="G95" s="45"/>
    </row>
    <row r="96" spans="1:7" ht="18" customHeight="1" x14ac:dyDescent="0.25">
      <c r="A96" s="104"/>
      <c r="B96" s="33"/>
      <c r="E96" s="33"/>
      <c r="F96" s="33"/>
      <c r="G96" s="45"/>
    </row>
    <row r="97" spans="1:7" ht="18" customHeight="1" x14ac:dyDescent="0.25">
      <c r="A97" s="104"/>
      <c r="B97" s="33"/>
      <c r="E97" s="33"/>
      <c r="F97" s="33"/>
      <c r="G97" s="45"/>
    </row>
    <row r="98" spans="1:7" ht="18" customHeight="1" x14ac:dyDescent="0.25">
      <c r="A98" s="104"/>
      <c r="B98" s="33"/>
      <c r="E98" s="33"/>
      <c r="F98" s="33"/>
      <c r="G98" s="45"/>
    </row>
    <row r="99" spans="1:7" ht="18" customHeight="1" x14ac:dyDescent="0.25">
      <c r="A99" s="104"/>
      <c r="B99" s="33"/>
      <c r="E99" s="33"/>
      <c r="F99" s="33"/>
      <c r="G99" s="45"/>
    </row>
    <row r="100" spans="1:7" ht="18" customHeight="1" x14ac:dyDescent="0.25">
      <c r="A100" s="104"/>
      <c r="B100" s="33"/>
      <c r="E100" s="33"/>
      <c r="F100" s="33"/>
      <c r="G100" s="45"/>
    </row>
    <row r="101" spans="1:7" ht="18" customHeight="1" x14ac:dyDescent="0.25">
      <c r="A101" s="104"/>
      <c r="B101" s="33"/>
      <c r="E101" s="33"/>
      <c r="F101" s="33"/>
      <c r="G101" s="45"/>
    </row>
    <row r="102" spans="1:7" ht="18" customHeight="1" x14ac:dyDescent="0.25">
      <c r="A102" s="104"/>
      <c r="B102" s="33"/>
      <c r="E102" s="33"/>
      <c r="F102" s="33"/>
      <c r="G102" s="45"/>
    </row>
    <row r="103" spans="1:7" ht="18" customHeight="1" x14ac:dyDescent="0.25">
      <c r="A103" s="104"/>
      <c r="B103" s="33"/>
      <c r="E103" s="33"/>
      <c r="F103" s="33"/>
      <c r="G103" s="45"/>
    </row>
    <row r="104" spans="1:7" ht="18" customHeight="1" x14ac:dyDescent="0.25">
      <c r="A104" s="104"/>
      <c r="B104" s="33"/>
      <c r="E104" s="33"/>
      <c r="F104" s="33"/>
      <c r="G104" s="45"/>
    </row>
    <row r="105" spans="1:7" ht="18" customHeight="1" x14ac:dyDescent="0.25">
      <c r="A105" s="104"/>
      <c r="B105" s="33"/>
      <c r="E105" s="33"/>
      <c r="F105" s="33"/>
      <c r="G105" s="45"/>
    </row>
    <row r="106" spans="1:7" ht="18" customHeight="1" x14ac:dyDescent="0.25">
      <c r="A106" s="104"/>
      <c r="B106" s="33"/>
      <c r="E106" s="33"/>
      <c r="F106" s="33"/>
      <c r="G106" s="45"/>
    </row>
    <row r="107" spans="1:7" ht="18" customHeight="1" x14ac:dyDescent="0.25">
      <c r="A107" s="104"/>
      <c r="B107" s="33"/>
      <c r="E107" s="33"/>
      <c r="F107" s="33"/>
      <c r="G107" s="45"/>
    </row>
    <row r="108" spans="1:7" ht="18" customHeight="1" x14ac:dyDescent="0.25">
      <c r="A108" s="104"/>
      <c r="B108" s="33"/>
      <c r="E108" s="33"/>
      <c r="F108" s="33"/>
      <c r="G108" s="45"/>
    </row>
    <row r="109" spans="1:7" ht="18" customHeight="1" x14ac:dyDescent="0.25">
      <c r="A109" s="104"/>
      <c r="B109" s="33"/>
      <c r="E109" s="33"/>
      <c r="F109" s="33"/>
      <c r="G109" s="45"/>
    </row>
    <row r="110" spans="1:7" ht="18" customHeight="1" x14ac:dyDescent="0.25">
      <c r="A110" s="104"/>
      <c r="B110" s="33"/>
      <c r="E110" s="33"/>
      <c r="F110" s="33"/>
      <c r="G110" s="45"/>
    </row>
    <row r="111" spans="1:7" ht="18" customHeight="1" x14ac:dyDescent="0.25">
      <c r="A111" s="104"/>
      <c r="B111" s="33"/>
      <c r="E111" s="33"/>
      <c r="F111" s="33"/>
      <c r="G111" s="45"/>
    </row>
    <row r="112" spans="1:7" ht="18" customHeight="1" x14ac:dyDescent="0.25">
      <c r="A112" s="104"/>
      <c r="B112" s="33"/>
      <c r="E112" s="33"/>
      <c r="F112" s="33"/>
      <c r="G112" s="45"/>
    </row>
    <row r="113" spans="1:7" ht="18" customHeight="1" x14ac:dyDescent="0.25">
      <c r="A113" s="104"/>
      <c r="B113" s="33"/>
      <c r="E113" s="33"/>
      <c r="F113" s="33"/>
      <c r="G113" s="45"/>
    </row>
    <row r="114" spans="1:7" ht="18" customHeight="1" x14ac:dyDescent="0.25">
      <c r="A114" s="104"/>
      <c r="B114" s="33"/>
      <c r="E114" s="33"/>
      <c r="F114" s="33"/>
      <c r="G114" s="45"/>
    </row>
    <row r="115" spans="1:7" ht="18" customHeight="1" x14ac:dyDescent="0.25">
      <c r="A115" s="104"/>
      <c r="B115" s="33"/>
      <c r="E115" s="33"/>
      <c r="F115" s="33"/>
      <c r="G115" s="45"/>
    </row>
    <row r="116" spans="1:7" ht="18" customHeight="1" x14ac:dyDescent="0.25">
      <c r="A116" s="104"/>
      <c r="B116" s="33"/>
      <c r="E116" s="33"/>
      <c r="F116" s="33"/>
      <c r="G116" s="45"/>
    </row>
    <row r="117" spans="1:7" ht="18" customHeight="1" x14ac:dyDescent="0.25">
      <c r="A117" s="104"/>
      <c r="B117" s="33"/>
      <c r="E117" s="33"/>
      <c r="F117" s="33"/>
      <c r="G117" s="45"/>
    </row>
    <row r="118" spans="1:7" ht="18" customHeight="1" x14ac:dyDescent="0.25">
      <c r="A118" s="104"/>
      <c r="B118" s="33"/>
      <c r="E118" s="33"/>
      <c r="F118" s="33"/>
      <c r="G118" s="45"/>
    </row>
    <row r="119" spans="1:7" ht="18" customHeight="1" x14ac:dyDescent="0.25">
      <c r="A119" s="104"/>
      <c r="B119" s="33"/>
      <c r="E119" s="33"/>
      <c r="F119" s="33"/>
      <c r="G119" s="45"/>
    </row>
    <row r="120" spans="1:7" ht="18" customHeight="1" x14ac:dyDescent="0.25">
      <c r="A120" s="104"/>
      <c r="B120" s="33"/>
      <c r="E120" s="33"/>
      <c r="F120" s="33"/>
      <c r="G120" s="45"/>
    </row>
    <row r="121" spans="1:7" ht="18" customHeight="1" x14ac:dyDescent="0.25">
      <c r="A121" s="104"/>
      <c r="B121" s="33"/>
      <c r="E121" s="33"/>
      <c r="F121" s="33"/>
      <c r="G121" s="45"/>
    </row>
    <row r="122" spans="1:7" ht="18" customHeight="1" x14ac:dyDescent="0.25">
      <c r="A122" s="104"/>
      <c r="B122" s="33"/>
      <c r="E122" s="33"/>
      <c r="F122" s="33"/>
      <c r="G122" s="45"/>
    </row>
    <row r="123" spans="1:7" ht="18" customHeight="1" x14ac:dyDescent="0.25">
      <c r="A123" s="104"/>
      <c r="B123" s="33"/>
      <c r="E123" s="33"/>
      <c r="F123" s="33"/>
      <c r="G123" s="45"/>
    </row>
    <row r="124" spans="1:7" ht="18" customHeight="1" x14ac:dyDescent="0.25">
      <c r="A124" s="104"/>
      <c r="B124" s="33"/>
      <c r="E124" s="33"/>
      <c r="F124" s="33"/>
      <c r="G124" s="45"/>
    </row>
    <row r="125" spans="1:7" ht="18" customHeight="1" x14ac:dyDescent="0.25">
      <c r="A125" s="104"/>
      <c r="B125" s="33"/>
      <c r="E125" s="33"/>
      <c r="F125" s="33"/>
      <c r="G125" s="45"/>
    </row>
    <row r="126" spans="1:7" ht="18" customHeight="1" x14ac:dyDescent="0.25">
      <c r="A126" s="104"/>
      <c r="B126" s="33"/>
      <c r="E126" s="33"/>
      <c r="F126" s="33"/>
      <c r="G126" s="45"/>
    </row>
    <row r="127" spans="1:7" ht="18" customHeight="1" x14ac:dyDescent="0.25">
      <c r="A127" s="104"/>
      <c r="B127" s="33"/>
      <c r="E127" s="33"/>
      <c r="F127" s="33"/>
      <c r="G127" s="45"/>
    </row>
    <row r="128" spans="1:7" ht="18" customHeight="1" x14ac:dyDescent="0.25">
      <c r="A128" s="104"/>
      <c r="B128" s="33"/>
      <c r="E128" s="33"/>
      <c r="F128" s="33"/>
      <c r="G128" s="45"/>
    </row>
    <row r="129" spans="1:7" ht="18" customHeight="1" x14ac:dyDescent="0.25">
      <c r="A129" s="104"/>
      <c r="B129" s="33"/>
      <c r="E129" s="33"/>
      <c r="F129" s="33"/>
      <c r="G129" s="45"/>
    </row>
    <row r="130" spans="1:7" ht="18" customHeight="1" x14ac:dyDescent="0.25">
      <c r="A130" s="104"/>
      <c r="B130" s="33"/>
      <c r="E130" s="33"/>
      <c r="F130" s="33"/>
      <c r="G130" s="45"/>
    </row>
    <row r="131" spans="1:7" ht="18" customHeight="1" x14ac:dyDescent="0.25">
      <c r="A131" s="104"/>
      <c r="B131" s="33"/>
      <c r="E131" s="33"/>
      <c r="F131" s="33"/>
      <c r="G131" s="45"/>
    </row>
    <row r="132" spans="1:7" ht="18" customHeight="1" x14ac:dyDescent="0.25">
      <c r="A132" s="104"/>
      <c r="B132" s="33"/>
      <c r="E132" s="33"/>
      <c r="F132" s="33"/>
      <c r="G132" s="45"/>
    </row>
    <row r="133" spans="1:7" ht="18" customHeight="1" x14ac:dyDescent="0.25">
      <c r="A133" s="104"/>
      <c r="B133" s="33"/>
      <c r="E133" s="33"/>
      <c r="F133" s="33"/>
      <c r="G133" s="45"/>
    </row>
    <row r="134" spans="1:7" ht="18" customHeight="1" x14ac:dyDescent="0.25">
      <c r="A134" s="104"/>
      <c r="B134" s="33"/>
      <c r="E134" s="33"/>
      <c r="F134" s="33"/>
      <c r="G134" s="45"/>
    </row>
    <row r="135" spans="1:7" ht="18" customHeight="1" x14ac:dyDescent="0.25">
      <c r="A135" s="104"/>
      <c r="B135" s="33"/>
      <c r="E135" s="33"/>
      <c r="F135" s="33"/>
      <c r="G135" s="45"/>
    </row>
    <row r="136" spans="1:7" ht="18" customHeight="1" x14ac:dyDescent="0.25">
      <c r="A136" s="104"/>
      <c r="B136" s="33"/>
      <c r="E136" s="33"/>
      <c r="F136" s="33"/>
      <c r="G136" s="45"/>
    </row>
    <row r="137" spans="1:7" ht="18" customHeight="1" x14ac:dyDescent="0.25">
      <c r="A137" s="104"/>
      <c r="B137" s="33"/>
      <c r="E137" s="33"/>
      <c r="F137" s="33"/>
      <c r="G137" s="45"/>
    </row>
    <row r="138" spans="1:7" ht="18" customHeight="1" x14ac:dyDescent="0.25">
      <c r="A138" s="104"/>
      <c r="B138" s="33"/>
      <c r="E138" s="33"/>
      <c r="F138" s="33"/>
      <c r="G138" s="45"/>
    </row>
    <row r="139" spans="1:7" ht="18" customHeight="1" x14ac:dyDescent="0.25">
      <c r="A139" s="104"/>
      <c r="B139" s="33"/>
      <c r="E139" s="33"/>
      <c r="F139" s="33"/>
      <c r="G139" s="45"/>
    </row>
    <row r="140" spans="1:7" ht="18" customHeight="1" x14ac:dyDescent="0.25">
      <c r="A140" s="104"/>
      <c r="B140" s="33"/>
      <c r="E140" s="33"/>
      <c r="F140" s="33"/>
      <c r="G140" s="45"/>
    </row>
    <row r="141" spans="1:7" ht="18" customHeight="1" x14ac:dyDescent="0.25">
      <c r="A141" s="104"/>
      <c r="B141" s="33"/>
      <c r="E141" s="33"/>
      <c r="F141" s="33"/>
      <c r="G141" s="45"/>
    </row>
    <row r="142" spans="1:7" ht="18" customHeight="1" x14ac:dyDescent="0.25">
      <c r="A142" s="104"/>
      <c r="B142" s="33"/>
      <c r="E142" s="33"/>
      <c r="F142" s="33"/>
      <c r="G142" s="45"/>
    </row>
    <row r="143" spans="1:7" ht="18" customHeight="1" x14ac:dyDescent="0.25">
      <c r="A143" s="104"/>
      <c r="B143" s="33"/>
      <c r="E143" s="33"/>
      <c r="F143" s="33"/>
      <c r="G143" s="45"/>
    </row>
    <row r="144" spans="1:7" ht="18" customHeight="1" x14ac:dyDescent="0.25">
      <c r="A144" s="104"/>
      <c r="B144" s="33"/>
      <c r="E144" s="33"/>
      <c r="F144" s="33"/>
      <c r="G144" s="45"/>
    </row>
    <row r="145" spans="1:7" ht="18" customHeight="1" x14ac:dyDescent="0.25">
      <c r="A145" s="104"/>
      <c r="B145" s="33"/>
      <c r="E145" s="33"/>
      <c r="F145" s="33"/>
      <c r="G145" s="45"/>
    </row>
    <row r="146" spans="1:7" ht="18" customHeight="1" x14ac:dyDescent="0.25">
      <c r="A146" s="104"/>
      <c r="B146" s="33"/>
      <c r="E146" s="33"/>
      <c r="F146" s="33"/>
      <c r="G146" s="45"/>
    </row>
    <row r="147" spans="1:7" ht="18" customHeight="1" x14ac:dyDescent="0.25">
      <c r="A147" s="104"/>
      <c r="B147" s="33"/>
      <c r="E147" s="33"/>
      <c r="F147" s="33"/>
      <c r="G147" s="45"/>
    </row>
    <row r="148" spans="1:7" ht="18" customHeight="1" x14ac:dyDescent="0.25">
      <c r="A148" s="104"/>
      <c r="B148" s="33"/>
      <c r="E148" s="33"/>
      <c r="F148" s="33"/>
      <c r="G148" s="45"/>
    </row>
    <row r="149" spans="1:7" ht="18" customHeight="1" x14ac:dyDescent="0.25">
      <c r="A149" s="104"/>
      <c r="B149" s="33"/>
      <c r="E149" s="33"/>
      <c r="F149" s="33"/>
      <c r="G149" s="45"/>
    </row>
    <row r="150" spans="1:7" ht="18" customHeight="1" x14ac:dyDescent="0.25">
      <c r="A150" s="104"/>
      <c r="B150" s="33"/>
      <c r="E150" s="33"/>
      <c r="F150" s="33"/>
      <c r="G150" s="45"/>
    </row>
    <row r="151" spans="1:7" ht="18" customHeight="1" x14ac:dyDescent="0.25">
      <c r="A151" s="104"/>
      <c r="B151" s="33"/>
      <c r="E151" s="33"/>
      <c r="F151" s="33"/>
      <c r="G151" s="45"/>
    </row>
    <row r="152" spans="1:7" ht="18" customHeight="1" x14ac:dyDescent="0.25">
      <c r="A152" s="104"/>
      <c r="B152" s="33"/>
      <c r="E152" s="33"/>
      <c r="F152" s="33"/>
      <c r="G152" s="45"/>
    </row>
    <row r="153" spans="1:7" ht="18" customHeight="1" x14ac:dyDescent="0.25">
      <c r="A153" s="104"/>
      <c r="B153" s="33"/>
      <c r="E153" s="33"/>
      <c r="F153" s="33"/>
      <c r="G153" s="45"/>
    </row>
    <row r="154" spans="1:7" ht="18" customHeight="1" x14ac:dyDescent="0.25">
      <c r="A154" s="104"/>
      <c r="B154" s="33"/>
      <c r="E154" s="33"/>
      <c r="F154" s="33"/>
      <c r="G154" s="45"/>
    </row>
    <row r="155" spans="1:7" ht="18" customHeight="1" x14ac:dyDescent="0.25">
      <c r="A155" s="104"/>
      <c r="B155" s="33"/>
      <c r="E155" s="33"/>
      <c r="F155" s="33"/>
      <c r="G155" s="45"/>
    </row>
    <row r="156" spans="1:7" ht="18" customHeight="1" x14ac:dyDescent="0.25">
      <c r="A156" s="104"/>
      <c r="B156" s="33"/>
      <c r="E156" s="33"/>
      <c r="F156" s="33"/>
      <c r="G156" s="45"/>
    </row>
    <row r="157" spans="1:7" ht="18" customHeight="1" x14ac:dyDescent="0.25">
      <c r="A157" s="104"/>
      <c r="B157" s="33"/>
      <c r="E157" s="33"/>
      <c r="F157" s="33"/>
      <c r="G157" s="45"/>
    </row>
    <row r="158" spans="1:7" ht="18" customHeight="1" x14ac:dyDescent="0.25">
      <c r="A158" s="104"/>
      <c r="B158" s="33"/>
      <c r="E158" s="33"/>
      <c r="F158" s="33"/>
      <c r="G158" s="45"/>
    </row>
    <row r="159" spans="1:7" ht="18" customHeight="1" x14ac:dyDescent="0.25">
      <c r="A159" s="104"/>
      <c r="B159" s="33"/>
      <c r="E159" s="33"/>
      <c r="F159" s="33"/>
      <c r="G159" s="45"/>
    </row>
    <row r="160" spans="1:7" ht="18" customHeight="1" x14ac:dyDescent="0.25">
      <c r="A160" s="104"/>
      <c r="B160" s="33"/>
      <c r="E160" s="33"/>
      <c r="F160" s="33"/>
      <c r="G160" s="45"/>
    </row>
    <row r="161" spans="1:7" ht="18" customHeight="1" x14ac:dyDescent="0.25">
      <c r="A161" s="104"/>
      <c r="B161" s="33"/>
      <c r="E161" s="33"/>
      <c r="F161" s="33"/>
      <c r="G161" s="45"/>
    </row>
    <row r="162" spans="1:7" ht="18" customHeight="1" x14ac:dyDescent="0.25">
      <c r="A162" s="104"/>
      <c r="B162" s="33"/>
      <c r="E162" s="33"/>
      <c r="F162" s="33"/>
      <c r="G162" s="45"/>
    </row>
    <row r="163" spans="1:7" ht="18" customHeight="1" x14ac:dyDescent="0.25">
      <c r="A163" s="104"/>
      <c r="B163" s="33"/>
      <c r="E163" s="33"/>
      <c r="F163" s="33"/>
      <c r="G163" s="45"/>
    </row>
    <row r="164" spans="1:7" ht="18" customHeight="1" x14ac:dyDescent="0.25">
      <c r="A164" s="104"/>
      <c r="B164" s="33"/>
      <c r="E164" s="33"/>
      <c r="F164" s="33"/>
      <c r="G164" s="45"/>
    </row>
    <row r="165" spans="1:7" ht="18" customHeight="1" x14ac:dyDescent="0.25">
      <c r="A165" s="104"/>
      <c r="B165" s="33"/>
      <c r="E165" s="33"/>
      <c r="F165" s="33"/>
      <c r="G165" s="45"/>
    </row>
    <row r="166" spans="1:7" ht="18" customHeight="1" x14ac:dyDescent="0.25">
      <c r="A166" s="104"/>
      <c r="B166" s="33"/>
      <c r="E166" s="33"/>
      <c r="F166" s="33"/>
      <c r="G166" s="45"/>
    </row>
    <row r="167" spans="1:7" ht="18" customHeight="1" x14ac:dyDescent="0.25">
      <c r="A167" s="104"/>
      <c r="B167" s="33"/>
      <c r="E167" s="33"/>
      <c r="F167" s="33"/>
      <c r="G167" s="45"/>
    </row>
    <row r="168" spans="1:7" ht="18" customHeight="1" x14ac:dyDescent="0.25">
      <c r="A168" s="104"/>
      <c r="B168" s="33"/>
      <c r="E168" s="33"/>
      <c r="F168" s="33"/>
      <c r="G168" s="45"/>
    </row>
    <row r="169" spans="1:7" ht="18" customHeight="1" x14ac:dyDescent="0.25">
      <c r="A169" s="104"/>
      <c r="B169" s="33"/>
      <c r="E169" s="33"/>
      <c r="F169" s="33"/>
      <c r="G169" s="45"/>
    </row>
    <row r="170" spans="1:7" ht="18" customHeight="1" x14ac:dyDescent="0.25">
      <c r="A170" s="104"/>
      <c r="B170" s="33"/>
      <c r="E170" s="33"/>
      <c r="F170" s="33"/>
      <c r="G170" s="45"/>
    </row>
    <row r="171" spans="1:7" ht="18" customHeight="1" x14ac:dyDescent="0.25">
      <c r="A171" s="104"/>
      <c r="B171" s="33"/>
      <c r="E171" s="33"/>
      <c r="F171" s="33"/>
      <c r="G171" s="45"/>
    </row>
    <row r="172" spans="1:7" ht="18" customHeight="1" x14ac:dyDescent="0.25">
      <c r="A172" s="104"/>
      <c r="B172" s="33"/>
      <c r="E172" s="33"/>
      <c r="F172" s="33"/>
      <c r="G172" s="45"/>
    </row>
    <row r="173" spans="1:7" ht="18" customHeight="1" x14ac:dyDescent="0.25">
      <c r="A173" s="104"/>
      <c r="B173" s="33"/>
      <c r="E173" s="33"/>
      <c r="F173" s="33"/>
      <c r="G173" s="45"/>
    </row>
    <row r="174" spans="1:7" ht="18" customHeight="1" x14ac:dyDescent="0.25">
      <c r="A174" s="104"/>
      <c r="B174" s="33"/>
      <c r="E174" s="33"/>
      <c r="F174" s="33"/>
      <c r="G174" s="45"/>
    </row>
    <row r="175" spans="1:7" ht="18" customHeight="1" x14ac:dyDescent="0.25">
      <c r="A175" s="104"/>
      <c r="B175" s="33"/>
      <c r="E175" s="33"/>
      <c r="F175" s="33"/>
      <c r="G175" s="45"/>
    </row>
    <row r="176" spans="1:7" ht="18" customHeight="1" x14ac:dyDescent="0.25">
      <c r="A176" s="104"/>
      <c r="B176" s="33"/>
      <c r="E176" s="33"/>
      <c r="F176" s="33"/>
      <c r="G176" s="45"/>
    </row>
    <row r="177" spans="1:7" ht="18" customHeight="1" x14ac:dyDescent="0.25">
      <c r="A177" s="104"/>
      <c r="B177" s="33"/>
      <c r="E177" s="33"/>
      <c r="F177" s="33"/>
      <c r="G177" s="45"/>
    </row>
    <row r="178" spans="1:7" ht="18" customHeight="1" x14ac:dyDescent="0.25">
      <c r="A178" s="104"/>
      <c r="B178" s="33"/>
      <c r="E178" s="33"/>
      <c r="F178" s="33"/>
      <c r="G178" s="45"/>
    </row>
    <row r="179" spans="1:7" ht="18" customHeight="1" x14ac:dyDescent="0.25">
      <c r="A179" s="104"/>
      <c r="B179" s="33"/>
      <c r="E179" s="33"/>
      <c r="F179" s="33"/>
      <c r="G179" s="45"/>
    </row>
    <row r="180" spans="1:7" ht="18" customHeight="1" x14ac:dyDescent="0.25">
      <c r="A180" s="104"/>
      <c r="B180" s="33"/>
      <c r="E180" s="33"/>
      <c r="F180" s="33"/>
      <c r="G180" s="45"/>
    </row>
    <row r="181" spans="1:7" ht="18" customHeight="1" x14ac:dyDescent="0.25">
      <c r="A181" s="104"/>
      <c r="B181" s="33"/>
      <c r="E181" s="33"/>
      <c r="F181" s="33"/>
      <c r="G181" s="45"/>
    </row>
    <row r="182" spans="1:7" ht="18" customHeight="1" x14ac:dyDescent="0.25">
      <c r="A182" s="104"/>
      <c r="B182" s="33"/>
      <c r="E182" s="33"/>
      <c r="F182" s="33"/>
      <c r="G182" s="45"/>
    </row>
    <row r="183" spans="1:7" ht="18" customHeight="1" x14ac:dyDescent="0.25">
      <c r="A183" s="104"/>
      <c r="B183" s="33"/>
      <c r="E183" s="33"/>
      <c r="F183" s="33"/>
      <c r="G183" s="45"/>
    </row>
    <row r="184" spans="1:7" ht="18" customHeight="1" x14ac:dyDescent="0.25">
      <c r="A184" s="104"/>
      <c r="B184" s="33"/>
      <c r="E184" s="33"/>
      <c r="F184" s="33"/>
      <c r="G184" s="45"/>
    </row>
    <row r="185" spans="1:7" ht="18" customHeight="1" x14ac:dyDescent="0.25">
      <c r="A185" s="104"/>
      <c r="B185" s="33"/>
      <c r="E185" s="33"/>
      <c r="F185" s="33"/>
      <c r="G185" s="45"/>
    </row>
    <row r="186" spans="1:7" ht="18" customHeight="1" x14ac:dyDescent="0.25">
      <c r="A186" s="104"/>
      <c r="B186" s="33"/>
      <c r="E186" s="33"/>
      <c r="F186" s="33"/>
      <c r="G186" s="45"/>
    </row>
    <row r="187" spans="1:7" ht="18" customHeight="1" x14ac:dyDescent="0.25">
      <c r="A187" s="104"/>
      <c r="B187" s="33"/>
      <c r="E187" s="33"/>
      <c r="F187" s="33"/>
      <c r="G187" s="45"/>
    </row>
    <row r="188" spans="1:7" ht="18" customHeight="1" x14ac:dyDescent="0.25">
      <c r="A188" s="104"/>
      <c r="B188" s="33"/>
      <c r="E188" s="33"/>
      <c r="F188" s="33"/>
      <c r="G188" s="45"/>
    </row>
    <row r="189" spans="1:7" ht="18" customHeight="1" x14ac:dyDescent="0.25">
      <c r="A189" s="104"/>
      <c r="B189" s="33"/>
      <c r="E189" s="33"/>
      <c r="F189" s="33"/>
      <c r="G189" s="45"/>
    </row>
    <row r="190" spans="1:7" ht="18" customHeight="1" x14ac:dyDescent="0.25">
      <c r="A190" s="104"/>
      <c r="B190" s="33"/>
      <c r="E190" s="33"/>
      <c r="F190" s="33"/>
      <c r="G190" s="45"/>
    </row>
    <row r="191" spans="1:7" ht="18" customHeight="1" x14ac:dyDescent="0.25">
      <c r="A191" s="104"/>
      <c r="B191" s="33"/>
      <c r="E191" s="33"/>
      <c r="F191" s="33"/>
      <c r="G191" s="45"/>
    </row>
    <row r="192" spans="1:7" ht="18" customHeight="1" x14ac:dyDescent="0.25">
      <c r="A192" s="104"/>
      <c r="B192" s="33"/>
      <c r="E192" s="33"/>
      <c r="F192" s="33"/>
      <c r="G192" s="45"/>
    </row>
    <row r="193" spans="1:7" ht="18" customHeight="1" x14ac:dyDescent="0.25">
      <c r="A193" s="104"/>
      <c r="B193" s="33"/>
      <c r="E193" s="33"/>
      <c r="F193" s="33"/>
      <c r="G193" s="45"/>
    </row>
    <row r="194" spans="1:7" ht="18" customHeight="1" x14ac:dyDescent="0.25">
      <c r="A194" s="104"/>
      <c r="B194" s="33"/>
      <c r="E194" s="33"/>
      <c r="F194" s="33"/>
      <c r="G194" s="45"/>
    </row>
    <row r="195" spans="1:7" ht="18" customHeight="1" x14ac:dyDescent="0.25">
      <c r="A195" s="104"/>
      <c r="B195" s="33"/>
      <c r="E195" s="33"/>
      <c r="F195" s="33"/>
      <c r="G195" s="45"/>
    </row>
    <row r="196" spans="1:7" ht="18" customHeight="1" x14ac:dyDescent="0.25">
      <c r="A196" s="104"/>
      <c r="B196" s="33"/>
      <c r="E196" s="33"/>
      <c r="F196" s="33"/>
      <c r="G196" s="45"/>
    </row>
    <row r="197" spans="1:7" ht="18" customHeight="1" x14ac:dyDescent="0.25">
      <c r="A197" s="104"/>
      <c r="B197" s="33"/>
      <c r="E197" s="33"/>
      <c r="F197" s="33"/>
      <c r="G197" s="45"/>
    </row>
    <row r="198" spans="1:7" ht="18" customHeight="1" x14ac:dyDescent="0.25">
      <c r="A198" s="104"/>
      <c r="B198" s="33"/>
      <c r="E198" s="33"/>
      <c r="F198" s="33"/>
      <c r="G198" s="45"/>
    </row>
    <row r="199" spans="1:7" ht="18" customHeight="1" x14ac:dyDescent="0.25">
      <c r="A199" s="104"/>
      <c r="B199" s="33"/>
      <c r="E199" s="33"/>
      <c r="F199" s="33"/>
      <c r="G199" s="45"/>
    </row>
    <row r="200" spans="1:7" ht="18" customHeight="1" x14ac:dyDescent="0.25">
      <c r="A200" s="104"/>
      <c r="B200" s="33"/>
      <c r="E200" s="33"/>
      <c r="F200" s="33"/>
      <c r="G200" s="45"/>
    </row>
    <row r="201" spans="1:7" ht="18" customHeight="1" x14ac:dyDescent="0.25">
      <c r="A201" s="104"/>
      <c r="B201" s="33"/>
      <c r="E201" s="33"/>
      <c r="F201" s="33"/>
      <c r="G201" s="45"/>
    </row>
    <row r="202" spans="1:7" ht="18" customHeight="1" x14ac:dyDescent="0.25">
      <c r="A202" s="104"/>
      <c r="B202" s="33"/>
      <c r="E202" s="33"/>
      <c r="F202" s="33"/>
      <c r="G202" s="45"/>
    </row>
    <row r="203" spans="1:7" ht="18" customHeight="1" x14ac:dyDescent="0.25">
      <c r="A203" s="104"/>
      <c r="B203" s="33"/>
      <c r="E203" s="33"/>
      <c r="F203" s="33"/>
      <c r="G203" s="45"/>
    </row>
    <row r="204" spans="1:7" ht="18" customHeight="1" x14ac:dyDescent="0.25">
      <c r="A204" s="104"/>
      <c r="B204" s="33"/>
      <c r="E204" s="33"/>
      <c r="F204" s="33"/>
      <c r="G204" s="45"/>
    </row>
    <row r="205" spans="1:7" ht="18" customHeight="1" x14ac:dyDescent="0.25">
      <c r="A205" s="104"/>
      <c r="B205" s="33"/>
      <c r="E205" s="33"/>
      <c r="F205" s="33"/>
      <c r="G205" s="45"/>
    </row>
    <row r="206" spans="1:7" ht="18" customHeight="1" x14ac:dyDescent="0.25">
      <c r="A206" s="104"/>
      <c r="B206" s="33"/>
      <c r="E206" s="33"/>
      <c r="F206" s="33"/>
      <c r="G206" s="45"/>
    </row>
    <row r="207" spans="1:7" ht="18" customHeight="1" x14ac:dyDescent="0.25">
      <c r="A207" s="104"/>
      <c r="B207" s="33"/>
      <c r="E207" s="33"/>
      <c r="F207" s="33"/>
      <c r="G207" s="45"/>
    </row>
    <row r="208" spans="1:7" ht="18" customHeight="1" x14ac:dyDescent="0.25">
      <c r="A208" s="104"/>
      <c r="B208" s="33"/>
      <c r="E208" s="33"/>
      <c r="F208" s="33"/>
      <c r="G208" s="45"/>
    </row>
    <row r="209" spans="1:7" ht="18" customHeight="1" x14ac:dyDescent="0.25">
      <c r="A209" s="104"/>
      <c r="B209" s="33"/>
      <c r="E209" s="33"/>
      <c r="F209" s="33"/>
      <c r="G209" s="45"/>
    </row>
    <row r="210" spans="1:7" ht="18" customHeight="1" x14ac:dyDescent="0.25">
      <c r="A210" s="104"/>
      <c r="B210" s="33"/>
      <c r="E210" s="33"/>
      <c r="F210" s="33"/>
      <c r="G210" s="45"/>
    </row>
    <row r="211" spans="1:7" ht="18" customHeight="1" x14ac:dyDescent="0.25">
      <c r="A211" s="104"/>
      <c r="B211" s="33"/>
      <c r="E211" s="33"/>
      <c r="F211" s="33"/>
      <c r="G211" s="45"/>
    </row>
    <row r="212" spans="1:7" ht="18" customHeight="1" x14ac:dyDescent="0.25">
      <c r="A212" s="104"/>
      <c r="B212" s="33"/>
      <c r="E212" s="33"/>
      <c r="F212" s="33"/>
      <c r="G212" s="45"/>
    </row>
    <row r="213" spans="1:7" ht="18" customHeight="1" x14ac:dyDescent="0.25">
      <c r="A213" s="104"/>
      <c r="B213" s="33"/>
      <c r="E213" s="33"/>
      <c r="F213" s="33"/>
      <c r="G213" s="45"/>
    </row>
    <row r="214" spans="1:7" ht="18" customHeight="1" x14ac:dyDescent="0.25">
      <c r="A214" s="104"/>
      <c r="B214" s="33"/>
      <c r="E214" s="33"/>
      <c r="F214" s="33"/>
      <c r="G214" s="45"/>
    </row>
    <row r="215" spans="1:7" ht="18" customHeight="1" x14ac:dyDescent="0.25">
      <c r="A215" s="104"/>
      <c r="B215" s="33"/>
      <c r="E215" s="33"/>
      <c r="F215" s="33"/>
      <c r="G215" s="45"/>
    </row>
    <row r="216" spans="1:7" ht="18" customHeight="1" x14ac:dyDescent="0.25">
      <c r="A216" s="104"/>
      <c r="B216" s="33"/>
      <c r="E216" s="33"/>
      <c r="F216" s="33"/>
      <c r="G216" s="45"/>
    </row>
    <row r="217" spans="1:7" ht="18" customHeight="1" x14ac:dyDescent="0.25">
      <c r="A217" s="104"/>
      <c r="B217" s="33"/>
      <c r="E217" s="33"/>
      <c r="F217" s="33"/>
      <c r="G217" s="45"/>
    </row>
    <row r="218" spans="1:7" ht="18" customHeight="1" x14ac:dyDescent="0.25">
      <c r="A218" s="104"/>
      <c r="B218" s="33"/>
      <c r="E218" s="33"/>
      <c r="F218" s="33"/>
      <c r="G218" s="45"/>
    </row>
    <row r="219" spans="1:7" ht="18" customHeight="1" x14ac:dyDescent="0.25">
      <c r="A219" s="104"/>
      <c r="B219" s="33"/>
      <c r="E219" s="33"/>
      <c r="F219" s="33"/>
      <c r="G219" s="45"/>
    </row>
    <row r="220" spans="1:7" ht="18" customHeight="1" x14ac:dyDescent="0.25">
      <c r="A220" s="104"/>
      <c r="B220" s="33"/>
      <c r="E220" s="33"/>
      <c r="F220" s="33"/>
      <c r="G220" s="45"/>
    </row>
    <row r="221" spans="1:7" ht="18" customHeight="1" x14ac:dyDescent="0.25">
      <c r="A221" s="104"/>
      <c r="B221" s="33"/>
      <c r="E221" s="33"/>
      <c r="F221" s="33"/>
      <c r="G221" s="45"/>
    </row>
    <row r="222" spans="1:7" ht="18" customHeight="1" x14ac:dyDescent="0.25">
      <c r="A222" s="104"/>
      <c r="B222" s="33"/>
      <c r="E222" s="33"/>
      <c r="F222" s="33"/>
      <c r="G222" s="45"/>
    </row>
    <row r="223" spans="1:7" ht="18" customHeight="1" x14ac:dyDescent="0.25">
      <c r="A223" s="104"/>
      <c r="B223" s="33"/>
      <c r="E223" s="33"/>
      <c r="F223" s="33"/>
      <c r="G223" s="45"/>
    </row>
    <row r="224" spans="1:7" ht="18" customHeight="1" x14ac:dyDescent="0.25">
      <c r="A224" s="104"/>
      <c r="B224" s="33"/>
      <c r="E224" s="33"/>
      <c r="F224" s="33"/>
      <c r="G224" s="45"/>
    </row>
    <row r="225" spans="1:7" ht="18" customHeight="1" x14ac:dyDescent="0.25">
      <c r="A225" s="104"/>
      <c r="B225" s="33"/>
      <c r="E225" s="33"/>
      <c r="F225" s="33"/>
      <c r="G225" s="45"/>
    </row>
    <row r="226" spans="1:7" ht="18" customHeight="1" x14ac:dyDescent="0.25">
      <c r="A226" s="104"/>
      <c r="B226" s="33"/>
      <c r="E226" s="33"/>
      <c r="F226" s="33"/>
      <c r="G226" s="45"/>
    </row>
    <row r="227" spans="1:7" ht="18" customHeight="1" x14ac:dyDescent="0.25">
      <c r="A227" s="104"/>
      <c r="B227" s="33"/>
      <c r="E227" s="33"/>
      <c r="F227" s="33"/>
      <c r="G227" s="45"/>
    </row>
    <row r="228" spans="1:7" ht="18" customHeight="1" x14ac:dyDescent="0.25">
      <c r="A228" s="104"/>
      <c r="B228" s="33"/>
      <c r="E228" s="33"/>
      <c r="G228" s="45"/>
    </row>
    <row r="229" spans="1:7" ht="18" customHeight="1" x14ac:dyDescent="0.25">
      <c r="A229" s="104"/>
      <c r="B229" s="33"/>
      <c r="E229" s="33"/>
      <c r="G229" s="45"/>
    </row>
    <row r="230" spans="1:7" ht="18" customHeight="1" x14ac:dyDescent="0.25">
      <c r="A230" s="104"/>
      <c r="B230" s="33"/>
      <c r="E230" s="33"/>
      <c r="G230" s="45"/>
    </row>
    <row r="231" spans="1:7" ht="18" customHeight="1" x14ac:dyDescent="0.25">
      <c r="A231" s="104"/>
      <c r="B231" s="33"/>
      <c r="E231" s="33"/>
      <c r="G231" s="45"/>
    </row>
    <row r="232" spans="1:7" ht="18" customHeight="1" x14ac:dyDescent="0.25">
      <c r="A232" s="104"/>
      <c r="B232" s="33"/>
      <c r="E232" s="33"/>
      <c r="G232" s="45"/>
    </row>
    <row r="233" spans="1:7" ht="18" customHeight="1" x14ac:dyDescent="0.25">
      <c r="A233" s="104"/>
      <c r="B233" s="33"/>
      <c r="E233" s="33"/>
      <c r="F233" s="45"/>
      <c r="G233" s="45"/>
    </row>
    <row r="234" spans="1:7" ht="18" customHeight="1" x14ac:dyDescent="0.25">
      <c r="A234" s="104"/>
      <c r="B234" s="33"/>
      <c r="E234" s="33"/>
      <c r="F234" s="45"/>
      <c r="G234" s="45"/>
    </row>
    <row r="235" spans="1:7" ht="18" customHeight="1" x14ac:dyDescent="0.25">
      <c r="A235" s="104"/>
      <c r="B235" s="33"/>
      <c r="E235" s="33"/>
      <c r="F235" s="45"/>
      <c r="G235" s="45"/>
    </row>
    <row r="236" spans="1:7" ht="18" customHeight="1" x14ac:dyDescent="0.25">
      <c r="A236" s="104"/>
      <c r="B236" s="33"/>
      <c r="E236" s="33"/>
      <c r="F236" s="45"/>
      <c r="G236" s="45"/>
    </row>
    <row r="237" spans="1:7" ht="18" customHeight="1" x14ac:dyDescent="0.25">
      <c r="A237" s="104"/>
      <c r="B237" s="33"/>
      <c r="E237" s="33"/>
      <c r="F237" s="45"/>
      <c r="G237" s="45"/>
    </row>
    <row r="238" spans="1:7" ht="18" customHeight="1" x14ac:dyDescent="0.25">
      <c r="A238" s="104"/>
      <c r="B238" s="33"/>
      <c r="E238" s="33"/>
      <c r="F238" s="45"/>
      <c r="G238" s="45"/>
    </row>
    <row r="239" spans="1:7" ht="18" customHeight="1" x14ac:dyDescent="0.25">
      <c r="A239" s="104"/>
      <c r="B239" s="33"/>
      <c r="E239" s="33"/>
      <c r="F239" s="45"/>
      <c r="G239" s="45"/>
    </row>
    <row r="240" spans="1:7" ht="18" customHeight="1" x14ac:dyDescent="0.25">
      <c r="A240" s="104"/>
      <c r="B240" s="33"/>
      <c r="E240" s="33"/>
      <c r="F240" s="45"/>
      <c r="G240" s="45"/>
    </row>
    <row r="241" spans="1:7" ht="18" customHeight="1" x14ac:dyDescent="0.25">
      <c r="A241" s="104"/>
      <c r="B241" s="33"/>
      <c r="E241" s="33"/>
      <c r="F241" s="45"/>
      <c r="G241" s="45"/>
    </row>
    <row r="242" spans="1:7" ht="18" customHeight="1" x14ac:dyDescent="0.25">
      <c r="A242" s="104"/>
      <c r="B242" s="33"/>
      <c r="E242" s="33"/>
      <c r="F242" s="45"/>
      <c r="G242" s="45"/>
    </row>
    <row r="243" spans="1:7" ht="18" customHeight="1" x14ac:dyDescent="0.25">
      <c r="A243" s="104"/>
      <c r="B243" s="33"/>
      <c r="E243" s="33"/>
      <c r="F243" s="45"/>
      <c r="G243" s="45"/>
    </row>
    <row r="244" spans="1:7" ht="18" customHeight="1" x14ac:dyDescent="0.25">
      <c r="A244" s="104"/>
      <c r="B244" s="33"/>
      <c r="F244" s="45"/>
      <c r="G244" s="45"/>
    </row>
    <row r="245" spans="1:7" ht="18" customHeight="1" x14ac:dyDescent="0.25">
      <c r="A245" s="104"/>
      <c r="B245" s="33"/>
      <c r="E245" s="44"/>
      <c r="F245" s="45"/>
      <c r="G245" s="45"/>
    </row>
    <row r="246" spans="1:7" ht="18" customHeight="1" x14ac:dyDescent="0.25">
      <c r="A246" s="104"/>
      <c r="B246" s="33"/>
      <c r="F246" s="45"/>
      <c r="G246" s="45"/>
    </row>
    <row r="247" spans="1:7" ht="18" customHeight="1" x14ac:dyDescent="0.25">
      <c r="A247" s="104"/>
      <c r="B247" s="33"/>
      <c r="F247" s="45"/>
      <c r="G247" s="45"/>
    </row>
    <row r="248" spans="1:7" ht="18" customHeight="1" x14ac:dyDescent="0.25">
      <c r="A248" s="104"/>
      <c r="B248" s="33"/>
      <c r="F248" s="45"/>
      <c r="G248" s="45"/>
    </row>
    <row r="249" spans="1:7" ht="18" customHeight="1" x14ac:dyDescent="0.25">
      <c r="A249" s="104"/>
      <c r="B249" s="33"/>
      <c r="F249" s="45"/>
      <c r="G249" s="45"/>
    </row>
    <row r="250" spans="1:7" ht="18" customHeight="1" x14ac:dyDescent="0.25">
      <c r="A250" s="104"/>
      <c r="B250" s="33"/>
      <c r="F250" s="45"/>
      <c r="G250" s="45"/>
    </row>
    <row r="251" spans="1:7" ht="18" customHeight="1" x14ac:dyDescent="0.25">
      <c r="A251" s="104"/>
      <c r="B251" s="33"/>
      <c r="F251" s="45"/>
      <c r="G251" s="45"/>
    </row>
    <row r="252" spans="1:7" ht="18" customHeight="1" x14ac:dyDescent="0.25">
      <c r="A252" s="104"/>
      <c r="B252" s="33"/>
      <c r="F252" s="45"/>
      <c r="G252" s="45"/>
    </row>
    <row r="253" spans="1:7" ht="18" customHeight="1" x14ac:dyDescent="0.25">
      <c r="A253" s="104"/>
      <c r="B253" s="33"/>
      <c r="F253" s="45"/>
      <c r="G253" s="45"/>
    </row>
    <row r="254" spans="1:7" ht="18" customHeight="1" x14ac:dyDescent="0.25">
      <c r="A254" s="104"/>
      <c r="B254" s="33"/>
      <c r="F254" s="45"/>
      <c r="G254" s="45"/>
    </row>
    <row r="255" spans="1:7" ht="18" customHeight="1" x14ac:dyDescent="0.25">
      <c r="A255" s="104"/>
      <c r="B255" s="33"/>
      <c r="F255" s="45"/>
      <c r="G255" s="45"/>
    </row>
    <row r="256" spans="1:7" ht="18" customHeight="1" x14ac:dyDescent="0.25">
      <c r="A256" s="104"/>
      <c r="B256" s="33"/>
      <c r="F256" s="45"/>
      <c r="G256" s="45"/>
    </row>
    <row r="257" spans="1:7" ht="18" customHeight="1" x14ac:dyDescent="0.25">
      <c r="A257" s="104"/>
      <c r="B257" s="33"/>
      <c r="F257" s="45"/>
      <c r="G257" s="45"/>
    </row>
    <row r="258" spans="1:7" ht="18" customHeight="1" x14ac:dyDescent="0.25">
      <c r="A258" s="104"/>
      <c r="B258" s="33"/>
      <c r="F258" s="45"/>
      <c r="G258" s="45"/>
    </row>
    <row r="259" spans="1:7" ht="18" customHeight="1" x14ac:dyDescent="0.25">
      <c r="A259" s="104"/>
      <c r="B259" s="33"/>
      <c r="F259" s="45"/>
      <c r="G259" s="45"/>
    </row>
    <row r="260" spans="1:7" ht="18" customHeight="1" x14ac:dyDescent="0.25">
      <c r="A260" s="104"/>
      <c r="B260" s="33"/>
      <c r="E260" s="33"/>
      <c r="F260" s="45"/>
      <c r="G260" s="45"/>
    </row>
    <row r="261" spans="1:7" ht="18" customHeight="1" x14ac:dyDescent="0.25">
      <c r="A261" s="104"/>
      <c r="B261" s="33"/>
      <c r="E261" s="33"/>
      <c r="F261" s="45"/>
      <c r="G261" s="45"/>
    </row>
    <row r="262" spans="1:7" ht="18" customHeight="1" x14ac:dyDescent="0.25">
      <c r="A262" s="104"/>
      <c r="B262" s="33"/>
      <c r="E262" s="33"/>
      <c r="F262" s="45"/>
      <c r="G262" s="45"/>
    </row>
    <row r="263" spans="1:7" ht="18" customHeight="1" x14ac:dyDescent="0.25">
      <c r="A263" s="104"/>
      <c r="B263" s="33"/>
      <c r="E263" s="33"/>
      <c r="F263" s="45"/>
      <c r="G263" s="45"/>
    </row>
    <row r="264" spans="1:7" ht="18" customHeight="1" x14ac:dyDescent="0.25">
      <c r="A264" s="104"/>
      <c r="B264" s="33"/>
      <c r="E264" s="33"/>
      <c r="F264" s="45"/>
      <c r="G264" s="45"/>
    </row>
    <row r="265" spans="1:7" ht="18" customHeight="1" x14ac:dyDescent="0.25">
      <c r="A265" s="104"/>
      <c r="B265" s="33"/>
      <c r="E265" s="33"/>
      <c r="F265" s="45"/>
      <c r="G265" s="45"/>
    </row>
    <row r="266" spans="1:7" ht="18" customHeight="1" x14ac:dyDescent="0.25">
      <c r="A266" s="104"/>
      <c r="B266" s="33"/>
      <c r="E266" s="33"/>
      <c r="F266" s="45"/>
      <c r="G266" s="45"/>
    </row>
    <row r="267" spans="1:7" ht="18" customHeight="1" x14ac:dyDescent="0.25">
      <c r="A267" s="104"/>
      <c r="B267" s="33"/>
      <c r="E267" s="33"/>
      <c r="F267" s="45"/>
      <c r="G267" s="45"/>
    </row>
    <row r="268" spans="1:7" ht="18" customHeight="1" x14ac:dyDescent="0.25">
      <c r="A268" s="104"/>
      <c r="B268" s="33"/>
      <c r="E268" s="33"/>
      <c r="F268" s="45"/>
      <c r="G268" s="45"/>
    </row>
    <row r="269" spans="1:7" ht="18" customHeight="1" x14ac:dyDescent="0.25">
      <c r="A269" s="104"/>
      <c r="B269" s="33"/>
      <c r="E269" s="33"/>
      <c r="F269" s="45"/>
      <c r="G269" s="45"/>
    </row>
    <row r="270" spans="1:7" ht="18" customHeight="1" x14ac:dyDescent="0.25">
      <c r="A270" s="104"/>
      <c r="B270" s="33"/>
      <c r="E270" s="33"/>
      <c r="F270" s="45"/>
      <c r="G270" s="45"/>
    </row>
    <row r="271" spans="1:7" ht="18" customHeight="1" x14ac:dyDescent="0.25">
      <c r="A271" s="104"/>
      <c r="B271" s="33"/>
      <c r="E271" s="33"/>
      <c r="F271" s="45"/>
      <c r="G271" s="45"/>
    </row>
    <row r="272" spans="1:7" ht="18" customHeight="1" x14ac:dyDescent="0.25">
      <c r="A272" s="104"/>
      <c r="B272" s="33"/>
      <c r="E272" s="33"/>
      <c r="F272" s="45"/>
      <c r="G272" s="45"/>
    </row>
    <row r="273" spans="1:7" ht="18" customHeight="1" x14ac:dyDescent="0.25">
      <c r="A273" s="104"/>
      <c r="B273" s="33"/>
      <c r="E273" s="33"/>
      <c r="F273" s="45"/>
      <c r="G273" s="45"/>
    </row>
    <row r="274" spans="1:7" ht="18" customHeight="1" x14ac:dyDescent="0.25">
      <c r="A274" s="104"/>
      <c r="B274" s="33"/>
      <c r="E274" s="33"/>
      <c r="G274" s="45"/>
    </row>
    <row r="275" spans="1:7" ht="18" customHeight="1" x14ac:dyDescent="0.25">
      <c r="A275" s="104"/>
      <c r="B275" s="33"/>
      <c r="E275" s="33"/>
      <c r="G275" s="45"/>
    </row>
    <row r="276" spans="1:7" ht="18" customHeight="1" x14ac:dyDescent="0.25">
      <c r="A276" s="104"/>
      <c r="B276" s="33"/>
      <c r="E276" s="33"/>
      <c r="F276" s="33"/>
      <c r="G276" s="45"/>
    </row>
    <row r="277" spans="1:7" ht="18" customHeight="1" x14ac:dyDescent="0.25">
      <c r="A277" s="104"/>
      <c r="B277" s="33"/>
      <c r="E277" s="33"/>
      <c r="F277" s="33"/>
      <c r="G277" s="45"/>
    </row>
    <row r="278" spans="1:7" ht="18" customHeight="1" x14ac:dyDescent="0.25">
      <c r="A278" s="104"/>
      <c r="B278" s="33"/>
      <c r="E278" s="33"/>
      <c r="F278" s="33"/>
      <c r="G278" s="45"/>
    </row>
    <row r="279" spans="1:7" ht="18" customHeight="1" x14ac:dyDescent="0.25">
      <c r="A279" s="104"/>
      <c r="B279" s="33"/>
      <c r="E279" s="33"/>
      <c r="F279" s="33"/>
      <c r="G279" s="45"/>
    </row>
    <row r="280" spans="1:7" ht="18" customHeight="1" x14ac:dyDescent="0.25">
      <c r="A280" s="104"/>
      <c r="B280" s="33"/>
      <c r="E280" s="33"/>
      <c r="F280" s="33"/>
      <c r="G280" s="45"/>
    </row>
    <row r="281" spans="1:7" ht="18" customHeight="1" x14ac:dyDescent="0.25">
      <c r="A281" s="104"/>
      <c r="B281" s="33"/>
      <c r="E281" s="33"/>
      <c r="F281" s="33"/>
      <c r="G281" s="45"/>
    </row>
    <row r="282" spans="1:7" ht="18" customHeight="1" x14ac:dyDescent="0.25">
      <c r="A282" s="104"/>
      <c r="B282" s="33"/>
      <c r="E282" s="33"/>
      <c r="F282" s="33"/>
      <c r="G282" s="45"/>
    </row>
    <row r="283" spans="1:7" ht="18" customHeight="1" x14ac:dyDescent="0.25">
      <c r="A283" s="104"/>
      <c r="B283" s="33"/>
      <c r="E283" s="33"/>
      <c r="F283" s="33"/>
      <c r="G283" s="45"/>
    </row>
    <row r="284" spans="1:7" ht="18" customHeight="1" x14ac:dyDescent="0.25">
      <c r="A284" s="104"/>
      <c r="B284" s="33"/>
      <c r="E284" s="33"/>
      <c r="F284" s="33"/>
      <c r="G284" s="45"/>
    </row>
    <row r="285" spans="1:7" ht="18" customHeight="1" x14ac:dyDescent="0.25">
      <c r="A285" s="104"/>
      <c r="B285" s="33"/>
      <c r="E285" s="33"/>
      <c r="F285" s="33"/>
      <c r="G285" s="45"/>
    </row>
    <row r="286" spans="1:7" ht="18" customHeight="1" x14ac:dyDescent="0.25">
      <c r="A286" s="104"/>
      <c r="B286" s="33"/>
      <c r="E286" s="33"/>
      <c r="F286" s="33"/>
      <c r="G286" s="45"/>
    </row>
    <row r="287" spans="1:7" ht="18" customHeight="1" x14ac:dyDescent="0.25">
      <c r="A287" s="104"/>
      <c r="B287" s="33"/>
      <c r="E287" s="33"/>
      <c r="F287" s="33"/>
      <c r="G287" s="45"/>
    </row>
    <row r="288" spans="1:7" ht="18" customHeight="1" x14ac:dyDescent="0.25">
      <c r="A288" s="104"/>
      <c r="B288" s="33"/>
      <c r="E288" s="33"/>
      <c r="F288" s="33"/>
      <c r="G288" s="45"/>
    </row>
    <row r="289" spans="1:7" ht="18" customHeight="1" x14ac:dyDescent="0.25">
      <c r="A289" s="104"/>
      <c r="B289" s="33"/>
      <c r="E289" s="33"/>
      <c r="F289" s="33"/>
      <c r="G289" s="45"/>
    </row>
    <row r="290" spans="1:7" ht="18" customHeight="1" x14ac:dyDescent="0.25">
      <c r="A290" s="104"/>
      <c r="B290" s="33"/>
      <c r="E290" s="33"/>
      <c r="F290" s="33"/>
      <c r="G290" s="45"/>
    </row>
    <row r="291" spans="1:7" ht="18" customHeight="1" x14ac:dyDescent="0.25">
      <c r="A291" s="104"/>
      <c r="B291" s="33"/>
      <c r="E291" s="33"/>
      <c r="F291" s="33"/>
      <c r="G291" s="45"/>
    </row>
    <row r="292" spans="1:7" ht="18" customHeight="1" x14ac:dyDescent="0.25">
      <c r="A292" s="104"/>
      <c r="B292" s="33"/>
      <c r="E292" s="33"/>
      <c r="F292" s="33"/>
      <c r="G292" s="45"/>
    </row>
    <row r="293" spans="1:7" ht="18" customHeight="1" x14ac:dyDescent="0.25">
      <c r="A293" s="104"/>
      <c r="B293" s="33"/>
      <c r="E293" s="33"/>
      <c r="F293" s="33"/>
      <c r="G293" s="45"/>
    </row>
    <row r="294" spans="1:7" ht="18" customHeight="1" x14ac:dyDescent="0.25">
      <c r="A294" s="104"/>
      <c r="B294" s="33"/>
      <c r="E294" s="33"/>
      <c r="F294" s="33"/>
      <c r="G294" s="45"/>
    </row>
    <row r="295" spans="1:7" ht="18" customHeight="1" x14ac:dyDescent="0.25">
      <c r="A295" s="104"/>
      <c r="B295" s="33"/>
      <c r="E295" s="33"/>
      <c r="F295" s="33"/>
      <c r="G295" s="45"/>
    </row>
    <row r="296" spans="1:7" ht="18" customHeight="1" x14ac:dyDescent="0.25">
      <c r="A296" s="104"/>
      <c r="B296" s="33"/>
      <c r="E296" s="33"/>
      <c r="F296" s="33"/>
      <c r="G296" s="45"/>
    </row>
    <row r="297" spans="1:7" ht="18" customHeight="1" x14ac:dyDescent="0.25">
      <c r="A297" s="104"/>
      <c r="B297" s="33"/>
      <c r="E297" s="33"/>
      <c r="F297" s="33"/>
      <c r="G297" s="45"/>
    </row>
    <row r="298" spans="1:7" ht="18" customHeight="1" x14ac:dyDescent="0.25">
      <c r="A298" s="104"/>
      <c r="B298" s="33"/>
      <c r="E298" s="33"/>
      <c r="F298" s="33"/>
      <c r="G298" s="45"/>
    </row>
    <row r="299" spans="1:7" ht="18" customHeight="1" x14ac:dyDescent="0.25">
      <c r="A299" s="104"/>
      <c r="B299" s="33"/>
      <c r="E299" s="33"/>
      <c r="F299" s="33"/>
      <c r="G299" s="45"/>
    </row>
    <row r="300" spans="1:7" ht="18" customHeight="1" x14ac:dyDescent="0.25">
      <c r="A300" s="104"/>
      <c r="B300" s="33"/>
      <c r="E300" s="33"/>
      <c r="F300" s="33"/>
      <c r="G300" s="45"/>
    </row>
    <row r="301" spans="1:7" ht="18" customHeight="1" x14ac:dyDescent="0.25">
      <c r="A301" s="104"/>
      <c r="B301" s="33"/>
      <c r="E301" s="33"/>
      <c r="F301" s="33"/>
      <c r="G301" s="45"/>
    </row>
    <row r="302" spans="1:7" ht="18" customHeight="1" x14ac:dyDescent="0.25">
      <c r="A302" s="104"/>
      <c r="B302" s="33"/>
      <c r="E302" s="33"/>
      <c r="F302" s="33"/>
      <c r="G302" s="45"/>
    </row>
    <row r="303" spans="1:7" ht="18" customHeight="1" x14ac:dyDescent="0.25">
      <c r="A303" s="104"/>
      <c r="B303" s="33"/>
      <c r="E303" s="33"/>
      <c r="F303" s="33"/>
      <c r="G303" s="45"/>
    </row>
    <row r="304" spans="1:7" ht="18" customHeight="1" x14ac:dyDescent="0.25">
      <c r="A304" s="104"/>
      <c r="B304" s="33"/>
      <c r="E304" s="33"/>
      <c r="F304" s="33"/>
      <c r="G304" s="45"/>
    </row>
    <row r="305" spans="1:7" ht="18" customHeight="1" x14ac:dyDescent="0.25">
      <c r="A305" s="104"/>
      <c r="B305" s="33"/>
      <c r="E305" s="33"/>
      <c r="F305" s="33"/>
      <c r="G305" s="45"/>
    </row>
    <row r="306" spans="1:7" ht="18" customHeight="1" x14ac:dyDescent="0.25">
      <c r="A306" s="104"/>
      <c r="B306" s="33"/>
      <c r="E306" s="33"/>
      <c r="F306" s="33"/>
      <c r="G306" s="45"/>
    </row>
    <row r="307" spans="1:7" ht="18" customHeight="1" x14ac:dyDescent="0.25">
      <c r="A307" s="104"/>
      <c r="B307" s="33"/>
      <c r="E307" s="33"/>
      <c r="F307" s="33"/>
      <c r="G307" s="45"/>
    </row>
    <row r="308" spans="1:7" ht="18" customHeight="1" x14ac:dyDescent="0.25">
      <c r="A308" s="104"/>
      <c r="B308" s="33"/>
      <c r="E308" s="33"/>
      <c r="F308" s="33"/>
      <c r="G308" s="45"/>
    </row>
    <row r="309" spans="1:7" ht="18" customHeight="1" x14ac:dyDescent="0.25">
      <c r="A309" s="104"/>
      <c r="B309" s="33"/>
      <c r="E309" s="33"/>
      <c r="F309" s="33"/>
      <c r="G309" s="45"/>
    </row>
    <row r="310" spans="1:7" ht="18" customHeight="1" x14ac:dyDescent="0.25">
      <c r="A310" s="104"/>
      <c r="B310" s="33"/>
      <c r="E310" s="33"/>
      <c r="F310" s="33"/>
      <c r="G310" s="45"/>
    </row>
    <row r="311" spans="1:7" ht="18" customHeight="1" x14ac:dyDescent="0.25">
      <c r="A311" s="104"/>
      <c r="B311" s="33"/>
      <c r="E311" s="33"/>
      <c r="F311" s="33"/>
      <c r="G311" s="45"/>
    </row>
    <row r="312" spans="1:7" ht="18" customHeight="1" x14ac:dyDescent="0.25">
      <c r="A312" s="104"/>
      <c r="B312" s="33"/>
      <c r="E312" s="33"/>
      <c r="F312" s="33"/>
      <c r="G312" s="45"/>
    </row>
    <row r="313" spans="1:7" ht="18" customHeight="1" x14ac:dyDescent="0.25">
      <c r="A313" s="104"/>
      <c r="B313" s="33"/>
      <c r="E313" s="33"/>
      <c r="F313" s="33"/>
      <c r="G313" s="45"/>
    </row>
    <row r="314" spans="1:7" ht="18" customHeight="1" x14ac:dyDescent="0.25">
      <c r="A314" s="104"/>
      <c r="B314" s="33"/>
      <c r="E314" s="33"/>
      <c r="F314" s="33"/>
      <c r="G314" s="45"/>
    </row>
    <row r="315" spans="1:7" ht="18" customHeight="1" x14ac:dyDescent="0.25">
      <c r="A315" s="104"/>
      <c r="B315" s="33"/>
      <c r="E315" s="33"/>
      <c r="F315" s="33"/>
      <c r="G315" s="45"/>
    </row>
    <row r="316" spans="1:7" ht="18" customHeight="1" x14ac:dyDescent="0.25">
      <c r="A316" s="104"/>
      <c r="B316" s="33"/>
      <c r="E316" s="33"/>
      <c r="F316" s="33"/>
      <c r="G316" s="45"/>
    </row>
    <row r="317" spans="1:7" ht="18" customHeight="1" x14ac:dyDescent="0.25">
      <c r="A317" s="104"/>
      <c r="B317" s="33"/>
      <c r="E317" s="33"/>
      <c r="F317" s="33"/>
      <c r="G317" s="45"/>
    </row>
    <row r="318" spans="1:7" ht="18" customHeight="1" x14ac:dyDescent="0.25">
      <c r="A318" s="104"/>
      <c r="B318" s="33"/>
      <c r="E318" s="33"/>
      <c r="F318" s="33"/>
      <c r="G318" s="45"/>
    </row>
    <row r="319" spans="1:7" ht="18" customHeight="1" x14ac:dyDescent="0.25">
      <c r="A319" s="104"/>
      <c r="B319" s="33"/>
      <c r="E319" s="33"/>
      <c r="F319" s="33"/>
      <c r="G319" s="45"/>
    </row>
    <row r="320" spans="1:7" ht="18" customHeight="1" x14ac:dyDescent="0.25">
      <c r="A320" s="104"/>
      <c r="B320" s="33"/>
      <c r="E320" s="33"/>
      <c r="F320" s="33"/>
      <c r="G320" s="45"/>
    </row>
    <row r="321" spans="1:7" ht="18" customHeight="1" x14ac:dyDescent="0.25">
      <c r="A321" s="104"/>
      <c r="B321" s="33"/>
      <c r="E321" s="33"/>
      <c r="F321" s="33"/>
      <c r="G321" s="45"/>
    </row>
    <row r="322" spans="1:7" ht="18" customHeight="1" x14ac:dyDescent="0.25">
      <c r="A322" s="104"/>
      <c r="B322" s="33"/>
      <c r="E322" s="33"/>
      <c r="F322" s="33"/>
      <c r="G322" s="45"/>
    </row>
    <row r="323" spans="1:7" ht="18" customHeight="1" x14ac:dyDescent="0.25">
      <c r="A323" s="104"/>
      <c r="B323" s="33"/>
      <c r="E323" s="33"/>
      <c r="F323" s="33"/>
      <c r="G323" s="45"/>
    </row>
    <row r="324" spans="1:7" ht="18" customHeight="1" x14ac:dyDescent="0.25">
      <c r="A324" s="104"/>
      <c r="B324" s="33"/>
      <c r="E324" s="33"/>
      <c r="F324" s="33"/>
      <c r="G324" s="45"/>
    </row>
    <row r="325" spans="1:7" ht="18" customHeight="1" x14ac:dyDescent="0.25">
      <c r="A325" s="104"/>
      <c r="B325" s="33"/>
      <c r="E325" s="33"/>
      <c r="F325" s="33"/>
      <c r="G325" s="45"/>
    </row>
    <row r="326" spans="1:7" ht="18" customHeight="1" x14ac:dyDescent="0.25">
      <c r="A326" s="104"/>
      <c r="B326" s="33"/>
      <c r="E326" s="33"/>
      <c r="F326" s="33"/>
      <c r="G326" s="45"/>
    </row>
    <row r="327" spans="1:7" ht="18" customHeight="1" x14ac:dyDescent="0.25">
      <c r="A327" s="104"/>
      <c r="B327" s="33"/>
      <c r="E327" s="33"/>
      <c r="F327" s="33"/>
      <c r="G327" s="45"/>
    </row>
    <row r="328" spans="1:7" ht="18" customHeight="1" x14ac:dyDescent="0.25">
      <c r="A328" s="104"/>
      <c r="B328" s="33"/>
      <c r="E328" s="33"/>
      <c r="F328" s="33"/>
      <c r="G328" s="45"/>
    </row>
    <row r="329" spans="1:7" ht="18" customHeight="1" x14ac:dyDescent="0.25">
      <c r="A329" s="104"/>
      <c r="B329" s="33"/>
      <c r="E329" s="33"/>
      <c r="F329" s="33"/>
      <c r="G329" s="45"/>
    </row>
    <row r="330" spans="1:7" ht="18" customHeight="1" x14ac:dyDescent="0.25">
      <c r="A330" s="104"/>
      <c r="B330" s="33"/>
      <c r="E330" s="33"/>
      <c r="F330" s="33"/>
      <c r="G330" s="45"/>
    </row>
    <row r="331" spans="1:7" ht="18" customHeight="1" x14ac:dyDescent="0.25">
      <c r="A331" s="104"/>
      <c r="B331" s="33"/>
      <c r="E331" s="33"/>
      <c r="F331" s="33"/>
      <c r="G331" s="45"/>
    </row>
    <row r="332" spans="1:7" ht="18" customHeight="1" x14ac:dyDescent="0.25">
      <c r="A332" s="104"/>
      <c r="B332" s="33"/>
      <c r="E332" s="33"/>
      <c r="F332" s="33"/>
      <c r="G332" s="45"/>
    </row>
    <row r="333" spans="1:7" ht="18" customHeight="1" x14ac:dyDescent="0.25">
      <c r="A333" s="104"/>
      <c r="B333" s="33"/>
      <c r="E333" s="33"/>
      <c r="F333" s="33"/>
      <c r="G333" s="45"/>
    </row>
    <row r="334" spans="1:7" ht="18" customHeight="1" x14ac:dyDescent="0.25">
      <c r="A334" s="104"/>
      <c r="B334" s="33"/>
      <c r="E334" s="33"/>
      <c r="F334" s="33"/>
      <c r="G334" s="45"/>
    </row>
    <row r="335" spans="1:7" ht="18" customHeight="1" x14ac:dyDescent="0.25">
      <c r="A335" s="104"/>
      <c r="B335" s="33"/>
      <c r="E335" s="33"/>
      <c r="F335" s="33"/>
      <c r="G335" s="45"/>
    </row>
    <row r="336" spans="1:7" ht="18" customHeight="1" x14ac:dyDescent="0.25">
      <c r="A336" s="104"/>
      <c r="B336" s="33"/>
      <c r="E336" s="33"/>
      <c r="F336" s="33"/>
      <c r="G336" s="45"/>
    </row>
    <row r="337" spans="1:7" ht="18" customHeight="1" x14ac:dyDescent="0.25">
      <c r="A337" s="104"/>
      <c r="B337" s="33"/>
      <c r="E337" s="33"/>
      <c r="F337" s="33"/>
      <c r="G337" s="45"/>
    </row>
    <row r="338" spans="1:7" ht="18" customHeight="1" x14ac:dyDescent="0.25">
      <c r="A338" s="104"/>
      <c r="B338" s="33"/>
      <c r="E338" s="33"/>
      <c r="F338" s="33"/>
      <c r="G338" s="45"/>
    </row>
    <row r="339" spans="1:7" ht="18" customHeight="1" x14ac:dyDescent="0.25">
      <c r="A339" s="104"/>
      <c r="B339" s="33"/>
      <c r="E339" s="33"/>
      <c r="F339" s="33"/>
      <c r="G339" s="45"/>
    </row>
    <row r="340" spans="1:7" ht="18" customHeight="1" x14ac:dyDescent="0.25">
      <c r="A340" s="104"/>
      <c r="B340" s="33"/>
      <c r="E340" s="33"/>
      <c r="F340" s="33"/>
      <c r="G340" s="45"/>
    </row>
    <row r="341" spans="1:7" ht="18" customHeight="1" x14ac:dyDescent="0.25">
      <c r="A341" s="104"/>
      <c r="B341" s="33"/>
      <c r="E341" s="33"/>
      <c r="F341" s="33"/>
      <c r="G341" s="45"/>
    </row>
    <row r="342" spans="1:7" ht="18" customHeight="1" x14ac:dyDescent="0.25">
      <c r="A342" s="104"/>
      <c r="B342" s="33"/>
      <c r="E342" s="33"/>
      <c r="F342" s="33"/>
      <c r="G342" s="45"/>
    </row>
    <row r="343" spans="1:7" ht="18" customHeight="1" x14ac:dyDescent="0.25">
      <c r="A343" s="104"/>
      <c r="B343" s="33"/>
      <c r="E343" s="33"/>
      <c r="F343" s="33"/>
      <c r="G343" s="45"/>
    </row>
    <row r="344" spans="1:7" ht="18" customHeight="1" x14ac:dyDescent="0.25">
      <c r="A344" s="104"/>
      <c r="B344" s="33"/>
      <c r="E344" s="33"/>
      <c r="F344" s="33"/>
      <c r="G344" s="45"/>
    </row>
    <row r="345" spans="1:7" ht="18" customHeight="1" x14ac:dyDescent="0.25">
      <c r="A345" s="104"/>
      <c r="B345" s="33"/>
      <c r="E345" s="33"/>
      <c r="F345" s="33"/>
      <c r="G345" s="45"/>
    </row>
    <row r="346" spans="1:7" ht="18" customHeight="1" x14ac:dyDescent="0.25">
      <c r="A346" s="104"/>
      <c r="B346" s="33"/>
      <c r="E346" s="33"/>
      <c r="F346" s="33"/>
      <c r="G346" s="45"/>
    </row>
    <row r="347" spans="1:7" ht="18" customHeight="1" x14ac:dyDescent="0.25">
      <c r="A347" s="104"/>
      <c r="B347" s="33"/>
      <c r="E347" s="33"/>
      <c r="F347" s="33"/>
      <c r="G347" s="45"/>
    </row>
    <row r="348" spans="1:7" ht="18" customHeight="1" x14ac:dyDescent="0.25">
      <c r="A348" s="104"/>
      <c r="B348" s="33"/>
      <c r="E348" s="33"/>
      <c r="F348" s="33"/>
      <c r="G348" s="45"/>
    </row>
    <row r="349" spans="1:7" ht="18" customHeight="1" x14ac:dyDescent="0.25">
      <c r="A349" s="104"/>
      <c r="B349" s="33"/>
      <c r="E349" s="33"/>
      <c r="F349" s="33"/>
      <c r="G349" s="45"/>
    </row>
    <row r="350" spans="1:7" ht="18" customHeight="1" x14ac:dyDescent="0.25">
      <c r="A350" s="104"/>
      <c r="B350" s="33"/>
      <c r="E350" s="33"/>
      <c r="F350" s="33"/>
      <c r="G350" s="45"/>
    </row>
    <row r="351" spans="1:7" ht="18" customHeight="1" x14ac:dyDescent="0.25">
      <c r="A351" s="104"/>
      <c r="B351" s="33"/>
      <c r="E351" s="33"/>
      <c r="F351" s="33"/>
      <c r="G351" s="45"/>
    </row>
    <row r="352" spans="1:7" ht="18" customHeight="1" x14ac:dyDescent="0.25">
      <c r="A352" s="104"/>
      <c r="B352" s="33"/>
      <c r="E352" s="33"/>
      <c r="F352" s="33"/>
      <c r="G352" s="45"/>
    </row>
    <row r="353" spans="1:7" ht="18" customHeight="1" x14ac:dyDescent="0.25">
      <c r="A353" s="104"/>
      <c r="B353" s="33"/>
      <c r="E353" s="33"/>
      <c r="F353" s="33"/>
      <c r="G353" s="45"/>
    </row>
    <row r="354" spans="1:7" ht="18" customHeight="1" x14ac:dyDescent="0.25">
      <c r="A354" s="104"/>
      <c r="B354" s="33"/>
      <c r="E354" s="33"/>
      <c r="F354" s="33"/>
      <c r="G354" s="45"/>
    </row>
    <row r="355" spans="1:7" ht="18" customHeight="1" x14ac:dyDescent="0.25">
      <c r="A355" s="104"/>
      <c r="B355" s="33"/>
      <c r="E355" s="33"/>
      <c r="F355" s="33"/>
      <c r="G355" s="45"/>
    </row>
    <row r="356" spans="1:7" ht="18" customHeight="1" x14ac:dyDescent="0.25">
      <c r="A356" s="104"/>
      <c r="B356" s="33"/>
      <c r="E356" s="33"/>
      <c r="F356" s="33"/>
      <c r="G356" s="45"/>
    </row>
    <row r="357" spans="1:7" ht="18" customHeight="1" x14ac:dyDescent="0.25">
      <c r="A357" s="104"/>
      <c r="B357" s="33"/>
      <c r="E357" s="33"/>
      <c r="F357" s="33"/>
      <c r="G357" s="45"/>
    </row>
    <row r="358" spans="1:7" ht="18" customHeight="1" x14ac:dyDescent="0.25">
      <c r="A358" s="104"/>
      <c r="B358" s="33"/>
      <c r="E358" s="33"/>
      <c r="F358" s="33"/>
      <c r="G358" s="45"/>
    </row>
    <row r="359" spans="1:7" ht="18" customHeight="1" x14ac:dyDescent="0.25">
      <c r="A359" s="104"/>
      <c r="B359" s="33"/>
      <c r="E359" s="33"/>
      <c r="F359" s="33"/>
      <c r="G359" s="45"/>
    </row>
    <row r="360" spans="1:7" ht="18" customHeight="1" x14ac:dyDescent="0.25">
      <c r="A360" s="104"/>
      <c r="B360" s="33"/>
      <c r="E360" s="33"/>
      <c r="F360" s="33"/>
      <c r="G360" s="45"/>
    </row>
    <row r="361" spans="1:7" ht="18" customHeight="1" x14ac:dyDescent="0.25">
      <c r="A361" s="104"/>
      <c r="B361" s="33"/>
      <c r="E361" s="33"/>
      <c r="F361" s="33"/>
      <c r="G361" s="45"/>
    </row>
    <row r="362" spans="1:7" ht="18" customHeight="1" x14ac:dyDescent="0.25">
      <c r="A362" s="104"/>
      <c r="B362" s="33"/>
      <c r="E362" s="33"/>
      <c r="F362" s="33"/>
      <c r="G362" s="45"/>
    </row>
    <row r="363" spans="1:7" ht="18" customHeight="1" x14ac:dyDescent="0.25">
      <c r="A363" s="104"/>
      <c r="B363" s="33"/>
      <c r="E363" s="33"/>
      <c r="F363" s="33"/>
      <c r="G363" s="45"/>
    </row>
    <row r="364" spans="1:7" ht="18" customHeight="1" x14ac:dyDescent="0.25">
      <c r="A364" s="104"/>
      <c r="B364" s="33"/>
      <c r="E364" s="33"/>
      <c r="F364" s="33"/>
      <c r="G364" s="45"/>
    </row>
    <row r="365" spans="1:7" ht="18" customHeight="1" x14ac:dyDescent="0.25">
      <c r="A365" s="104"/>
      <c r="B365" s="33"/>
      <c r="E365" s="33"/>
      <c r="F365" s="33"/>
      <c r="G365" s="45"/>
    </row>
    <row r="366" spans="1:7" ht="18" customHeight="1" x14ac:dyDescent="0.25">
      <c r="A366" s="104"/>
      <c r="B366" s="33"/>
      <c r="E366" s="33"/>
      <c r="F366" s="33"/>
      <c r="G366" s="45"/>
    </row>
    <row r="367" spans="1:7" ht="18" customHeight="1" x14ac:dyDescent="0.25">
      <c r="A367" s="104"/>
      <c r="B367" s="33"/>
      <c r="E367" s="33"/>
      <c r="F367" s="33"/>
      <c r="G367" s="45"/>
    </row>
    <row r="368" spans="1:7" ht="18" customHeight="1" x14ac:dyDescent="0.25">
      <c r="A368" s="104"/>
      <c r="B368" s="33"/>
      <c r="E368" s="33"/>
      <c r="F368" s="33"/>
      <c r="G368" s="45"/>
    </row>
    <row r="369" spans="1:7" ht="18" customHeight="1" x14ac:dyDescent="0.25">
      <c r="A369" s="104"/>
      <c r="B369" s="33"/>
      <c r="E369" s="33"/>
      <c r="F369" s="33"/>
      <c r="G369" s="45"/>
    </row>
    <row r="370" spans="1:7" ht="18" customHeight="1" x14ac:dyDescent="0.25">
      <c r="A370" s="104"/>
      <c r="B370" s="33"/>
      <c r="E370" s="33"/>
      <c r="F370" s="33"/>
      <c r="G370" s="45"/>
    </row>
    <row r="371" spans="1:7" ht="18" customHeight="1" x14ac:dyDescent="0.25">
      <c r="A371" s="104"/>
      <c r="B371" s="33"/>
      <c r="E371" s="33"/>
      <c r="F371" s="33"/>
      <c r="G371" s="45"/>
    </row>
    <row r="372" spans="1:7" ht="18" customHeight="1" x14ac:dyDescent="0.25">
      <c r="A372" s="104"/>
      <c r="B372" s="33"/>
      <c r="E372" s="33"/>
      <c r="F372" s="33"/>
      <c r="G372" s="45"/>
    </row>
    <row r="373" spans="1:7" ht="18" customHeight="1" x14ac:dyDescent="0.25">
      <c r="A373" s="104"/>
      <c r="B373" s="33"/>
      <c r="E373" s="33"/>
      <c r="F373" s="33"/>
      <c r="G373" s="45"/>
    </row>
    <row r="374" spans="1:7" ht="18" customHeight="1" x14ac:dyDescent="0.25">
      <c r="A374" s="104"/>
      <c r="B374" s="33"/>
      <c r="E374" s="33"/>
      <c r="F374" s="33"/>
      <c r="G374" s="45"/>
    </row>
    <row r="375" spans="1:7" ht="18" customHeight="1" x14ac:dyDescent="0.25">
      <c r="A375" s="104"/>
      <c r="B375" s="33"/>
      <c r="E375" s="33"/>
      <c r="F375" s="33"/>
      <c r="G375" s="45"/>
    </row>
    <row r="376" spans="1:7" ht="18" customHeight="1" x14ac:dyDescent="0.25">
      <c r="A376" s="104"/>
      <c r="B376" s="33"/>
      <c r="E376" s="33"/>
      <c r="F376" s="33"/>
      <c r="G376" s="45"/>
    </row>
    <row r="377" spans="1:7" ht="18" customHeight="1" x14ac:dyDescent="0.25">
      <c r="A377" s="104"/>
      <c r="B377" s="33"/>
      <c r="E377" s="33"/>
      <c r="F377" s="33"/>
      <c r="G377" s="45"/>
    </row>
    <row r="378" spans="1:7" ht="18" customHeight="1" x14ac:dyDescent="0.25">
      <c r="A378" s="104"/>
      <c r="B378" s="33"/>
      <c r="E378" s="33"/>
      <c r="F378" s="33"/>
      <c r="G378" s="45"/>
    </row>
    <row r="379" spans="1:7" ht="18" customHeight="1" x14ac:dyDescent="0.25">
      <c r="A379" s="104"/>
      <c r="B379" s="33"/>
      <c r="E379" s="33"/>
      <c r="F379" s="33"/>
      <c r="G379" s="45"/>
    </row>
    <row r="380" spans="1:7" ht="18" customHeight="1" x14ac:dyDescent="0.25">
      <c r="A380" s="104"/>
      <c r="B380" s="33"/>
      <c r="E380" s="33"/>
      <c r="F380" s="33"/>
      <c r="G380" s="45"/>
    </row>
    <row r="381" spans="1:7" ht="18" customHeight="1" x14ac:dyDescent="0.25">
      <c r="A381" s="104"/>
      <c r="B381" s="33"/>
      <c r="E381" s="33"/>
      <c r="F381" s="33"/>
      <c r="G381" s="45"/>
    </row>
    <row r="382" spans="1:7" ht="18" customHeight="1" x14ac:dyDescent="0.25">
      <c r="A382" s="104"/>
      <c r="B382" s="33"/>
      <c r="E382" s="33"/>
      <c r="F382" s="33"/>
      <c r="G382" s="45"/>
    </row>
    <row r="383" spans="1:7" ht="18" customHeight="1" x14ac:dyDescent="0.25">
      <c r="A383" s="104"/>
      <c r="B383" s="33"/>
      <c r="E383" s="33"/>
      <c r="F383" s="33"/>
      <c r="G383" s="45"/>
    </row>
    <row r="384" spans="1:7" ht="18" customHeight="1" x14ac:dyDescent="0.25">
      <c r="A384" s="104"/>
      <c r="B384" s="33"/>
      <c r="E384" s="33"/>
      <c r="F384" s="33"/>
      <c r="G384" s="45"/>
    </row>
    <row r="385" spans="1:7" ht="18" customHeight="1" x14ac:dyDescent="0.25">
      <c r="A385" s="104"/>
      <c r="B385" s="33"/>
      <c r="E385" s="33"/>
      <c r="F385" s="33"/>
      <c r="G385" s="45"/>
    </row>
    <row r="386" spans="1:7" ht="18" customHeight="1" x14ac:dyDescent="0.25">
      <c r="A386" s="104"/>
      <c r="B386" s="33"/>
      <c r="E386" s="33"/>
      <c r="F386" s="33"/>
      <c r="G386" s="45"/>
    </row>
    <row r="387" spans="1:7" ht="18" customHeight="1" x14ac:dyDescent="0.25">
      <c r="A387" s="104"/>
      <c r="B387" s="33"/>
      <c r="E387" s="33"/>
      <c r="F387" s="33"/>
      <c r="G387" s="45"/>
    </row>
    <row r="388" spans="1:7" ht="18" customHeight="1" x14ac:dyDescent="0.25">
      <c r="A388" s="104"/>
      <c r="B388" s="33"/>
      <c r="E388" s="33"/>
      <c r="F388" s="33"/>
      <c r="G388" s="45"/>
    </row>
    <row r="389" spans="1:7" ht="18" customHeight="1" x14ac:dyDescent="0.25">
      <c r="A389" s="104"/>
      <c r="B389" s="33"/>
      <c r="E389" s="33"/>
      <c r="F389" s="33"/>
      <c r="G389" s="45"/>
    </row>
    <row r="390" spans="1:7" ht="18" customHeight="1" x14ac:dyDescent="0.25">
      <c r="A390" s="104"/>
      <c r="B390" s="33"/>
      <c r="E390" s="33"/>
      <c r="F390" s="33"/>
      <c r="G390" s="45"/>
    </row>
    <row r="391" spans="1:7" ht="18" customHeight="1" x14ac:dyDescent="0.25">
      <c r="A391" s="104"/>
      <c r="B391" s="33"/>
      <c r="E391" s="33"/>
      <c r="F391" s="33"/>
      <c r="G391" s="45"/>
    </row>
    <row r="392" spans="1:7" ht="18" customHeight="1" x14ac:dyDescent="0.25">
      <c r="A392" s="104"/>
      <c r="B392" s="33"/>
      <c r="E392" s="33"/>
      <c r="F392" s="33"/>
      <c r="G392" s="45"/>
    </row>
    <row r="393" spans="1:7" ht="18" customHeight="1" x14ac:dyDescent="0.25">
      <c r="A393" s="104"/>
      <c r="B393" s="33"/>
      <c r="E393" s="33"/>
      <c r="F393" s="33"/>
      <c r="G393" s="45"/>
    </row>
    <row r="394" spans="1:7" ht="18" customHeight="1" x14ac:dyDescent="0.25">
      <c r="A394" s="104"/>
      <c r="B394" s="33"/>
      <c r="E394" s="33"/>
      <c r="F394" s="33"/>
      <c r="G394" s="45"/>
    </row>
    <row r="395" spans="1:7" ht="18" customHeight="1" x14ac:dyDescent="0.25">
      <c r="A395" s="104"/>
      <c r="B395" s="33"/>
      <c r="E395" s="33"/>
      <c r="F395" s="33"/>
      <c r="G395" s="45"/>
    </row>
    <row r="396" spans="1:7" ht="18" customHeight="1" x14ac:dyDescent="0.25">
      <c r="A396" s="104"/>
      <c r="B396" s="33"/>
      <c r="E396" s="33"/>
      <c r="F396" s="33"/>
      <c r="G396" s="45"/>
    </row>
    <row r="397" spans="1:7" ht="18" customHeight="1" x14ac:dyDescent="0.25">
      <c r="A397" s="104"/>
      <c r="B397" s="33"/>
      <c r="E397" s="33"/>
      <c r="F397" s="33"/>
      <c r="G397" s="45"/>
    </row>
    <row r="398" spans="1:7" ht="18" customHeight="1" x14ac:dyDescent="0.25">
      <c r="A398" s="104"/>
      <c r="B398" s="33"/>
      <c r="E398" s="33"/>
      <c r="F398" s="33"/>
      <c r="G398" s="45"/>
    </row>
    <row r="399" spans="1:7" ht="18" customHeight="1" x14ac:dyDescent="0.25">
      <c r="A399" s="104"/>
      <c r="B399" s="33"/>
      <c r="E399" s="33"/>
      <c r="F399" s="33"/>
      <c r="G399" s="45"/>
    </row>
    <row r="400" spans="1:7" ht="18" customHeight="1" x14ac:dyDescent="0.25">
      <c r="A400" s="104"/>
      <c r="B400" s="33"/>
      <c r="E400" s="33"/>
      <c r="F400" s="33"/>
      <c r="G400" s="45"/>
    </row>
    <row r="401" spans="1:7" ht="18" customHeight="1" x14ac:dyDescent="0.25">
      <c r="A401" s="104"/>
      <c r="B401" s="33"/>
      <c r="E401" s="33"/>
      <c r="F401" s="33"/>
      <c r="G401" s="45"/>
    </row>
    <row r="402" spans="1:7" ht="18" customHeight="1" x14ac:dyDescent="0.25">
      <c r="A402" s="104"/>
      <c r="B402" s="33"/>
      <c r="E402" s="33"/>
      <c r="F402" s="33"/>
      <c r="G402" s="45"/>
    </row>
    <row r="403" spans="1:7" ht="18" customHeight="1" x14ac:dyDescent="0.25">
      <c r="A403" s="104"/>
      <c r="B403" s="33"/>
      <c r="E403" s="33"/>
      <c r="F403" s="33"/>
      <c r="G403" s="45"/>
    </row>
    <row r="404" spans="1:7" ht="18" customHeight="1" x14ac:dyDescent="0.25">
      <c r="A404" s="104"/>
      <c r="B404" s="33"/>
      <c r="E404" s="33"/>
      <c r="F404" s="33"/>
      <c r="G404" s="45"/>
    </row>
    <row r="405" spans="1:7" ht="18" customHeight="1" x14ac:dyDescent="0.25">
      <c r="A405" s="104"/>
      <c r="B405" s="33"/>
      <c r="E405" s="33"/>
      <c r="F405" s="33"/>
      <c r="G405" s="45"/>
    </row>
    <row r="406" spans="1:7" ht="18" customHeight="1" x14ac:dyDescent="0.25">
      <c r="A406" s="104"/>
      <c r="B406" s="33"/>
      <c r="E406" s="33"/>
      <c r="F406" s="33"/>
      <c r="G406" s="45"/>
    </row>
    <row r="407" spans="1:7" ht="18" customHeight="1" x14ac:dyDescent="0.25">
      <c r="A407" s="104"/>
      <c r="B407" s="33"/>
      <c r="E407" s="33"/>
      <c r="F407" s="33"/>
      <c r="G407" s="45"/>
    </row>
    <row r="408" spans="1:7" ht="18" customHeight="1" x14ac:dyDescent="0.25">
      <c r="A408" s="104"/>
      <c r="B408" s="33"/>
      <c r="E408" s="33"/>
      <c r="F408" s="33"/>
      <c r="G408" s="45"/>
    </row>
    <row r="409" spans="1:7" ht="18" customHeight="1" x14ac:dyDescent="0.25">
      <c r="A409" s="104"/>
      <c r="B409" s="33"/>
      <c r="E409" s="33"/>
      <c r="F409" s="33"/>
      <c r="G409" s="45"/>
    </row>
    <row r="410" spans="1:7" ht="18" customHeight="1" x14ac:dyDescent="0.25">
      <c r="A410" s="104"/>
      <c r="B410" s="33"/>
      <c r="E410" s="33"/>
      <c r="F410" s="33"/>
      <c r="G410" s="45"/>
    </row>
    <row r="411" spans="1:7" ht="18" customHeight="1" x14ac:dyDescent="0.25">
      <c r="A411" s="104"/>
      <c r="B411" s="33"/>
      <c r="E411" s="33"/>
      <c r="F411" s="33"/>
      <c r="G411" s="45"/>
    </row>
    <row r="412" spans="1:7" ht="18" customHeight="1" x14ac:dyDescent="0.25">
      <c r="A412" s="104"/>
      <c r="B412" s="33"/>
      <c r="E412" s="33"/>
      <c r="F412" s="33"/>
      <c r="G412" s="45"/>
    </row>
    <row r="413" spans="1:7" ht="18" customHeight="1" x14ac:dyDescent="0.25">
      <c r="A413" s="104"/>
      <c r="B413" s="33"/>
      <c r="E413" s="33"/>
      <c r="F413" s="33"/>
      <c r="G413" s="45"/>
    </row>
    <row r="414" spans="1:7" ht="18" customHeight="1" x14ac:dyDescent="0.25">
      <c r="A414" s="104"/>
      <c r="B414" s="33"/>
      <c r="E414" s="33"/>
      <c r="F414" s="33"/>
      <c r="G414" s="45"/>
    </row>
    <row r="415" spans="1:7" ht="18" customHeight="1" x14ac:dyDescent="0.25">
      <c r="A415" s="104"/>
      <c r="B415" s="33"/>
      <c r="E415" s="33"/>
      <c r="F415" s="33"/>
      <c r="G415" s="45"/>
    </row>
    <row r="416" spans="1:7" ht="18" customHeight="1" x14ac:dyDescent="0.25">
      <c r="A416" s="104"/>
      <c r="B416" s="33"/>
      <c r="E416" s="33"/>
      <c r="F416" s="33"/>
      <c r="G416" s="45"/>
    </row>
    <row r="417" spans="1:7" ht="18" customHeight="1" x14ac:dyDescent="0.25">
      <c r="A417" s="104"/>
      <c r="B417" s="33"/>
      <c r="E417" s="33"/>
      <c r="F417" s="33"/>
      <c r="G417" s="45"/>
    </row>
    <row r="418" spans="1:7" ht="18" customHeight="1" x14ac:dyDescent="0.25">
      <c r="A418" s="104"/>
      <c r="B418" s="33"/>
      <c r="E418" s="33"/>
      <c r="F418" s="33"/>
      <c r="G418" s="45"/>
    </row>
    <row r="419" spans="1:7" ht="18" customHeight="1" x14ac:dyDescent="0.25">
      <c r="A419" s="104"/>
      <c r="B419" s="33"/>
      <c r="E419" s="33"/>
      <c r="F419" s="33"/>
      <c r="G419" s="45"/>
    </row>
    <row r="420" spans="1:7" ht="18" customHeight="1" x14ac:dyDescent="0.25">
      <c r="A420" s="104"/>
      <c r="B420" s="33"/>
      <c r="E420" s="33"/>
      <c r="F420" s="33"/>
      <c r="G420" s="45"/>
    </row>
    <row r="421" spans="1:7" ht="18" customHeight="1" x14ac:dyDescent="0.25">
      <c r="A421" s="104"/>
      <c r="B421" s="33"/>
      <c r="E421" s="33"/>
      <c r="F421" s="33"/>
      <c r="G421" s="45"/>
    </row>
    <row r="422" spans="1:7" ht="18" customHeight="1" x14ac:dyDescent="0.25">
      <c r="A422" s="104"/>
      <c r="B422" s="33"/>
      <c r="E422" s="33"/>
      <c r="F422" s="33"/>
      <c r="G422" s="45"/>
    </row>
    <row r="423" spans="1:7" ht="18" customHeight="1" x14ac:dyDescent="0.25">
      <c r="A423" s="104"/>
      <c r="B423" s="33"/>
      <c r="E423" s="33"/>
      <c r="F423" s="33"/>
      <c r="G423" s="45"/>
    </row>
    <row r="424" spans="1:7" ht="18" customHeight="1" x14ac:dyDescent="0.25">
      <c r="A424" s="104"/>
      <c r="B424" s="33"/>
      <c r="E424" s="33"/>
      <c r="F424" s="33"/>
      <c r="G424" s="45"/>
    </row>
    <row r="425" spans="1:7" ht="18" customHeight="1" x14ac:dyDescent="0.25">
      <c r="A425" s="104"/>
      <c r="B425" s="33"/>
      <c r="E425" s="33"/>
      <c r="F425" s="33"/>
      <c r="G425" s="45"/>
    </row>
    <row r="426" spans="1:7" ht="18" customHeight="1" x14ac:dyDescent="0.25">
      <c r="A426" s="104"/>
      <c r="B426" s="33"/>
      <c r="E426" s="33"/>
      <c r="F426" s="33"/>
      <c r="G426" s="45"/>
    </row>
    <row r="427" spans="1:7" ht="18" customHeight="1" x14ac:dyDescent="0.25">
      <c r="A427" s="104"/>
      <c r="B427" s="33"/>
      <c r="E427" s="33"/>
      <c r="F427" s="33"/>
      <c r="G427" s="45"/>
    </row>
    <row r="428" spans="1:7" ht="18" customHeight="1" x14ac:dyDescent="0.25">
      <c r="A428" s="104"/>
      <c r="B428" s="33"/>
      <c r="E428" s="33"/>
      <c r="F428" s="33"/>
      <c r="G428" s="45"/>
    </row>
    <row r="429" spans="1:7" ht="18" customHeight="1" x14ac:dyDescent="0.25">
      <c r="A429" s="104"/>
      <c r="B429" s="33"/>
      <c r="E429" s="33"/>
      <c r="F429" s="33"/>
      <c r="G429" s="45"/>
    </row>
    <row r="430" spans="1:7" ht="18" customHeight="1" x14ac:dyDescent="0.25">
      <c r="A430" s="104"/>
      <c r="B430" s="33"/>
      <c r="E430" s="33"/>
      <c r="F430" s="33"/>
      <c r="G430" s="45"/>
    </row>
    <row r="431" spans="1:7" ht="18" customHeight="1" x14ac:dyDescent="0.25">
      <c r="A431" s="104"/>
      <c r="B431" s="33"/>
      <c r="E431" s="33"/>
      <c r="F431" s="33"/>
      <c r="G431" s="45"/>
    </row>
    <row r="432" spans="1:7" ht="18" customHeight="1" x14ac:dyDescent="0.25">
      <c r="A432" s="104"/>
      <c r="B432" s="33"/>
      <c r="E432" s="33"/>
      <c r="F432" s="33"/>
      <c r="G432" s="45"/>
    </row>
    <row r="433" spans="1:7" ht="18" customHeight="1" x14ac:dyDescent="0.25">
      <c r="A433" s="104"/>
      <c r="B433" s="33"/>
      <c r="E433" s="33"/>
      <c r="F433" s="33"/>
      <c r="G433" s="45"/>
    </row>
    <row r="434" spans="1:7" ht="18" customHeight="1" x14ac:dyDescent="0.25">
      <c r="A434" s="104"/>
      <c r="B434" s="33"/>
      <c r="E434" s="33"/>
      <c r="F434" s="33"/>
      <c r="G434" s="45"/>
    </row>
    <row r="435" spans="1:7" ht="18" customHeight="1" x14ac:dyDescent="0.25">
      <c r="A435" s="104"/>
      <c r="B435" s="33"/>
      <c r="E435" s="33"/>
      <c r="F435" s="33"/>
      <c r="G435" s="45"/>
    </row>
    <row r="436" spans="1:7" ht="18" customHeight="1" x14ac:dyDescent="0.25">
      <c r="A436" s="104"/>
      <c r="B436" s="33"/>
      <c r="E436" s="33"/>
      <c r="F436" s="33"/>
      <c r="G436" s="45"/>
    </row>
    <row r="437" spans="1:7" ht="18" customHeight="1" x14ac:dyDescent="0.25">
      <c r="A437" s="104"/>
      <c r="B437" s="33"/>
      <c r="E437" s="33"/>
      <c r="F437" s="33"/>
      <c r="G437" s="45"/>
    </row>
    <row r="438" spans="1:7" ht="18" customHeight="1" x14ac:dyDescent="0.25">
      <c r="A438" s="104"/>
      <c r="B438" s="33"/>
      <c r="E438" s="33"/>
      <c r="F438" s="33"/>
      <c r="G438" s="45"/>
    </row>
    <row r="439" spans="1:7" ht="18" customHeight="1" x14ac:dyDescent="0.25">
      <c r="A439" s="104"/>
      <c r="B439" s="33"/>
      <c r="E439" s="33"/>
      <c r="F439" s="33"/>
      <c r="G439" s="45"/>
    </row>
    <row r="440" spans="1:7" ht="18" customHeight="1" x14ac:dyDescent="0.25">
      <c r="A440" s="104"/>
      <c r="B440" s="33"/>
      <c r="E440" s="33"/>
      <c r="F440" s="33"/>
      <c r="G440" s="45"/>
    </row>
    <row r="441" spans="1:7" ht="18" customHeight="1" x14ac:dyDescent="0.25">
      <c r="A441" s="104"/>
      <c r="B441" s="33"/>
      <c r="E441" s="33"/>
      <c r="F441" s="33"/>
      <c r="G441" s="45"/>
    </row>
    <row r="442" spans="1:7" ht="18" customHeight="1" x14ac:dyDescent="0.25">
      <c r="A442" s="104"/>
      <c r="B442" s="33"/>
      <c r="E442" s="33"/>
      <c r="F442" s="33"/>
      <c r="G442" s="45"/>
    </row>
    <row r="443" spans="1:7" ht="18" customHeight="1" x14ac:dyDescent="0.25">
      <c r="A443" s="104"/>
      <c r="B443" s="33"/>
      <c r="E443" s="33"/>
      <c r="F443" s="33"/>
      <c r="G443" s="45"/>
    </row>
    <row r="444" spans="1:7" ht="18" customHeight="1" x14ac:dyDescent="0.25">
      <c r="A444" s="104"/>
      <c r="B444" s="33"/>
      <c r="E444" s="33"/>
      <c r="F444" s="33"/>
      <c r="G444" s="45"/>
    </row>
    <row r="445" spans="1:7" ht="18" customHeight="1" x14ac:dyDescent="0.25">
      <c r="A445" s="104"/>
      <c r="B445" s="33"/>
      <c r="E445" s="33"/>
      <c r="F445" s="33"/>
      <c r="G445" s="45"/>
    </row>
    <row r="446" spans="1:7" ht="18" customHeight="1" x14ac:dyDescent="0.25">
      <c r="A446" s="104"/>
      <c r="B446" s="33"/>
      <c r="E446" s="33"/>
      <c r="F446" s="33"/>
      <c r="G446" s="45"/>
    </row>
    <row r="447" spans="1:7" ht="18" customHeight="1" x14ac:dyDescent="0.25">
      <c r="A447" s="104"/>
      <c r="B447" s="33"/>
      <c r="E447" s="33"/>
      <c r="F447" s="33"/>
      <c r="G447" s="45"/>
    </row>
    <row r="448" spans="1:7" ht="18" customHeight="1" x14ac:dyDescent="0.25">
      <c r="A448" s="104"/>
      <c r="B448" s="33"/>
      <c r="E448" s="33"/>
      <c r="F448" s="33"/>
      <c r="G448" s="45"/>
    </row>
    <row r="449" spans="1:7" ht="18" customHeight="1" x14ac:dyDescent="0.25">
      <c r="A449" s="104"/>
      <c r="B449" s="33"/>
      <c r="E449" s="33"/>
      <c r="F449" s="33"/>
      <c r="G449" s="45"/>
    </row>
    <row r="450" spans="1:7" ht="18" customHeight="1" x14ac:dyDescent="0.25">
      <c r="A450" s="104"/>
      <c r="B450" s="33"/>
      <c r="E450" s="33"/>
      <c r="F450" s="33"/>
      <c r="G450" s="45"/>
    </row>
    <row r="451" spans="1:7" ht="18" customHeight="1" x14ac:dyDescent="0.25">
      <c r="A451" s="104"/>
      <c r="B451" s="33"/>
      <c r="E451" s="33"/>
      <c r="F451" s="33"/>
      <c r="G451" s="45"/>
    </row>
    <row r="452" spans="1:7" ht="18" customHeight="1" x14ac:dyDescent="0.25">
      <c r="A452" s="104"/>
      <c r="B452" s="33"/>
      <c r="E452" s="33"/>
      <c r="F452" s="33"/>
      <c r="G452" s="45"/>
    </row>
    <row r="453" spans="1:7" ht="18" customHeight="1" x14ac:dyDescent="0.25">
      <c r="A453" s="104"/>
      <c r="B453" s="33"/>
      <c r="E453" s="33"/>
      <c r="F453" s="33"/>
      <c r="G453" s="45"/>
    </row>
    <row r="454" spans="1:7" ht="18" customHeight="1" x14ac:dyDescent="0.25">
      <c r="A454" s="104"/>
      <c r="B454" s="33"/>
      <c r="E454" s="33"/>
      <c r="F454" s="33"/>
      <c r="G454" s="45"/>
    </row>
    <row r="455" spans="1:7" ht="18" customHeight="1" x14ac:dyDescent="0.25">
      <c r="A455" s="104"/>
      <c r="B455" s="33"/>
      <c r="E455" s="33"/>
      <c r="F455" s="33"/>
      <c r="G455" s="45"/>
    </row>
    <row r="456" spans="1:7" ht="18" customHeight="1" x14ac:dyDescent="0.25">
      <c r="A456" s="104"/>
      <c r="B456" s="33"/>
      <c r="E456" s="33"/>
      <c r="F456" s="33"/>
      <c r="G456" s="45"/>
    </row>
    <row r="457" spans="1:7" ht="18" customHeight="1" x14ac:dyDescent="0.25">
      <c r="A457" s="104"/>
      <c r="B457" s="33"/>
      <c r="E457" s="33"/>
      <c r="F457" s="33"/>
      <c r="G457" s="45"/>
    </row>
    <row r="458" spans="1:7" ht="18" customHeight="1" x14ac:dyDescent="0.25">
      <c r="A458" s="104"/>
      <c r="B458" s="33"/>
      <c r="E458" s="33"/>
      <c r="F458" s="33"/>
      <c r="G458" s="45"/>
    </row>
    <row r="459" spans="1:7" ht="18" customHeight="1" x14ac:dyDescent="0.25">
      <c r="A459" s="104"/>
      <c r="B459" s="33"/>
      <c r="E459" s="33"/>
      <c r="F459" s="33"/>
      <c r="G459" s="45"/>
    </row>
    <row r="460" spans="1:7" ht="18" customHeight="1" x14ac:dyDescent="0.25">
      <c r="A460" s="104"/>
      <c r="B460" s="33"/>
      <c r="E460" s="33"/>
      <c r="F460" s="33"/>
      <c r="G460" s="45"/>
    </row>
    <row r="461" spans="1:7" ht="18" customHeight="1" x14ac:dyDescent="0.25">
      <c r="A461" s="104"/>
      <c r="B461" s="33"/>
      <c r="E461" s="33"/>
      <c r="F461" s="33"/>
      <c r="G461" s="45"/>
    </row>
    <row r="462" spans="1:7" ht="18" customHeight="1" x14ac:dyDescent="0.25">
      <c r="A462" s="104"/>
      <c r="B462" s="33"/>
      <c r="E462" s="33"/>
      <c r="F462" s="33"/>
      <c r="G462" s="45"/>
    </row>
    <row r="463" spans="1:7" ht="18" customHeight="1" x14ac:dyDescent="0.25">
      <c r="A463" s="104"/>
      <c r="B463" s="33"/>
      <c r="E463" s="33"/>
      <c r="F463" s="33"/>
      <c r="G463" s="45"/>
    </row>
    <row r="464" spans="1:7" ht="18" customHeight="1" x14ac:dyDescent="0.25">
      <c r="A464" s="104"/>
      <c r="B464" s="33"/>
      <c r="E464" s="33"/>
      <c r="F464" s="33"/>
      <c r="G464" s="45"/>
    </row>
    <row r="465" spans="1:7" ht="18" customHeight="1" x14ac:dyDescent="0.25">
      <c r="A465" s="104"/>
      <c r="B465" s="33"/>
      <c r="E465" s="33"/>
      <c r="F465" s="33"/>
      <c r="G465" s="45"/>
    </row>
    <row r="466" spans="1:7" ht="18" customHeight="1" x14ac:dyDescent="0.25">
      <c r="A466" s="104"/>
      <c r="B466" s="33"/>
      <c r="E466" s="33"/>
      <c r="F466" s="33"/>
      <c r="G466" s="45"/>
    </row>
    <row r="467" spans="1:7" ht="18" customHeight="1" x14ac:dyDescent="0.25">
      <c r="A467" s="104"/>
      <c r="B467" s="33"/>
      <c r="E467" s="33"/>
      <c r="F467" s="33"/>
      <c r="G467" s="45"/>
    </row>
    <row r="468" spans="1:7" ht="18" customHeight="1" x14ac:dyDescent="0.25">
      <c r="A468" s="104"/>
      <c r="B468" s="33"/>
      <c r="E468" s="33"/>
      <c r="F468" s="33"/>
      <c r="G468" s="45"/>
    </row>
    <row r="469" spans="1:7" ht="18" customHeight="1" x14ac:dyDescent="0.25">
      <c r="A469" s="104"/>
      <c r="B469" s="33"/>
      <c r="E469" s="33"/>
      <c r="F469" s="33"/>
      <c r="G469" s="45"/>
    </row>
    <row r="470" spans="1:7" ht="18" customHeight="1" x14ac:dyDescent="0.25">
      <c r="A470" s="104"/>
      <c r="B470" s="33"/>
      <c r="E470" s="33"/>
      <c r="F470" s="33"/>
      <c r="G470" s="45"/>
    </row>
    <row r="471" spans="1:7" ht="18" customHeight="1" x14ac:dyDescent="0.25">
      <c r="A471" s="104"/>
      <c r="B471" s="33"/>
      <c r="E471" s="33"/>
      <c r="F471" s="33"/>
      <c r="G471" s="45"/>
    </row>
    <row r="472" spans="1:7" ht="18" customHeight="1" x14ac:dyDescent="0.25">
      <c r="A472" s="104"/>
      <c r="B472" s="33"/>
      <c r="E472" s="33"/>
      <c r="F472" s="33"/>
      <c r="G472" s="45"/>
    </row>
    <row r="473" spans="1:7" ht="18" customHeight="1" x14ac:dyDescent="0.25">
      <c r="A473" s="104"/>
      <c r="B473" s="33"/>
      <c r="E473" s="33"/>
      <c r="F473" s="33"/>
      <c r="G473" s="45"/>
    </row>
    <row r="474" spans="1:7" ht="18" customHeight="1" x14ac:dyDescent="0.25">
      <c r="A474" s="104"/>
      <c r="B474" s="33"/>
      <c r="E474" s="33"/>
      <c r="F474" s="33"/>
      <c r="G474" s="45"/>
    </row>
    <row r="475" spans="1:7" ht="18" customHeight="1" x14ac:dyDescent="0.25">
      <c r="A475" s="104"/>
      <c r="B475" s="33"/>
      <c r="E475" s="33"/>
      <c r="F475" s="33"/>
      <c r="G475" s="45"/>
    </row>
    <row r="476" spans="1:7" ht="18" customHeight="1" x14ac:dyDescent="0.25">
      <c r="A476" s="104"/>
      <c r="B476" s="33"/>
      <c r="E476" s="33"/>
      <c r="F476" s="33"/>
      <c r="G476" s="45"/>
    </row>
    <row r="477" spans="1:7" ht="18" customHeight="1" x14ac:dyDescent="0.25">
      <c r="A477" s="104"/>
      <c r="B477" s="33"/>
      <c r="E477" s="33"/>
      <c r="F477" s="33"/>
      <c r="G477" s="45"/>
    </row>
    <row r="478" spans="1:7" ht="18" customHeight="1" x14ac:dyDescent="0.25">
      <c r="A478" s="104"/>
      <c r="B478" s="33"/>
      <c r="E478" s="33"/>
      <c r="F478" s="33"/>
      <c r="G478" s="45"/>
    </row>
    <row r="479" spans="1:7" ht="18" customHeight="1" x14ac:dyDescent="0.25">
      <c r="A479" s="104"/>
      <c r="B479" s="33"/>
      <c r="E479" s="33"/>
      <c r="F479" s="33"/>
      <c r="G479" s="45"/>
    </row>
    <row r="480" spans="1:7" ht="18" customHeight="1" x14ac:dyDescent="0.25">
      <c r="A480" s="104"/>
      <c r="B480" s="33"/>
      <c r="E480" s="33"/>
      <c r="F480" s="33"/>
      <c r="G480" s="45"/>
    </row>
    <row r="481" spans="1:7" ht="18" customHeight="1" x14ac:dyDescent="0.25">
      <c r="A481" s="104"/>
      <c r="B481" s="33"/>
      <c r="E481" s="33"/>
      <c r="F481" s="33"/>
      <c r="G481" s="45"/>
    </row>
    <row r="482" spans="1:7" ht="18" customHeight="1" x14ac:dyDescent="0.25">
      <c r="A482" s="104"/>
      <c r="B482" s="33"/>
      <c r="E482" s="33"/>
      <c r="F482" s="33"/>
      <c r="G482" s="45"/>
    </row>
    <row r="483" spans="1:7" ht="18" customHeight="1" x14ac:dyDescent="0.25">
      <c r="A483" s="104"/>
      <c r="B483" s="33"/>
      <c r="E483" s="33"/>
      <c r="F483" s="33"/>
      <c r="G483" s="45"/>
    </row>
    <row r="484" spans="1:7" ht="18" customHeight="1" x14ac:dyDescent="0.25">
      <c r="A484" s="104"/>
      <c r="B484" s="33"/>
      <c r="E484" s="33"/>
      <c r="F484" s="33"/>
      <c r="G484" s="45"/>
    </row>
    <row r="485" spans="1:7" ht="18" customHeight="1" x14ac:dyDescent="0.25">
      <c r="A485" s="104"/>
      <c r="B485" s="33"/>
      <c r="E485" s="33"/>
      <c r="F485" s="33"/>
      <c r="G485" s="45"/>
    </row>
    <row r="486" spans="1:7" ht="18" customHeight="1" x14ac:dyDescent="0.25">
      <c r="A486" s="104"/>
      <c r="B486" s="33"/>
      <c r="E486" s="33"/>
      <c r="F486" s="33"/>
      <c r="G486" s="45"/>
    </row>
    <row r="487" spans="1:7" ht="18" customHeight="1" x14ac:dyDescent="0.25">
      <c r="A487" s="104"/>
      <c r="B487" s="33"/>
      <c r="E487" s="33"/>
      <c r="F487" s="33"/>
      <c r="G487" s="45"/>
    </row>
    <row r="488" spans="1:7" ht="18" customHeight="1" x14ac:dyDescent="0.25">
      <c r="A488" s="104"/>
      <c r="B488" s="33"/>
      <c r="E488" s="33"/>
      <c r="F488" s="33"/>
      <c r="G488" s="45"/>
    </row>
    <row r="489" spans="1:7" ht="18" customHeight="1" x14ac:dyDescent="0.25">
      <c r="A489" s="104"/>
      <c r="B489" s="33"/>
      <c r="E489" s="33"/>
      <c r="F489" s="33"/>
      <c r="G489" s="45"/>
    </row>
    <row r="490" spans="1:7" ht="18" customHeight="1" x14ac:dyDescent="0.25">
      <c r="A490" s="104"/>
      <c r="B490" s="33"/>
      <c r="E490" s="33"/>
      <c r="F490" s="33"/>
      <c r="G490" s="45"/>
    </row>
    <row r="491" spans="1:7" ht="18" customHeight="1" x14ac:dyDescent="0.25">
      <c r="A491" s="104"/>
      <c r="B491" s="33"/>
      <c r="E491" s="33"/>
      <c r="F491" s="33"/>
      <c r="G491" s="45"/>
    </row>
    <row r="492" spans="1:7" ht="18" customHeight="1" x14ac:dyDescent="0.25">
      <c r="A492" s="104"/>
      <c r="B492" s="33"/>
      <c r="E492" s="33"/>
      <c r="F492" s="33"/>
      <c r="G492" s="45"/>
    </row>
    <row r="493" spans="1:7" ht="18" customHeight="1" x14ac:dyDescent="0.25">
      <c r="A493" s="104"/>
      <c r="B493" s="33"/>
      <c r="E493" s="33"/>
      <c r="F493" s="33"/>
      <c r="G493" s="45"/>
    </row>
    <row r="494" spans="1:7" ht="18" customHeight="1" x14ac:dyDescent="0.25">
      <c r="A494" s="104"/>
      <c r="B494" s="33"/>
      <c r="E494" s="33"/>
      <c r="F494" s="33"/>
      <c r="G494" s="45"/>
    </row>
    <row r="495" spans="1:7" ht="18" customHeight="1" x14ac:dyDescent="0.25">
      <c r="A495" s="104"/>
      <c r="B495" s="33"/>
      <c r="E495" s="33"/>
      <c r="F495" s="33"/>
      <c r="G495" s="45"/>
    </row>
    <row r="496" spans="1:7" ht="18" customHeight="1" x14ac:dyDescent="0.25">
      <c r="A496" s="104"/>
      <c r="B496" s="33"/>
      <c r="E496" s="33"/>
      <c r="F496" s="33"/>
      <c r="G496" s="45"/>
    </row>
    <row r="497" spans="1:7" ht="18" customHeight="1" x14ac:dyDescent="0.25">
      <c r="A497" s="104"/>
      <c r="B497" s="33"/>
      <c r="E497" s="33"/>
      <c r="F497" s="33"/>
      <c r="G497" s="45"/>
    </row>
    <row r="498" spans="1:7" ht="18" customHeight="1" x14ac:dyDescent="0.25">
      <c r="A498" s="104"/>
      <c r="B498" s="33"/>
      <c r="E498" s="33"/>
      <c r="F498" s="33"/>
      <c r="G498" s="45"/>
    </row>
    <row r="499" spans="1:7" ht="18" customHeight="1" x14ac:dyDescent="0.25">
      <c r="A499" s="104"/>
      <c r="B499" s="33"/>
      <c r="E499" s="33"/>
      <c r="F499" s="33"/>
      <c r="G499" s="45"/>
    </row>
    <row r="500" spans="1:7" ht="18" customHeight="1" x14ac:dyDescent="0.25">
      <c r="A500" s="104"/>
      <c r="B500" s="33"/>
      <c r="E500" s="33"/>
      <c r="F500" s="33"/>
      <c r="G500" s="45"/>
    </row>
    <row r="501" spans="1:7" ht="18" customHeight="1" x14ac:dyDescent="0.25">
      <c r="A501" s="104"/>
      <c r="B501" s="33"/>
      <c r="E501" s="33"/>
      <c r="F501" s="33"/>
      <c r="G501" s="45"/>
    </row>
    <row r="502" spans="1:7" ht="18" customHeight="1" x14ac:dyDescent="0.25">
      <c r="A502" s="104"/>
      <c r="B502" s="33"/>
      <c r="E502" s="33"/>
      <c r="F502" s="33"/>
      <c r="G502" s="45"/>
    </row>
    <row r="503" spans="1:7" ht="18" customHeight="1" x14ac:dyDescent="0.25">
      <c r="A503" s="104"/>
      <c r="B503" s="33"/>
      <c r="E503" s="33"/>
      <c r="F503" s="33"/>
      <c r="G503" s="45"/>
    </row>
    <row r="504" spans="1:7" ht="18" customHeight="1" x14ac:dyDescent="0.25">
      <c r="A504" s="104"/>
      <c r="B504" s="33"/>
      <c r="E504" s="33"/>
      <c r="F504" s="33"/>
      <c r="G504" s="45"/>
    </row>
    <row r="505" spans="1:7" ht="18" customHeight="1" x14ac:dyDescent="0.25">
      <c r="A505" s="104"/>
      <c r="B505" s="33"/>
      <c r="E505" s="33"/>
      <c r="F505" s="33"/>
      <c r="G505" s="45"/>
    </row>
    <row r="506" spans="1:7" ht="18" customHeight="1" x14ac:dyDescent="0.25">
      <c r="A506" s="104"/>
      <c r="B506" s="33"/>
      <c r="E506" s="33"/>
      <c r="F506" s="33"/>
      <c r="G506" s="45"/>
    </row>
    <row r="507" spans="1:7" ht="18" customHeight="1" x14ac:dyDescent="0.25">
      <c r="A507" s="104"/>
      <c r="B507" s="33"/>
      <c r="E507" s="33"/>
      <c r="F507" s="33"/>
      <c r="G507" s="45"/>
    </row>
    <row r="508" spans="1:7" ht="18" customHeight="1" x14ac:dyDescent="0.25">
      <c r="A508" s="104"/>
      <c r="B508" s="33"/>
      <c r="E508" s="33"/>
      <c r="F508" s="33"/>
      <c r="G508" s="45"/>
    </row>
    <row r="509" spans="1:7" ht="18" customHeight="1" x14ac:dyDescent="0.25">
      <c r="A509" s="104"/>
      <c r="B509" s="33"/>
      <c r="E509" s="33"/>
      <c r="F509" s="33"/>
      <c r="G509" s="45"/>
    </row>
    <row r="510" spans="1:7" ht="18" customHeight="1" x14ac:dyDescent="0.25">
      <c r="A510" s="104"/>
      <c r="B510" s="33"/>
      <c r="E510" s="33"/>
      <c r="F510" s="33"/>
      <c r="G510" s="45"/>
    </row>
    <row r="511" spans="1:7" ht="18" customHeight="1" x14ac:dyDescent="0.25">
      <c r="A511" s="104"/>
      <c r="B511" s="33"/>
      <c r="E511" s="33"/>
      <c r="F511" s="33"/>
      <c r="G511" s="45"/>
    </row>
    <row r="512" spans="1:7" ht="18" customHeight="1" x14ac:dyDescent="0.25">
      <c r="A512" s="104"/>
      <c r="B512" s="33"/>
      <c r="E512" s="33"/>
      <c r="F512" s="33"/>
      <c r="G512" s="45"/>
    </row>
    <row r="513" spans="1:7" ht="18" customHeight="1" x14ac:dyDescent="0.25">
      <c r="A513" s="104"/>
      <c r="B513" s="33"/>
      <c r="E513" s="33"/>
      <c r="F513" s="33"/>
      <c r="G513" s="45"/>
    </row>
    <row r="514" spans="1:7" ht="18" customHeight="1" x14ac:dyDescent="0.25">
      <c r="A514" s="104"/>
      <c r="B514" s="33"/>
      <c r="E514" s="33"/>
      <c r="F514" s="33"/>
      <c r="G514" s="45"/>
    </row>
    <row r="515" spans="1:7" ht="18" customHeight="1" x14ac:dyDescent="0.25">
      <c r="A515" s="104"/>
      <c r="B515" s="33"/>
      <c r="E515" s="33"/>
      <c r="F515" s="33"/>
      <c r="G515" s="45"/>
    </row>
    <row r="516" spans="1:7" ht="18" customHeight="1" x14ac:dyDescent="0.25">
      <c r="A516" s="104"/>
      <c r="B516" s="33"/>
      <c r="E516" s="33"/>
      <c r="F516" s="33"/>
      <c r="G516" s="45"/>
    </row>
    <row r="517" spans="1:7" ht="18" customHeight="1" x14ac:dyDescent="0.25">
      <c r="A517" s="104"/>
      <c r="B517" s="33"/>
      <c r="E517" s="33"/>
      <c r="F517" s="33"/>
      <c r="G517" s="45"/>
    </row>
    <row r="518" spans="1:7" ht="18" customHeight="1" x14ac:dyDescent="0.25">
      <c r="A518" s="104"/>
      <c r="B518" s="33"/>
      <c r="E518" s="33"/>
      <c r="F518" s="33"/>
      <c r="G518" s="45"/>
    </row>
    <row r="519" spans="1:7" ht="18" customHeight="1" x14ac:dyDescent="0.25">
      <c r="A519" s="104"/>
      <c r="B519" s="33"/>
      <c r="E519" s="33"/>
      <c r="F519" s="33"/>
      <c r="G519" s="45"/>
    </row>
    <row r="520" spans="1:7" ht="18" customHeight="1" x14ac:dyDescent="0.25">
      <c r="A520" s="104"/>
      <c r="B520" s="33"/>
      <c r="E520" s="33"/>
      <c r="F520" s="33"/>
      <c r="G520" s="45"/>
    </row>
    <row r="521" spans="1:7" ht="18" customHeight="1" x14ac:dyDescent="0.25">
      <c r="A521" s="104"/>
      <c r="B521" s="33"/>
      <c r="E521" s="33"/>
      <c r="F521" s="33"/>
      <c r="G521" s="45"/>
    </row>
    <row r="522" spans="1:7" ht="18" customHeight="1" x14ac:dyDescent="0.25">
      <c r="A522" s="104"/>
      <c r="B522" s="33"/>
      <c r="E522" s="33"/>
      <c r="F522" s="33"/>
      <c r="G522" s="45"/>
    </row>
    <row r="523" spans="1:7" ht="18" customHeight="1" x14ac:dyDescent="0.25">
      <c r="A523" s="104"/>
      <c r="B523" s="33"/>
      <c r="E523" s="33"/>
      <c r="F523" s="33"/>
      <c r="G523" s="45"/>
    </row>
    <row r="524" spans="1:7" ht="18" customHeight="1" x14ac:dyDescent="0.25">
      <c r="A524" s="104"/>
      <c r="B524" s="33"/>
      <c r="E524" s="33"/>
      <c r="F524" s="33"/>
      <c r="G524" s="45"/>
    </row>
    <row r="525" spans="1:7" ht="18" customHeight="1" x14ac:dyDescent="0.25">
      <c r="A525" s="104"/>
      <c r="B525" s="33"/>
      <c r="E525" s="33"/>
      <c r="F525" s="33"/>
      <c r="G525" s="45"/>
    </row>
    <row r="526" spans="1:7" ht="18" customHeight="1" x14ac:dyDescent="0.25">
      <c r="A526" s="104"/>
      <c r="B526" s="33"/>
      <c r="E526" s="33"/>
      <c r="F526" s="33"/>
      <c r="G526" s="45"/>
    </row>
    <row r="527" spans="1:7" ht="18" customHeight="1" x14ac:dyDescent="0.25">
      <c r="A527" s="104"/>
      <c r="B527" s="33"/>
      <c r="E527" s="33"/>
      <c r="F527" s="33"/>
      <c r="G527" s="45"/>
    </row>
    <row r="528" spans="1:7" ht="18" customHeight="1" x14ac:dyDescent="0.25">
      <c r="A528" s="104"/>
      <c r="B528" s="33"/>
      <c r="E528" s="33"/>
      <c r="F528" s="33"/>
      <c r="G528" s="45"/>
    </row>
    <row r="529" spans="1:7" ht="18" customHeight="1" x14ac:dyDescent="0.25">
      <c r="A529" s="104"/>
      <c r="B529" s="33"/>
      <c r="E529" s="33"/>
      <c r="F529" s="33"/>
      <c r="G529" s="45"/>
    </row>
    <row r="530" spans="1:7" ht="18" customHeight="1" x14ac:dyDescent="0.25">
      <c r="A530" s="104"/>
      <c r="B530" s="33"/>
      <c r="E530" s="33"/>
      <c r="F530" s="33"/>
      <c r="G530" s="45"/>
    </row>
    <row r="531" spans="1:7" ht="18" customHeight="1" x14ac:dyDescent="0.25">
      <c r="A531" s="104"/>
      <c r="B531" s="33"/>
      <c r="E531" s="33"/>
      <c r="F531" s="33"/>
      <c r="G531" s="45"/>
    </row>
    <row r="532" spans="1:7" ht="18" customHeight="1" x14ac:dyDescent="0.25">
      <c r="A532" s="104"/>
      <c r="B532" s="33"/>
      <c r="E532" s="33"/>
      <c r="F532" s="33"/>
      <c r="G532" s="45"/>
    </row>
    <row r="533" spans="1:7" ht="18" customHeight="1" x14ac:dyDescent="0.25">
      <c r="A533" s="104"/>
      <c r="B533" s="33"/>
      <c r="E533" s="33"/>
      <c r="F533" s="33"/>
      <c r="G533" s="45"/>
    </row>
    <row r="534" spans="1:7" ht="18" customHeight="1" x14ac:dyDescent="0.25">
      <c r="A534" s="104"/>
      <c r="B534" s="33"/>
      <c r="E534" s="33"/>
      <c r="F534" s="33"/>
      <c r="G534" s="45"/>
    </row>
    <row r="535" spans="1:7" ht="18" customHeight="1" x14ac:dyDescent="0.25">
      <c r="A535" s="104"/>
      <c r="B535" s="33"/>
      <c r="E535" s="33"/>
      <c r="F535" s="33"/>
      <c r="G535" s="45"/>
    </row>
    <row r="536" spans="1:7" ht="18" customHeight="1" x14ac:dyDescent="0.25">
      <c r="A536" s="104"/>
      <c r="B536" s="33"/>
      <c r="E536" s="33"/>
      <c r="F536" s="33"/>
      <c r="G536" s="45"/>
    </row>
    <row r="537" spans="1:7" ht="18" customHeight="1" x14ac:dyDescent="0.25">
      <c r="A537" s="104"/>
      <c r="B537" s="33"/>
      <c r="E537" s="33"/>
      <c r="F537" s="33"/>
      <c r="G537" s="45"/>
    </row>
    <row r="538" spans="1:7" ht="18" customHeight="1" x14ac:dyDescent="0.25">
      <c r="A538" s="104"/>
      <c r="B538" s="33"/>
      <c r="E538" s="33"/>
      <c r="F538" s="33"/>
      <c r="G538" s="45"/>
    </row>
    <row r="539" spans="1:7" ht="18" customHeight="1" x14ac:dyDescent="0.25">
      <c r="A539" s="104"/>
      <c r="B539" s="33"/>
      <c r="E539" s="33"/>
      <c r="F539" s="33"/>
      <c r="G539" s="45"/>
    </row>
    <row r="540" spans="1:7" ht="18" customHeight="1" x14ac:dyDescent="0.25">
      <c r="A540" s="104"/>
      <c r="B540" s="33"/>
      <c r="E540" s="33"/>
      <c r="F540" s="33"/>
      <c r="G540" s="45"/>
    </row>
    <row r="541" spans="1:7" ht="18" customHeight="1" x14ac:dyDescent="0.25">
      <c r="A541" s="104"/>
      <c r="B541" s="33"/>
      <c r="E541" s="33"/>
      <c r="F541" s="33"/>
      <c r="G541" s="45"/>
    </row>
    <row r="542" spans="1:7" ht="18" customHeight="1" x14ac:dyDescent="0.25">
      <c r="A542" s="104"/>
      <c r="B542" s="33"/>
      <c r="E542" s="33"/>
      <c r="F542" s="33"/>
      <c r="G542" s="45"/>
    </row>
    <row r="543" spans="1:7" ht="18" customHeight="1" x14ac:dyDescent="0.25">
      <c r="A543" s="104"/>
      <c r="B543" s="33"/>
      <c r="E543" s="33"/>
      <c r="F543" s="33"/>
      <c r="G543" s="45"/>
    </row>
    <row r="544" spans="1:7" ht="18" customHeight="1" x14ac:dyDescent="0.25">
      <c r="A544" s="104"/>
      <c r="B544" s="33"/>
      <c r="E544" s="33"/>
      <c r="F544" s="33"/>
      <c r="G544" s="45"/>
    </row>
    <row r="545" spans="1:7" ht="18" customHeight="1" x14ac:dyDescent="0.25">
      <c r="A545" s="104"/>
      <c r="B545" s="33"/>
      <c r="E545" s="33"/>
      <c r="F545" s="33"/>
      <c r="G545" s="45"/>
    </row>
    <row r="546" spans="1:7" ht="18" customHeight="1" x14ac:dyDescent="0.25">
      <c r="A546" s="104"/>
      <c r="B546" s="33"/>
      <c r="E546" s="33"/>
      <c r="F546" s="33"/>
      <c r="G546" s="45"/>
    </row>
    <row r="547" spans="1:7" ht="18" customHeight="1" x14ac:dyDescent="0.25">
      <c r="A547" s="104"/>
      <c r="B547" s="33"/>
      <c r="E547" s="33"/>
      <c r="F547" s="33"/>
      <c r="G547" s="45"/>
    </row>
    <row r="548" spans="1:7" ht="18" customHeight="1" x14ac:dyDescent="0.25">
      <c r="A548" s="104"/>
      <c r="B548" s="33"/>
      <c r="E548" s="33"/>
      <c r="F548" s="33"/>
      <c r="G548" s="45"/>
    </row>
    <row r="549" spans="1:7" ht="18" customHeight="1" x14ac:dyDescent="0.25">
      <c r="A549" s="104"/>
      <c r="B549" s="33"/>
      <c r="E549" s="33"/>
      <c r="F549" s="33"/>
      <c r="G549" s="45"/>
    </row>
    <row r="550" spans="1:7" ht="18" customHeight="1" x14ac:dyDescent="0.25">
      <c r="A550" s="104"/>
      <c r="B550" s="33"/>
      <c r="E550" s="33"/>
      <c r="F550" s="33"/>
      <c r="G550" s="45"/>
    </row>
    <row r="551" spans="1:7" ht="18" customHeight="1" x14ac:dyDescent="0.25">
      <c r="A551" s="104"/>
      <c r="B551" s="33"/>
      <c r="E551" s="33"/>
      <c r="F551" s="33"/>
      <c r="G551" s="45"/>
    </row>
    <row r="552" spans="1:7" ht="18" customHeight="1" x14ac:dyDescent="0.25">
      <c r="A552" s="104"/>
      <c r="B552" s="33"/>
      <c r="E552" s="33"/>
      <c r="F552" s="33"/>
      <c r="G552" s="45"/>
    </row>
    <row r="553" spans="1:7" ht="18" customHeight="1" x14ac:dyDescent="0.25">
      <c r="A553" s="104"/>
      <c r="B553" s="33"/>
      <c r="E553" s="33"/>
      <c r="F553" s="33"/>
      <c r="G553" s="45"/>
    </row>
    <row r="554" spans="1:7" ht="18" customHeight="1" x14ac:dyDescent="0.25">
      <c r="A554" s="104"/>
      <c r="B554" s="33"/>
      <c r="E554" s="33"/>
      <c r="F554" s="33"/>
      <c r="G554" s="45"/>
    </row>
    <row r="555" spans="1:7" ht="18" customHeight="1" x14ac:dyDescent="0.25">
      <c r="A555" s="104"/>
      <c r="B555" s="33"/>
      <c r="E555" s="33"/>
      <c r="F555" s="33"/>
      <c r="G555" s="45"/>
    </row>
    <row r="556" spans="1:7" ht="18" customHeight="1" x14ac:dyDescent="0.25">
      <c r="A556" s="104"/>
      <c r="B556" s="33"/>
      <c r="E556" s="33"/>
      <c r="F556" s="33"/>
      <c r="G556" s="45"/>
    </row>
    <row r="557" spans="1:7" ht="18" customHeight="1" x14ac:dyDescent="0.25">
      <c r="A557" s="104"/>
      <c r="B557" s="33"/>
      <c r="E557" s="33"/>
      <c r="F557" s="33"/>
      <c r="G557" s="45"/>
    </row>
    <row r="558" spans="1:7" ht="18" customHeight="1" x14ac:dyDescent="0.25">
      <c r="A558" s="104"/>
      <c r="B558" s="33"/>
      <c r="E558" s="33"/>
      <c r="F558" s="33"/>
      <c r="G558" s="45"/>
    </row>
    <row r="559" spans="1:7" ht="18" customHeight="1" x14ac:dyDescent="0.25">
      <c r="A559" s="104"/>
      <c r="B559" s="33"/>
      <c r="E559" s="33"/>
      <c r="F559" s="33"/>
      <c r="G559" s="45"/>
    </row>
    <row r="560" spans="1:7" ht="18" customHeight="1" x14ac:dyDescent="0.25">
      <c r="A560" s="104"/>
      <c r="B560" s="33"/>
      <c r="E560" s="33"/>
      <c r="F560" s="33"/>
      <c r="G560" s="45"/>
    </row>
    <row r="561" spans="1:7" ht="18" customHeight="1" x14ac:dyDescent="0.25">
      <c r="A561" s="104"/>
      <c r="B561" s="33"/>
      <c r="E561" s="33"/>
      <c r="F561" s="33"/>
      <c r="G561" s="45"/>
    </row>
    <row r="562" spans="1:7" ht="18" customHeight="1" x14ac:dyDescent="0.25">
      <c r="A562" s="104"/>
      <c r="B562" s="33"/>
      <c r="E562" s="33"/>
      <c r="F562" s="33"/>
      <c r="G562" s="45"/>
    </row>
    <row r="563" spans="1:7" ht="18" customHeight="1" x14ac:dyDescent="0.25">
      <c r="A563" s="104"/>
      <c r="B563" s="33"/>
      <c r="E563" s="33"/>
      <c r="F563" s="33"/>
      <c r="G563" s="45"/>
    </row>
    <row r="564" spans="1:7" ht="18" customHeight="1" x14ac:dyDescent="0.25">
      <c r="A564" s="104"/>
      <c r="B564" s="33"/>
      <c r="E564" s="33"/>
      <c r="F564" s="33"/>
      <c r="G564" s="45"/>
    </row>
    <row r="565" spans="1:7" ht="18" customHeight="1" x14ac:dyDescent="0.25">
      <c r="A565" s="104"/>
      <c r="B565" s="33"/>
      <c r="E565" s="33"/>
      <c r="F565" s="33"/>
      <c r="G565" s="45"/>
    </row>
    <row r="566" spans="1:7" ht="18" customHeight="1" x14ac:dyDescent="0.25">
      <c r="A566" s="104"/>
      <c r="B566" s="33"/>
      <c r="E566" s="33"/>
      <c r="F566" s="33"/>
      <c r="G566" s="45"/>
    </row>
    <row r="567" spans="1:7" ht="18" customHeight="1" x14ac:dyDescent="0.25">
      <c r="A567" s="104"/>
      <c r="B567" s="33"/>
      <c r="E567" s="33"/>
      <c r="F567" s="33"/>
      <c r="G567" s="45"/>
    </row>
    <row r="568" spans="1:7" ht="18" customHeight="1" x14ac:dyDescent="0.25">
      <c r="A568" s="104"/>
      <c r="B568" s="33"/>
      <c r="E568" s="33"/>
      <c r="F568" s="33"/>
      <c r="G568" s="45"/>
    </row>
    <row r="569" spans="1:7" ht="18" customHeight="1" x14ac:dyDescent="0.25">
      <c r="A569" s="104"/>
      <c r="B569" s="33"/>
      <c r="E569" s="33"/>
      <c r="F569" s="33"/>
      <c r="G569" s="45"/>
    </row>
    <row r="570" spans="1:7" ht="18" customHeight="1" x14ac:dyDescent="0.25">
      <c r="A570" s="104"/>
      <c r="B570" s="33"/>
      <c r="E570" s="33"/>
      <c r="F570" s="33"/>
      <c r="G570" s="45"/>
    </row>
    <row r="571" spans="1:7" ht="18" customHeight="1" x14ac:dyDescent="0.25">
      <c r="A571" s="104"/>
      <c r="B571" s="33"/>
      <c r="E571" s="33"/>
      <c r="F571" s="33"/>
      <c r="G571" s="45"/>
    </row>
    <row r="572" spans="1:7" ht="18" customHeight="1" x14ac:dyDescent="0.25">
      <c r="A572" s="104"/>
      <c r="B572" s="33"/>
      <c r="E572" s="33"/>
      <c r="F572" s="33"/>
      <c r="G572" s="45"/>
    </row>
    <row r="573" spans="1:7" ht="18" customHeight="1" x14ac:dyDescent="0.25">
      <c r="A573" s="104"/>
      <c r="B573" s="33"/>
      <c r="E573" s="33"/>
      <c r="F573" s="33"/>
      <c r="G573" s="45"/>
    </row>
    <row r="574" spans="1:7" ht="18" customHeight="1" x14ac:dyDescent="0.25">
      <c r="A574" s="104"/>
      <c r="B574" s="33"/>
      <c r="E574" s="33"/>
      <c r="F574" s="33"/>
      <c r="G574" s="45"/>
    </row>
    <row r="575" spans="1:7" ht="18" customHeight="1" x14ac:dyDescent="0.25">
      <c r="A575" s="104"/>
      <c r="B575" s="33"/>
      <c r="E575" s="33"/>
      <c r="F575" s="33"/>
      <c r="G575" s="45"/>
    </row>
    <row r="576" spans="1:7" ht="18" customHeight="1" x14ac:dyDescent="0.25">
      <c r="A576" s="104"/>
      <c r="B576" s="33"/>
      <c r="E576" s="33"/>
      <c r="F576" s="33"/>
      <c r="G576" s="45"/>
    </row>
    <row r="577" spans="1:7" ht="18" customHeight="1" x14ac:dyDescent="0.25">
      <c r="A577" s="104"/>
      <c r="B577" s="33"/>
      <c r="E577" s="33"/>
      <c r="F577" s="33"/>
      <c r="G577" s="45"/>
    </row>
    <row r="578" spans="1:7" ht="18" customHeight="1" x14ac:dyDescent="0.25">
      <c r="A578" s="104"/>
      <c r="B578" s="33"/>
      <c r="E578" s="33"/>
      <c r="F578" s="33"/>
      <c r="G578" s="45"/>
    </row>
    <row r="579" spans="1:7" ht="18" customHeight="1" x14ac:dyDescent="0.25">
      <c r="A579" s="104"/>
      <c r="B579" s="33"/>
      <c r="E579" s="33"/>
      <c r="F579" s="33"/>
      <c r="G579" s="45"/>
    </row>
    <row r="580" spans="1:7" ht="18" customHeight="1" x14ac:dyDescent="0.25">
      <c r="A580" s="104"/>
      <c r="B580" s="33"/>
      <c r="E580" s="33"/>
      <c r="F580" s="33"/>
      <c r="G580" s="45"/>
    </row>
    <row r="581" spans="1:7" ht="18" customHeight="1" x14ac:dyDescent="0.25">
      <c r="A581" s="104"/>
      <c r="B581" s="33"/>
      <c r="E581" s="33"/>
      <c r="F581" s="33"/>
      <c r="G581" s="45"/>
    </row>
    <row r="582" spans="1:7" ht="18" customHeight="1" x14ac:dyDescent="0.25">
      <c r="A582" s="104"/>
      <c r="B582" s="33"/>
      <c r="E582" s="33"/>
      <c r="F582" s="33"/>
      <c r="G582" s="45"/>
    </row>
    <row r="583" spans="1:7" ht="18" customHeight="1" x14ac:dyDescent="0.25">
      <c r="A583" s="104"/>
      <c r="B583" s="33"/>
      <c r="E583" s="33"/>
      <c r="F583" s="33"/>
      <c r="G583" s="45"/>
    </row>
    <row r="584" spans="1:7" ht="18" customHeight="1" x14ac:dyDescent="0.25">
      <c r="A584" s="104"/>
      <c r="B584" s="33"/>
      <c r="E584" s="33"/>
      <c r="F584" s="33"/>
      <c r="G584" s="45"/>
    </row>
    <row r="585" spans="1:7" ht="18" customHeight="1" x14ac:dyDescent="0.25">
      <c r="A585" s="104"/>
      <c r="B585" s="33"/>
      <c r="E585" s="33"/>
      <c r="F585" s="33"/>
      <c r="G585" s="45"/>
    </row>
    <row r="586" spans="1:7" ht="18" customHeight="1" x14ac:dyDescent="0.25">
      <c r="A586" s="104"/>
      <c r="B586" s="33"/>
      <c r="E586" s="33"/>
      <c r="F586" s="33"/>
      <c r="G586" s="45"/>
    </row>
    <row r="587" spans="1:7" ht="18" customHeight="1" x14ac:dyDescent="0.25">
      <c r="A587" s="104"/>
      <c r="B587" s="33"/>
      <c r="E587" s="33"/>
      <c r="F587" s="33"/>
      <c r="G587" s="45"/>
    </row>
    <row r="588" spans="1:7" ht="18" customHeight="1" x14ac:dyDescent="0.25">
      <c r="A588" s="104"/>
      <c r="B588" s="33"/>
      <c r="E588" s="33"/>
      <c r="F588" s="33"/>
      <c r="G588" s="45"/>
    </row>
    <row r="589" spans="1:7" ht="18" customHeight="1" x14ac:dyDescent="0.25">
      <c r="A589" s="104"/>
      <c r="B589" s="33"/>
      <c r="E589" s="33"/>
      <c r="F589" s="33"/>
      <c r="G589" s="45"/>
    </row>
    <row r="590" spans="1:7" ht="18" customHeight="1" x14ac:dyDescent="0.25">
      <c r="A590" s="104"/>
      <c r="B590" s="33"/>
      <c r="E590" s="33"/>
      <c r="F590" s="33"/>
      <c r="G590" s="45"/>
    </row>
    <row r="591" spans="1:7" ht="18" customHeight="1" x14ac:dyDescent="0.25">
      <c r="A591" s="104"/>
      <c r="B591" s="33"/>
      <c r="E591" s="33"/>
      <c r="F591" s="33"/>
      <c r="G591" s="45"/>
    </row>
    <row r="592" spans="1:7" ht="18" customHeight="1" x14ac:dyDescent="0.25">
      <c r="A592" s="104"/>
      <c r="B592" s="33"/>
      <c r="E592" s="33"/>
      <c r="F592" s="33"/>
      <c r="G592" s="45"/>
    </row>
    <row r="593" spans="1:7" ht="18" customHeight="1" x14ac:dyDescent="0.25">
      <c r="A593" s="104"/>
      <c r="B593" s="33"/>
      <c r="E593" s="33"/>
      <c r="F593" s="33"/>
      <c r="G593" s="45"/>
    </row>
    <row r="594" spans="1:7" ht="18" customHeight="1" x14ac:dyDescent="0.25">
      <c r="A594" s="104"/>
      <c r="B594" s="33"/>
      <c r="E594" s="33"/>
      <c r="F594" s="33"/>
      <c r="G594" s="45"/>
    </row>
    <row r="595" spans="1:7" ht="18" customHeight="1" x14ac:dyDescent="0.25">
      <c r="A595" s="104"/>
      <c r="B595" s="33"/>
      <c r="E595" s="33"/>
      <c r="F595" s="33"/>
      <c r="G595" s="45"/>
    </row>
    <row r="596" spans="1:7" ht="18" customHeight="1" x14ac:dyDescent="0.25">
      <c r="A596" s="104"/>
      <c r="B596" s="33"/>
      <c r="E596" s="33"/>
      <c r="F596" s="33"/>
      <c r="G596" s="45"/>
    </row>
    <row r="597" spans="1:7" ht="18" customHeight="1" x14ac:dyDescent="0.25">
      <c r="A597" s="104"/>
      <c r="B597" s="33"/>
      <c r="E597" s="33"/>
      <c r="F597" s="33"/>
      <c r="G597" s="45"/>
    </row>
    <row r="598" spans="1:7" ht="18" customHeight="1" x14ac:dyDescent="0.25">
      <c r="A598" s="104"/>
      <c r="B598" s="33"/>
      <c r="E598" s="33"/>
      <c r="F598" s="33"/>
      <c r="G598" s="45"/>
    </row>
    <row r="599" spans="1:7" ht="18" customHeight="1" x14ac:dyDescent="0.25">
      <c r="A599" s="104"/>
      <c r="B599" s="33"/>
      <c r="E599" s="33"/>
      <c r="F599" s="33"/>
      <c r="G599" s="45"/>
    </row>
    <row r="600" spans="1:7" ht="18" customHeight="1" x14ac:dyDescent="0.25">
      <c r="A600" s="104"/>
      <c r="B600" s="33"/>
      <c r="E600" s="33"/>
      <c r="F600" s="33"/>
      <c r="G600" s="45"/>
    </row>
    <row r="601" spans="1:7" ht="18" customHeight="1" x14ac:dyDescent="0.25">
      <c r="A601" s="104"/>
      <c r="B601" s="33"/>
      <c r="E601" s="33"/>
      <c r="F601" s="33"/>
      <c r="G601" s="45"/>
    </row>
    <row r="602" spans="1:7" ht="18" customHeight="1" x14ac:dyDescent="0.25">
      <c r="A602" s="104"/>
      <c r="B602" s="33"/>
      <c r="E602" s="33"/>
      <c r="F602" s="33"/>
      <c r="G602" s="45"/>
    </row>
    <row r="603" spans="1:7" ht="18" customHeight="1" x14ac:dyDescent="0.25">
      <c r="A603" s="104"/>
      <c r="B603" s="33"/>
      <c r="E603" s="33"/>
      <c r="F603" s="33"/>
      <c r="G603" s="45"/>
    </row>
    <row r="604" spans="1:7" ht="18" customHeight="1" x14ac:dyDescent="0.25">
      <c r="A604" s="104"/>
      <c r="B604" s="33"/>
      <c r="E604" s="33"/>
      <c r="F604" s="33"/>
      <c r="G604" s="45"/>
    </row>
    <row r="605" spans="1:7" ht="18" customHeight="1" x14ac:dyDescent="0.25">
      <c r="A605" s="104"/>
      <c r="B605" s="33"/>
      <c r="E605" s="33"/>
      <c r="F605" s="33"/>
      <c r="G605" s="45"/>
    </row>
    <row r="606" spans="1:7" ht="18" customHeight="1" x14ac:dyDescent="0.25">
      <c r="A606" s="104"/>
      <c r="B606" s="33"/>
      <c r="E606" s="33"/>
      <c r="F606" s="33"/>
      <c r="G606" s="45"/>
    </row>
    <row r="607" spans="1:7" ht="18" customHeight="1" x14ac:dyDescent="0.25">
      <c r="A607" s="104"/>
      <c r="B607" s="33"/>
      <c r="E607" s="33"/>
      <c r="F607" s="33"/>
      <c r="G607" s="45"/>
    </row>
    <row r="608" spans="1:7" ht="18" customHeight="1" x14ac:dyDescent="0.25">
      <c r="A608" s="104"/>
      <c r="B608" s="33"/>
      <c r="E608" s="33"/>
      <c r="F608" s="33"/>
      <c r="G608" s="45"/>
    </row>
    <row r="609" spans="1:7" ht="18" customHeight="1" x14ac:dyDescent="0.25">
      <c r="A609" s="104"/>
      <c r="B609" s="33"/>
      <c r="E609" s="33"/>
      <c r="F609" s="33"/>
      <c r="G609" s="45"/>
    </row>
    <row r="610" spans="1:7" ht="18" customHeight="1" x14ac:dyDescent="0.25">
      <c r="A610" s="104"/>
      <c r="B610" s="33"/>
      <c r="E610" s="33"/>
      <c r="F610" s="33"/>
      <c r="G610" s="45"/>
    </row>
    <row r="611" spans="1:7" ht="18" customHeight="1" x14ac:dyDescent="0.25">
      <c r="A611" s="104"/>
      <c r="B611" s="33"/>
      <c r="E611" s="33"/>
      <c r="F611" s="33"/>
      <c r="G611" s="45"/>
    </row>
    <row r="612" spans="1:7" ht="18" customHeight="1" x14ac:dyDescent="0.25">
      <c r="A612" s="104"/>
      <c r="B612" s="33"/>
      <c r="E612" s="33"/>
      <c r="F612" s="33"/>
      <c r="G612" s="45"/>
    </row>
    <row r="613" spans="1:7" ht="18" customHeight="1" x14ac:dyDescent="0.25">
      <c r="A613" s="104"/>
      <c r="B613" s="33"/>
      <c r="E613" s="33"/>
      <c r="F613" s="33"/>
      <c r="G613" s="45"/>
    </row>
    <row r="614" spans="1:7" ht="18" customHeight="1" x14ac:dyDescent="0.25">
      <c r="A614" s="104"/>
      <c r="B614" s="33"/>
      <c r="E614" s="33"/>
      <c r="F614" s="33"/>
      <c r="G614" s="45"/>
    </row>
    <row r="615" spans="1:7" ht="18" customHeight="1" x14ac:dyDescent="0.25">
      <c r="A615" s="104"/>
      <c r="B615" s="33"/>
      <c r="E615" s="33"/>
      <c r="F615" s="33"/>
      <c r="G615" s="45"/>
    </row>
    <row r="616" spans="1:7" ht="18" customHeight="1" x14ac:dyDescent="0.25">
      <c r="A616" s="104"/>
      <c r="B616" s="33"/>
      <c r="E616" s="33"/>
      <c r="F616" s="33"/>
      <c r="G616" s="45"/>
    </row>
    <row r="617" spans="1:7" ht="18" customHeight="1" x14ac:dyDescent="0.25">
      <c r="A617" s="104"/>
      <c r="B617" s="33"/>
      <c r="E617" s="33"/>
      <c r="F617" s="33"/>
      <c r="G617" s="45"/>
    </row>
    <row r="618" spans="1:7" ht="18" customHeight="1" x14ac:dyDescent="0.25">
      <c r="A618" s="104"/>
      <c r="B618" s="33"/>
      <c r="E618" s="33"/>
      <c r="F618" s="33"/>
      <c r="G618" s="45"/>
    </row>
    <row r="619" spans="1:7" ht="18" customHeight="1" x14ac:dyDescent="0.25">
      <c r="A619" s="104"/>
      <c r="B619" s="33"/>
      <c r="E619" s="33"/>
      <c r="F619" s="33"/>
      <c r="G619" s="45"/>
    </row>
    <row r="620" spans="1:7" ht="18" customHeight="1" x14ac:dyDescent="0.25">
      <c r="A620" s="104"/>
      <c r="B620" s="33"/>
      <c r="E620" s="33"/>
      <c r="F620" s="33"/>
      <c r="G620" s="45"/>
    </row>
    <row r="621" spans="1:7" ht="18" customHeight="1" x14ac:dyDescent="0.25">
      <c r="A621" s="104"/>
      <c r="B621" s="33"/>
      <c r="E621" s="33"/>
      <c r="F621" s="33"/>
      <c r="G621" s="45"/>
    </row>
    <row r="622" spans="1:7" ht="18" customHeight="1" x14ac:dyDescent="0.25">
      <c r="A622" s="104"/>
      <c r="B622" s="33"/>
      <c r="E622" s="33"/>
      <c r="F622" s="33"/>
      <c r="G622" s="45"/>
    </row>
    <row r="623" spans="1:7" ht="18" customHeight="1" x14ac:dyDescent="0.25">
      <c r="A623" s="104"/>
      <c r="B623" s="33"/>
      <c r="E623" s="33"/>
      <c r="F623" s="33"/>
      <c r="G623" s="45"/>
    </row>
    <row r="624" spans="1:7" ht="18" customHeight="1" x14ac:dyDescent="0.25">
      <c r="A624" s="104"/>
      <c r="B624" s="33"/>
      <c r="E624" s="33"/>
      <c r="F624" s="33"/>
      <c r="G624" s="45"/>
    </row>
    <row r="625" spans="1:7" ht="18" customHeight="1" x14ac:dyDescent="0.25">
      <c r="A625" s="104"/>
      <c r="B625" s="33"/>
      <c r="E625" s="33"/>
      <c r="F625" s="33"/>
      <c r="G625" s="45"/>
    </row>
    <row r="626" spans="1:7" ht="18" customHeight="1" x14ac:dyDescent="0.25">
      <c r="A626" s="104"/>
      <c r="B626" s="33"/>
      <c r="E626" s="33"/>
      <c r="F626" s="33"/>
      <c r="G626" s="45"/>
    </row>
    <row r="627" spans="1:7" ht="18" customHeight="1" x14ac:dyDescent="0.25">
      <c r="A627" s="104"/>
      <c r="B627" s="33"/>
      <c r="E627" s="33"/>
      <c r="F627" s="33"/>
      <c r="G627" s="45"/>
    </row>
    <row r="628" spans="1:7" ht="18" customHeight="1" x14ac:dyDescent="0.25">
      <c r="A628" s="104"/>
      <c r="B628" s="33"/>
      <c r="E628" s="33"/>
      <c r="F628" s="33"/>
      <c r="G628" s="45"/>
    </row>
    <row r="629" spans="1:7" ht="18" customHeight="1" x14ac:dyDescent="0.25">
      <c r="A629" s="104"/>
      <c r="B629" s="33"/>
      <c r="E629" s="33"/>
      <c r="F629" s="33"/>
      <c r="G629" s="45"/>
    </row>
    <row r="630" spans="1:7" ht="18" customHeight="1" x14ac:dyDescent="0.25">
      <c r="A630" s="104"/>
      <c r="B630" s="33"/>
      <c r="E630" s="33"/>
      <c r="F630" s="33"/>
      <c r="G630" s="45"/>
    </row>
    <row r="631" spans="1:7" ht="18" customHeight="1" x14ac:dyDescent="0.25">
      <c r="A631" s="104"/>
      <c r="B631" s="33"/>
      <c r="E631" s="33"/>
      <c r="F631" s="33"/>
      <c r="G631" s="45"/>
    </row>
    <row r="632" spans="1:7" ht="18" customHeight="1" x14ac:dyDescent="0.25">
      <c r="A632" s="104"/>
      <c r="B632" s="33"/>
      <c r="E632" s="33"/>
      <c r="F632" s="33"/>
      <c r="G632" s="45"/>
    </row>
    <row r="633" spans="1:7" ht="18" customHeight="1" x14ac:dyDescent="0.25">
      <c r="A633" s="104"/>
      <c r="B633" s="33"/>
      <c r="E633" s="33"/>
      <c r="F633" s="33"/>
      <c r="G633" s="45"/>
    </row>
    <row r="634" spans="1:7" ht="18" customHeight="1" x14ac:dyDescent="0.25">
      <c r="A634" s="104"/>
      <c r="B634" s="33"/>
      <c r="E634" s="33"/>
      <c r="F634" s="33"/>
      <c r="G634" s="45"/>
    </row>
    <row r="635" spans="1:7" ht="18" customHeight="1" x14ac:dyDescent="0.25">
      <c r="A635" s="104"/>
      <c r="B635" s="33"/>
      <c r="E635" s="33"/>
      <c r="F635" s="33"/>
      <c r="G635" s="45"/>
    </row>
    <row r="636" spans="1:7" ht="18" customHeight="1" x14ac:dyDescent="0.25">
      <c r="A636" s="104"/>
      <c r="B636" s="33"/>
      <c r="E636" s="33"/>
      <c r="F636" s="33"/>
      <c r="G636" s="45"/>
    </row>
    <row r="637" spans="1:7" ht="18" customHeight="1" x14ac:dyDescent="0.25">
      <c r="A637" s="104"/>
      <c r="B637" s="33"/>
      <c r="E637" s="33"/>
      <c r="F637" s="33"/>
      <c r="G637" s="45"/>
    </row>
    <row r="638" spans="1:7" ht="18" customHeight="1" x14ac:dyDescent="0.25">
      <c r="A638" s="104"/>
      <c r="B638" s="33"/>
      <c r="E638" s="33"/>
      <c r="F638" s="33"/>
      <c r="G638" s="45"/>
    </row>
    <row r="639" spans="1:7" ht="18" customHeight="1" x14ac:dyDescent="0.25">
      <c r="A639" s="104"/>
      <c r="B639" s="33"/>
      <c r="E639" s="33"/>
      <c r="F639" s="33"/>
      <c r="G639" s="45"/>
    </row>
    <row r="640" spans="1:7" ht="18" customHeight="1" x14ac:dyDescent="0.25">
      <c r="A640" s="104"/>
      <c r="B640" s="33"/>
      <c r="E640" s="33"/>
      <c r="F640" s="33"/>
      <c r="G640" s="45"/>
    </row>
    <row r="641" spans="1:7" ht="18" customHeight="1" x14ac:dyDescent="0.25">
      <c r="A641" s="104"/>
      <c r="B641" s="33"/>
      <c r="E641" s="33"/>
      <c r="F641" s="33"/>
      <c r="G641" s="45"/>
    </row>
    <row r="642" spans="1:7" ht="18" customHeight="1" x14ac:dyDescent="0.25">
      <c r="A642" s="104"/>
      <c r="B642" s="33"/>
      <c r="E642" s="33"/>
      <c r="F642" s="33"/>
      <c r="G642" s="45"/>
    </row>
    <row r="643" spans="1:7" ht="18" customHeight="1" x14ac:dyDescent="0.25">
      <c r="A643" s="104"/>
      <c r="B643" s="33"/>
      <c r="E643" s="33"/>
      <c r="F643" s="33"/>
      <c r="G643" s="45"/>
    </row>
    <row r="644" spans="1:7" ht="18" customHeight="1" x14ac:dyDescent="0.25">
      <c r="A644" s="104"/>
      <c r="B644" s="33"/>
      <c r="E644" s="33"/>
      <c r="F644" s="33"/>
      <c r="G644" s="45"/>
    </row>
    <row r="645" spans="1:7" ht="18" customHeight="1" x14ac:dyDescent="0.25">
      <c r="A645" s="104"/>
      <c r="B645" s="33"/>
      <c r="E645" s="33"/>
      <c r="F645" s="33"/>
      <c r="G645" s="45"/>
    </row>
    <row r="646" spans="1:7" ht="18" customHeight="1" x14ac:dyDescent="0.25">
      <c r="A646" s="104"/>
      <c r="B646" s="33"/>
      <c r="E646" s="33"/>
      <c r="F646" s="33"/>
      <c r="G646" s="45"/>
    </row>
    <row r="647" spans="1:7" ht="18" customHeight="1" x14ac:dyDescent="0.25">
      <c r="A647" s="104"/>
      <c r="B647" s="33"/>
      <c r="E647" s="33"/>
      <c r="F647" s="33"/>
      <c r="G647" s="45"/>
    </row>
    <row r="648" spans="1:7" ht="18" customHeight="1" x14ac:dyDescent="0.25">
      <c r="A648" s="104"/>
      <c r="B648" s="33"/>
      <c r="E648" s="33"/>
      <c r="F648" s="33"/>
      <c r="G648" s="45"/>
    </row>
    <row r="649" spans="1:7" ht="18" customHeight="1" x14ac:dyDescent="0.25">
      <c r="A649" s="104"/>
      <c r="B649" s="33"/>
      <c r="E649" s="33"/>
      <c r="F649" s="33"/>
      <c r="G649" s="45"/>
    </row>
    <row r="650" spans="1:7" ht="18" customHeight="1" x14ac:dyDescent="0.25">
      <c r="A650" s="104"/>
      <c r="B650" s="33"/>
      <c r="E650" s="33"/>
      <c r="F650" s="33"/>
      <c r="G650" s="45"/>
    </row>
    <row r="651" spans="1:7" ht="18" customHeight="1" x14ac:dyDescent="0.25">
      <c r="A651" s="104"/>
      <c r="B651" s="33"/>
      <c r="E651" s="33"/>
      <c r="F651" s="33"/>
      <c r="G651" s="45"/>
    </row>
    <row r="652" spans="1:7" ht="18" customHeight="1" x14ac:dyDescent="0.25">
      <c r="A652" s="104"/>
      <c r="B652" s="33"/>
      <c r="E652" s="33"/>
      <c r="F652" s="33"/>
      <c r="G652" s="45"/>
    </row>
    <row r="653" spans="1:7" ht="18" customHeight="1" x14ac:dyDescent="0.25">
      <c r="A653" s="104"/>
      <c r="B653" s="33"/>
      <c r="E653" s="33"/>
      <c r="F653" s="33"/>
      <c r="G653" s="45"/>
    </row>
    <row r="654" spans="1:7" ht="18" customHeight="1" x14ac:dyDescent="0.25">
      <c r="A654" s="104"/>
      <c r="B654" s="33"/>
      <c r="E654" s="33"/>
      <c r="F654" s="33"/>
      <c r="G654" s="45"/>
    </row>
    <row r="655" spans="1:7" ht="18" customHeight="1" x14ac:dyDescent="0.25">
      <c r="A655" s="104"/>
      <c r="B655" s="33"/>
      <c r="E655" s="33"/>
      <c r="F655" s="33"/>
      <c r="G655" s="45"/>
    </row>
    <row r="656" spans="1:7" ht="18" customHeight="1" x14ac:dyDescent="0.25">
      <c r="A656" s="104"/>
      <c r="B656" s="33"/>
      <c r="E656" s="33"/>
      <c r="F656" s="33"/>
      <c r="G656" s="45"/>
    </row>
    <row r="657" spans="1:7" ht="18" customHeight="1" x14ac:dyDescent="0.25">
      <c r="A657" s="104"/>
      <c r="B657" s="33"/>
      <c r="E657" s="33"/>
      <c r="F657" s="33"/>
      <c r="G657" s="45"/>
    </row>
    <row r="658" spans="1:7" ht="18" customHeight="1" x14ac:dyDescent="0.25">
      <c r="A658" s="104"/>
      <c r="B658" s="33"/>
      <c r="E658" s="33"/>
      <c r="F658" s="33"/>
      <c r="G658" s="45"/>
    </row>
    <row r="659" spans="1:7" ht="18" customHeight="1" x14ac:dyDescent="0.25">
      <c r="A659" s="104"/>
      <c r="B659" s="33"/>
      <c r="E659" s="33"/>
      <c r="F659" s="33"/>
      <c r="G659" s="45"/>
    </row>
    <row r="660" spans="1:7" ht="18" customHeight="1" x14ac:dyDescent="0.25">
      <c r="A660" s="104"/>
      <c r="B660" s="33"/>
      <c r="E660" s="33"/>
      <c r="F660" s="33"/>
      <c r="G660" s="45"/>
    </row>
    <row r="661" spans="1:7" ht="18" customHeight="1" x14ac:dyDescent="0.25">
      <c r="A661" s="104"/>
      <c r="B661" s="33"/>
      <c r="E661" s="33"/>
      <c r="F661" s="33"/>
      <c r="G661" s="45"/>
    </row>
    <row r="662" spans="1:7" ht="18" customHeight="1" x14ac:dyDescent="0.25">
      <c r="A662" s="104"/>
      <c r="B662" s="33"/>
      <c r="E662" s="33"/>
      <c r="F662" s="33"/>
      <c r="G662" s="45"/>
    </row>
    <row r="663" spans="1:7" ht="18" customHeight="1" x14ac:dyDescent="0.25">
      <c r="A663" s="104"/>
      <c r="B663" s="33"/>
      <c r="E663" s="33"/>
      <c r="F663" s="33"/>
      <c r="G663" s="45"/>
    </row>
    <row r="664" spans="1:7" ht="18" customHeight="1" x14ac:dyDescent="0.25">
      <c r="A664" s="104"/>
      <c r="B664" s="33"/>
      <c r="E664" s="33"/>
      <c r="F664" s="33"/>
      <c r="G664" s="45"/>
    </row>
    <row r="665" spans="1:7" ht="18" customHeight="1" x14ac:dyDescent="0.25">
      <c r="A665" s="104"/>
      <c r="B665" s="33"/>
      <c r="E665" s="33"/>
      <c r="F665" s="33"/>
      <c r="G665" s="45"/>
    </row>
    <row r="666" spans="1:7" ht="18" customHeight="1" x14ac:dyDescent="0.25">
      <c r="A666" s="104"/>
      <c r="B666" s="33"/>
      <c r="E666" s="33"/>
      <c r="F666" s="33"/>
      <c r="G666" s="45"/>
    </row>
    <row r="667" spans="1:7" ht="18" customHeight="1" x14ac:dyDescent="0.25">
      <c r="A667" s="104"/>
      <c r="B667" s="33"/>
      <c r="E667" s="33"/>
      <c r="F667" s="33"/>
      <c r="G667" s="45"/>
    </row>
    <row r="668" spans="1:7" ht="18" customHeight="1" x14ac:dyDescent="0.25">
      <c r="A668" s="104"/>
      <c r="B668" s="33"/>
      <c r="E668" s="33"/>
      <c r="F668" s="33"/>
      <c r="G668" s="45"/>
    </row>
    <row r="669" spans="1:7" ht="18" customHeight="1" x14ac:dyDescent="0.25">
      <c r="A669" s="104"/>
      <c r="B669" s="33"/>
      <c r="E669" s="33"/>
      <c r="F669" s="33"/>
      <c r="G669" s="45"/>
    </row>
    <row r="670" spans="1:7" ht="18" customHeight="1" x14ac:dyDescent="0.25">
      <c r="A670" s="104"/>
      <c r="B670" s="33"/>
      <c r="E670" s="33"/>
      <c r="F670" s="33"/>
      <c r="G670" s="45"/>
    </row>
    <row r="671" spans="1:7" ht="18" customHeight="1" x14ac:dyDescent="0.25">
      <c r="A671" s="104"/>
      <c r="B671" s="33"/>
      <c r="E671" s="33"/>
      <c r="F671" s="33"/>
      <c r="G671" s="45"/>
    </row>
    <row r="672" spans="1:7" ht="18" customHeight="1" x14ac:dyDescent="0.25">
      <c r="A672" s="104"/>
      <c r="B672" s="33"/>
      <c r="E672" s="33"/>
      <c r="F672" s="33"/>
      <c r="G672" s="45"/>
    </row>
    <row r="673" spans="1:7" ht="18" customHeight="1" x14ac:dyDescent="0.25">
      <c r="A673" s="104"/>
      <c r="B673" s="33"/>
      <c r="E673" s="33"/>
      <c r="F673" s="33"/>
      <c r="G673" s="45"/>
    </row>
    <row r="674" spans="1:7" ht="18" customHeight="1" x14ac:dyDescent="0.25">
      <c r="A674" s="104"/>
      <c r="B674" s="33"/>
      <c r="E674" s="33"/>
      <c r="F674" s="33"/>
      <c r="G674" s="45"/>
    </row>
    <row r="675" spans="1:7" ht="18" customHeight="1" x14ac:dyDescent="0.25">
      <c r="A675" s="104"/>
      <c r="B675" s="33"/>
      <c r="E675" s="33"/>
      <c r="F675" s="33"/>
      <c r="G675" s="45"/>
    </row>
    <row r="676" spans="1:7" ht="18" customHeight="1" x14ac:dyDescent="0.25">
      <c r="A676" s="104"/>
      <c r="B676" s="33"/>
      <c r="E676" s="33"/>
      <c r="F676" s="33"/>
      <c r="G676" s="45"/>
    </row>
    <row r="677" spans="1:7" ht="18" customHeight="1" x14ac:dyDescent="0.25">
      <c r="A677" s="104"/>
      <c r="B677" s="33"/>
      <c r="E677" s="33"/>
      <c r="F677" s="33"/>
      <c r="G677" s="45"/>
    </row>
    <row r="678" spans="1:7" ht="18" customHeight="1" x14ac:dyDescent="0.25">
      <c r="A678" s="104"/>
      <c r="B678" s="33"/>
      <c r="E678" s="33"/>
      <c r="F678" s="33"/>
      <c r="G678" s="45"/>
    </row>
    <row r="679" spans="1:7" ht="18" customHeight="1" x14ac:dyDescent="0.25">
      <c r="A679" s="104"/>
      <c r="B679" s="33"/>
      <c r="E679" s="33"/>
      <c r="F679" s="33"/>
      <c r="G679" s="45"/>
    </row>
    <row r="680" spans="1:7" ht="18" customHeight="1" x14ac:dyDescent="0.25">
      <c r="A680" s="104"/>
      <c r="B680" s="33"/>
      <c r="E680" s="33"/>
      <c r="F680" s="33"/>
      <c r="G680" s="45"/>
    </row>
    <row r="681" spans="1:7" ht="18" customHeight="1" x14ac:dyDescent="0.25">
      <c r="A681" s="104"/>
      <c r="B681" s="33"/>
      <c r="E681" s="33"/>
      <c r="F681" s="33"/>
      <c r="G681" s="45"/>
    </row>
    <row r="682" spans="1:7" ht="18" customHeight="1" x14ac:dyDescent="0.25">
      <c r="A682" s="104"/>
      <c r="B682" s="33"/>
      <c r="E682" s="33"/>
      <c r="F682" s="33"/>
      <c r="G682" s="45"/>
    </row>
    <row r="683" spans="1:7" ht="18" customHeight="1" x14ac:dyDescent="0.25">
      <c r="A683" s="104"/>
      <c r="B683" s="33"/>
      <c r="E683" s="33"/>
      <c r="F683" s="33"/>
      <c r="G683" s="45"/>
    </row>
    <row r="684" spans="1:7" ht="18" customHeight="1" x14ac:dyDescent="0.25">
      <c r="A684" s="104"/>
      <c r="B684" s="33"/>
      <c r="E684" s="33"/>
      <c r="F684" s="33"/>
      <c r="G684" s="45"/>
    </row>
    <row r="685" spans="1:7" ht="18" customHeight="1" x14ac:dyDescent="0.25">
      <c r="A685" s="104"/>
      <c r="B685" s="33"/>
      <c r="E685" s="33"/>
      <c r="F685" s="33"/>
      <c r="G685" s="45"/>
    </row>
    <row r="686" spans="1:7" ht="18" customHeight="1" x14ac:dyDescent="0.25">
      <c r="A686" s="104"/>
      <c r="B686" s="33"/>
      <c r="E686" s="33"/>
      <c r="F686" s="33"/>
      <c r="G686" s="45"/>
    </row>
    <row r="687" spans="1:7" ht="18" customHeight="1" x14ac:dyDescent="0.25">
      <c r="A687" s="104"/>
      <c r="B687" s="33"/>
      <c r="E687" s="33"/>
      <c r="F687" s="33"/>
      <c r="G687" s="45"/>
    </row>
    <row r="688" spans="1:7" ht="18" customHeight="1" x14ac:dyDescent="0.25">
      <c r="A688" s="104"/>
      <c r="B688" s="33"/>
      <c r="E688" s="33"/>
      <c r="F688" s="33"/>
      <c r="G688" s="45"/>
    </row>
    <row r="689" spans="1:7" ht="18" customHeight="1" x14ac:dyDescent="0.25">
      <c r="A689" s="104"/>
      <c r="B689" s="33"/>
      <c r="E689" s="33"/>
      <c r="F689" s="33"/>
      <c r="G689" s="45"/>
    </row>
    <row r="690" spans="1:7" ht="18" customHeight="1" x14ac:dyDescent="0.25">
      <c r="A690" s="104"/>
      <c r="B690" s="33"/>
      <c r="E690" s="33"/>
      <c r="F690" s="33"/>
      <c r="G690" s="45"/>
    </row>
    <row r="691" spans="1:7" ht="18" customHeight="1" x14ac:dyDescent="0.25">
      <c r="A691" s="104"/>
      <c r="B691" s="33"/>
      <c r="E691" s="33"/>
      <c r="F691" s="33"/>
      <c r="G691" s="45"/>
    </row>
    <row r="692" spans="1:7" ht="18" customHeight="1" x14ac:dyDescent="0.25">
      <c r="A692" s="104"/>
      <c r="B692" s="33"/>
      <c r="E692" s="33"/>
      <c r="F692" s="33"/>
      <c r="G692" s="45"/>
    </row>
    <row r="693" spans="1:7" ht="18" customHeight="1" x14ac:dyDescent="0.25">
      <c r="A693" s="104"/>
      <c r="B693" s="33"/>
      <c r="E693" s="33"/>
      <c r="F693" s="33"/>
      <c r="G693" s="45"/>
    </row>
    <row r="694" spans="1:7" ht="18" customHeight="1" x14ac:dyDescent="0.25">
      <c r="A694" s="104"/>
      <c r="B694" s="33"/>
      <c r="E694" s="33"/>
      <c r="F694" s="33"/>
      <c r="G694" s="45"/>
    </row>
    <row r="695" spans="1:7" ht="18" customHeight="1" x14ac:dyDescent="0.25">
      <c r="A695" s="104"/>
      <c r="B695" s="33"/>
      <c r="E695" s="33"/>
      <c r="F695" s="33"/>
      <c r="G695" s="45"/>
    </row>
    <row r="696" spans="1:7" ht="18" customHeight="1" x14ac:dyDescent="0.25">
      <c r="A696" s="104"/>
      <c r="B696" s="33"/>
      <c r="E696" s="33"/>
      <c r="F696" s="33"/>
      <c r="G696" s="45"/>
    </row>
    <row r="697" spans="1:7" ht="18" customHeight="1" x14ac:dyDescent="0.25">
      <c r="A697" s="104"/>
      <c r="B697" s="33"/>
      <c r="E697" s="33"/>
      <c r="F697" s="33"/>
      <c r="G697" s="45"/>
    </row>
    <row r="698" spans="1:7" ht="18" customHeight="1" x14ac:dyDescent="0.25">
      <c r="A698" s="104"/>
      <c r="B698" s="33"/>
      <c r="E698" s="33"/>
      <c r="F698" s="33"/>
      <c r="G698" s="45"/>
    </row>
    <row r="699" spans="1:7" ht="18" customHeight="1" x14ac:dyDescent="0.25">
      <c r="A699" s="104"/>
      <c r="B699" s="33"/>
      <c r="E699" s="33"/>
      <c r="F699" s="33"/>
      <c r="G699" s="45"/>
    </row>
    <row r="700" spans="1:7" ht="18" customHeight="1" x14ac:dyDescent="0.25">
      <c r="A700" s="104"/>
      <c r="B700" s="33"/>
      <c r="E700" s="33"/>
      <c r="F700" s="33"/>
      <c r="G700" s="45"/>
    </row>
    <row r="701" spans="1:7" ht="18" customHeight="1" x14ac:dyDescent="0.25">
      <c r="A701" s="104"/>
      <c r="B701" s="33"/>
      <c r="E701" s="33"/>
      <c r="F701" s="33"/>
      <c r="G701" s="45"/>
    </row>
    <row r="702" spans="1:7" ht="18" customHeight="1" x14ac:dyDescent="0.25">
      <c r="A702" s="104"/>
      <c r="B702" s="33"/>
      <c r="E702" s="33"/>
      <c r="F702" s="33"/>
      <c r="G702" s="45"/>
    </row>
    <row r="703" spans="1:7" ht="18" customHeight="1" x14ac:dyDescent="0.25">
      <c r="A703" s="104"/>
      <c r="B703" s="33"/>
      <c r="E703" s="33"/>
      <c r="F703" s="33"/>
      <c r="G703" s="45"/>
    </row>
    <row r="704" spans="1:7" ht="18" customHeight="1" x14ac:dyDescent="0.25">
      <c r="A704" s="104"/>
      <c r="B704" s="33"/>
      <c r="E704" s="33"/>
      <c r="F704" s="33"/>
      <c r="G704" s="45"/>
    </row>
    <row r="705" spans="1:7" ht="18" customHeight="1" x14ac:dyDescent="0.25">
      <c r="A705" s="104"/>
      <c r="B705" s="33"/>
      <c r="E705" s="33"/>
      <c r="F705" s="33"/>
      <c r="G705" s="45"/>
    </row>
    <row r="706" spans="1:7" ht="18" customHeight="1" x14ac:dyDescent="0.25">
      <c r="A706" s="104"/>
      <c r="B706" s="33"/>
      <c r="E706" s="33"/>
      <c r="F706" s="33"/>
      <c r="G706" s="45"/>
    </row>
    <row r="707" spans="1:7" ht="18" customHeight="1" x14ac:dyDescent="0.25">
      <c r="A707" s="104"/>
      <c r="B707" s="33"/>
      <c r="E707" s="33"/>
      <c r="F707" s="33"/>
      <c r="G707" s="45"/>
    </row>
    <row r="708" spans="1:7" ht="18" customHeight="1" x14ac:dyDescent="0.25">
      <c r="A708" s="104"/>
      <c r="B708" s="33"/>
      <c r="E708" s="33"/>
      <c r="F708" s="33"/>
      <c r="G708" s="45"/>
    </row>
    <row r="709" spans="1:7" ht="18" customHeight="1" x14ac:dyDescent="0.25">
      <c r="A709" s="104"/>
      <c r="B709" s="33"/>
      <c r="E709" s="33"/>
      <c r="F709" s="33"/>
      <c r="G709" s="45"/>
    </row>
    <row r="710" spans="1:7" ht="18" customHeight="1" x14ac:dyDescent="0.25">
      <c r="A710" s="104"/>
      <c r="B710" s="33"/>
      <c r="E710" s="33"/>
      <c r="F710" s="33"/>
      <c r="G710" s="45"/>
    </row>
    <row r="711" spans="1:7" ht="18" customHeight="1" x14ac:dyDescent="0.25">
      <c r="A711" s="104"/>
      <c r="B711" s="33"/>
      <c r="E711" s="33"/>
      <c r="F711" s="33"/>
      <c r="G711" s="45"/>
    </row>
    <row r="712" spans="1:7" ht="18" customHeight="1" x14ac:dyDescent="0.25">
      <c r="A712" s="104"/>
      <c r="B712" s="33"/>
      <c r="E712" s="33"/>
      <c r="F712" s="33"/>
      <c r="G712" s="45"/>
    </row>
    <row r="713" spans="1:7" ht="18" customHeight="1" x14ac:dyDescent="0.25">
      <c r="A713" s="104"/>
      <c r="B713" s="33"/>
      <c r="E713" s="33"/>
      <c r="F713" s="33"/>
      <c r="G713" s="45"/>
    </row>
    <row r="714" spans="1:7" ht="18" customHeight="1" x14ac:dyDescent="0.25">
      <c r="A714" s="104"/>
      <c r="B714" s="33"/>
      <c r="E714" s="33"/>
      <c r="F714" s="33"/>
      <c r="G714" s="45"/>
    </row>
    <row r="715" spans="1:7" ht="18" customHeight="1" x14ac:dyDescent="0.25">
      <c r="A715" s="104"/>
      <c r="B715" s="33"/>
      <c r="E715" s="33"/>
      <c r="F715" s="33"/>
      <c r="G715" s="45"/>
    </row>
    <row r="716" spans="1:7" ht="18" customHeight="1" x14ac:dyDescent="0.25">
      <c r="A716" s="104"/>
      <c r="B716" s="33"/>
      <c r="E716" s="33"/>
      <c r="F716" s="33"/>
      <c r="G716" s="45"/>
    </row>
    <row r="717" spans="1:7" ht="18" customHeight="1" x14ac:dyDescent="0.25">
      <c r="A717" s="104"/>
      <c r="B717" s="33"/>
      <c r="E717" s="33"/>
      <c r="F717" s="33"/>
      <c r="G717" s="45"/>
    </row>
    <row r="718" spans="1:7" ht="18" customHeight="1" x14ac:dyDescent="0.25">
      <c r="A718" s="104"/>
      <c r="B718" s="33"/>
      <c r="E718" s="33"/>
      <c r="F718" s="33"/>
      <c r="G718" s="45"/>
    </row>
    <row r="719" spans="1:7" ht="18" customHeight="1" x14ac:dyDescent="0.25">
      <c r="A719" s="104"/>
      <c r="B719" s="33"/>
      <c r="E719" s="33"/>
      <c r="F719" s="33"/>
      <c r="G719" s="45"/>
    </row>
    <row r="720" spans="1:7" ht="18" customHeight="1" x14ac:dyDescent="0.25">
      <c r="A720" s="104"/>
      <c r="B720" s="33"/>
      <c r="E720" s="33"/>
      <c r="F720" s="33"/>
      <c r="G720" s="45"/>
    </row>
    <row r="721" spans="1:7" ht="18" customHeight="1" x14ac:dyDescent="0.25">
      <c r="A721" s="104"/>
      <c r="B721" s="33"/>
      <c r="E721" s="33"/>
      <c r="F721" s="33"/>
      <c r="G721" s="45"/>
    </row>
    <row r="722" spans="1:7" ht="18" customHeight="1" x14ac:dyDescent="0.25">
      <c r="A722" s="104"/>
      <c r="B722" s="33"/>
      <c r="E722" s="33"/>
      <c r="F722" s="33"/>
      <c r="G722" s="45"/>
    </row>
    <row r="723" spans="1:7" ht="18" customHeight="1" x14ac:dyDescent="0.25">
      <c r="A723" s="104"/>
      <c r="B723" s="33"/>
      <c r="E723" s="33"/>
      <c r="F723" s="33"/>
      <c r="G723" s="45"/>
    </row>
    <row r="724" spans="1:7" ht="18" customHeight="1" x14ac:dyDescent="0.25">
      <c r="A724" s="104"/>
      <c r="B724" s="33"/>
      <c r="E724" s="33"/>
      <c r="F724" s="33"/>
      <c r="G724" s="45"/>
    </row>
    <row r="725" spans="1:7" ht="18" customHeight="1" x14ac:dyDescent="0.25">
      <c r="A725" s="104"/>
      <c r="B725" s="33"/>
      <c r="E725" s="33"/>
      <c r="F725" s="33"/>
      <c r="G725" s="45"/>
    </row>
    <row r="726" spans="1:7" ht="18" customHeight="1" x14ac:dyDescent="0.25">
      <c r="A726" s="104"/>
      <c r="B726" s="33"/>
      <c r="E726" s="33"/>
      <c r="F726" s="33"/>
      <c r="G726" s="45"/>
    </row>
    <row r="727" spans="1:7" ht="18" customHeight="1" x14ac:dyDescent="0.25">
      <c r="A727" s="104"/>
      <c r="B727" s="33"/>
      <c r="E727" s="33"/>
      <c r="F727" s="33"/>
      <c r="G727" s="45"/>
    </row>
    <row r="728" spans="1:7" ht="18" customHeight="1" x14ac:dyDescent="0.25">
      <c r="A728" s="104"/>
      <c r="B728" s="33"/>
      <c r="E728" s="33"/>
      <c r="F728" s="33"/>
      <c r="G728" s="45"/>
    </row>
    <row r="729" spans="1:7" ht="18" customHeight="1" x14ac:dyDescent="0.25">
      <c r="A729" s="104"/>
      <c r="B729" s="33"/>
      <c r="E729" s="33"/>
      <c r="F729" s="33"/>
      <c r="G729" s="45"/>
    </row>
    <row r="730" spans="1:7" ht="18" customHeight="1" x14ac:dyDescent="0.25">
      <c r="A730" s="104"/>
      <c r="B730" s="33"/>
      <c r="E730" s="33"/>
      <c r="F730" s="33"/>
      <c r="G730" s="45"/>
    </row>
    <row r="731" spans="1:7" ht="18" customHeight="1" x14ac:dyDescent="0.25">
      <c r="A731" s="104"/>
      <c r="B731" s="33"/>
      <c r="E731" s="33"/>
      <c r="F731" s="33"/>
      <c r="G731" s="45"/>
    </row>
    <row r="732" spans="1:7" ht="18" customHeight="1" x14ac:dyDescent="0.25">
      <c r="A732" s="104"/>
      <c r="B732" s="33"/>
      <c r="E732" s="33"/>
      <c r="F732" s="33"/>
      <c r="G732" s="45"/>
    </row>
    <row r="733" spans="1:7" ht="18" customHeight="1" x14ac:dyDescent="0.25">
      <c r="A733" s="104"/>
      <c r="B733" s="33"/>
      <c r="E733" s="33"/>
      <c r="F733" s="33"/>
      <c r="G733" s="45"/>
    </row>
    <row r="734" spans="1:7" ht="18" customHeight="1" x14ac:dyDescent="0.25">
      <c r="A734" s="104"/>
      <c r="B734" s="33"/>
      <c r="E734" s="33"/>
      <c r="F734" s="33"/>
      <c r="G734" s="45"/>
    </row>
    <row r="735" spans="1:7" ht="18" customHeight="1" x14ac:dyDescent="0.25">
      <c r="A735" s="104"/>
      <c r="B735" s="33"/>
      <c r="E735" s="33"/>
      <c r="F735" s="33"/>
      <c r="G735" s="45"/>
    </row>
    <row r="736" spans="1:7" ht="18" customHeight="1" x14ac:dyDescent="0.25">
      <c r="A736" s="104"/>
      <c r="B736" s="33"/>
      <c r="E736" s="33"/>
      <c r="F736" s="33"/>
      <c r="G736" s="45"/>
    </row>
    <row r="737" spans="1:7" ht="18" customHeight="1" x14ac:dyDescent="0.25">
      <c r="A737" s="104"/>
      <c r="B737" s="33"/>
      <c r="E737" s="33"/>
      <c r="F737" s="33"/>
      <c r="G737" s="45"/>
    </row>
    <row r="738" spans="1:7" ht="18" customHeight="1" x14ac:dyDescent="0.25">
      <c r="A738" s="104"/>
      <c r="B738" s="33"/>
      <c r="E738" s="33"/>
      <c r="F738" s="33"/>
      <c r="G738" s="45"/>
    </row>
    <row r="739" spans="1:7" ht="18" customHeight="1" x14ac:dyDescent="0.25">
      <c r="A739" s="104"/>
      <c r="B739" s="33"/>
      <c r="E739" s="33"/>
      <c r="F739" s="33"/>
      <c r="G739" s="45"/>
    </row>
    <row r="740" spans="1:7" ht="18" customHeight="1" x14ac:dyDescent="0.25">
      <c r="A740" s="104"/>
      <c r="B740" s="33"/>
      <c r="E740" s="33"/>
      <c r="F740" s="33"/>
      <c r="G740" s="45"/>
    </row>
    <row r="741" spans="1:7" ht="18" customHeight="1" x14ac:dyDescent="0.25">
      <c r="A741" s="104"/>
      <c r="B741" s="33"/>
      <c r="E741" s="33"/>
      <c r="F741" s="33"/>
      <c r="G741" s="45"/>
    </row>
    <row r="742" spans="1:7" ht="18" customHeight="1" x14ac:dyDescent="0.25">
      <c r="A742" s="104"/>
      <c r="B742" s="33"/>
      <c r="E742" s="33"/>
      <c r="F742" s="33"/>
      <c r="G742" s="45"/>
    </row>
    <row r="743" spans="1:7" ht="18" customHeight="1" x14ac:dyDescent="0.25">
      <c r="A743" s="104"/>
      <c r="B743" s="33"/>
      <c r="E743" s="33"/>
      <c r="F743" s="33"/>
      <c r="G743" s="45"/>
    </row>
    <row r="744" spans="1:7" ht="18" customHeight="1" x14ac:dyDescent="0.25">
      <c r="A744" s="104"/>
      <c r="B744" s="33"/>
      <c r="E744" s="33"/>
      <c r="F744" s="33"/>
      <c r="G744" s="45"/>
    </row>
    <row r="745" spans="1:7" ht="18" customHeight="1" x14ac:dyDescent="0.25">
      <c r="A745" s="104"/>
      <c r="B745" s="33"/>
      <c r="E745" s="33"/>
      <c r="F745" s="33"/>
      <c r="G745" s="45"/>
    </row>
    <row r="746" spans="1:7" ht="18" customHeight="1" x14ac:dyDescent="0.25">
      <c r="A746" s="104"/>
      <c r="B746" s="33"/>
      <c r="E746" s="33"/>
      <c r="F746" s="33"/>
      <c r="G746" s="45"/>
    </row>
    <row r="747" spans="1:7" ht="18" customHeight="1" x14ac:dyDescent="0.25">
      <c r="A747" s="104"/>
      <c r="B747" s="33"/>
      <c r="E747" s="33"/>
      <c r="F747" s="33"/>
      <c r="G747" s="45"/>
    </row>
    <row r="748" spans="1:7" ht="18" customHeight="1" x14ac:dyDescent="0.25">
      <c r="A748" s="104"/>
      <c r="B748" s="33"/>
      <c r="E748" s="33"/>
      <c r="F748" s="33"/>
      <c r="G748" s="45"/>
    </row>
    <row r="749" spans="1:7" ht="18" customHeight="1" x14ac:dyDescent="0.25">
      <c r="A749" s="104"/>
      <c r="B749" s="33"/>
      <c r="E749" s="33"/>
      <c r="F749" s="33"/>
      <c r="G749" s="45"/>
    </row>
    <row r="750" spans="1:7" ht="18" customHeight="1" x14ac:dyDescent="0.25">
      <c r="A750" s="104"/>
      <c r="B750" s="33"/>
      <c r="E750" s="33"/>
      <c r="F750" s="33"/>
      <c r="G750" s="45"/>
    </row>
    <row r="751" spans="1:7" ht="18" customHeight="1" x14ac:dyDescent="0.25">
      <c r="A751" s="104"/>
      <c r="B751" s="33"/>
      <c r="E751" s="33"/>
      <c r="F751" s="33"/>
      <c r="G751" s="45"/>
    </row>
    <row r="752" spans="1:7" ht="18" customHeight="1" x14ac:dyDescent="0.25">
      <c r="A752" s="104"/>
      <c r="B752" s="33"/>
      <c r="E752" s="33"/>
      <c r="F752" s="33"/>
      <c r="G752" s="45"/>
    </row>
    <row r="753" spans="1:7" ht="18" customHeight="1" x14ac:dyDescent="0.25">
      <c r="A753" s="104"/>
      <c r="B753" s="33"/>
      <c r="E753" s="33"/>
      <c r="F753" s="33"/>
      <c r="G753" s="45"/>
    </row>
    <row r="754" spans="1:7" ht="18" customHeight="1" x14ac:dyDescent="0.25">
      <c r="A754" s="104"/>
      <c r="B754" s="33"/>
      <c r="E754" s="33"/>
      <c r="F754" s="33"/>
      <c r="G754" s="45"/>
    </row>
    <row r="755" spans="1:7" ht="18" customHeight="1" x14ac:dyDescent="0.25">
      <c r="A755" s="104"/>
      <c r="B755" s="33"/>
      <c r="E755" s="33"/>
      <c r="F755" s="33"/>
      <c r="G755" s="45"/>
    </row>
    <row r="756" spans="1:7" ht="18" customHeight="1" x14ac:dyDescent="0.25">
      <c r="A756" s="104"/>
      <c r="B756" s="33"/>
      <c r="E756" s="33"/>
      <c r="F756" s="33"/>
      <c r="G756" s="45"/>
    </row>
    <row r="757" spans="1:7" ht="18" customHeight="1" x14ac:dyDescent="0.25">
      <c r="A757" s="104"/>
      <c r="B757" s="33"/>
      <c r="E757" s="33"/>
      <c r="F757" s="33"/>
      <c r="G757" s="45"/>
    </row>
    <row r="758" spans="1:7" ht="18" customHeight="1" x14ac:dyDescent="0.25">
      <c r="A758" s="104"/>
      <c r="B758" s="33"/>
      <c r="E758" s="33"/>
      <c r="F758" s="33"/>
      <c r="G758" s="45"/>
    </row>
    <row r="759" spans="1:7" ht="18" customHeight="1" x14ac:dyDescent="0.25">
      <c r="A759" s="104"/>
      <c r="B759" s="33"/>
      <c r="E759" s="33"/>
      <c r="F759" s="33"/>
      <c r="G759" s="45"/>
    </row>
    <row r="760" spans="1:7" ht="18" customHeight="1" x14ac:dyDescent="0.25">
      <c r="A760" s="104"/>
      <c r="B760" s="33"/>
      <c r="E760" s="33"/>
      <c r="F760" s="33"/>
      <c r="G760" s="45"/>
    </row>
    <row r="761" spans="1:7" ht="18" customHeight="1" x14ac:dyDescent="0.25">
      <c r="A761" s="104"/>
      <c r="B761" s="33"/>
      <c r="E761" s="33"/>
      <c r="F761" s="33"/>
      <c r="G761" s="45"/>
    </row>
    <row r="762" spans="1:7" ht="18" customHeight="1" x14ac:dyDescent="0.25">
      <c r="A762" s="104"/>
      <c r="B762" s="33"/>
      <c r="E762" s="33"/>
      <c r="F762" s="33"/>
      <c r="G762" s="45"/>
    </row>
    <row r="763" spans="1:7" ht="18" customHeight="1" x14ac:dyDescent="0.25">
      <c r="A763" s="104"/>
      <c r="B763" s="33"/>
      <c r="E763" s="33"/>
      <c r="F763" s="33"/>
      <c r="G763" s="45"/>
    </row>
    <row r="764" spans="1:7" ht="18" customHeight="1" x14ac:dyDescent="0.25">
      <c r="A764" s="104"/>
      <c r="B764" s="33"/>
      <c r="E764" s="33"/>
      <c r="F764" s="33"/>
      <c r="G764" s="45"/>
    </row>
    <row r="765" spans="1:7" ht="18" customHeight="1" x14ac:dyDescent="0.25">
      <c r="A765" s="104"/>
      <c r="B765" s="33"/>
      <c r="E765" s="33"/>
      <c r="F765" s="33"/>
      <c r="G765" s="45"/>
    </row>
    <row r="766" spans="1:7" ht="18" customHeight="1" x14ac:dyDescent="0.25">
      <c r="A766" s="104"/>
      <c r="B766" s="33"/>
      <c r="E766" s="33"/>
      <c r="F766" s="33"/>
      <c r="G766" s="45"/>
    </row>
    <row r="767" spans="1:7" ht="18" customHeight="1" x14ac:dyDescent="0.25">
      <c r="A767" s="104"/>
      <c r="B767" s="33"/>
      <c r="E767" s="33"/>
      <c r="F767" s="33"/>
      <c r="G767" s="45"/>
    </row>
    <row r="768" spans="1:7" ht="18" customHeight="1" x14ac:dyDescent="0.25">
      <c r="A768" s="104"/>
      <c r="B768" s="33"/>
      <c r="E768" s="33"/>
      <c r="F768" s="33"/>
      <c r="G768" s="45"/>
    </row>
    <row r="769" spans="1:7" ht="18" customHeight="1" x14ac:dyDescent="0.25">
      <c r="A769" s="104"/>
      <c r="B769" s="33"/>
      <c r="E769" s="33"/>
      <c r="F769" s="33"/>
      <c r="G769" s="45"/>
    </row>
    <row r="770" spans="1:7" ht="18" customHeight="1" x14ac:dyDescent="0.25">
      <c r="A770" s="104"/>
      <c r="B770" s="33"/>
      <c r="E770" s="33"/>
      <c r="F770" s="33"/>
      <c r="G770" s="45"/>
    </row>
    <row r="771" spans="1:7" ht="18" customHeight="1" x14ac:dyDescent="0.25">
      <c r="A771" s="104"/>
      <c r="B771" s="33"/>
      <c r="E771" s="33"/>
      <c r="F771" s="33"/>
      <c r="G771" s="45"/>
    </row>
    <row r="772" spans="1:7" ht="18" customHeight="1" x14ac:dyDescent="0.25">
      <c r="A772" s="104"/>
      <c r="B772" s="33"/>
      <c r="E772" s="33"/>
      <c r="F772" s="33"/>
      <c r="G772" s="45"/>
    </row>
    <row r="773" spans="1:7" ht="18" customHeight="1" x14ac:dyDescent="0.25">
      <c r="A773" s="104"/>
      <c r="B773" s="33"/>
      <c r="E773" s="33"/>
      <c r="F773" s="33"/>
      <c r="G773" s="45"/>
    </row>
    <row r="774" spans="1:7" ht="18" customHeight="1" x14ac:dyDescent="0.25">
      <c r="A774" s="104"/>
      <c r="B774" s="33"/>
      <c r="E774" s="33"/>
      <c r="F774" s="33"/>
      <c r="G774" s="45"/>
    </row>
    <row r="775" spans="1:7" ht="18" customHeight="1" x14ac:dyDescent="0.25">
      <c r="A775" s="104"/>
      <c r="B775" s="33"/>
      <c r="E775" s="33"/>
      <c r="F775" s="33"/>
      <c r="G775" s="45"/>
    </row>
    <row r="776" spans="1:7" ht="18" customHeight="1" x14ac:dyDescent="0.25">
      <c r="A776" s="104"/>
      <c r="B776" s="33"/>
      <c r="E776" s="33"/>
      <c r="F776" s="33"/>
      <c r="G776" s="45"/>
    </row>
    <row r="777" spans="1:7" ht="18" customHeight="1" x14ac:dyDescent="0.25">
      <c r="A777" s="104"/>
      <c r="B777" s="33"/>
      <c r="E777" s="33"/>
      <c r="F777" s="33"/>
      <c r="G777" s="45"/>
    </row>
    <row r="778" spans="1:7" ht="18" customHeight="1" x14ac:dyDescent="0.25">
      <c r="A778" s="104"/>
      <c r="B778" s="33"/>
      <c r="E778" s="33"/>
      <c r="F778" s="33"/>
      <c r="G778" s="45"/>
    </row>
    <row r="779" spans="1:7" ht="18" customHeight="1" x14ac:dyDescent="0.25">
      <c r="A779" s="104"/>
      <c r="B779" s="33"/>
      <c r="E779" s="33"/>
      <c r="F779" s="33"/>
      <c r="G779" s="45"/>
    </row>
    <row r="780" spans="1:7" ht="18" customHeight="1" x14ac:dyDescent="0.25">
      <c r="A780" s="104"/>
      <c r="B780" s="33"/>
      <c r="E780" s="33"/>
      <c r="F780" s="33"/>
      <c r="G780" s="45"/>
    </row>
    <row r="781" spans="1:7" ht="18" customHeight="1" x14ac:dyDescent="0.25">
      <c r="A781" s="104"/>
      <c r="B781" s="33"/>
      <c r="E781" s="33"/>
      <c r="F781" s="33"/>
      <c r="G781" s="45"/>
    </row>
    <row r="782" spans="1:7" ht="18" customHeight="1" x14ac:dyDescent="0.25">
      <c r="A782" s="104"/>
      <c r="B782" s="33"/>
      <c r="E782" s="33"/>
      <c r="F782" s="33"/>
      <c r="G782" s="45"/>
    </row>
    <row r="783" spans="1:7" ht="18" customHeight="1" x14ac:dyDescent="0.25">
      <c r="A783" s="104"/>
      <c r="B783" s="33"/>
      <c r="E783" s="33"/>
      <c r="F783" s="33"/>
      <c r="G783" s="45"/>
    </row>
    <row r="784" spans="1:7" ht="18" customHeight="1" x14ac:dyDescent="0.25">
      <c r="A784" s="104"/>
      <c r="B784" s="33"/>
      <c r="E784" s="33"/>
      <c r="F784" s="33"/>
      <c r="G784" s="45"/>
    </row>
    <row r="785" spans="1:7" ht="18" customHeight="1" x14ac:dyDescent="0.25">
      <c r="A785" s="104"/>
      <c r="B785" s="33"/>
      <c r="E785" s="33"/>
      <c r="F785" s="33"/>
      <c r="G785" s="45"/>
    </row>
    <row r="786" spans="1:7" ht="18" customHeight="1" x14ac:dyDescent="0.25">
      <c r="A786" s="104"/>
      <c r="B786" s="33"/>
      <c r="E786" s="33"/>
      <c r="F786" s="33"/>
      <c r="G786" s="45"/>
    </row>
    <row r="787" spans="1:7" ht="18" customHeight="1" x14ac:dyDescent="0.25">
      <c r="A787" s="104"/>
      <c r="B787" s="33"/>
      <c r="E787" s="33"/>
      <c r="F787" s="33"/>
      <c r="G787" s="45"/>
    </row>
    <row r="788" spans="1:7" ht="18" customHeight="1" x14ac:dyDescent="0.25">
      <c r="A788" s="104"/>
      <c r="B788" s="33"/>
      <c r="E788" s="33"/>
      <c r="F788" s="33"/>
      <c r="G788" s="45"/>
    </row>
    <row r="789" spans="1:7" ht="18" customHeight="1" x14ac:dyDescent="0.25">
      <c r="A789" s="104"/>
      <c r="B789" s="33"/>
      <c r="E789" s="33"/>
      <c r="F789" s="33"/>
      <c r="G789" s="45"/>
    </row>
    <row r="790" spans="1:7" ht="18" customHeight="1" x14ac:dyDescent="0.25">
      <c r="A790" s="104"/>
      <c r="B790" s="33"/>
      <c r="E790" s="33"/>
      <c r="F790" s="33"/>
      <c r="G790" s="45"/>
    </row>
    <row r="791" spans="1:7" ht="18" customHeight="1" x14ac:dyDescent="0.25">
      <c r="A791" s="104"/>
      <c r="B791" s="33"/>
      <c r="E791" s="33"/>
      <c r="F791" s="33"/>
      <c r="G791" s="45"/>
    </row>
    <row r="792" spans="1:7" ht="18" customHeight="1" x14ac:dyDescent="0.25">
      <c r="A792" s="104"/>
      <c r="B792" s="33"/>
      <c r="E792" s="33"/>
      <c r="F792" s="33"/>
      <c r="G792" s="45"/>
    </row>
    <row r="793" spans="1:7" ht="18" customHeight="1" x14ac:dyDescent="0.25">
      <c r="A793" s="104"/>
      <c r="B793" s="33"/>
      <c r="E793" s="33"/>
      <c r="F793" s="33"/>
      <c r="G793" s="45"/>
    </row>
    <row r="794" spans="1:7" ht="18" customHeight="1" x14ac:dyDescent="0.25">
      <c r="A794" s="104"/>
      <c r="B794" s="33"/>
      <c r="E794" s="33"/>
      <c r="F794" s="33"/>
      <c r="G794" s="45"/>
    </row>
    <row r="795" spans="1:7" ht="18" customHeight="1" x14ac:dyDescent="0.25">
      <c r="A795" s="104"/>
      <c r="B795" s="33"/>
      <c r="E795" s="33"/>
      <c r="F795" s="33"/>
      <c r="G795" s="45"/>
    </row>
    <row r="796" spans="1:7" ht="18" customHeight="1" x14ac:dyDescent="0.25">
      <c r="A796" s="104"/>
      <c r="B796" s="33"/>
      <c r="E796" s="33"/>
      <c r="F796" s="33"/>
      <c r="G796" s="45"/>
    </row>
    <row r="797" spans="1:7" ht="18" customHeight="1" x14ac:dyDescent="0.25">
      <c r="A797" s="104"/>
      <c r="B797" s="33"/>
      <c r="E797" s="33"/>
      <c r="F797" s="33"/>
      <c r="G797" s="45"/>
    </row>
    <row r="798" spans="1:7" ht="18" customHeight="1" x14ac:dyDescent="0.25">
      <c r="A798" s="104"/>
      <c r="B798" s="33"/>
      <c r="E798" s="33"/>
      <c r="F798" s="33"/>
      <c r="G798" s="45"/>
    </row>
    <row r="799" spans="1:7" ht="18" customHeight="1" x14ac:dyDescent="0.25">
      <c r="A799" s="104"/>
      <c r="B799" s="33"/>
      <c r="E799" s="33"/>
      <c r="F799" s="33"/>
      <c r="G799" s="45"/>
    </row>
    <row r="800" spans="1:7" ht="18" customHeight="1" x14ac:dyDescent="0.25">
      <c r="A800" s="104"/>
      <c r="B800" s="33"/>
      <c r="E800" s="33"/>
      <c r="F800" s="33"/>
      <c r="G800" s="45"/>
    </row>
    <row r="801" spans="1:7" ht="18" customHeight="1" x14ac:dyDescent="0.25">
      <c r="A801" s="104"/>
      <c r="B801" s="33"/>
      <c r="E801" s="33"/>
      <c r="F801" s="33"/>
      <c r="G801" s="45"/>
    </row>
    <row r="802" spans="1:7" ht="18" customHeight="1" x14ac:dyDescent="0.25">
      <c r="A802" s="104"/>
      <c r="B802" s="33"/>
      <c r="E802" s="33"/>
      <c r="F802" s="33"/>
      <c r="G802" s="45"/>
    </row>
    <row r="803" spans="1:7" ht="18" customHeight="1" x14ac:dyDescent="0.25">
      <c r="A803" s="104"/>
      <c r="B803" s="33"/>
      <c r="E803" s="33"/>
      <c r="F803" s="33"/>
      <c r="G803" s="45"/>
    </row>
    <row r="804" spans="1:7" ht="18" customHeight="1" x14ac:dyDescent="0.25">
      <c r="A804" s="104"/>
      <c r="B804" s="33"/>
      <c r="E804" s="33"/>
      <c r="F804" s="33"/>
      <c r="G804" s="45"/>
    </row>
    <row r="805" spans="1:7" ht="18" customHeight="1" x14ac:dyDescent="0.25">
      <c r="A805" s="104"/>
      <c r="B805" s="33"/>
      <c r="E805" s="33"/>
      <c r="F805" s="33"/>
      <c r="G805" s="45"/>
    </row>
    <row r="806" spans="1:7" ht="18" customHeight="1" x14ac:dyDescent="0.25">
      <c r="A806" s="104"/>
      <c r="B806" s="33"/>
      <c r="E806" s="33"/>
      <c r="F806" s="33"/>
      <c r="G806" s="45"/>
    </row>
    <row r="807" spans="1:7" ht="18" customHeight="1" x14ac:dyDescent="0.25">
      <c r="A807" s="104"/>
      <c r="B807" s="33"/>
      <c r="E807" s="33"/>
      <c r="F807" s="33"/>
      <c r="G807" s="45"/>
    </row>
    <row r="808" spans="1:7" ht="18" customHeight="1" x14ac:dyDescent="0.25">
      <c r="A808" s="104"/>
      <c r="B808" s="33"/>
      <c r="E808" s="33"/>
      <c r="F808" s="33"/>
      <c r="G808" s="45"/>
    </row>
    <row r="809" spans="1:7" ht="18" customHeight="1" x14ac:dyDescent="0.25">
      <c r="A809" s="104"/>
      <c r="B809" s="33"/>
      <c r="E809" s="33"/>
      <c r="F809" s="33"/>
      <c r="G809" s="45"/>
    </row>
    <row r="810" spans="1:7" ht="18" customHeight="1" x14ac:dyDescent="0.25">
      <c r="A810" s="104"/>
      <c r="B810" s="33"/>
      <c r="E810" s="33"/>
      <c r="F810" s="33"/>
      <c r="G810" s="45"/>
    </row>
    <row r="811" spans="1:7" ht="18" customHeight="1" x14ac:dyDescent="0.25">
      <c r="A811" s="104"/>
      <c r="B811" s="33"/>
      <c r="E811" s="33"/>
      <c r="F811" s="33"/>
      <c r="G811" s="45"/>
    </row>
    <row r="812" spans="1:7" ht="18" customHeight="1" x14ac:dyDescent="0.25">
      <c r="A812" s="104"/>
      <c r="B812" s="33"/>
      <c r="E812" s="33"/>
      <c r="F812" s="33"/>
      <c r="G812" s="45"/>
    </row>
    <row r="813" spans="1:7" ht="18" customHeight="1" x14ac:dyDescent="0.25">
      <c r="A813" s="104"/>
      <c r="B813" s="33"/>
      <c r="E813" s="33"/>
      <c r="F813" s="33"/>
      <c r="G813" s="45"/>
    </row>
    <row r="814" spans="1:7" ht="18" customHeight="1" x14ac:dyDescent="0.25">
      <c r="A814" s="104"/>
      <c r="B814" s="33"/>
      <c r="E814" s="33"/>
      <c r="F814" s="33"/>
      <c r="G814" s="45"/>
    </row>
    <row r="815" spans="1:7" ht="18" customHeight="1" x14ac:dyDescent="0.25">
      <c r="A815" s="104"/>
      <c r="B815" s="33"/>
      <c r="E815" s="33"/>
      <c r="F815" s="33"/>
      <c r="G815" s="45"/>
    </row>
    <row r="816" spans="1:7" ht="18" customHeight="1" x14ac:dyDescent="0.25">
      <c r="A816" s="104"/>
      <c r="B816" s="33"/>
      <c r="E816" s="33"/>
      <c r="F816" s="33"/>
      <c r="G816" s="45"/>
    </row>
    <row r="817" spans="1:7" ht="18" customHeight="1" x14ac:dyDescent="0.25">
      <c r="A817" s="104"/>
      <c r="B817" s="33"/>
      <c r="E817" s="33"/>
      <c r="F817" s="33"/>
      <c r="G817" s="45"/>
    </row>
    <row r="818" spans="1:7" ht="18" customHeight="1" x14ac:dyDescent="0.25">
      <c r="A818" s="104"/>
      <c r="B818" s="33"/>
      <c r="E818" s="33"/>
      <c r="F818" s="33"/>
      <c r="G818" s="45"/>
    </row>
    <row r="819" spans="1:7" ht="18" customHeight="1" x14ac:dyDescent="0.25">
      <c r="A819" s="104"/>
      <c r="B819" s="33"/>
      <c r="E819" s="33"/>
      <c r="F819" s="33"/>
      <c r="G819" s="45"/>
    </row>
    <row r="820" spans="1:7" ht="18" customHeight="1" x14ac:dyDescent="0.25">
      <c r="A820" s="104"/>
      <c r="B820" s="33"/>
      <c r="E820" s="33"/>
      <c r="F820" s="33"/>
      <c r="G820" s="45"/>
    </row>
    <row r="821" spans="1:7" ht="18" customHeight="1" x14ac:dyDescent="0.25">
      <c r="A821" s="104"/>
      <c r="B821" s="33"/>
      <c r="E821" s="33"/>
      <c r="F821" s="33"/>
      <c r="G821" s="45"/>
    </row>
    <row r="822" spans="1:7" ht="18" customHeight="1" x14ac:dyDescent="0.25">
      <c r="A822" s="104"/>
      <c r="B822" s="33"/>
      <c r="E822" s="33"/>
      <c r="F822" s="33"/>
      <c r="G822" s="45"/>
    </row>
    <row r="823" spans="1:7" ht="18" customHeight="1" x14ac:dyDescent="0.25">
      <c r="A823" s="104"/>
      <c r="B823" s="33"/>
      <c r="E823" s="33"/>
      <c r="F823" s="33"/>
      <c r="G823" s="45"/>
    </row>
    <row r="824" spans="1:7" ht="18" customHeight="1" x14ac:dyDescent="0.25">
      <c r="A824" s="104"/>
      <c r="B824" s="33"/>
      <c r="E824" s="33"/>
      <c r="F824" s="33"/>
      <c r="G824" s="45"/>
    </row>
    <row r="825" spans="1:7" ht="18" customHeight="1" x14ac:dyDescent="0.25">
      <c r="A825" s="104"/>
      <c r="B825" s="33"/>
      <c r="E825" s="33"/>
      <c r="F825" s="33"/>
      <c r="G825" s="45"/>
    </row>
    <row r="826" spans="1:7" ht="18" customHeight="1" x14ac:dyDescent="0.25">
      <c r="A826" s="104"/>
      <c r="B826" s="33"/>
      <c r="E826" s="33"/>
      <c r="F826" s="33"/>
      <c r="G826" s="45"/>
    </row>
    <row r="827" spans="1:7" ht="18" customHeight="1" x14ac:dyDescent="0.25">
      <c r="A827" s="104"/>
      <c r="B827" s="33"/>
      <c r="E827" s="33"/>
      <c r="F827" s="33"/>
      <c r="G827" s="45"/>
    </row>
    <row r="828" spans="1:7" ht="18" customHeight="1" x14ac:dyDescent="0.25">
      <c r="A828" s="104"/>
      <c r="B828" s="33"/>
      <c r="E828" s="33"/>
      <c r="F828" s="33"/>
      <c r="G828" s="45"/>
    </row>
    <row r="829" spans="1:7" ht="18" customHeight="1" x14ac:dyDescent="0.25">
      <c r="A829" s="104"/>
      <c r="B829" s="33"/>
      <c r="E829" s="33"/>
      <c r="F829" s="33"/>
      <c r="G829" s="45"/>
    </row>
    <row r="830" spans="1:7" ht="18" customHeight="1" x14ac:dyDescent="0.25">
      <c r="A830" s="104"/>
      <c r="B830" s="33"/>
      <c r="E830" s="33"/>
      <c r="F830" s="33"/>
      <c r="G830" s="45"/>
    </row>
    <row r="831" spans="1:7" ht="18" customHeight="1" x14ac:dyDescent="0.25">
      <c r="A831" s="104"/>
      <c r="B831" s="33"/>
      <c r="E831" s="33"/>
      <c r="F831" s="33"/>
      <c r="G831" s="45"/>
    </row>
    <row r="832" spans="1:7" ht="18" customHeight="1" x14ac:dyDescent="0.25">
      <c r="A832" s="104"/>
      <c r="B832" s="33"/>
      <c r="E832" s="33"/>
      <c r="F832" s="33"/>
      <c r="G832" s="45"/>
    </row>
    <row r="833" spans="1:7" ht="18" customHeight="1" x14ac:dyDescent="0.25">
      <c r="A833" s="104"/>
      <c r="B833" s="33"/>
      <c r="E833" s="33"/>
      <c r="F833" s="33"/>
      <c r="G833" s="45"/>
    </row>
    <row r="834" spans="1:7" ht="18" customHeight="1" x14ac:dyDescent="0.25">
      <c r="A834" s="104"/>
      <c r="B834" s="33"/>
      <c r="E834" s="33"/>
      <c r="F834" s="33"/>
      <c r="G834" s="45"/>
    </row>
    <row r="835" spans="1:7" ht="18" customHeight="1" x14ac:dyDescent="0.25">
      <c r="A835" s="104"/>
      <c r="B835" s="33"/>
      <c r="E835" s="33"/>
      <c r="F835" s="33"/>
      <c r="G835" s="45"/>
    </row>
    <row r="836" spans="1:7" ht="18" customHeight="1" x14ac:dyDescent="0.25">
      <c r="A836" s="104"/>
      <c r="B836" s="33"/>
      <c r="E836" s="33"/>
      <c r="F836" s="33"/>
      <c r="G836" s="45"/>
    </row>
    <row r="837" spans="1:7" ht="18" customHeight="1" x14ac:dyDescent="0.25">
      <c r="A837" s="104"/>
      <c r="B837" s="33"/>
      <c r="E837" s="33"/>
      <c r="F837" s="33"/>
      <c r="G837" s="45"/>
    </row>
    <row r="838" spans="1:7" ht="18" customHeight="1" x14ac:dyDescent="0.25">
      <c r="A838" s="104"/>
      <c r="B838" s="33"/>
      <c r="E838" s="33"/>
      <c r="F838" s="33"/>
      <c r="G838" s="45"/>
    </row>
    <row r="839" spans="1:7" ht="18" customHeight="1" x14ac:dyDescent="0.25">
      <c r="A839" s="104"/>
      <c r="B839" s="33"/>
      <c r="E839" s="33"/>
      <c r="F839" s="33"/>
      <c r="G839" s="45"/>
    </row>
    <row r="840" spans="1:7" ht="18" customHeight="1" x14ac:dyDescent="0.25">
      <c r="A840" s="104"/>
      <c r="B840" s="33"/>
      <c r="E840" s="33"/>
      <c r="F840" s="33"/>
      <c r="G840" s="45"/>
    </row>
    <row r="841" spans="1:7" ht="18" customHeight="1" x14ac:dyDescent="0.25">
      <c r="A841" s="104"/>
      <c r="B841" s="33"/>
      <c r="E841" s="33"/>
      <c r="F841" s="33"/>
      <c r="G841" s="45"/>
    </row>
    <row r="842" spans="1:7" ht="18" customHeight="1" x14ac:dyDescent="0.25">
      <c r="A842" s="104"/>
      <c r="B842" s="33"/>
      <c r="E842" s="33"/>
      <c r="F842" s="33"/>
      <c r="G842" s="45"/>
    </row>
    <row r="843" spans="1:7" ht="18" customHeight="1" x14ac:dyDescent="0.25">
      <c r="A843" s="104"/>
      <c r="B843" s="33"/>
      <c r="E843" s="33"/>
      <c r="F843" s="33"/>
      <c r="G843" s="45"/>
    </row>
    <row r="844" spans="1:7" ht="18" customHeight="1" x14ac:dyDescent="0.25">
      <c r="A844" s="104"/>
      <c r="B844" s="33"/>
      <c r="E844" s="33"/>
      <c r="F844" s="33"/>
      <c r="G844" s="45"/>
    </row>
    <row r="845" spans="1:7" ht="18" customHeight="1" x14ac:dyDescent="0.25">
      <c r="A845" s="104"/>
      <c r="B845" s="33"/>
      <c r="E845" s="33"/>
      <c r="F845" s="33"/>
      <c r="G845" s="45"/>
    </row>
    <row r="846" spans="1:7" ht="18" customHeight="1" x14ac:dyDescent="0.25">
      <c r="A846" s="104"/>
      <c r="B846" s="33"/>
      <c r="E846" s="33"/>
      <c r="F846" s="33"/>
      <c r="G846" s="45"/>
    </row>
    <row r="847" spans="1:7" ht="18" customHeight="1" x14ac:dyDescent="0.25">
      <c r="A847" s="104"/>
      <c r="B847" s="33"/>
      <c r="E847" s="33"/>
      <c r="F847" s="33"/>
      <c r="G847" s="45"/>
    </row>
    <row r="848" spans="1:7" ht="18" customHeight="1" x14ac:dyDescent="0.25">
      <c r="A848" s="104"/>
      <c r="B848" s="33"/>
      <c r="E848" s="33"/>
      <c r="F848" s="33"/>
      <c r="G848" s="45"/>
    </row>
    <row r="849" spans="1:7" ht="18" customHeight="1" x14ac:dyDescent="0.25">
      <c r="A849" s="104"/>
      <c r="B849" s="33"/>
      <c r="E849" s="33"/>
      <c r="F849" s="33"/>
      <c r="G849" s="45"/>
    </row>
    <row r="850" spans="1:7" ht="18" customHeight="1" x14ac:dyDescent="0.25">
      <c r="A850" s="104"/>
      <c r="B850" s="33"/>
      <c r="E850" s="33"/>
      <c r="F850" s="33"/>
      <c r="G850" s="45"/>
    </row>
    <row r="851" spans="1:7" ht="18" customHeight="1" x14ac:dyDescent="0.25">
      <c r="A851" s="104"/>
      <c r="B851" s="33"/>
      <c r="E851" s="33"/>
      <c r="F851" s="33"/>
      <c r="G851" s="45"/>
    </row>
    <row r="852" spans="1:7" ht="18" customHeight="1" x14ac:dyDescent="0.25">
      <c r="A852" s="104"/>
      <c r="B852" s="33"/>
      <c r="E852" s="33"/>
      <c r="F852" s="33"/>
      <c r="G852" s="45"/>
    </row>
    <row r="853" spans="1:7" ht="18" customHeight="1" x14ac:dyDescent="0.25">
      <c r="A853" s="104"/>
      <c r="B853" s="33"/>
      <c r="E853" s="33"/>
      <c r="F853" s="33"/>
      <c r="G853" s="45"/>
    </row>
    <row r="854" spans="1:7" ht="18" customHeight="1" x14ac:dyDescent="0.25">
      <c r="A854" s="104"/>
      <c r="B854" s="33"/>
      <c r="E854" s="33"/>
      <c r="F854" s="33"/>
      <c r="G854" s="45"/>
    </row>
    <row r="855" spans="1:7" ht="18" customHeight="1" x14ac:dyDescent="0.25">
      <c r="A855" s="104"/>
      <c r="B855" s="33"/>
      <c r="E855" s="33"/>
      <c r="F855" s="33"/>
      <c r="G855" s="45"/>
    </row>
    <row r="856" spans="1:7" ht="18" customHeight="1" x14ac:dyDescent="0.25">
      <c r="A856" s="104"/>
      <c r="B856" s="33"/>
      <c r="E856" s="33"/>
      <c r="F856" s="33"/>
      <c r="G856" s="45"/>
    </row>
    <row r="857" spans="1:7" ht="18" customHeight="1" x14ac:dyDescent="0.25">
      <c r="A857" s="104"/>
      <c r="B857" s="33"/>
      <c r="E857" s="33"/>
      <c r="F857" s="33"/>
      <c r="G857" s="45"/>
    </row>
    <row r="858" spans="1:7" ht="18" customHeight="1" x14ac:dyDescent="0.25">
      <c r="A858" s="104"/>
      <c r="B858" s="33"/>
      <c r="E858" s="33"/>
      <c r="F858" s="33"/>
      <c r="G858" s="45"/>
    </row>
    <row r="859" spans="1:7" ht="18" customHeight="1" x14ac:dyDescent="0.25">
      <c r="A859" s="104"/>
      <c r="B859" s="33"/>
      <c r="E859" s="33"/>
      <c r="F859" s="33"/>
      <c r="G859" s="45"/>
    </row>
    <row r="860" spans="1:7" ht="18" customHeight="1" x14ac:dyDescent="0.25">
      <c r="A860" s="104"/>
      <c r="B860" s="33"/>
      <c r="E860" s="33"/>
      <c r="F860" s="33"/>
      <c r="G860" s="45"/>
    </row>
    <row r="861" spans="1:7" ht="18" customHeight="1" x14ac:dyDescent="0.25">
      <c r="A861" s="104"/>
      <c r="B861" s="33"/>
      <c r="E861" s="33"/>
      <c r="F861" s="33"/>
      <c r="G861" s="45"/>
    </row>
    <row r="862" spans="1:7" ht="18" customHeight="1" x14ac:dyDescent="0.25">
      <c r="A862" s="104"/>
      <c r="B862" s="33"/>
      <c r="E862" s="33"/>
      <c r="F862" s="33"/>
      <c r="G862" s="45"/>
    </row>
    <row r="863" spans="1:7" ht="18" customHeight="1" x14ac:dyDescent="0.25">
      <c r="A863" s="104"/>
      <c r="B863" s="33"/>
      <c r="E863" s="33"/>
      <c r="F863" s="33"/>
      <c r="G863" s="45"/>
    </row>
    <row r="864" spans="1:7" ht="18" customHeight="1" x14ac:dyDescent="0.25">
      <c r="A864" s="104"/>
      <c r="B864" s="33"/>
      <c r="E864" s="33"/>
      <c r="F864" s="33"/>
      <c r="G864" s="45"/>
    </row>
    <row r="865" spans="1:7" ht="18" customHeight="1" x14ac:dyDescent="0.25">
      <c r="A865" s="104"/>
      <c r="B865" s="33"/>
      <c r="E865" s="33"/>
      <c r="F865" s="33"/>
      <c r="G865" s="45"/>
    </row>
    <row r="866" spans="1:7" ht="18" customHeight="1" x14ac:dyDescent="0.25">
      <c r="A866" s="104"/>
      <c r="B866" s="33"/>
      <c r="E866" s="33"/>
      <c r="F866" s="33"/>
      <c r="G866" s="45"/>
    </row>
    <row r="867" spans="1:7" ht="18" customHeight="1" x14ac:dyDescent="0.25">
      <c r="A867" s="104"/>
      <c r="B867" s="33"/>
      <c r="E867" s="33"/>
      <c r="F867" s="33"/>
      <c r="G867" s="45"/>
    </row>
    <row r="868" spans="1:7" ht="18" customHeight="1" x14ac:dyDescent="0.25">
      <c r="A868" s="104"/>
      <c r="B868" s="33"/>
      <c r="E868" s="33"/>
      <c r="F868" s="33"/>
      <c r="G868" s="45"/>
    </row>
    <row r="869" spans="1:7" ht="18" customHeight="1" x14ac:dyDescent="0.25">
      <c r="A869" s="104"/>
      <c r="B869" s="33"/>
      <c r="E869" s="33"/>
      <c r="F869" s="33"/>
      <c r="G869" s="45"/>
    </row>
    <row r="870" spans="1:7" ht="18" customHeight="1" x14ac:dyDescent="0.25">
      <c r="A870" s="104"/>
      <c r="B870" s="33"/>
      <c r="E870" s="33"/>
      <c r="F870" s="33"/>
      <c r="G870" s="45"/>
    </row>
    <row r="871" spans="1:7" ht="18" customHeight="1" x14ac:dyDescent="0.25">
      <c r="A871" s="104"/>
      <c r="B871" s="33"/>
      <c r="E871" s="33"/>
      <c r="F871" s="33"/>
      <c r="G871" s="45"/>
    </row>
    <row r="872" spans="1:7" ht="18" customHeight="1" x14ac:dyDescent="0.25">
      <c r="A872" s="104"/>
      <c r="B872" s="33"/>
      <c r="E872" s="33"/>
      <c r="F872" s="33"/>
      <c r="G872" s="45"/>
    </row>
    <row r="873" spans="1:7" ht="18" customHeight="1" x14ac:dyDescent="0.25">
      <c r="A873" s="104"/>
      <c r="B873" s="33"/>
      <c r="E873" s="33"/>
      <c r="F873" s="33"/>
      <c r="G873" s="45"/>
    </row>
    <row r="874" spans="1:7" ht="18" customHeight="1" x14ac:dyDescent="0.25">
      <c r="A874" s="104"/>
      <c r="B874" s="33"/>
      <c r="E874" s="33"/>
      <c r="F874" s="33"/>
      <c r="G874" s="45"/>
    </row>
    <row r="875" spans="1:7" ht="18" customHeight="1" x14ac:dyDescent="0.25">
      <c r="A875" s="104"/>
      <c r="B875" s="33"/>
      <c r="E875" s="33"/>
      <c r="F875" s="33"/>
      <c r="G875" s="45"/>
    </row>
    <row r="876" spans="1:7" ht="18" customHeight="1" x14ac:dyDescent="0.25">
      <c r="A876" s="104"/>
      <c r="B876" s="33"/>
      <c r="E876" s="33"/>
      <c r="F876" s="33"/>
      <c r="G876" s="45"/>
    </row>
    <row r="877" spans="1:7" ht="18" customHeight="1" x14ac:dyDescent="0.25">
      <c r="A877" s="104"/>
      <c r="B877" s="33"/>
      <c r="E877" s="33"/>
      <c r="F877" s="33"/>
      <c r="G877" s="45"/>
    </row>
    <row r="878" spans="1:7" ht="18" customHeight="1" x14ac:dyDescent="0.25">
      <c r="A878" s="104"/>
      <c r="B878" s="33"/>
      <c r="E878" s="33"/>
      <c r="F878" s="33"/>
      <c r="G878" s="45"/>
    </row>
    <row r="879" spans="1:7" ht="18" customHeight="1" x14ac:dyDescent="0.25">
      <c r="A879" s="104"/>
      <c r="B879" s="33"/>
      <c r="E879" s="33"/>
      <c r="F879" s="33"/>
      <c r="G879" s="45"/>
    </row>
    <row r="880" spans="1:7" ht="18" customHeight="1" x14ac:dyDescent="0.25">
      <c r="A880" s="104"/>
      <c r="B880" s="33"/>
      <c r="E880" s="33"/>
      <c r="F880" s="33"/>
      <c r="G880" s="45"/>
    </row>
    <row r="881" spans="1:7" ht="18" customHeight="1" x14ac:dyDescent="0.25">
      <c r="A881" s="104"/>
      <c r="B881" s="33"/>
      <c r="E881" s="33"/>
      <c r="F881" s="33"/>
      <c r="G881" s="45"/>
    </row>
    <row r="882" spans="1:7" ht="18" customHeight="1" x14ac:dyDescent="0.25">
      <c r="A882" s="104"/>
      <c r="B882" s="33"/>
      <c r="E882" s="33"/>
      <c r="F882" s="33"/>
      <c r="G882" s="45"/>
    </row>
    <row r="883" spans="1:7" ht="18" customHeight="1" x14ac:dyDescent="0.25">
      <c r="A883" s="104"/>
      <c r="B883" s="33"/>
      <c r="E883" s="33"/>
      <c r="F883" s="33"/>
      <c r="G883" s="45"/>
    </row>
    <row r="884" spans="1:7" ht="18" customHeight="1" x14ac:dyDescent="0.25">
      <c r="A884" s="104"/>
      <c r="B884" s="33"/>
      <c r="E884" s="33"/>
      <c r="F884" s="33"/>
      <c r="G884" s="45"/>
    </row>
    <row r="885" spans="1:7" ht="18" customHeight="1" x14ac:dyDescent="0.25">
      <c r="A885" s="104"/>
      <c r="B885" s="33"/>
      <c r="E885" s="33"/>
      <c r="F885" s="33"/>
      <c r="G885" s="45"/>
    </row>
    <row r="886" spans="1:7" ht="18" customHeight="1" x14ac:dyDescent="0.25">
      <c r="A886" s="104"/>
      <c r="B886" s="33"/>
      <c r="E886" s="33"/>
      <c r="F886" s="33"/>
      <c r="G886" s="45"/>
    </row>
    <row r="887" spans="1:7" ht="18" customHeight="1" x14ac:dyDescent="0.25">
      <c r="A887" s="104"/>
      <c r="B887" s="33"/>
      <c r="E887" s="33"/>
      <c r="F887" s="33"/>
      <c r="G887" s="45"/>
    </row>
    <row r="888" spans="1:7" ht="18" customHeight="1" x14ac:dyDescent="0.25">
      <c r="A888" s="104"/>
      <c r="B888" s="33"/>
      <c r="E888" s="33"/>
      <c r="F888" s="33"/>
      <c r="G888" s="45"/>
    </row>
    <row r="889" spans="1:7" ht="18" customHeight="1" x14ac:dyDescent="0.25">
      <c r="A889" s="104"/>
      <c r="B889" s="33"/>
      <c r="E889" s="33"/>
      <c r="F889" s="33"/>
      <c r="G889" s="45"/>
    </row>
    <row r="890" spans="1:7" ht="18" customHeight="1" x14ac:dyDescent="0.25">
      <c r="A890" s="104"/>
      <c r="B890" s="33"/>
      <c r="E890" s="33"/>
      <c r="F890" s="33"/>
      <c r="G890" s="45"/>
    </row>
    <row r="891" spans="1:7" ht="18" customHeight="1" x14ac:dyDescent="0.25">
      <c r="A891" s="104"/>
      <c r="B891" s="33"/>
      <c r="E891" s="33"/>
      <c r="F891" s="33"/>
      <c r="G891" s="45"/>
    </row>
    <row r="892" spans="1:7" ht="18" customHeight="1" x14ac:dyDescent="0.25">
      <c r="A892" s="104"/>
      <c r="B892" s="33"/>
      <c r="E892" s="33"/>
      <c r="F892" s="33"/>
      <c r="G892" s="45"/>
    </row>
    <row r="893" spans="1:7" ht="18" customHeight="1" x14ac:dyDescent="0.25">
      <c r="A893" s="104"/>
      <c r="B893" s="33"/>
      <c r="E893" s="33"/>
      <c r="F893" s="33"/>
      <c r="G893" s="45"/>
    </row>
    <row r="894" spans="1:7" ht="18" customHeight="1" x14ac:dyDescent="0.25">
      <c r="A894" s="104"/>
      <c r="B894" s="33"/>
      <c r="E894" s="33"/>
      <c r="F894" s="33"/>
      <c r="G894" s="45"/>
    </row>
    <row r="895" spans="1:7" ht="18" customHeight="1" x14ac:dyDescent="0.25">
      <c r="A895" s="104"/>
      <c r="B895" s="33"/>
      <c r="E895" s="33"/>
      <c r="F895" s="33"/>
      <c r="G895" s="45"/>
    </row>
    <row r="896" spans="1:7" ht="18" customHeight="1" x14ac:dyDescent="0.25">
      <c r="A896" s="104"/>
      <c r="B896" s="33"/>
      <c r="E896" s="33"/>
      <c r="F896" s="33"/>
      <c r="G896" s="45"/>
    </row>
    <row r="897" spans="1:7" ht="18" customHeight="1" x14ac:dyDescent="0.25">
      <c r="A897" s="104"/>
      <c r="B897" s="33"/>
      <c r="E897" s="33"/>
      <c r="F897" s="33"/>
      <c r="G897" s="45"/>
    </row>
    <row r="898" spans="1:7" ht="18" customHeight="1" x14ac:dyDescent="0.25">
      <c r="A898" s="104"/>
      <c r="B898" s="33"/>
      <c r="E898" s="33"/>
      <c r="F898" s="33"/>
      <c r="G898" s="45"/>
    </row>
    <row r="899" spans="1:7" ht="18" customHeight="1" x14ac:dyDescent="0.25">
      <c r="A899" s="104"/>
      <c r="B899" s="33"/>
      <c r="E899" s="33"/>
      <c r="F899" s="33"/>
      <c r="G899" s="45"/>
    </row>
    <row r="900" spans="1:7" ht="18" customHeight="1" x14ac:dyDescent="0.25">
      <c r="A900" s="104"/>
      <c r="B900" s="33"/>
      <c r="E900" s="33"/>
      <c r="F900" s="33"/>
      <c r="G900" s="45"/>
    </row>
    <row r="901" spans="1:7" ht="18" customHeight="1" x14ac:dyDescent="0.25">
      <c r="A901" s="104"/>
      <c r="B901" s="33"/>
      <c r="E901" s="33"/>
      <c r="F901" s="33"/>
      <c r="G901" s="45"/>
    </row>
    <row r="902" spans="1:7" ht="18" customHeight="1" x14ac:dyDescent="0.25">
      <c r="A902" s="104"/>
      <c r="B902" s="33"/>
      <c r="E902" s="33"/>
      <c r="F902" s="33"/>
      <c r="G902" s="45"/>
    </row>
    <row r="903" spans="1:7" ht="18" customHeight="1" x14ac:dyDescent="0.25">
      <c r="A903" s="104"/>
      <c r="B903" s="33"/>
      <c r="E903" s="33"/>
      <c r="F903" s="33"/>
      <c r="G903" s="45"/>
    </row>
    <row r="904" spans="1:7" ht="18" customHeight="1" x14ac:dyDescent="0.25">
      <c r="A904" s="104"/>
      <c r="B904" s="33"/>
      <c r="E904" s="33"/>
      <c r="F904" s="33"/>
      <c r="G904" s="45"/>
    </row>
    <row r="905" spans="1:7" ht="18" customHeight="1" x14ac:dyDescent="0.25">
      <c r="A905" s="104"/>
      <c r="B905" s="33"/>
      <c r="E905" s="33"/>
      <c r="F905" s="33"/>
      <c r="G905" s="45"/>
    </row>
    <row r="906" spans="1:7" ht="18" customHeight="1" x14ac:dyDescent="0.25">
      <c r="A906" s="104"/>
      <c r="B906" s="33"/>
      <c r="E906" s="33"/>
      <c r="F906" s="33"/>
      <c r="G906" s="45"/>
    </row>
    <row r="907" spans="1:7" ht="18" customHeight="1" x14ac:dyDescent="0.25">
      <c r="A907" s="104"/>
      <c r="B907" s="33"/>
      <c r="E907" s="33"/>
      <c r="F907" s="33"/>
      <c r="G907" s="45"/>
    </row>
    <row r="908" spans="1:7" ht="18" customHeight="1" x14ac:dyDescent="0.25">
      <c r="A908" s="104"/>
      <c r="B908" s="33"/>
      <c r="E908" s="33"/>
      <c r="F908" s="33"/>
      <c r="G908" s="45"/>
    </row>
    <row r="909" spans="1:7" ht="18" customHeight="1" x14ac:dyDescent="0.25">
      <c r="A909" s="104"/>
      <c r="B909" s="33"/>
      <c r="E909" s="33"/>
      <c r="F909" s="33"/>
      <c r="G909" s="45"/>
    </row>
    <row r="910" spans="1:7" ht="18" customHeight="1" x14ac:dyDescent="0.25">
      <c r="A910" s="104"/>
      <c r="B910" s="33"/>
      <c r="E910" s="33"/>
      <c r="F910" s="33"/>
      <c r="G910" s="45"/>
    </row>
    <row r="911" spans="1:7" ht="18" customHeight="1" x14ac:dyDescent="0.25">
      <c r="A911" s="104"/>
      <c r="B911" s="33"/>
      <c r="E911" s="33"/>
      <c r="F911" s="33"/>
      <c r="G911" s="45"/>
    </row>
    <row r="912" spans="1:7" ht="18" customHeight="1" x14ac:dyDescent="0.25">
      <c r="A912" s="104"/>
      <c r="B912" s="33"/>
      <c r="E912" s="33"/>
      <c r="F912" s="33"/>
      <c r="G912" s="45"/>
    </row>
    <row r="913" spans="1:7" ht="18" customHeight="1" x14ac:dyDescent="0.25">
      <c r="A913" s="104"/>
      <c r="B913" s="33"/>
      <c r="E913" s="33"/>
      <c r="F913" s="33"/>
      <c r="G913" s="45"/>
    </row>
    <row r="914" spans="1:7" ht="18" customHeight="1" x14ac:dyDescent="0.25">
      <c r="A914" s="104"/>
      <c r="B914" s="33"/>
      <c r="E914" s="33"/>
      <c r="F914" s="33"/>
      <c r="G914" s="45"/>
    </row>
    <row r="915" spans="1:7" ht="18" customHeight="1" x14ac:dyDescent="0.25">
      <c r="A915" s="104"/>
      <c r="B915" s="33"/>
      <c r="E915" s="33"/>
      <c r="F915" s="33"/>
      <c r="G915" s="45"/>
    </row>
    <row r="916" spans="1:7" ht="18" customHeight="1" x14ac:dyDescent="0.25">
      <c r="A916" s="104"/>
      <c r="B916" s="33"/>
      <c r="E916" s="33"/>
      <c r="F916" s="33"/>
      <c r="G916" s="45"/>
    </row>
    <row r="917" spans="1:7" ht="18" customHeight="1" x14ac:dyDescent="0.25">
      <c r="A917" s="104"/>
      <c r="B917" s="33"/>
      <c r="E917" s="33"/>
      <c r="F917" s="33"/>
      <c r="G917" s="45"/>
    </row>
    <row r="918" spans="1:7" ht="18" customHeight="1" x14ac:dyDescent="0.25">
      <c r="A918" s="104"/>
      <c r="B918" s="33"/>
      <c r="E918" s="33"/>
      <c r="F918" s="33"/>
      <c r="G918" s="45"/>
    </row>
    <row r="919" spans="1:7" ht="18" customHeight="1" x14ac:dyDescent="0.25">
      <c r="A919" s="104"/>
      <c r="B919" s="33"/>
      <c r="E919" s="33"/>
      <c r="F919" s="33"/>
      <c r="G919" s="45"/>
    </row>
    <row r="920" spans="1:7" ht="18" customHeight="1" x14ac:dyDescent="0.25">
      <c r="A920" s="104"/>
      <c r="B920" s="33"/>
      <c r="E920" s="33"/>
      <c r="F920" s="33"/>
      <c r="G920" s="45"/>
    </row>
    <row r="921" spans="1:7" ht="18" customHeight="1" x14ac:dyDescent="0.25">
      <c r="A921" s="104"/>
      <c r="B921" s="33"/>
      <c r="E921" s="33"/>
      <c r="F921" s="33"/>
      <c r="G921" s="45"/>
    </row>
    <row r="922" spans="1:7" ht="18" customHeight="1" x14ac:dyDescent="0.25">
      <c r="A922" s="104"/>
      <c r="B922" s="33"/>
      <c r="E922" s="33"/>
      <c r="F922" s="33"/>
      <c r="G922" s="45"/>
    </row>
    <row r="923" spans="1:7" ht="18" customHeight="1" x14ac:dyDescent="0.25">
      <c r="A923" s="104"/>
      <c r="B923" s="33"/>
      <c r="E923" s="33"/>
      <c r="F923" s="33"/>
      <c r="G923" s="45"/>
    </row>
    <row r="924" spans="1:7" ht="18" customHeight="1" x14ac:dyDescent="0.25">
      <c r="A924" s="104"/>
      <c r="B924" s="33"/>
      <c r="E924" s="33"/>
      <c r="F924" s="33"/>
      <c r="G924" s="45"/>
    </row>
    <row r="925" spans="1:7" ht="18" customHeight="1" x14ac:dyDescent="0.25">
      <c r="A925" s="104"/>
      <c r="B925" s="33"/>
      <c r="E925" s="33"/>
      <c r="F925" s="33"/>
      <c r="G925" s="45"/>
    </row>
    <row r="926" spans="1:7" ht="18" customHeight="1" x14ac:dyDescent="0.25">
      <c r="A926" s="104"/>
      <c r="B926" s="33"/>
      <c r="E926" s="33"/>
      <c r="F926" s="33"/>
      <c r="G926" s="45"/>
    </row>
    <row r="927" spans="1:7" ht="18" customHeight="1" x14ac:dyDescent="0.25">
      <c r="A927" s="104"/>
      <c r="B927" s="33"/>
      <c r="E927" s="33"/>
      <c r="F927" s="33"/>
      <c r="G927" s="45"/>
    </row>
    <row r="928" spans="1:7" ht="18" customHeight="1" x14ac:dyDescent="0.25">
      <c r="A928" s="104"/>
      <c r="B928" s="33"/>
      <c r="E928" s="33"/>
      <c r="F928" s="33"/>
      <c r="G928" s="45"/>
    </row>
    <row r="929" spans="1:7" ht="18" customHeight="1" x14ac:dyDescent="0.25">
      <c r="A929" s="104"/>
      <c r="B929" s="33"/>
      <c r="E929" s="33"/>
      <c r="F929" s="33"/>
      <c r="G929" s="45"/>
    </row>
    <row r="930" spans="1:7" ht="18" customHeight="1" x14ac:dyDescent="0.25">
      <c r="A930" s="104"/>
      <c r="B930" s="33"/>
      <c r="E930" s="33"/>
      <c r="F930" s="33"/>
      <c r="G930" s="45"/>
    </row>
    <row r="931" spans="1:7" ht="18" customHeight="1" x14ac:dyDescent="0.25">
      <c r="A931" s="104"/>
      <c r="B931" s="33"/>
      <c r="E931" s="33"/>
      <c r="F931" s="33"/>
      <c r="G931" s="45"/>
    </row>
    <row r="932" spans="1:7" ht="18" customHeight="1" x14ac:dyDescent="0.25">
      <c r="A932" s="104"/>
      <c r="B932" s="33"/>
      <c r="E932" s="33"/>
      <c r="F932" s="33"/>
      <c r="G932" s="45"/>
    </row>
    <row r="933" spans="1:7" ht="18" customHeight="1" x14ac:dyDescent="0.25">
      <c r="A933" s="104"/>
      <c r="B933" s="33"/>
      <c r="E933" s="33"/>
      <c r="F933" s="33"/>
      <c r="G933" s="45"/>
    </row>
    <row r="934" spans="1:7" ht="18" customHeight="1" x14ac:dyDescent="0.25">
      <c r="A934" s="104"/>
      <c r="B934" s="33"/>
      <c r="E934" s="33"/>
      <c r="F934" s="33"/>
      <c r="G934" s="45"/>
    </row>
    <row r="935" spans="1:7" ht="18" customHeight="1" x14ac:dyDescent="0.25">
      <c r="A935" s="104"/>
      <c r="B935" s="33"/>
      <c r="E935" s="33"/>
      <c r="F935" s="33"/>
      <c r="G935" s="45"/>
    </row>
    <row r="936" spans="1:7" ht="18" customHeight="1" x14ac:dyDescent="0.25">
      <c r="A936" s="104"/>
      <c r="B936" s="33"/>
      <c r="E936" s="33"/>
      <c r="F936" s="33"/>
      <c r="G936" s="45"/>
    </row>
    <row r="937" spans="1:7" ht="18" customHeight="1" x14ac:dyDescent="0.25">
      <c r="A937" s="104"/>
      <c r="B937" s="33"/>
      <c r="E937" s="33"/>
      <c r="F937" s="33"/>
      <c r="G937" s="45"/>
    </row>
    <row r="938" spans="1:7" ht="18" customHeight="1" x14ac:dyDescent="0.25">
      <c r="A938" s="104"/>
      <c r="B938" s="33"/>
      <c r="E938" s="33"/>
      <c r="F938" s="33"/>
      <c r="G938" s="45"/>
    </row>
    <row r="939" spans="1:7" ht="18" customHeight="1" x14ac:dyDescent="0.25">
      <c r="A939" s="104"/>
      <c r="B939" s="33"/>
      <c r="E939" s="33"/>
      <c r="F939" s="33"/>
      <c r="G939" s="45"/>
    </row>
    <row r="940" spans="1:7" ht="18" customHeight="1" x14ac:dyDescent="0.25">
      <c r="A940" s="104"/>
      <c r="B940" s="33"/>
      <c r="E940" s="33"/>
      <c r="F940" s="33"/>
      <c r="G940" s="45"/>
    </row>
    <row r="941" spans="1:7" ht="18" customHeight="1" x14ac:dyDescent="0.25">
      <c r="A941" s="104"/>
      <c r="B941" s="33"/>
      <c r="E941" s="33"/>
      <c r="F941" s="33"/>
      <c r="G941" s="45"/>
    </row>
    <row r="942" spans="1:7" ht="18" customHeight="1" x14ac:dyDescent="0.25">
      <c r="A942" s="104"/>
      <c r="B942" s="33"/>
      <c r="E942" s="33"/>
      <c r="F942" s="33"/>
      <c r="G942" s="45"/>
    </row>
    <row r="943" spans="1:7" ht="18" customHeight="1" x14ac:dyDescent="0.25">
      <c r="A943" s="104"/>
      <c r="B943" s="33"/>
      <c r="E943" s="33"/>
      <c r="F943" s="33"/>
      <c r="G943" s="45"/>
    </row>
    <row r="944" spans="1:7" ht="18" customHeight="1" x14ac:dyDescent="0.25">
      <c r="A944" s="104"/>
      <c r="B944" s="33"/>
      <c r="E944" s="33"/>
      <c r="F944" s="33"/>
      <c r="G944" s="45"/>
    </row>
    <row r="945" spans="1:7" ht="18" customHeight="1" x14ac:dyDescent="0.25">
      <c r="A945" s="104"/>
      <c r="B945" s="33"/>
      <c r="E945" s="33"/>
      <c r="F945" s="33"/>
      <c r="G945" s="45"/>
    </row>
    <row r="946" spans="1:7" ht="18" customHeight="1" x14ac:dyDescent="0.25">
      <c r="A946" s="104"/>
      <c r="B946" s="33"/>
      <c r="E946" s="33"/>
      <c r="F946" s="33"/>
      <c r="G946" s="45"/>
    </row>
    <row r="947" spans="1:7" ht="18" customHeight="1" x14ac:dyDescent="0.25">
      <c r="A947" s="104"/>
      <c r="B947" s="33"/>
      <c r="E947" s="33"/>
      <c r="F947" s="33"/>
      <c r="G947" s="45"/>
    </row>
    <row r="948" spans="1:7" ht="18" customHeight="1" x14ac:dyDescent="0.25">
      <c r="A948" s="104"/>
      <c r="B948" s="33"/>
      <c r="E948" s="33"/>
      <c r="F948" s="33"/>
      <c r="G948" s="45"/>
    </row>
    <row r="949" spans="1:7" ht="18" customHeight="1" x14ac:dyDescent="0.25">
      <c r="A949" s="104"/>
      <c r="B949" s="33"/>
      <c r="E949" s="33"/>
      <c r="F949" s="33"/>
      <c r="G949" s="45"/>
    </row>
    <row r="950" spans="1:7" ht="18" customHeight="1" x14ac:dyDescent="0.25">
      <c r="A950" s="104"/>
      <c r="B950" s="33"/>
      <c r="E950" s="33"/>
      <c r="F950" s="33"/>
      <c r="G950" s="45"/>
    </row>
    <row r="951" spans="1:7" ht="18" customHeight="1" x14ac:dyDescent="0.25">
      <c r="A951" s="104"/>
      <c r="B951" s="33"/>
      <c r="E951" s="33"/>
      <c r="F951" s="33"/>
      <c r="G951" s="45"/>
    </row>
    <row r="952" spans="1:7" ht="18" customHeight="1" x14ac:dyDescent="0.25">
      <c r="A952" s="104"/>
      <c r="B952" s="33"/>
      <c r="E952" s="33"/>
      <c r="F952" s="33"/>
      <c r="G952" s="45"/>
    </row>
    <row r="953" spans="1:7" ht="18" customHeight="1" x14ac:dyDescent="0.25">
      <c r="A953" s="104"/>
      <c r="B953" s="33"/>
      <c r="E953" s="33"/>
      <c r="F953" s="33"/>
      <c r="G953" s="45"/>
    </row>
    <row r="954" spans="1:7" ht="18" customHeight="1" x14ac:dyDescent="0.25">
      <c r="A954" s="104"/>
      <c r="B954" s="33"/>
      <c r="E954" s="33"/>
      <c r="F954" s="33"/>
      <c r="G954" s="45"/>
    </row>
    <row r="955" spans="1:7" ht="18" customHeight="1" x14ac:dyDescent="0.25">
      <c r="A955" s="104"/>
      <c r="B955" s="33"/>
      <c r="E955" s="33"/>
      <c r="F955" s="33"/>
      <c r="G955" s="45"/>
    </row>
    <row r="956" spans="1:7" ht="18" customHeight="1" x14ac:dyDescent="0.25">
      <c r="A956" s="104"/>
      <c r="B956" s="33"/>
      <c r="E956" s="33"/>
      <c r="F956" s="33"/>
      <c r="G956" s="45"/>
    </row>
    <row r="957" spans="1:7" ht="18" customHeight="1" x14ac:dyDescent="0.25">
      <c r="A957" s="104"/>
      <c r="B957" s="33"/>
      <c r="E957" s="33"/>
      <c r="F957" s="33"/>
      <c r="G957" s="45"/>
    </row>
    <row r="958" spans="1:7" ht="18" customHeight="1" x14ac:dyDescent="0.25">
      <c r="A958" s="104"/>
      <c r="B958" s="33"/>
      <c r="E958" s="33"/>
      <c r="F958" s="33"/>
      <c r="G958" s="45"/>
    </row>
    <row r="959" spans="1:7" ht="18" customHeight="1" x14ac:dyDescent="0.25">
      <c r="A959" s="104"/>
      <c r="B959" s="33"/>
      <c r="E959" s="33"/>
      <c r="F959" s="33"/>
      <c r="G959" s="45"/>
    </row>
    <row r="960" spans="1:7" ht="18" customHeight="1" x14ac:dyDescent="0.25">
      <c r="A960" s="104"/>
      <c r="B960" s="33"/>
      <c r="E960" s="33"/>
      <c r="F960" s="33"/>
      <c r="G960" s="45"/>
    </row>
    <row r="961" spans="1:7" ht="18" customHeight="1" x14ac:dyDescent="0.25">
      <c r="A961" s="104"/>
      <c r="B961" s="33"/>
      <c r="E961" s="33"/>
      <c r="F961" s="33"/>
      <c r="G961" s="45"/>
    </row>
    <row r="962" spans="1:7" ht="18" customHeight="1" x14ac:dyDescent="0.25">
      <c r="A962" s="104"/>
      <c r="B962" s="33"/>
      <c r="E962" s="33"/>
      <c r="F962" s="33"/>
      <c r="G962" s="45"/>
    </row>
    <row r="963" spans="1:7" ht="18" customHeight="1" x14ac:dyDescent="0.25">
      <c r="A963" s="104"/>
      <c r="B963" s="33"/>
      <c r="E963" s="33"/>
      <c r="F963" s="33"/>
      <c r="G963" s="45"/>
    </row>
    <row r="964" spans="1:7" ht="18" customHeight="1" x14ac:dyDescent="0.25">
      <c r="A964" s="104"/>
      <c r="B964" s="33"/>
      <c r="E964" s="33"/>
      <c r="F964" s="33"/>
      <c r="G964" s="45"/>
    </row>
    <row r="965" spans="1:7" ht="18" customHeight="1" x14ac:dyDescent="0.25">
      <c r="A965" s="104"/>
      <c r="B965" s="33"/>
      <c r="E965" s="33"/>
      <c r="F965" s="33"/>
      <c r="G965" s="45"/>
    </row>
    <row r="966" spans="1:7" ht="18" customHeight="1" x14ac:dyDescent="0.25">
      <c r="A966" s="104"/>
      <c r="B966" s="33"/>
      <c r="E966" s="33"/>
      <c r="F966" s="33"/>
      <c r="G966" s="45"/>
    </row>
    <row r="967" spans="1:7" ht="18" customHeight="1" x14ac:dyDescent="0.25">
      <c r="A967" s="104"/>
      <c r="B967" s="33"/>
      <c r="E967" s="33"/>
      <c r="F967" s="33"/>
      <c r="G967" s="45"/>
    </row>
    <row r="968" spans="1:7" ht="18" customHeight="1" x14ac:dyDescent="0.25">
      <c r="A968" s="104"/>
      <c r="B968" s="33"/>
      <c r="E968" s="33"/>
      <c r="F968" s="33"/>
      <c r="G968" s="45"/>
    </row>
    <row r="969" spans="1:7" ht="18" customHeight="1" x14ac:dyDescent="0.25">
      <c r="A969" s="104"/>
      <c r="B969" s="33"/>
      <c r="E969" s="33"/>
      <c r="F969" s="33"/>
      <c r="G969" s="45"/>
    </row>
    <row r="970" spans="1:7" ht="18" customHeight="1" x14ac:dyDescent="0.25">
      <c r="A970" s="104"/>
      <c r="B970" s="33"/>
      <c r="E970" s="33"/>
      <c r="F970" s="33"/>
      <c r="G970" s="45"/>
    </row>
    <row r="971" spans="1:7" ht="18" customHeight="1" x14ac:dyDescent="0.25">
      <c r="A971" s="104"/>
      <c r="B971" s="33"/>
      <c r="E971" s="33"/>
      <c r="F971" s="33"/>
      <c r="G971" s="45"/>
    </row>
    <row r="972" spans="1:7" ht="18" customHeight="1" x14ac:dyDescent="0.25">
      <c r="A972" s="104"/>
      <c r="B972" s="33"/>
      <c r="E972" s="33"/>
      <c r="F972" s="33"/>
      <c r="G972" s="45"/>
    </row>
    <row r="973" spans="1:7" ht="18" customHeight="1" x14ac:dyDescent="0.25">
      <c r="A973" s="104"/>
      <c r="B973" s="33"/>
      <c r="E973" s="33"/>
      <c r="F973" s="33"/>
      <c r="G973" s="45"/>
    </row>
    <row r="974" spans="1:7" ht="18" customHeight="1" x14ac:dyDescent="0.25">
      <c r="A974" s="104"/>
      <c r="B974" s="33"/>
      <c r="E974" s="33"/>
      <c r="F974" s="33"/>
      <c r="G974" s="45"/>
    </row>
    <row r="975" spans="1:7" ht="18" customHeight="1" x14ac:dyDescent="0.25">
      <c r="A975" s="104"/>
      <c r="B975" s="33"/>
      <c r="E975" s="33"/>
      <c r="F975" s="33"/>
      <c r="G975" s="45"/>
    </row>
    <row r="976" spans="1:7" ht="18" customHeight="1" x14ac:dyDescent="0.25">
      <c r="A976" s="104"/>
      <c r="B976" s="33"/>
      <c r="E976" s="33"/>
      <c r="F976" s="33"/>
      <c r="G976" s="45"/>
    </row>
    <row r="977" spans="1:7" ht="18" customHeight="1" x14ac:dyDescent="0.25">
      <c r="A977" s="104"/>
      <c r="B977" s="33"/>
      <c r="E977" s="33"/>
      <c r="F977" s="33"/>
      <c r="G977" s="45"/>
    </row>
    <row r="978" spans="1:7" ht="18" customHeight="1" x14ac:dyDescent="0.25">
      <c r="A978" s="104"/>
      <c r="B978" s="33"/>
      <c r="E978" s="33"/>
      <c r="F978" s="33"/>
      <c r="G978" s="45"/>
    </row>
    <row r="979" spans="1:7" ht="18" customHeight="1" x14ac:dyDescent="0.25">
      <c r="A979" s="104"/>
      <c r="B979" s="33"/>
      <c r="E979" s="33"/>
      <c r="F979" s="33"/>
      <c r="G979" s="45"/>
    </row>
    <row r="980" spans="1:7" ht="18" customHeight="1" x14ac:dyDescent="0.25">
      <c r="A980" s="104"/>
      <c r="B980" s="33"/>
      <c r="E980" s="33"/>
      <c r="F980" s="33"/>
      <c r="G980" s="45"/>
    </row>
    <row r="981" spans="1:7" ht="18" customHeight="1" x14ac:dyDescent="0.25">
      <c r="A981" s="104"/>
      <c r="B981" s="33"/>
      <c r="E981" s="33"/>
      <c r="F981" s="33"/>
      <c r="G981" s="45"/>
    </row>
    <row r="982" spans="1:7" ht="18" customHeight="1" x14ac:dyDescent="0.25">
      <c r="A982" s="104"/>
      <c r="B982" s="33"/>
      <c r="E982" s="33"/>
      <c r="F982" s="33"/>
      <c r="G982" s="45"/>
    </row>
    <row r="983" spans="1:7" ht="18" customHeight="1" x14ac:dyDescent="0.25">
      <c r="A983" s="104"/>
      <c r="B983" s="33"/>
      <c r="E983" s="33"/>
      <c r="F983" s="33"/>
      <c r="G983" s="45"/>
    </row>
    <row r="984" spans="1:7" ht="18" customHeight="1" x14ac:dyDescent="0.25">
      <c r="A984" s="104"/>
      <c r="B984" s="33"/>
      <c r="E984" s="33"/>
      <c r="F984" s="33"/>
      <c r="G984" s="45"/>
    </row>
    <row r="985" spans="1:7" ht="18" customHeight="1" x14ac:dyDescent="0.25">
      <c r="A985" s="104"/>
      <c r="B985" s="33"/>
      <c r="E985" s="33"/>
      <c r="F985" s="33"/>
      <c r="G985" s="45"/>
    </row>
    <row r="986" spans="1:7" ht="18" customHeight="1" x14ac:dyDescent="0.25">
      <c r="A986" s="104"/>
      <c r="B986" s="33"/>
      <c r="E986" s="33"/>
      <c r="F986" s="33"/>
      <c r="G986" s="45"/>
    </row>
    <row r="987" spans="1:7" ht="18" customHeight="1" x14ac:dyDescent="0.25">
      <c r="A987" s="104"/>
      <c r="B987" s="33"/>
      <c r="E987" s="33"/>
      <c r="F987" s="33"/>
      <c r="G987" s="45"/>
    </row>
    <row r="988" spans="1:7" ht="18" customHeight="1" x14ac:dyDescent="0.25">
      <c r="A988" s="104"/>
      <c r="B988" s="33"/>
      <c r="E988" s="33"/>
      <c r="F988" s="33"/>
      <c r="G988" s="45"/>
    </row>
    <row r="989" spans="1:7" ht="18" customHeight="1" x14ac:dyDescent="0.25">
      <c r="A989" s="104"/>
      <c r="B989" s="33"/>
      <c r="E989" s="33"/>
      <c r="F989" s="33"/>
      <c r="G989" s="45"/>
    </row>
    <row r="990" spans="1:7" ht="18" customHeight="1" x14ac:dyDescent="0.25">
      <c r="A990" s="104"/>
      <c r="B990" s="33"/>
      <c r="E990" s="33"/>
      <c r="F990" s="33"/>
      <c r="G990" s="45"/>
    </row>
    <row r="991" spans="1:7" ht="18" customHeight="1" x14ac:dyDescent="0.25">
      <c r="A991" s="104"/>
      <c r="B991" s="33"/>
      <c r="E991" s="33"/>
      <c r="F991" s="33"/>
      <c r="G991" s="45"/>
    </row>
    <row r="992" spans="1:7" ht="18" customHeight="1" x14ac:dyDescent="0.25">
      <c r="A992" s="104"/>
      <c r="B992" s="33"/>
      <c r="E992" s="33"/>
      <c r="F992" s="33"/>
      <c r="G992" s="45"/>
    </row>
    <row r="993" spans="1:7" ht="18" customHeight="1" x14ac:dyDescent="0.25">
      <c r="A993" s="104"/>
      <c r="B993" s="33"/>
      <c r="E993" s="33"/>
      <c r="F993" s="33"/>
      <c r="G993" s="45"/>
    </row>
    <row r="994" spans="1:7" ht="18" customHeight="1" x14ac:dyDescent="0.25">
      <c r="A994" s="104"/>
      <c r="B994" s="33"/>
      <c r="E994" s="33"/>
      <c r="F994" s="33"/>
      <c r="G994" s="45"/>
    </row>
    <row r="995" spans="1:7" ht="18" customHeight="1" x14ac:dyDescent="0.25">
      <c r="A995" s="104"/>
      <c r="B995" s="33"/>
      <c r="E995" s="33"/>
      <c r="F995" s="33"/>
      <c r="G995" s="45"/>
    </row>
    <row r="996" spans="1:7" ht="18" customHeight="1" x14ac:dyDescent="0.25">
      <c r="A996" s="104"/>
      <c r="B996" s="33"/>
      <c r="E996" s="33"/>
      <c r="F996" s="33"/>
      <c r="G996" s="45"/>
    </row>
    <row r="997" spans="1:7" ht="18" customHeight="1" x14ac:dyDescent="0.25">
      <c r="A997" s="104"/>
      <c r="B997" s="33"/>
      <c r="E997" s="33"/>
      <c r="F997" s="33"/>
      <c r="G997" s="45"/>
    </row>
    <row r="998" spans="1:7" ht="18" customHeight="1" x14ac:dyDescent="0.25">
      <c r="A998" s="104"/>
      <c r="B998" s="33"/>
      <c r="E998" s="33"/>
      <c r="F998" s="33"/>
      <c r="G998" s="45"/>
    </row>
    <row r="999" spans="1:7" ht="18" customHeight="1" x14ac:dyDescent="0.25">
      <c r="A999" s="104"/>
      <c r="B999" s="33"/>
      <c r="E999" s="33"/>
      <c r="F999" s="33"/>
      <c r="G999" s="45"/>
    </row>
    <row r="1000" spans="1:7" ht="18" customHeight="1" x14ac:dyDescent="0.25">
      <c r="A1000" s="104"/>
      <c r="B1000" s="33"/>
      <c r="E1000" s="33"/>
      <c r="F1000" s="33"/>
      <c r="G1000" s="45"/>
    </row>
    <row r="1001" spans="1:7" ht="18" customHeight="1" x14ac:dyDescent="0.25">
      <c r="A1001" s="104"/>
      <c r="B1001" s="33"/>
      <c r="E1001" s="33"/>
      <c r="F1001" s="33"/>
      <c r="G1001" s="45"/>
    </row>
    <row r="1002" spans="1:7" ht="18" customHeight="1" x14ac:dyDescent="0.25">
      <c r="A1002" s="104"/>
      <c r="B1002" s="33"/>
      <c r="E1002" s="33"/>
      <c r="F1002" s="33"/>
      <c r="G1002" s="45"/>
    </row>
    <row r="1003" spans="1:7" ht="18" customHeight="1" x14ac:dyDescent="0.25">
      <c r="A1003" s="104"/>
      <c r="B1003" s="33"/>
      <c r="E1003" s="33"/>
      <c r="F1003" s="33"/>
      <c r="G1003" s="45"/>
    </row>
    <row r="1004" spans="1:7" ht="18" customHeight="1" x14ac:dyDescent="0.25">
      <c r="A1004" s="104"/>
      <c r="B1004" s="33"/>
      <c r="E1004" s="33"/>
      <c r="F1004" s="33"/>
      <c r="G1004" s="45"/>
    </row>
    <row r="1005" spans="1:7" ht="18" customHeight="1" x14ac:dyDescent="0.25">
      <c r="A1005" s="104"/>
      <c r="B1005" s="33"/>
      <c r="E1005" s="33"/>
      <c r="F1005" s="33"/>
      <c r="G1005" s="45"/>
    </row>
    <row r="1006" spans="1:7" ht="18" customHeight="1" x14ac:dyDescent="0.25">
      <c r="A1006" s="104"/>
      <c r="B1006" s="33"/>
      <c r="E1006" s="33"/>
      <c r="F1006" s="33"/>
      <c r="G1006" s="45"/>
    </row>
    <row r="1007" spans="1:7" ht="18" customHeight="1" x14ac:dyDescent="0.25">
      <c r="A1007" s="104"/>
      <c r="B1007" s="33"/>
      <c r="E1007" s="33"/>
      <c r="F1007" s="33"/>
      <c r="G1007" s="45"/>
    </row>
    <row r="1008" spans="1:7" ht="18" customHeight="1" x14ac:dyDescent="0.25">
      <c r="A1008" s="104"/>
      <c r="B1008" s="33"/>
      <c r="E1008" s="33"/>
      <c r="F1008" s="33"/>
      <c r="G1008" s="45"/>
    </row>
    <row r="1009" spans="1:7" ht="18" customHeight="1" x14ac:dyDescent="0.25">
      <c r="A1009" s="104"/>
      <c r="B1009" s="33"/>
      <c r="E1009" s="33"/>
      <c r="F1009" s="33"/>
      <c r="G1009" s="45"/>
    </row>
    <row r="1010" spans="1:7" ht="18" customHeight="1" x14ac:dyDescent="0.25">
      <c r="A1010" s="104"/>
      <c r="B1010" s="33"/>
      <c r="E1010" s="33"/>
      <c r="F1010" s="33"/>
      <c r="G1010" s="45"/>
    </row>
    <row r="1011" spans="1:7" ht="18" customHeight="1" x14ac:dyDescent="0.25">
      <c r="A1011" s="104"/>
      <c r="B1011" s="33"/>
      <c r="E1011" s="33"/>
      <c r="F1011" s="33"/>
      <c r="G1011" s="45"/>
    </row>
    <row r="1012" spans="1:7" ht="18" customHeight="1" x14ac:dyDescent="0.25">
      <c r="A1012" s="104"/>
      <c r="B1012" s="33"/>
      <c r="E1012" s="33"/>
      <c r="F1012" s="33"/>
      <c r="G1012" s="45"/>
    </row>
    <row r="1013" spans="1:7" ht="18" customHeight="1" x14ac:dyDescent="0.25">
      <c r="A1013" s="104"/>
      <c r="B1013" s="33"/>
      <c r="E1013" s="33"/>
      <c r="F1013" s="33"/>
      <c r="G1013" s="45"/>
    </row>
    <row r="1014" spans="1:7" ht="18" customHeight="1" x14ac:dyDescent="0.25">
      <c r="A1014" s="104"/>
      <c r="B1014" s="33"/>
      <c r="E1014" s="33"/>
      <c r="F1014" s="33"/>
      <c r="G1014" s="45"/>
    </row>
    <row r="1015" spans="1:7" ht="18" customHeight="1" x14ac:dyDescent="0.25">
      <c r="A1015" s="104"/>
      <c r="B1015" s="33"/>
      <c r="E1015" s="33"/>
      <c r="F1015" s="33"/>
      <c r="G1015" s="45"/>
    </row>
    <row r="1016" spans="1:7" ht="18" customHeight="1" x14ac:dyDescent="0.25">
      <c r="A1016" s="104"/>
      <c r="B1016" s="33"/>
      <c r="E1016" s="33"/>
      <c r="F1016" s="33"/>
      <c r="G1016" s="45"/>
    </row>
    <row r="1017" spans="1:7" ht="18" customHeight="1" x14ac:dyDescent="0.25">
      <c r="A1017" s="104"/>
      <c r="B1017" s="33"/>
      <c r="E1017" s="33"/>
      <c r="F1017" s="33"/>
      <c r="G1017" s="45"/>
    </row>
    <row r="1018" spans="1:7" ht="18" customHeight="1" x14ac:dyDescent="0.25">
      <c r="A1018" s="104"/>
      <c r="B1018" s="33"/>
      <c r="E1018" s="33"/>
      <c r="F1018" s="33"/>
      <c r="G1018" s="45"/>
    </row>
    <row r="1019" spans="1:7" ht="18" customHeight="1" x14ac:dyDescent="0.25">
      <c r="A1019" s="104"/>
      <c r="B1019" s="33"/>
      <c r="E1019" s="33"/>
      <c r="F1019" s="33"/>
      <c r="G1019" s="45"/>
    </row>
    <row r="1020" spans="1:7" ht="18" customHeight="1" x14ac:dyDescent="0.25">
      <c r="A1020" s="104"/>
      <c r="B1020" s="33"/>
      <c r="E1020" s="33"/>
      <c r="F1020" s="33"/>
      <c r="G1020" s="45"/>
    </row>
    <row r="1021" spans="1:7" ht="18" customHeight="1" x14ac:dyDescent="0.25">
      <c r="A1021" s="104"/>
      <c r="B1021" s="33"/>
      <c r="E1021" s="33"/>
      <c r="F1021" s="33"/>
      <c r="G1021" s="45"/>
    </row>
    <row r="1022" spans="1:7" ht="18" customHeight="1" x14ac:dyDescent="0.25">
      <c r="A1022" s="104"/>
      <c r="B1022" s="33"/>
      <c r="E1022" s="33"/>
      <c r="F1022" s="33"/>
      <c r="G1022" s="45"/>
    </row>
    <row r="1023" spans="1:7" ht="18" customHeight="1" x14ac:dyDescent="0.25">
      <c r="A1023" s="104"/>
      <c r="B1023" s="33"/>
      <c r="E1023" s="33"/>
      <c r="F1023" s="33"/>
      <c r="G1023" s="45"/>
    </row>
    <row r="1024" spans="1:7" ht="18" customHeight="1" x14ac:dyDescent="0.25">
      <c r="A1024" s="104"/>
      <c r="B1024" s="33"/>
      <c r="E1024" s="33"/>
      <c r="F1024" s="33"/>
      <c r="G1024" s="45"/>
    </row>
    <row r="1025" spans="1:7" ht="18" customHeight="1" x14ac:dyDescent="0.25">
      <c r="A1025" s="104"/>
      <c r="B1025" s="33"/>
      <c r="E1025" s="33"/>
      <c r="F1025" s="33"/>
      <c r="G1025" s="45"/>
    </row>
    <row r="1026" spans="1:7" ht="18" customHeight="1" x14ac:dyDescent="0.25">
      <c r="A1026" s="104"/>
      <c r="B1026" s="33"/>
      <c r="E1026" s="33"/>
      <c r="F1026" s="33"/>
      <c r="G1026" s="45"/>
    </row>
    <row r="1027" spans="1:7" ht="18" customHeight="1" x14ac:dyDescent="0.25">
      <c r="A1027" s="104"/>
      <c r="B1027" s="33"/>
      <c r="E1027" s="33"/>
      <c r="F1027" s="33"/>
      <c r="G1027" s="45"/>
    </row>
    <row r="1028" spans="1:7" ht="18" customHeight="1" x14ac:dyDescent="0.25">
      <c r="A1028" s="104"/>
      <c r="B1028" s="33"/>
      <c r="E1028" s="33"/>
      <c r="F1028" s="33"/>
      <c r="G1028" s="45"/>
    </row>
    <row r="1029" spans="1:7" ht="18" customHeight="1" x14ac:dyDescent="0.25">
      <c r="A1029" s="104"/>
      <c r="B1029" s="33"/>
      <c r="E1029" s="33"/>
      <c r="F1029" s="33"/>
      <c r="G1029" s="45"/>
    </row>
    <row r="1030" spans="1:7" ht="18" customHeight="1" x14ac:dyDescent="0.25">
      <c r="A1030" s="104"/>
      <c r="B1030" s="33"/>
      <c r="E1030" s="33"/>
      <c r="F1030" s="33"/>
      <c r="G1030" s="45"/>
    </row>
    <row r="1031" spans="1:7" ht="18" customHeight="1" x14ac:dyDescent="0.25">
      <c r="A1031" s="104"/>
      <c r="B1031" s="33"/>
      <c r="E1031" s="33"/>
      <c r="F1031" s="33"/>
      <c r="G1031" s="45"/>
    </row>
    <row r="1032" spans="1:7" ht="18" customHeight="1" x14ac:dyDescent="0.25">
      <c r="A1032" s="104"/>
      <c r="B1032" s="33"/>
      <c r="E1032" s="33"/>
      <c r="F1032" s="33"/>
      <c r="G1032" s="45"/>
    </row>
    <row r="1033" spans="1:7" ht="18" customHeight="1" x14ac:dyDescent="0.25">
      <c r="A1033" s="104"/>
      <c r="B1033" s="33"/>
      <c r="E1033" s="33"/>
      <c r="F1033" s="33"/>
      <c r="G1033" s="45"/>
    </row>
    <row r="1034" spans="1:7" ht="18" customHeight="1" x14ac:dyDescent="0.25">
      <c r="A1034" s="104"/>
      <c r="B1034" s="33"/>
      <c r="E1034" s="33"/>
      <c r="F1034" s="33"/>
      <c r="G1034" s="45"/>
    </row>
    <row r="1035" spans="1:7" ht="18" customHeight="1" x14ac:dyDescent="0.25">
      <c r="A1035" s="104"/>
      <c r="B1035" s="33"/>
      <c r="E1035" s="33"/>
      <c r="F1035" s="33"/>
      <c r="G1035" s="45"/>
    </row>
    <row r="1036" spans="1:7" ht="18" customHeight="1" x14ac:dyDescent="0.25">
      <c r="A1036" s="104"/>
      <c r="B1036" s="33"/>
      <c r="E1036" s="33"/>
      <c r="F1036" s="33"/>
      <c r="G1036" s="45"/>
    </row>
    <row r="1037" spans="1:7" ht="18" customHeight="1" x14ac:dyDescent="0.25">
      <c r="A1037" s="104"/>
      <c r="B1037" s="33"/>
      <c r="E1037" s="33"/>
      <c r="F1037" s="33"/>
      <c r="G1037" s="45"/>
    </row>
    <row r="1038" spans="1:7" ht="18" customHeight="1" x14ac:dyDescent="0.25">
      <c r="A1038" s="104"/>
      <c r="B1038" s="33"/>
      <c r="E1038" s="33"/>
      <c r="F1038" s="33"/>
      <c r="G1038" s="45"/>
    </row>
    <row r="1039" spans="1:7" ht="18" customHeight="1" x14ac:dyDescent="0.25">
      <c r="A1039" s="104"/>
      <c r="B1039" s="33"/>
      <c r="E1039" s="33"/>
      <c r="F1039" s="33"/>
      <c r="G1039" s="45"/>
    </row>
    <row r="1040" spans="1:7" ht="18" customHeight="1" x14ac:dyDescent="0.25">
      <c r="A1040" s="104"/>
      <c r="B1040" s="33"/>
      <c r="E1040" s="33"/>
      <c r="F1040" s="33"/>
      <c r="G1040" s="45"/>
    </row>
    <row r="1041" spans="1:7" ht="18" customHeight="1" x14ac:dyDescent="0.25">
      <c r="A1041" s="104"/>
      <c r="B1041" s="33"/>
      <c r="E1041" s="33"/>
      <c r="F1041" s="33"/>
      <c r="G1041" s="45"/>
    </row>
    <row r="1042" spans="1:7" ht="18" customHeight="1" x14ac:dyDescent="0.25">
      <c r="A1042" s="104"/>
      <c r="B1042" s="33"/>
      <c r="E1042" s="33"/>
      <c r="F1042" s="33"/>
      <c r="G1042" s="45"/>
    </row>
    <row r="1043" spans="1:7" ht="18" customHeight="1" x14ac:dyDescent="0.25">
      <c r="A1043" s="104"/>
      <c r="B1043" s="33"/>
      <c r="E1043" s="33"/>
      <c r="F1043" s="33"/>
      <c r="G1043" s="45"/>
    </row>
    <row r="1044" spans="1:7" ht="18" customHeight="1" x14ac:dyDescent="0.25">
      <c r="A1044" s="104"/>
      <c r="B1044" s="33"/>
      <c r="E1044" s="33"/>
      <c r="F1044" s="33"/>
      <c r="G1044" s="45"/>
    </row>
    <row r="1045" spans="1:7" ht="18" customHeight="1" x14ac:dyDescent="0.25">
      <c r="A1045" s="104"/>
      <c r="B1045" s="33"/>
      <c r="E1045" s="33"/>
      <c r="F1045" s="33"/>
      <c r="G1045" s="45"/>
    </row>
    <row r="1046" spans="1:7" ht="18" customHeight="1" x14ac:dyDescent="0.25">
      <c r="A1046" s="104"/>
      <c r="B1046" s="33"/>
      <c r="E1046" s="33"/>
      <c r="F1046" s="33"/>
      <c r="G1046" s="45"/>
    </row>
    <row r="1047" spans="1:7" ht="18" customHeight="1" x14ac:dyDescent="0.25">
      <c r="A1047" s="104"/>
      <c r="B1047" s="33"/>
      <c r="E1047" s="33"/>
      <c r="F1047" s="33"/>
      <c r="G1047" s="45"/>
    </row>
    <row r="1048" spans="1:7" ht="18" customHeight="1" x14ac:dyDescent="0.25">
      <c r="A1048" s="104"/>
      <c r="B1048" s="33"/>
      <c r="E1048" s="33"/>
      <c r="F1048" s="33"/>
      <c r="G1048" s="45"/>
    </row>
    <row r="1049" spans="1:7" ht="18" customHeight="1" x14ac:dyDescent="0.25">
      <c r="A1049" s="104"/>
      <c r="B1049" s="33"/>
      <c r="E1049" s="33"/>
      <c r="F1049" s="33"/>
      <c r="G1049" s="45"/>
    </row>
    <row r="1050" spans="1:7" ht="18" customHeight="1" x14ac:dyDescent="0.25">
      <c r="A1050" s="104"/>
      <c r="B1050" s="33"/>
      <c r="E1050" s="33"/>
      <c r="F1050" s="33"/>
      <c r="G1050" s="45"/>
    </row>
    <row r="1051" spans="1:7" ht="18" customHeight="1" x14ac:dyDescent="0.25">
      <c r="A1051" s="104"/>
      <c r="B1051" s="33"/>
      <c r="E1051" s="33"/>
      <c r="F1051" s="33"/>
      <c r="G1051" s="45"/>
    </row>
    <row r="1052" spans="1:7" ht="18" customHeight="1" x14ac:dyDescent="0.25">
      <c r="A1052" s="104"/>
      <c r="B1052" s="33"/>
      <c r="E1052" s="33"/>
      <c r="F1052" s="33"/>
      <c r="G1052" s="45"/>
    </row>
    <row r="1053" spans="1:7" ht="18" customHeight="1" x14ac:dyDescent="0.25">
      <c r="A1053" s="104"/>
      <c r="B1053" s="33"/>
      <c r="E1053" s="33"/>
      <c r="F1053" s="33"/>
      <c r="G1053" s="45"/>
    </row>
    <row r="1054" spans="1:7" ht="18" customHeight="1" x14ac:dyDescent="0.25">
      <c r="A1054" s="104"/>
      <c r="B1054" s="33"/>
      <c r="E1054" s="33"/>
      <c r="F1054" s="33"/>
      <c r="G1054" s="45"/>
    </row>
    <row r="1055" spans="1:7" ht="18" customHeight="1" x14ac:dyDescent="0.25">
      <c r="A1055" s="104"/>
      <c r="B1055" s="33"/>
      <c r="E1055" s="33"/>
      <c r="F1055" s="33"/>
      <c r="G1055" s="45"/>
    </row>
    <row r="1056" spans="1:7" ht="18" customHeight="1" x14ac:dyDescent="0.25">
      <c r="A1056" s="104"/>
      <c r="B1056" s="33"/>
      <c r="E1056" s="33"/>
      <c r="F1056" s="33"/>
      <c r="G1056" s="45"/>
    </row>
    <row r="1057" spans="1:7" ht="18" customHeight="1" x14ac:dyDescent="0.25">
      <c r="A1057" s="104"/>
      <c r="B1057" s="33"/>
      <c r="E1057" s="33"/>
      <c r="F1057" s="33"/>
      <c r="G1057" s="45"/>
    </row>
    <row r="1058" spans="1:7" ht="18" customHeight="1" x14ac:dyDescent="0.25">
      <c r="A1058" s="104"/>
      <c r="B1058" s="33"/>
      <c r="E1058" s="33"/>
      <c r="F1058" s="33"/>
      <c r="G1058" s="45"/>
    </row>
    <row r="1059" spans="1:7" ht="18" customHeight="1" x14ac:dyDescent="0.25">
      <c r="A1059" s="104"/>
      <c r="B1059" s="33"/>
      <c r="E1059" s="33"/>
      <c r="F1059" s="33"/>
      <c r="G1059" s="45"/>
    </row>
    <row r="1060" spans="1:7" ht="18" customHeight="1" x14ac:dyDescent="0.25">
      <c r="A1060" s="104"/>
      <c r="B1060" s="33"/>
      <c r="E1060" s="33"/>
      <c r="F1060" s="33"/>
      <c r="G1060" s="45"/>
    </row>
    <row r="1061" spans="1:7" ht="18" customHeight="1" x14ac:dyDescent="0.25">
      <c r="A1061" s="104"/>
      <c r="B1061" s="33"/>
      <c r="E1061" s="33"/>
      <c r="F1061" s="33"/>
      <c r="G1061" s="45"/>
    </row>
    <row r="1062" spans="1:7" ht="18" customHeight="1" x14ac:dyDescent="0.25">
      <c r="A1062" s="104"/>
      <c r="B1062" s="33"/>
      <c r="E1062" s="33"/>
      <c r="F1062" s="33"/>
      <c r="G1062" s="45"/>
    </row>
    <row r="1063" spans="1:7" ht="18" customHeight="1" x14ac:dyDescent="0.25">
      <c r="A1063" s="104"/>
      <c r="B1063" s="33"/>
      <c r="E1063" s="33"/>
      <c r="F1063" s="33"/>
      <c r="G1063" s="45"/>
    </row>
    <row r="1064" spans="1:7" ht="18" customHeight="1" x14ac:dyDescent="0.25">
      <c r="A1064" s="104"/>
      <c r="B1064" s="33"/>
      <c r="E1064" s="33"/>
      <c r="F1064" s="33"/>
      <c r="G1064" s="45"/>
    </row>
    <row r="1065" spans="1:7" ht="18" customHeight="1" x14ac:dyDescent="0.25">
      <c r="A1065" s="104"/>
      <c r="B1065" s="33"/>
      <c r="E1065" s="33"/>
      <c r="F1065" s="33"/>
      <c r="G1065" s="45"/>
    </row>
    <row r="1066" spans="1:7" ht="18" customHeight="1" x14ac:dyDescent="0.25">
      <c r="A1066" s="104"/>
      <c r="B1066" s="33"/>
      <c r="E1066" s="33"/>
      <c r="F1066" s="33"/>
      <c r="G1066" s="45"/>
    </row>
    <row r="1067" spans="1:7" ht="18" customHeight="1" x14ac:dyDescent="0.25">
      <c r="A1067" s="104"/>
      <c r="B1067" s="33"/>
      <c r="E1067" s="33"/>
      <c r="F1067" s="33"/>
      <c r="G1067" s="45"/>
    </row>
    <row r="1068" spans="1:7" ht="18" customHeight="1" x14ac:dyDescent="0.25">
      <c r="A1068" s="104"/>
      <c r="B1068" s="33"/>
      <c r="E1068" s="33"/>
      <c r="F1068" s="33"/>
      <c r="G1068" s="45"/>
    </row>
    <row r="1069" spans="1:7" ht="18" customHeight="1" x14ac:dyDescent="0.25">
      <c r="A1069" s="104"/>
      <c r="B1069" s="33"/>
      <c r="E1069" s="33"/>
      <c r="F1069" s="33"/>
      <c r="G1069" s="45"/>
    </row>
    <row r="1070" spans="1:7" ht="18" customHeight="1" x14ac:dyDescent="0.25">
      <c r="A1070" s="104"/>
      <c r="B1070" s="33"/>
      <c r="E1070" s="33"/>
      <c r="F1070" s="33"/>
      <c r="G1070" s="45"/>
    </row>
    <row r="1071" spans="1:7" ht="18" customHeight="1" x14ac:dyDescent="0.25">
      <c r="A1071" s="104"/>
      <c r="B1071" s="33"/>
      <c r="E1071" s="33"/>
      <c r="F1071" s="33"/>
      <c r="G1071" s="45"/>
    </row>
    <row r="1072" spans="1:7" ht="18" customHeight="1" x14ac:dyDescent="0.25">
      <c r="A1072" s="104"/>
      <c r="B1072" s="33"/>
      <c r="E1072" s="33"/>
      <c r="F1072" s="33"/>
      <c r="G1072" s="45"/>
    </row>
    <row r="1073" spans="1:7" ht="18" customHeight="1" x14ac:dyDescent="0.25">
      <c r="A1073" s="104"/>
      <c r="B1073" s="33"/>
      <c r="E1073" s="33"/>
      <c r="F1073" s="33"/>
      <c r="G1073" s="45"/>
    </row>
    <row r="1074" spans="1:7" ht="18" customHeight="1" x14ac:dyDescent="0.25">
      <c r="A1074" s="104"/>
      <c r="B1074" s="33"/>
      <c r="E1074" s="33"/>
      <c r="F1074" s="33"/>
      <c r="G1074" s="45"/>
    </row>
    <row r="1075" spans="1:7" ht="18" customHeight="1" x14ac:dyDescent="0.25">
      <c r="A1075" s="104"/>
      <c r="B1075" s="33"/>
      <c r="E1075" s="33"/>
      <c r="F1075" s="33"/>
      <c r="G1075" s="45"/>
    </row>
    <row r="1076" spans="1:7" ht="18" customHeight="1" x14ac:dyDescent="0.25">
      <c r="A1076" s="104"/>
      <c r="B1076" s="33"/>
      <c r="E1076" s="33"/>
      <c r="F1076" s="33"/>
      <c r="G1076" s="45"/>
    </row>
    <row r="1077" spans="1:7" ht="18" customHeight="1" x14ac:dyDescent="0.25">
      <c r="A1077" s="104"/>
      <c r="B1077" s="33"/>
      <c r="E1077" s="33"/>
      <c r="F1077" s="33"/>
      <c r="G1077" s="45"/>
    </row>
    <row r="1078" spans="1:7" ht="18" customHeight="1" x14ac:dyDescent="0.25">
      <c r="A1078" s="104"/>
      <c r="B1078" s="33"/>
      <c r="E1078" s="33"/>
      <c r="F1078" s="33"/>
      <c r="G1078" s="45"/>
    </row>
    <row r="1079" spans="1:7" ht="18" customHeight="1" x14ac:dyDescent="0.25">
      <c r="A1079" s="104"/>
      <c r="B1079" s="33"/>
      <c r="E1079" s="33"/>
      <c r="F1079" s="33"/>
      <c r="G1079" s="45"/>
    </row>
    <row r="1080" spans="1:7" ht="18" customHeight="1" x14ac:dyDescent="0.25">
      <c r="A1080" s="104"/>
      <c r="B1080" s="33"/>
      <c r="E1080" s="33"/>
      <c r="F1080" s="33"/>
      <c r="G1080" s="45"/>
    </row>
    <row r="1081" spans="1:7" ht="18" customHeight="1" x14ac:dyDescent="0.25">
      <c r="A1081" s="104"/>
      <c r="B1081" s="33"/>
      <c r="E1081" s="33"/>
      <c r="F1081" s="33"/>
      <c r="G1081" s="45"/>
    </row>
    <row r="1082" spans="1:7" ht="18" customHeight="1" x14ac:dyDescent="0.25">
      <c r="A1082" s="104"/>
      <c r="B1082" s="33"/>
      <c r="E1082" s="33"/>
      <c r="F1082" s="33"/>
      <c r="G1082" s="45"/>
    </row>
    <row r="1083" spans="1:7" ht="18" customHeight="1" x14ac:dyDescent="0.25">
      <c r="A1083" s="104"/>
      <c r="B1083" s="33"/>
      <c r="E1083" s="33"/>
      <c r="F1083" s="33"/>
      <c r="G1083" s="45"/>
    </row>
    <row r="1084" spans="1:7" ht="18" customHeight="1" x14ac:dyDescent="0.25">
      <c r="A1084" s="104"/>
      <c r="B1084" s="33"/>
      <c r="E1084" s="33"/>
      <c r="F1084" s="33"/>
      <c r="G1084" s="45"/>
    </row>
    <row r="1085" spans="1:7" ht="18" customHeight="1" x14ac:dyDescent="0.25">
      <c r="A1085" s="104"/>
      <c r="B1085" s="33"/>
      <c r="E1085" s="33"/>
      <c r="F1085" s="33"/>
      <c r="G1085" s="45"/>
    </row>
    <row r="1086" spans="1:7" ht="18" customHeight="1" x14ac:dyDescent="0.25">
      <c r="A1086" s="104"/>
      <c r="B1086" s="33"/>
      <c r="E1086" s="33"/>
      <c r="F1086" s="33"/>
      <c r="G1086" s="45"/>
    </row>
    <row r="1087" spans="1:7" ht="18" customHeight="1" x14ac:dyDescent="0.25">
      <c r="A1087" s="104"/>
      <c r="B1087" s="33"/>
      <c r="E1087" s="33"/>
      <c r="F1087" s="33"/>
      <c r="G1087" s="45"/>
    </row>
    <row r="1088" spans="1:7" ht="18" customHeight="1" x14ac:dyDescent="0.25">
      <c r="A1088" s="104"/>
      <c r="B1088" s="33"/>
      <c r="E1088" s="33"/>
      <c r="F1088" s="33"/>
      <c r="G1088" s="45"/>
    </row>
    <row r="1089" spans="1:7" ht="18" customHeight="1" x14ac:dyDescent="0.25">
      <c r="A1089" s="104"/>
      <c r="B1089" s="33"/>
      <c r="E1089" s="33"/>
      <c r="F1089" s="33"/>
      <c r="G1089" s="45"/>
    </row>
    <row r="1090" spans="1:7" ht="18" customHeight="1" x14ac:dyDescent="0.25">
      <c r="A1090" s="104"/>
      <c r="B1090" s="33"/>
      <c r="E1090" s="33"/>
      <c r="F1090" s="33"/>
      <c r="G1090" s="45"/>
    </row>
    <row r="1091" spans="1:7" ht="18" customHeight="1" x14ac:dyDescent="0.25">
      <c r="A1091" s="104"/>
      <c r="B1091" s="33"/>
      <c r="E1091" s="33"/>
      <c r="F1091" s="33"/>
      <c r="G1091" s="45"/>
    </row>
    <row r="1092" spans="1:7" ht="18" customHeight="1" x14ac:dyDescent="0.25">
      <c r="A1092" s="104"/>
      <c r="B1092" s="33"/>
      <c r="E1092" s="33"/>
      <c r="F1092" s="33"/>
      <c r="G1092" s="45"/>
    </row>
    <row r="1093" spans="1:7" ht="18" customHeight="1" x14ac:dyDescent="0.25">
      <c r="A1093" s="104"/>
      <c r="B1093" s="33"/>
      <c r="E1093" s="33"/>
      <c r="F1093" s="33"/>
      <c r="G1093" s="45"/>
    </row>
    <row r="1094" spans="1:7" ht="18" customHeight="1" x14ac:dyDescent="0.25">
      <c r="A1094" s="104"/>
      <c r="B1094" s="33"/>
      <c r="E1094" s="33"/>
      <c r="F1094" s="33"/>
      <c r="G1094" s="45"/>
    </row>
    <row r="1095" spans="1:7" ht="18" customHeight="1" x14ac:dyDescent="0.25">
      <c r="A1095" s="104"/>
      <c r="B1095" s="33"/>
      <c r="E1095" s="33"/>
      <c r="F1095" s="33"/>
      <c r="G1095" s="45"/>
    </row>
    <row r="1096" spans="1:7" ht="18" customHeight="1" x14ac:dyDescent="0.25">
      <c r="A1096" s="104"/>
      <c r="B1096" s="33"/>
      <c r="E1096" s="33"/>
      <c r="F1096" s="33"/>
      <c r="G1096" s="45"/>
    </row>
    <row r="1097" spans="1:7" ht="18" customHeight="1" x14ac:dyDescent="0.25">
      <c r="A1097" s="104"/>
      <c r="B1097" s="33"/>
      <c r="E1097" s="33"/>
      <c r="F1097" s="33"/>
      <c r="G1097" s="45"/>
    </row>
    <row r="1098" spans="1:7" ht="18" customHeight="1" x14ac:dyDescent="0.25">
      <c r="A1098" s="104"/>
      <c r="B1098" s="33"/>
      <c r="E1098" s="33"/>
      <c r="F1098" s="33"/>
      <c r="G1098" s="45"/>
    </row>
    <row r="1099" spans="1:7" ht="18" customHeight="1" x14ac:dyDescent="0.25">
      <c r="A1099" s="104"/>
      <c r="B1099" s="33"/>
      <c r="E1099" s="33"/>
      <c r="F1099" s="33"/>
      <c r="G1099" s="45"/>
    </row>
    <row r="1100" spans="1:7" ht="18" customHeight="1" x14ac:dyDescent="0.25">
      <c r="A1100" s="104"/>
      <c r="B1100" s="33"/>
      <c r="E1100" s="33"/>
      <c r="F1100" s="33"/>
      <c r="G1100" s="45"/>
    </row>
    <row r="1101" spans="1:7" ht="18" customHeight="1" x14ac:dyDescent="0.25">
      <c r="A1101" s="104"/>
      <c r="B1101" s="33"/>
      <c r="E1101" s="33"/>
      <c r="F1101" s="33"/>
      <c r="G1101" s="45"/>
    </row>
    <row r="1102" spans="1:7" ht="18" customHeight="1" x14ac:dyDescent="0.25">
      <c r="A1102" s="104"/>
      <c r="B1102" s="33"/>
      <c r="E1102" s="33"/>
      <c r="F1102" s="33"/>
      <c r="G1102" s="45"/>
    </row>
    <row r="1103" spans="1:7" ht="18" customHeight="1" x14ac:dyDescent="0.25">
      <c r="A1103" s="104"/>
      <c r="B1103" s="33"/>
      <c r="E1103" s="33"/>
      <c r="F1103" s="33"/>
      <c r="G1103" s="45"/>
    </row>
    <row r="1104" spans="1:7" ht="18" customHeight="1" x14ac:dyDescent="0.25">
      <c r="A1104" s="104"/>
      <c r="B1104" s="33"/>
      <c r="E1104" s="33"/>
      <c r="F1104" s="33"/>
      <c r="G1104" s="45"/>
    </row>
    <row r="1105" spans="1:7" ht="18" customHeight="1" x14ac:dyDescent="0.25">
      <c r="A1105" s="104"/>
      <c r="B1105" s="33"/>
      <c r="E1105" s="33"/>
      <c r="F1105" s="33"/>
      <c r="G1105" s="45"/>
    </row>
    <row r="1106" spans="1:7" ht="18" customHeight="1" x14ac:dyDescent="0.25">
      <c r="A1106" s="104"/>
      <c r="B1106" s="33"/>
      <c r="E1106" s="33"/>
      <c r="F1106" s="33"/>
      <c r="G1106" s="45"/>
    </row>
    <row r="1107" spans="1:7" ht="18" customHeight="1" x14ac:dyDescent="0.25">
      <c r="A1107" s="104"/>
      <c r="B1107" s="33"/>
      <c r="E1107" s="33"/>
      <c r="F1107" s="33"/>
      <c r="G1107" s="45"/>
    </row>
    <row r="1108" spans="1:7" ht="18" customHeight="1" x14ac:dyDescent="0.25">
      <c r="A1108" s="104"/>
      <c r="B1108" s="33"/>
      <c r="E1108" s="33"/>
      <c r="F1108" s="33"/>
      <c r="G1108" s="45"/>
    </row>
    <row r="1109" spans="1:7" ht="18" customHeight="1" x14ac:dyDescent="0.25">
      <c r="A1109" s="104"/>
      <c r="B1109" s="33"/>
      <c r="E1109" s="33"/>
      <c r="F1109" s="33"/>
      <c r="G1109" s="45"/>
    </row>
    <row r="1110" spans="1:7" ht="18" customHeight="1" x14ac:dyDescent="0.25">
      <c r="A1110" s="104"/>
      <c r="B1110" s="33"/>
      <c r="E1110" s="33"/>
      <c r="F1110" s="33"/>
      <c r="G1110" s="45"/>
    </row>
    <row r="1111" spans="1:7" ht="18" customHeight="1" x14ac:dyDescent="0.25">
      <c r="A1111" s="104"/>
      <c r="B1111" s="33"/>
      <c r="E1111" s="33"/>
      <c r="F1111" s="33"/>
      <c r="G1111" s="45"/>
    </row>
    <row r="1112" spans="1:7" ht="18" customHeight="1" x14ac:dyDescent="0.25">
      <c r="A1112" s="104"/>
      <c r="B1112" s="33"/>
      <c r="E1112" s="33"/>
      <c r="F1112" s="33"/>
      <c r="G1112" s="45"/>
    </row>
    <row r="1113" spans="1:7" ht="18" customHeight="1" x14ac:dyDescent="0.25">
      <c r="A1113" s="104"/>
      <c r="B1113" s="33"/>
      <c r="E1113" s="33"/>
      <c r="F1113" s="33"/>
      <c r="G1113" s="45"/>
    </row>
    <row r="1114" spans="1:7" ht="18" customHeight="1" x14ac:dyDescent="0.25">
      <c r="A1114" s="104"/>
      <c r="B1114" s="33"/>
      <c r="E1114" s="33"/>
      <c r="F1114" s="33"/>
      <c r="G1114" s="45"/>
    </row>
    <row r="1115" spans="1:7" ht="18" customHeight="1" x14ac:dyDescent="0.25">
      <c r="A1115" s="104"/>
      <c r="B1115" s="33"/>
      <c r="E1115" s="33"/>
      <c r="F1115" s="33"/>
      <c r="G1115" s="45"/>
    </row>
    <row r="1116" spans="1:7" ht="18" customHeight="1" x14ac:dyDescent="0.25">
      <c r="A1116" s="104"/>
      <c r="B1116" s="33"/>
      <c r="E1116" s="33"/>
      <c r="F1116" s="33"/>
      <c r="G1116" s="45"/>
    </row>
    <row r="1117" spans="1:7" ht="18" customHeight="1" x14ac:dyDescent="0.25">
      <c r="A1117" s="104"/>
      <c r="B1117" s="33"/>
      <c r="E1117" s="33"/>
      <c r="F1117" s="33"/>
      <c r="G1117" s="45"/>
    </row>
    <row r="1118" spans="1:7" ht="18" customHeight="1" x14ac:dyDescent="0.25">
      <c r="A1118" s="104"/>
      <c r="B1118" s="33"/>
      <c r="E1118" s="33"/>
      <c r="F1118" s="33"/>
      <c r="G1118" s="45"/>
    </row>
    <row r="1119" spans="1:7" ht="18" customHeight="1" x14ac:dyDescent="0.25">
      <c r="A1119" s="104"/>
      <c r="B1119" s="33"/>
      <c r="E1119" s="33"/>
      <c r="F1119" s="33"/>
      <c r="G1119" s="45"/>
    </row>
    <row r="1120" spans="1:7" ht="18" customHeight="1" x14ac:dyDescent="0.25">
      <c r="A1120" s="104"/>
      <c r="B1120" s="33"/>
      <c r="E1120" s="33"/>
      <c r="F1120" s="33"/>
      <c r="G1120" s="45"/>
    </row>
    <row r="1121" spans="1:7" ht="18" customHeight="1" x14ac:dyDescent="0.25">
      <c r="A1121" s="104"/>
      <c r="B1121" s="33"/>
      <c r="E1121" s="33"/>
      <c r="F1121" s="33"/>
      <c r="G1121" s="45"/>
    </row>
    <row r="1122" spans="1:7" ht="18" customHeight="1" x14ac:dyDescent="0.25">
      <c r="A1122" s="104"/>
      <c r="B1122" s="33"/>
      <c r="E1122" s="33"/>
      <c r="F1122" s="33"/>
      <c r="G1122" s="45"/>
    </row>
    <row r="1123" spans="1:7" ht="18" customHeight="1" x14ac:dyDescent="0.25">
      <c r="A1123" s="104"/>
      <c r="B1123" s="33"/>
      <c r="E1123" s="33"/>
      <c r="F1123" s="33"/>
      <c r="G1123" s="45"/>
    </row>
    <row r="1124" spans="1:7" ht="18" customHeight="1" x14ac:dyDescent="0.25">
      <c r="A1124" s="104"/>
      <c r="B1124" s="33"/>
      <c r="E1124" s="33"/>
      <c r="F1124" s="33"/>
      <c r="G1124" s="45"/>
    </row>
    <row r="1125" spans="1:7" ht="18" customHeight="1" x14ac:dyDescent="0.25">
      <c r="A1125" s="104"/>
      <c r="B1125" s="33"/>
      <c r="E1125" s="33"/>
      <c r="F1125" s="33"/>
      <c r="G1125" s="45"/>
    </row>
    <row r="1126" spans="1:7" ht="18" customHeight="1" x14ac:dyDescent="0.25">
      <c r="A1126" s="104"/>
      <c r="B1126" s="33"/>
      <c r="E1126" s="33"/>
      <c r="F1126" s="33"/>
      <c r="G1126" s="45"/>
    </row>
    <row r="1127" spans="1:7" ht="18" customHeight="1" x14ac:dyDescent="0.25">
      <c r="A1127" s="104"/>
      <c r="B1127" s="33"/>
      <c r="E1127" s="33"/>
      <c r="F1127" s="33"/>
      <c r="G1127" s="45"/>
    </row>
    <row r="1128" spans="1:7" ht="18" customHeight="1" x14ac:dyDescent="0.25">
      <c r="A1128" s="104"/>
      <c r="B1128" s="33"/>
      <c r="E1128" s="33"/>
      <c r="F1128" s="33"/>
      <c r="G1128" s="45"/>
    </row>
    <row r="1129" spans="1:7" ht="18" customHeight="1" x14ac:dyDescent="0.25">
      <c r="A1129" s="104"/>
      <c r="B1129" s="33"/>
      <c r="E1129" s="33"/>
      <c r="F1129" s="33"/>
      <c r="G1129" s="45"/>
    </row>
    <row r="1130" spans="1:7" ht="18" customHeight="1" x14ac:dyDescent="0.25">
      <c r="A1130" s="104"/>
      <c r="B1130" s="33"/>
      <c r="E1130" s="33"/>
      <c r="F1130" s="33"/>
      <c r="G1130" s="45"/>
    </row>
    <row r="1131" spans="1:7" ht="18" customHeight="1" x14ac:dyDescent="0.25">
      <c r="A1131" s="104"/>
      <c r="B1131" s="33"/>
      <c r="E1131" s="33"/>
      <c r="F1131" s="33"/>
      <c r="G1131" s="45"/>
    </row>
    <row r="1132" spans="1:7" ht="18" customHeight="1" x14ac:dyDescent="0.25">
      <c r="A1132" s="104"/>
      <c r="B1132" s="33"/>
      <c r="E1132" s="33"/>
      <c r="F1132" s="33"/>
      <c r="G1132" s="45"/>
    </row>
    <row r="1133" spans="1:7" ht="18" customHeight="1" x14ac:dyDescent="0.25">
      <c r="A1133" s="104"/>
      <c r="B1133" s="33"/>
      <c r="E1133" s="33"/>
      <c r="F1133" s="33"/>
      <c r="G1133" s="45"/>
    </row>
    <row r="1134" spans="1:7" ht="18" customHeight="1" x14ac:dyDescent="0.25">
      <c r="A1134" s="104"/>
      <c r="B1134" s="33"/>
      <c r="E1134" s="33"/>
      <c r="F1134" s="33"/>
      <c r="G1134" s="45"/>
    </row>
    <row r="1135" spans="1:7" ht="18" customHeight="1" x14ac:dyDescent="0.25">
      <c r="A1135" s="104"/>
      <c r="B1135" s="33"/>
      <c r="E1135" s="33"/>
      <c r="F1135" s="33"/>
      <c r="G1135" s="45"/>
    </row>
    <row r="1136" spans="1:7" ht="18" customHeight="1" x14ac:dyDescent="0.25">
      <c r="A1136" s="104"/>
      <c r="B1136" s="33"/>
      <c r="E1136" s="33"/>
      <c r="F1136" s="33"/>
      <c r="G1136" s="45"/>
    </row>
    <row r="1137" spans="1:7" ht="18" customHeight="1" x14ac:dyDescent="0.25">
      <c r="A1137" s="104"/>
      <c r="B1137" s="33"/>
      <c r="E1137" s="33"/>
      <c r="F1137" s="33"/>
      <c r="G1137" s="45"/>
    </row>
    <row r="1138" spans="1:7" ht="18" customHeight="1" x14ac:dyDescent="0.25">
      <c r="A1138" s="104"/>
      <c r="B1138" s="33"/>
      <c r="E1138" s="33"/>
      <c r="F1138" s="33"/>
      <c r="G1138" s="45"/>
    </row>
    <row r="1139" spans="1:7" ht="18" customHeight="1" x14ac:dyDescent="0.25">
      <c r="A1139" s="104"/>
      <c r="B1139" s="33"/>
      <c r="E1139" s="33"/>
      <c r="F1139" s="33"/>
      <c r="G1139" s="45"/>
    </row>
    <row r="1140" spans="1:7" ht="18" customHeight="1" x14ac:dyDescent="0.25">
      <c r="A1140" s="104"/>
      <c r="B1140" s="33"/>
      <c r="E1140" s="33"/>
      <c r="F1140" s="33"/>
      <c r="G1140" s="45"/>
    </row>
    <row r="1141" spans="1:7" ht="18" customHeight="1" x14ac:dyDescent="0.25">
      <c r="A1141" s="104"/>
      <c r="B1141" s="33"/>
      <c r="E1141" s="33"/>
      <c r="F1141" s="33"/>
      <c r="G1141" s="45"/>
    </row>
    <row r="1142" spans="1:7" ht="18" customHeight="1" x14ac:dyDescent="0.25">
      <c r="A1142" s="104"/>
      <c r="B1142" s="33"/>
      <c r="E1142" s="33"/>
      <c r="F1142" s="33"/>
      <c r="G1142" s="45"/>
    </row>
    <row r="1143" spans="1:7" ht="18" customHeight="1" x14ac:dyDescent="0.25">
      <c r="A1143" s="104"/>
      <c r="B1143" s="33"/>
      <c r="E1143" s="33"/>
      <c r="F1143" s="33"/>
      <c r="G1143" s="45"/>
    </row>
    <row r="1144" spans="1:7" ht="18" customHeight="1" x14ac:dyDescent="0.25">
      <c r="A1144" s="104"/>
      <c r="B1144" s="33"/>
      <c r="E1144" s="33"/>
      <c r="F1144" s="33"/>
      <c r="G1144" s="45"/>
    </row>
    <row r="1145" spans="1:7" ht="18" customHeight="1" x14ac:dyDescent="0.25">
      <c r="A1145" s="104"/>
      <c r="B1145" s="33"/>
      <c r="E1145" s="33"/>
      <c r="F1145" s="33"/>
      <c r="G1145" s="45"/>
    </row>
    <row r="1146" spans="1:7" ht="18" customHeight="1" x14ac:dyDescent="0.25">
      <c r="A1146" s="104"/>
      <c r="B1146" s="33"/>
      <c r="E1146" s="33"/>
      <c r="F1146" s="33"/>
      <c r="G1146" s="45"/>
    </row>
    <row r="1147" spans="1:7" ht="18" customHeight="1" x14ac:dyDescent="0.25">
      <c r="A1147" s="104"/>
      <c r="B1147" s="33"/>
      <c r="E1147" s="33"/>
      <c r="F1147" s="33"/>
      <c r="G1147" s="45"/>
    </row>
    <row r="1148" spans="1:7" ht="18" customHeight="1" x14ac:dyDescent="0.25">
      <c r="A1148" s="104"/>
      <c r="B1148" s="33"/>
      <c r="E1148" s="33"/>
      <c r="F1148" s="33"/>
      <c r="G1148" s="45"/>
    </row>
    <row r="1149" spans="1:7" ht="18" customHeight="1" x14ac:dyDescent="0.25">
      <c r="A1149" s="104"/>
      <c r="B1149" s="33"/>
      <c r="E1149" s="33"/>
      <c r="F1149" s="33"/>
      <c r="G1149" s="45"/>
    </row>
    <row r="1150" spans="1:7" ht="18" customHeight="1" x14ac:dyDescent="0.25">
      <c r="A1150" s="104"/>
      <c r="B1150" s="33"/>
      <c r="E1150" s="33"/>
      <c r="F1150" s="33"/>
      <c r="G1150" s="45"/>
    </row>
    <row r="1151" spans="1:7" ht="18" customHeight="1" x14ac:dyDescent="0.25">
      <c r="A1151" s="104"/>
      <c r="B1151" s="33"/>
      <c r="E1151" s="33"/>
      <c r="F1151" s="33"/>
      <c r="G1151" s="45"/>
    </row>
    <row r="1152" spans="1:7" ht="18" customHeight="1" x14ac:dyDescent="0.25">
      <c r="A1152" s="104"/>
      <c r="B1152" s="33"/>
      <c r="E1152" s="33"/>
      <c r="F1152" s="33"/>
      <c r="G1152" s="45"/>
    </row>
    <row r="1153" spans="1:7" ht="18" customHeight="1" x14ac:dyDescent="0.25">
      <c r="A1153" s="104"/>
      <c r="B1153" s="33"/>
      <c r="E1153" s="33"/>
      <c r="F1153" s="33"/>
      <c r="G1153" s="45"/>
    </row>
    <row r="1154" spans="1:7" ht="18" customHeight="1" x14ac:dyDescent="0.25">
      <c r="A1154" s="104"/>
      <c r="B1154" s="33"/>
      <c r="E1154" s="33"/>
      <c r="F1154" s="33"/>
      <c r="G1154" s="45"/>
    </row>
    <row r="1155" spans="1:7" ht="18" customHeight="1" x14ac:dyDescent="0.25">
      <c r="A1155" s="104"/>
      <c r="B1155" s="33"/>
      <c r="E1155" s="33"/>
      <c r="F1155" s="33"/>
      <c r="G1155" s="45"/>
    </row>
    <row r="1156" spans="1:7" ht="18" customHeight="1" x14ac:dyDescent="0.25">
      <c r="A1156" s="104"/>
      <c r="B1156" s="33"/>
      <c r="E1156" s="33"/>
      <c r="F1156" s="33"/>
      <c r="G1156" s="45"/>
    </row>
    <row r="1157" spans="1:7" ht="18" customHeight="1" x14ac:dyDescent="0.25">
      <c r="A1157" s="104"/>
      <c r="B1157" s="33"/>
      <c r="E1157" s="33"/>
      <c r="F1157" s="33"/>
      <c r="G1157" s="45"/>
    </row>
    <row r="1158" spans="1:7" ht="18" customHeight="1" x14ac:dyDescent="0.25">
      <c r="A1158" s="104"/>
      <c r="B1158" s="33"/>
      <c r="E1158" s="33"/>
      <c r="F1158" s="33"/>
      <c r="G1158" s="45"/>
    </row>
    <row r="1159" spans="1:7" ht="18" customHeight="1" x14ac:dyDescent="0.25">
      <c r="A1159" s="104"/>
      <c r="B1159" s="33"/>
      <c r="E1159" s="33"/>
      <c r="F1159" s="33"/>
      <c r="G1159" s="45"/>
    </row>
    <row r="1160" spans="1:7" ht="18" customHeight="1" x14ac:dyDescent="0.25">
      <c r="A1160" s="104"/>
      <c r="B1160" s="33"/>
      <c r="E1160" s="33"/>
      <c r="F1160" s="33"/>
      <c r="G1160" s="45"/>
    </row>
    <row r="1161" spans="1:7" ht="18" customHeight="1" x14ac:dyDescent="0.25">
      <c r="A1161" s="104"/>
      <c r="B1161" s="33"/>
      <c r="E1161" s="33"/>
      <c r="F1161" s="33"/>
      <c r="G1161" s="45"/>
    </row>
    <row r="1162" spans="1:7" ht="18" customHeight="1" x14ac:dyDescent="0.25">
      <c r="A1162" s="104"/>
      <c r="B1162" s="33"/>
      <c r="E1162" s="33"/>
      <c r="F1162" s="33"/>
      <c r="G1162" s="45"/>
    </row>
    <row r="1163" spans="1:7" ht="18" customHeight="1" x14ac:dyDescent="0.25">
      <c r="A1163" s="104"/>
      <c r="B1163" s="33"/>
      <c r="E1163" s="33"/>
      <c r="F1163" s="33"/>
      <c r="G1163" s="45"/>
    </row>
    <row r="1164" spans="1:7" ht="18" customHeight="1" x14ac:dyDescent="0.25">
      <c r="A1164" s="104"/>
      <c r="B1164" s="33"/>
      <c r="E1164" s="33"/>
      <c r="F1164" s="33"/>
      <c r="G1164" s="45"/>
    </row>
    <row r="1165" spans="1:7" ht="18" customHeight="1" x14ac:dyDescent="0.25">
      <c r="A1165" s="104"/>
      <c r="B1165" s="33"/>
      <c r="E1165" s="33"/>
      <c r="F1165" s="33"/>
      <c r="G1165" s="45"/>
    </row>
    <row r="1166" spans="1:7" ht="18" customHeight="1" x14ac:dyDescent="0.25">
      <c r="A1166" s="104"/>
      <c r="B1166" s="33"/>
      <c r="E1166" s="33"/>
      <c r="F1166" s="33"/>
      <c r="G1166" s="45"/>
    </row>
    <row r="1167" spans="1:7" ht="18" customHeight="1" x14ac:dyDescent="0.25">
      <c r="A1167" s="104"/>
      <c r="B1167" s="33"/>
      <c r="E1167" s="33"/>
      <c r="F1167" s="33"/>
      <c r="G1167" s="45"/>
    </row>
    <row r="1168" spans="1:7" ht="18" customHeight="1" x14ac:dyDescent="0.25">
      <c r="A1168" s="104"/>
      <c r="B1168" s="33"/>
      <c r="E1168" s="33"/>
      <c r="F1168" s="33"/>
      <c r="G1168" s="45"/>
    </row>
    <row r="1169" spans="1:7" ht="18" customHeight="1" x14ac:dyDescent="0.25">
      <c r="A1169" s="104"/>
      <c r="B1169" s="33"/>
      <c r="E1169" s="33"/>
      <c r="F1169" s="33"/>
      <c r="G1169" s="45"/>
    </row>
    <row r="1170" spans="1:7" ht="18" customHeight="1" x14ac:dyDescent="0.25">
      <c r="A1170" s="104"/>
      <c r="B1170" s="33"/>
      <c r="E1170" s="33"/>
      <c r="F1170" s="33"/>
      <c r="G1170" s="45"/>
    </row>
    <row r="1171" spans="1:7" ht="18" customHeight="1" x14ac:dyDescent="0.25">
      <c r="A1171" s="104"/>
      <c r="B1171" s="33"/>
      <c r="E1171" s="33"/>
      <c r="F1171" s="33"/>
      <c r="G1171" s="45"/>
    </row>
    <row r="1172" spans="1:7" ht="18" customHeight="1" x14ac:dyDescent="0.25">
      <c r="A1172" s="104"/>
      <c r="B1172" s="33"/>
      <c r="E1172" s="33"/>
      <c r="F1172" s="33"/>
      <c r="G1172" s="45"/>
    </row>
    <row r="1173" spans="1:7" ht="18" customHeight="1" x14ac:dyDescent="0.25">
      <c r="A1173" s="104"/>
      <c r="B1173" s="33"/>
      <c r="E1173" s="33"/>
      <c r="F1173" s="33"/>
      <c r="G1173" s="45"/>
    </row>
    <row r="1174" spans="1:7" ht="18" customHeight="1" x14ac:dyDescent="0.25">
      <c r="A1174" s="104"/>
      <c r="B1174" s="33"/>
      <c r="E1174" s="33"/>
      <c r="F1174" s="33"/>
      <c r="G1174" s="45"/>
    </row>
    <row r="1175" spans="1:7" ht="18" customHeight="1" x14ac:dyDescent="0.25">
      <c r="A1175" s="104"/>
      <c r="B1175" s="33"/>
      <c r="E1175" s="33"/>
      <c r="F1175" s="33"/>
      <c r="G1175" s="45"/>
    </row>
    <row r="1176" spans="1:7" ht="18" customHeight="1" x14ac:dyDescent="0.25">
      <c r="A1176" s="104"/>
      <c r="B1176" s="33"/>
      <c r="E1176" s="33"/>
      <c r="F1176" s="33"/>
      <c r="G1176" s="45"/>
    </row>
    <row r="1177" spans="1:7" ht="18" customHeight="1" x14ac:dyDescent="0.25">
      <c r="A1177" s="104"/>
      <c r="B1177" s="33"/>
      <c r="E1177" s="33"/>
      <c r="F1177" s="33"/>
      <c r="G1177" s="45"/>
    </row>
    <row r="1178" spans="1:7" ht="18" customHeight="1" x14ac:dyDescent="0.25">
      <c r="A1178" s="104"/>
      <c r="B1178" s="33"/>
      <c r="E1178" s="33"/>
      <c r="F1178" s="33"/>
      <c r="G1178" s="45"/>
    </row>
    <row r="1179" spans="1:7" ht="18" customHeight="1" x14ac:dyDescent="0.25">
      <c r="A1179" s="104"/>
      <c r="B1179" s="33"/>
      <c r="E1179" s="33"/>
      <c r="F1179" s="33"/>
      <c r="G1179" s="45"/>
    </row>
    <row r="1180" spans="1:7" ht="18" customHeight="1" x14ac:dyDescent="0.25">
      <c r="A1180" s="104"/>
      <c r="B1180" s="33"/>
      <c r="E1180" s="33"/>
      <c r="F1180" s="33"/>
      <c r="G1180" s="45"/>
    </row>
    <row r="1181" spans="1:7" ht="18" customHeight="1" x14ac:dyDescent="0.25">
      <c r="A1181" s="104"/>
      <c r="B1181" s="33"/>
      <c r="E1181" s="33"/>
      <c r="F1181" s="33"/>
      <c r="G1181" s="45"/>
    </row>
    <row r="1182" spans="1:7" ht="18" customHeight="1" x14ac:dyDescent="0.25">
      <c r="A1182" s="104"/>
      <c r="B1182" s="33"/>
      <c r="E1182" s="33"/>
      <c r="F1182" s="33"/>
      <c r="G1182" s="45"/>
    </row>
    <row r="1183" spans="1:7" ht="18" customHeight="1" x14ac:dyDescent="0.25">
      <c r="A1183" s="104"/>
      <c r="B1183" s="33"/>
      <c r="E1183" s="33"/>
      <c r="F1183" s="33"/>
      <c r="G1183" s="45"/>
    </row>
    <row r="1184" spans="1:7" ht="18" customHeight="1" x14ac:dyDescent="0.25">
      <c r="A1184" s="104"/>
      <c r="B1184" s="33"/>
      <c r="E1184" s="33"/>
      <c r="F1184" s="33"/>
      <c r="G1184" s="45"/>
    </row>
    <row r="1185" spans="1:7" ht="18" customHeight="1" x14ac:dyDescent="0.25">
      <c r="A1185" s="104"/>
      <c r="B1185" s="33"/>
      <c r="E1185" s="33"/>
      <c r="F1185" s="33"/>
      <c r="G1185" s="45"/>
    </row>
    <row r="1186" spans="1:7" ht="18" customHeight="1" x14ac:dyDescent="0.25">
      <c r="A1186" s="104"/>
      <c r="B1186" s="33"/>
      <c r="E1186" s="33"/>
      <c r="F1186" s="33"/>
      <c r="G1186" s="45"/>
    </row>
    <row r="1187" spans="1:7" ht="18" customHeight="1" x14ac:dyDescent="0.25">
      <c r="A1187" s="104"/>
      <c r="B1187" s="33"/>
      <c r="E1187" s="33"/>
      <c r="F1187" s="33"/>
      <c r="G1187" s="45"/>
    </row>
    <row r="1188" spans="1:7" ht="18" customHeight="1" x14ac:dyDescent="0.25">
      <c r="A1188" s="104"/>
      <c r="B1188" s="33"/>
      <c r="E1188" s="33"/>
      <c r="F1188" s="33"/>
      <c r="G1188" s="45"/>
    </row>
    <row r="1189" spans="1:7" ht="18" customHeight="1" x14ac:dyDescent="0.25">
      <c r="A1189" s="104"/>
      <c r="B1189" s="33"/>
      <c r="E1189" s="33"/>
      <c r="F1189" s="33"/>
      <c r="G1189" s="45"/>
    </row>
    <row r="1190" spans="1:7" ht="18" customHeight="1" x14ac:dyDescent="0.25">
      <c r="A1190" s="104"/>
      <c r="B1190" s="33"/>
      <c r="E1190" s="33"/>
      <c r="F1190" s="33"/>
      <c r="G1190" s="45"/>
    </row>
    <row r="1191" spans="1:7" ht="18" customHeight="1" x14ac:dyDescent="0.25">
      <c r="A1191" s="104"/>
      <c r="B1191" s="33"/>
      <c r="E1191" s="33"/>
      <c r="F1191" s="33"/>
      <c r="G1191" s="45"/>
    </row>
    <row r="1192" spans="1:7" ht="18" customHeight="1" x14ac:dyDescent="0.25">
      <c r="A1192" s="104"/>
      <c r="B1192" s="33"/>
      <c r="E1192" s="33"/>
      <c r="F1192" s="33"/>
      <c r="G1192" s="45"/>
    </row>
    <row r="1193" spans="1:7" ht="18" customHeight="1" x14ac:dyDescent="0.25">
      <c r="A1193" s="104"/>
      <c r="B1193" s="33"/>
      <c r="E1193" s="33"/>
      <c r="F1193" s="33"/>
      <c r="G1193" s="45"/>
    </row>
    <row r="1194" spans="1:7" ht="18" customHeight="1" x14ac:dyDescent="0.25">
      <c r="A1194" s="104"/>
      <c r="B1194" s="33"/>
      <c r="E1194" s="33"/>
      <c r="F1194" s="33"/>
      <c r="G1194" s="45"/>
    </row>
    <row r="1195" spans="1:7" ht="18" customHeight="1" x14ac:dyDescent="0.25">
      <c r="A1195" s="104"/>
      <c r="B1195" s="33"/>
      <c r="E1195" s="33"/>
      <c r="F1195" s="33"/>
      <c r="G1195" s="45"/>
    </row>
    <row r="1196" spans="1:7" ht="18" customHeight="1" x14ac:dyDescent="0.25">
      <c r="A1196" s="104"/>
      <c r="B1196" s="33"/>
      <c r="E1196" s="33"/>
      <c r="F1196" s="33"/>
      <c r="G1196" s="45"/>
    </row>
    <row r="1197" spans="1:7" ht="18" customHeight="1" x14ac:dyDescent="0.25">
      <c r="A1197" s="104"/>
      <c r="B1197" s="33"/>
      <c r="E1197" s="33"/>
      <c r="F1197" s="33"/>
      <c r="G1197" s="45"/>
    </row>
    <row r="1198" spans="1:7" ht="18" customHeight="1" x14ac:dyDescent="0.25">
      <c r="A1198" s="104"/>
      <c r="B1198" s="33"/>
      <c r="E1198" s="33"/>
      <c r="F1198" s="33"/>
      <c r="G1198" s="45"/>
    </row>
    <row r="1199" spans="1:7" ht="18" customHeight="1" x14ac:dyDescent="0.25">
      <c r="A1199" s="104"/>
      <c r="B1199" s="33"/>
      <c r="E1199" s="33"/>
      <c r="F1199" s="33"/>
      <c r="G1199" s="45"/>
    </row>
    <row r="1200" spans="1:7" ht="18" customHeight="1" x14ac:dyDescent="0.25">
      <c r="A1200" s="104"/>
      <c r="B1200" s="33"/>
      <c r="E1200" s="33"/>
      <c r="F1200" s="33"/>
      <c r="G1200" s="45"/>
    </row>
    <row r="1201" spans="1:116" ht="18" customHeight="1" x14ac:dyDescent="0.25">
      <c r="A1201" s="104"/>
      <c r="B1201" s="33"/>
      <c r="E1201" s="33"/>
      <c r="F1201" s="33"/>
      <c r="G1201" s="45"/>
    </row>
    <row r="1202" spans="1:116" ht="18" customHeight="1" x14ac:dyDescent="0.25">
      <c r="A1202" s="104"/>
      <c r="B1202" s="33"/>
      <c r="E1202" s="33"/>
      <c r="F1202" s="33"/>
      <c r="G1202" s="45"/>
    </row>
    <row r="1203" spans="1:116" ht="18" customHeight="1" x14ac:dyDescent="0.25">
      <c r="A1203" s="104"/>
      <c r="B1203" s="33"/>
      <c r="E1203" s="33"/>
      <c r="F1203" s="33"/>
      <c r="G1203" s="45"/>
    </row>
    <row r="1204" spans="1:116" ht="18" customHeight="1" x14ac:dyDescent="0.25">
      <c r="A1204" s="104"/>
      <c r="B1204" s="33"/>
      <c r="E1204" s="33"/>
      <c r="F1204" s="33"/>
      <c r="G1204" s="45"/>
    </row>
    <row r="1205" spans="1:116" ht="18" customHeight="1" x14ac:dyDescent="0.25">
      <c r="A1205" s="104"/>
      <c r="B1205" s="33"/>
      <c r="E1205" s="33"/>
      <c r="F1205" s="33"/>
      <c r="G1205" s="45"/>
    </row>
    <row r="1206" spans="1:116" ht="18" customHeight="1" x14ac:dyDescent="0.25">
      <c r="A1206" s="104"/>
      <c r="B1206" s="33"/>
      <c r="E1206" s="33"/>
      <c r="F1206" s="33"/>
      <c r="G1206" s="45"/>
    </row>
    <row r="1207" spans="1:116" ht="18" customHeight="1" x14ac:dyDescent="0.25">
      <c r="A1207" s="104"/>
      <c r="B1207" s="33"/>
      <c r="E1207" s="33"/>
      <c r="F1207" s="33"/>
      <c r="G1207" s="45"/>
    </row>
    <row r="1208" spans="1:116" ht="18" customHeight="1" x14ac:dyDescent="0.25">
      <c r="A1208" s="104"/>
      <c r="B1208" s="33"/>
      <c r="E1208" s="33"/>
      <c r="F1208" s="33"/>
      <c r="G1208" s="45"/>
    </row>
    <row r="1209" spans="1:116" ht="18" customHeight="1" x14ac:dyDescent="0.25">
      <c r="A1209" s="104"/>
      <c r="B1209" s="33"/>
      <c r="E1209" s="33"/>
      <c r="F1209" s="33"/>
      <c r="G1209" s="45"/>
    </row>
    <row r="1210" spans="1:116" ht="18" customHeight="1" x14ac:dyDescent="0.25">
      <c r="A1210" s="104"/>
      <c r="B1210" s="33"/>
      <c r="E1210" s="33"/>
      <c r="F1210" s="33"/>
      <c r="G1210" s="45"/>
    </row>
    <row r="1211" spans="1:116" ht="18" customHeight="1" x14ac:dyDescent="0.25">
      <c r="A1211" s="104"/>
      <c r="B1211" s="33"/>
      <c r="E1211" s="33"/>
      <c r="F1211" s="33"/>
      <c r="G1211" s="45"/>
    </row>
    <row r="1212" spans="1:116" s="32" customFormat="1" ht="18" customHeight="1" x14ac:dyDescent="0.25">
      <c r="A1212" s="104"/>
      <c r="C1212" s="33"/>
      <c r="D1212" s="33"/>
      <c r="E1212" s="43"/>
      <c r="F1212" s="44"/>
      <c r="G1212" s="44"/>
      <c r="H1212" s="33"/>
      <c r="I1212" s="33"/>
      <c r="J1212" s="33"/>
      <c r="K1212" s="33"/>
      <c r="L1212" s="33"/>
      <c r="M1212" s="33"/>
      <c r="N1212" s="33"/>
      <c r="O1212" s="33"/>
      <c r="P1212" s="33"/>
      <c r="Q1212" s="33"/>
      <c r="R1212" s="37"/>
      <c r="S1212" s="37"/>
      <c r="T1212" s="37"/>
      <c r="U1212" s="37"/>
      <c r="V1212" s="37"/>
      <c r="W1212" s="37"/>
      <c r="X1212" s="37"/>
      <c r="Y1212" s="37"/>
      <c r="Z1212" s="37"/>
      <c r="AA1212" s="37"/>
      <c r="AB1212" s="37"/>
      <c r="AC1212" s="37"/>
      <c r="AD1212" s="37"/>
      <c r="AE1212" s="37"/>
      <c r="AF1212" s="37"/>
      <c r="AG1212" s="37"/>
      <c r="AH1212" s="37"/>
      <c r="AI1212" s="37"/>
      <c r="AJ1212" s="37"/>
      <c r="AK1212" s="37"/>
      <c r="AL1212" s="37"/>
      <c r="AM1212" s="37"/>
      <c r="AN1212" s="37"/>
      <c r="AO1212" s="37"/>
      <c r="AP1212" s="37"/>
      <c r="AQ1212" s="37"/>
      <c r="AR1212" s="37"/>
      <c r="AS1212" s="37"/>
      <c r="AT1212" s="37"/>
      <c r="AU1212" s="37"/>
      <c r="AV1212" s="37"/>
      <c r="AW1212" s="37"/>
      <c r="AX1212" s="37"/>
      <c r="AY1212" s="37"/>
      <c r="AZ1212" s="37"/>
      <c r="BA1212" s="37"/>
      <c r="BB1212" s="37"/>
      <c r="BC1212" s="37"/>
      <c r="BD1212" s="37"/>
      <c r="BE1212" s="37"/>
      <c r="BF1212" s="37"/>
      <c r="BG1212" s="37"/>
      <c r="BH1212" s="37"/>
      <c r="BI1212" s="37"/>
      <c r="BJ1212" s="37"/>
      <c r="BK1212" s="37"/>
      <c r="BL1212" s="37"/>
      <c r="BM1212" s="37"/>
      <c r="BN1212" s="37"/>
      <c r="BO1212" s="37"/>
      <c r="BP1212" s="37"/>
      <c r="BQ1212" s="37"/>
      <c r="BR1212" s="37"/>
      <c r="BS1212" s="37"/>
      <c r="BT1212" s="37"/>
      <c r="BU1212" s="37"/>
      <c r="BV1212" s="37"/>
      <c r="BW1212" s="37"/>
      <c r="BX1212" s="37"/>
      <c r="BY1212" s="37"/>
      <c r="BZ1212" s="37"/>
      <c r="CA1212" s="37"/>
      <c r="CB1212" s="37"/>
      <c r="CC1212" s="37"/>
      <c r="CD1212" s="37"/>
      <c r="CE1212" s="37"/>
      <c r="CF1212" s="37"/>
      <c r="CG1212" s="37"/>
      <c r="CH1212" s="37"/>
      <c r="CI1212" s="37"/>
      <c r="CJ1212" s="37"/>
      <c r="CK1212" s="37"/>
      <c r="CL1212" s="37"/>
      <c r="CM1212" s="37"/>
      <c r="CN1212" s="37"/>
      <c r="CO1212" s="37"/>
      <c r="CP1212" s="37"/>
      <c r="CQ1212" s="37"/>
      <c r="CR1212" s="37"/>
      <c r="CS1212" s="37"/>
      <c r="CT1212" s="37"/>
      <c r="CU1212" s="37"/>
      <c r="CV1212" s="37"/>
      <c r="CW1212" s="37"/>
      <c r="CX1212" s="37"/>
      <c r="CY1212" s="37"/>
      <c r="CZ1212" s="37"/>
      <c r="DA1212" s="37"/>
      <c r="DB1212" s="37"/>
      <c r="DC1212" s="37"/>
      <c r="DD1212" s="37"/>
      <c r="DE1212" s="37"/>
      <c r="DF1212" s="37"/>
      <c r="DG1212" s="37"/>
      <c r="DH1212" s="37"/>
      <c r="DI1212" s="37"/>
      <c r="DJ1212" s="37"/>
      <c r="DK1212" s="37"/>
      <c r="DL1212" s="37"/>
    </row>
    <row r="1213" spans="1:116" s="32" customFormat="1" ht="18" customHeight="1" x14ac:dyDescent="0.25">
      <c r="A1213" s="104"/>
      <c r="C1213" s="33"/>
      <c r="D1213" s="33"/>
      <c r="E1213" s="43"/>
      <c r="F1213" s="44"/>
      <c r="G1213" s="44"/>
      <c r="H1213" s="33"/>
      <c r="I1213" s="33"/>
      <c r="J1213" s="33"/>
      <c r="K1213" s="33"/>
      <c r="L1213" s="33"/>
      <c r="M1213" s="33"/>
      <c r="N1213" s="33"/>
      <c r="O1213" s="33"/>
      <c r="P1213" s="33"/>
      <c r="Q1213" s="33"/>
      <c r="R1213" s="37"/>
      <c r="S1213" s="37"/>
      <c r="T1213" s="37"/>
      <c r="U1213" s="37"/>
      <c r="V1213" s="37"/>
      <c r="W1213" s="37"/>
      <c r="X1213" s="37"/>
      <c r="Y1213" s="37"/>
      <c r="Z1213" s="37"/>
      <c r="AA1213" s="37"/>
      <c r="AB1213" s="37"/>
      <c r="AC1213" s="37"/>
      <c r="AD1213" s="37"/>
      <c r="AE1213" s="37"/>
      <c r="AF1213" s="37"/>
      <c r="AG1213" s="37"/>
      <c r="AH1213" s="37"/>
      <c r="AI1213" s="37"/>
      <c r="AJ1213" s="37"/>
      <c r="AK1213" s="37"/>
      <c r="AL1213" s="37"/>
      <c r="AM1213" s="37"/>
      <c r="AN1213" s="37"/>
      <c r="AO1213" s="37"/>
      <c r="AP1213" s="37"/>
      <c r="AQ1213" s="37"/>
      <c r="AR1213" s="37"/>
      <c r="AS1213" s="37"/>
      <c r="AT1213" s="37"/>
      <c r="AU1213" s="37"/>
      <c r="AV1213" s="37"/>
      <c r="AW1213" s="37"/>
      <c r="AX1213" s="37"/>
      <c r="AY1213" s="37"/>
      <c r="AZ1213" s="37"/>
      <c r="BA1213" s="37"/>
      <c r="BB1213" s="37"/>
      <c r="BC1213" s="37"/>
      <c r="BD1213" s="37"/>
      <c r="BE1213" s="37"/>
      <c r="BF1213" s="37"/>
      <c r="BG1213" s="37"/>
      <c r="BH1213" s="37"/>
      <c r="BI1213" s="37"/>
      <c r="BJ1213" s="37"/>
      <c r="BK1213" s="37"/>
      <c r="BL1213" s="37"/>
      <c r="BM1213" s="37"/>
      <c r="BN1213" s="37"/>
      <c r="BO1213" s="37"/>
      <c r="BP1213" s="37"/>
      <c r="BQ1213" s="37"/>
      <c r="BR1213" s="37"/>
      <c r="BS1213" s="37"/>
      <c r="BT1213" s="37"/>
      <c r="BU1213" s="37"/>
      <c r="BV1213" s="37"/>
      <c r="BW1213" s="37"/>
      <c r="BX1213" s="37"/>
      <c r="BY1213" s="37"/>
      <c r="BZ1213" s="37"/>
      <c r="CA1213" s="37"/>
      <c r="CB1213" s="37"/>
      <c r="CC1213" s="37"/>
      <c r="CD1213" s="37"/>
      <c r="CE1213" s="37"/>
      <c r="CF1213" s="37"/>
      <c r="CG1213" s="37"/>
      <c r="CH1213" s="37"/>
      <c r="CI1213" s="37"/>
      <c r="CJ1213" s="37"/>
      <c r="CK1213" s="37"/>
      <c r="CL1213" s="37"/>
      <c r="CM1213" s="37"/>
      <c r="CN1213" s="37"/>
      <c r="CO1213" s="37"/>
      <c r="CP1213" s="37"/>
      <c r="CQ1213" s="37"/>
      <c r="CR1213" s="37"/>
      <c r="CS1213" s="37"/>
      <c r="CT1213" s="37"/>
      <c r="CU1213" s="37"/>
      <c r="CV1213" s="37"/>
      <c r="CW1213" s="37"/>
      <c r="CX1213" s="37"/>
      <c r="CY1213" s="37"/>
      <c r="CZ1213" s="37"/>
      <c r="DA1213" s="37"/>
      <c r="DB1213" s="37"/>
      <c r="DC1213" s="37"/>
      <c r="DD1213" s="37"/>
      <c r="DE1213" s="37"/>
      <c r="DF1213" s="37"/>
      <c r="DG1213" s="37"/>
      <c r="DH1213" s="37"/>
      <c r="DI1213" s="37"/>
      <c r="DJ1213" s="37"/>
      <c r="DK1213" s="37"/>
      <c r="DL1213" s="37"/>
    </row>
    <row r="1214" spans="1:116" s="32" customFormat="1" ht="18" customHeight="1" x14ac:dyDescent="0.25">
      <c r="A1214" s="104"/>
      <c r="C1214" s="33"/>
      <c r="D1214" s="33"/>
      <c r="E1214" s="43"/>
      <c r="F1214" s="44"/>
      <c r="G1214" s="44"/>
      <c r="H1214" s="33"/>
      <c r="I1214" s="33"/>
      <c r="J1214" s="33"/>
      <c r="K1214" s="33"/>
      <c r="L1214" s="33"/>
      <c r="M1214" s="33"/>
      <c r="N1214" s="33"/>
      <c r="O1214" s="33"/>
      <c r="P1214" s="33"/>
      <c r="Q1214" s="33"/>
      <c r="R1214" s="37"/>
      <c r="S1214" s="37"/>
      <c r="T1214" s="37"/>
      <c r="U1214" s="37"/>
      <c r="V1214" s="37"/>
      <c r="W1214" s="37"/>
      <c r="X1214" s="37"/>
      <c r="Y1214" s="37"/>
      <c r="Z1214" s="37"/>
      <c r="AA1214" s="37"/>
      <c r="AB1214" s="37"/>
      <c r="AC1214" s="37"/>
      <c r="AD1214" s="37"/>
      <c r="AE1214" s="37"/>
      <c r="AF1214" s="37"/>
      <c r="AG1214" s="37"/>
      <c r="AH1214" s="37"/>
      <c r="AI1214" s="37"/>
      <c r="AJ1214" s="37"/>
      <c r="AK1214" s="37"/>
      <c r="AL1214" s="37"/>
      <c r="AM1214" s="37"/>
      <c r="AN1214" s="37"/>
      <c r="AO1214" s="37"/>
      <c r="AP1214" s="37"/>
      <c r="AQ1214" s="37"/>
      <c r="AR1214" s="37"/>
      <c r="AS1214" s="37"/>
      <c r="AT1214" s="37"/>
      <c r="AU1214" s="37"/>
      <c r="AV1214" s="37"/>
      <c r="AW1214" s="37"/>
      <c r="AX1214" s="37"/>
      <c r="AY1214" s="37"/>
      <c r="AZ1214" s="37"/>
      <c r="BA1214" s="37"/>
      <c r="BB1214" s="37"/>
      <c r="BC1214" s="37"/>
      <c r="BD1214" s="37"/>
      <c r="BE1214" s="37"/>
      <c r="BF1214" s="37"/>
      <c r="BG1214" s="37"/>
      <c r="BH1214" s="37"/>
      <c r="BI1214" s="37"/>
      <c r="BJ1214" s="37"/>
      <c r="BK1214" s="37"/>
      <c r="BL1214" s="37"/>
      <c r="BM1214" s="37"/>
      <c r="BN1214" s="37"/>
      <c r="BO1214" s="37"/>
      <c r="BP1214" s="37"/>
      <c r="BQ1214" s="37"/>
      <c r="BR1214" s="37"/>
      <c r="BS1214" s="37"/>
      <c r="BT1214" s="37"/>
      <c r="BU1214" s="37"/>
      <c r="BV1214" s="37"/>
      <c r="BW1214" s="37"/>
      <c r="BX1214" s="37"/>
      <c r="BY1214" s="37"/>
      <c r="BZ1214" s="37"/>
      <c r="CA1214" s="37"/>
      <c r="CB1214" s="37"/>
      <c r="CC1214" s="37"/>
      <c r="CD1214" s="37"/>
      <c r="CE1214" s="37"/>
      <c r="CF1214" s="37"/>
      <c r="CG1214" s="37"/>
      <c r="CH1214" s="37"/>
      <c r="CI1214" s="37"/>
      <c r="CJ1214" s="37"/>
      <c r="CK1214" s="37"/>
      <c r="CL1214" s="37"/>
      <c r="CM1214" s="37"/>
      <c r="CN1214" s="37"/>
      <c r="CO1214" s="37"/>
      <c r="CP1214" s="37"/>
      <c r="CQ1214" s="37"/>
      <c r="CR1214" s="37"/>
      <c r="CS1214" s="37"/>
      <c r="CT1214" s="37"/>
      <c r="CU1214" s="37"/>
      <c r="CV1214" s="37"/>
      <c r="CW1214" s="37"/>
      <c r="CX1214" s="37"/>
      <c r="CY1214" s="37"/>
      <c r="CZ1214" s="37"/>
      <c r="DA1214" s="37"/>
      <c r="DB1214" s="37"/>
      <c r="DC1214" s="37"/>
      <c r="DD1214" s="37"/>
      <c r="DE1214" s="37"/>
      <c r="DF1214" s="37"/>
      <c r="DG1214" s="37"/>
      <c r="DH1214" s="37"/>
      <c r="DI1214" s="37"/>
      <c r="DJ1214" s="37"/>
      <c r="DK1214" s="37"/>
      <c r="DL1214" s="37"/>
    </row>
    <row r="1215" spans="1:116" s="32" customFormat="1" ht="18" customHeight="1" x14ac:dyDescent="0.25">
      <c r="A1215" s="104"/>
      <c r="C1215" s="33"/>
      <c r="D1215" s="33"/>
      <c r="E1215" s="43"/>
      <c r="F1215" s="44"/>
      <c r="G1215" s="44"/>
      <c r="H1215" s="33"/>
      <c r="I1215" s="33"/>
      <c r="J1215" s="33"/>
      <c r="K1215" s="33"/>
      <c r="L1215" s="33"/>
      <c r="M1215" s="33"/>
      <c r="N1215" s="33"/>
      <c r="O1215" s="33"/>
      <c r="P1215" s="33"/>
      <c r="Q1215" s="33"/>
      <c r="R1215" s="37"/>
      <c r="S1215" s="37"/>
      <c r="T1215" s="37"/>
      <c r="U1215" s="37"/>
      <c r="V1215" s="37"/>
      <c r="W1215" s="37"/>
      <c r="X1215" s="37"/>
      <c r="Y1215" s="37"/>
      <c r="Z1215" s="37"/>
      <c r="AA1215" s="37"/>
      <c r="AB1215" s="37"/>
      <c r="AC1215" s="37"/>
      <c r="AD1215" s="37"/>
      <c r="AE1215" s="37"/>
      <c r="AF1215" s="37"/>
      <c r="AG1215" s="37"/>
      <c r="AH1215" s="37"/>
      <c r="AI1215" s="37"/>
      <c r="AJ1215" s="37"/>
      <c r="AK1215" s="37"/>
      <c r="AL1215" s="37"/>
      <c r="AM1215" s="37"/>
      <c r="AN1215" s="37"/>
      <c r="AO1215" s="37"/>
      <c r="AP1215" s="37"/>
      <c r="AQ1215" s="37"/>
      <c r="AR1215" s="37"/>
      <c r="AS1215" s="37"/>
      <c r="AT1215" s="37"/>
      <c r="AU1215" s="37"/>
      <c r="AV1215" s="37"/>
      <c r="AW1215" s="37"/>
      <c r="AX1215" s="37"/>
      <c r="AY1215" s="37"/>
      <c r="AZ1215" s="37"/>
      <c r="BA1215" s="37"/>
      <c r="BB1215" s="37"/>
      <c r="BC1215" s="37"/>
      <c r="BD1215" s="37"/>
      <c r="BE1215" s="37"/>
      <c r="BF1215" s="37"/>
      <c r="BG1215" s="37"/>
      <c r="BH1215" s="37"/>
      <c r="BI1215" s="37"/>
      <c r="BJ1215" s="37"/>
      <c r="BK1215" s="37"/>
      <c r="BL1215" s="37"/>
      <c r="BM1215" s="37"/>
      <c r="BN1215" s="37"/>
      <c r="BO1215" s="37"/>
      <c r="BP1215" s="37"/>
      <c r="BQ1215" s="37"/>
      <c r="BR1215" s="37"/>
      <c r="BS1215" s="37"/>
      <c r="BT1215" s="37"/>
      <c r="BU1215" s="37"/>
      <c r="BV1215" s="37"/>
      <c r="BW1215" s="37"/>
      <c r="BX1215" s="37"/>
      <c r="BY1215" s="37"/>
      <c r="BZ1215" s="37"/>
      <c r="CA1215" s="37"/>
      <c r="CB1215" s="37"/>
      <c r="CC1215" s="37"/>
      <c r="CD1215" s="37"/>
      <c r="CE1215" s="37"/>
      <c r="CF1215" s="37"/>
      <c r="CG1215" s="37"/>
      <c r="CH1215" s="37"/>
      <c r="CI1215" s="37"/>
      <c r="CJ1215" s="37"/>
      <c r="CK1215" s="37"/>
      <c r="CL1215" s="37"/>
      <c r="CM1215" s="37"/>
      <c r="CN1215" s="37"/>
      <c r="CO1215" s="37"/>
      <c r="CP1215" s="37"/>
      <c r="CQ1215" s="37"/>
      <c r="CR1215" s="37"/>
      <c r="CS1215" s="37"/>
      <c r="CT1215" s="37"/>
      <c r="CU1215" s="37"/>
      <c r="CV1215" s="37"/>
      <c r="CW1215" s="37"/>
      <c r="CX1215" s="37"/>
      <c r="CY1215" s="37"/>
      <c r="CZ1215" s="37"/>
      <c r="DA1215" s="37"/>
      <c r="DB1215" s="37"/>
      <c r="DC1215" s="37"/>
      <c r="DD1215" s="37"/>
      <c r="DE1215" s="37"/>
      <c r="DF1215" s="37"/>
      <c r="DG1215" s="37"/>
      <c r="DH1215" s="37"/>
      <c r="DI1215" s="37"/>
      <c r="DJ1215" s="37"/>
      <c r="DK1215" s="37"/>
      <c r="DL1215" s="37"/>
    </row>
    <row r="1216" spans="1:116" s="32" customFormat="1" ht="18" customHeight="1" x14ac:dyDescent="0.25">
      <c r="A1216" s="104"/>
      <c r="C1216" s="33"/>
      <c r="D1216" s="33"/>
      <c r="E1216" s="43"/>
      <c r="F1216" s="44"/>
      <c r="G1216" s="44"/>
      <c r="H1216" s="33"/>
      <c r="I1216" s="33"/>
      <c r="J1216" s="33"/>
      <c r="K1216" s="33"/>
      <c r="L1216" s="33"/>
      <c r="M1216" s="33"/>
      <c r="N1216" s="33"/>
      <c r="O1216" s="33"/>
      <c r="P1216" s="33"/>
      <c r="Q1216" s="33"/>
      <c r="R1216" s="37"/>
      <c r="S1216" s="37"/>
      <c r="T1216" s="37"/>
      <c r="U1216" s="37"/>
      <c r="V1216" s="37"/>
      <c r="W1216" s="37"/>
      <c r="X1216" s="37"/>
      <c r="Y1216" s="37"/>
      <c r="Z1216" s="37"/>
      <c r="AA1216" s="37"/>
      <c r="AB1216" s="37"/>
      <c r="AC1216" s="37"/>
      <c r="AD1216" s="37"/>
      <c r="AE1216" s="37"/>
      <c r="AF1216" s="37"/>
      <c r="AG1216" s="37"/>
      <c r="AH1216" s="37"/>
      <c r="AI1216" s="37"/>
      <c r="AJ1216" s="37"/>
      <c r="AK1216" s="37"/>
      <c r="AL1216" s="37"/>
      <c r="AM1216" s="37"/>
      <c r="AN1216" s="37"/>
      <c r="AO1216" s="37"/>
      <c r="AP1216" s="37"/>
      <c r="AQ1216" s="37"/>
      <c r="AR1216" s="37"/>
      <c r="AS1216" s="37"/>
      <c r="AT1216" s="37"/>
      <c r="AU1216" s="37"/>
      <c r="AV1216" s="37"/>
      <c r="AW1216" s="37"/>
      <c r="AX1216" s="37"/>
      <c r="AY1216" s="37"/>
      <c r="AZ1216" s="37"/>
      <c r="BA1216" s="37"/>
      <c r="BB1216" s="37"/>
      <c r="BC1216" s="37"/>
      <c r="BD1216" s="37"/>
      <c r="BE1216" s="37"/>
      <c r="BF1216" s="37"/>
      <c r="BG1216" s="37"/>
      <c r="BH1216" s="37"/>
      <c r="BI1216" s="37"/>
      <c r="BJ1216" s="37"/>
      <c r="BK1216" s="37"/>
      <c r="BL1216" s="37"/>
      <c r="BM1216" s="37"/>
      <c r="BN1216" s="37"/>
      <c r="BO1216" s="37"/>
      <c r="BP1216" s="37"/>
      <c r="BQ1216" s="37"/>
      <c r="BR1216" s="37"/>
      <c r="BS1216" s="37"/>
      <c r="BT1216" s="37"/>
      <c r="BU1216" s="37"/>
      <c r="BV1216" s="37"/>
      <c r="BW1216" s="37"/>
      <c r="BX1216" s="37"/>
      <c r="BY1216" s="37"/>
      <c r="BZ1216" s="37"/>
      <c r="CA1216" s="37"/>
      <c r="CB1216" s="37"/>
      <c r="CC1216" s="37"/>
      <c r="CD1216" s="37"/>
      <c r="CE1216" s="37"/>
      <c r="CF1216" s="37"/>
      <c r="CG1216" s="37"/>
      <c r="CH1216" s="37"/>
      <c r="CI1216" s="37"/>
      <c r="CJ1216" s="37"/>
      <c r="CK1216" s="37"/>
      <c r="CL1216" s="37"/>
      <c r="CM1216" s="37"/>
      <c r="CN1216" s="37"/>
      <c r="CO1216" s="37"/>
      <c r="CP1216" s="37"/>
      <c r="CQ1216" s="37"/>
      <c r="CR1216" s="37"/>
      <c r="CS1216" s="37"/>
      <c r="CT1216" s="37"/>
      <c r="CU1216" s="37"/>
      <c r="CV1216" s="37"/>
      <c r="CW1216" s="37"/>
      <c r="CX1216" s="37"/>
      <c r="CY1216" s="37"/>
      <c r="CZ1216" s="37"/>
      <c r="DA1216" s="37"/>
      <c r="DB1216" s="37"/>
      <c r="DC1216" s="37"/>
      <c r="DD1216" s="37"/>
      <c r="DE1216" s="37"/>
      <c r="DF1216" s="37"/>
      <c r="DG1216" s="37"/>
      <c r="DH1216" s="37"/>
      <c r="DI1216" s="37"/>
      <c r="DJ1216" s="37"/>
      <c r="DK1216" s="37"/>
      <c r="DL1216" s="37"/>
    </row>
    <row r="1217" spans="1:116" s="32" customFormat="1" ht="18" customHeight="1" x14ac:dyDescent="0.25">
      <c r="A1217" s="104"/>
      <c r="C1217" s="33"/>
      <c r="D1217" s="33"/>
      <c r="E1217" s="43"/>
      <c r="F1217" s="44"/>
      <c r="G1217" s="44"/>
      <c r="H1217" s="33"/>
      <c r="I1217" s="33"/>
      <c r="J1217" s="33"/>
      <c r="K1217" s="33"/>
      <c r="L1217" s="33"/>
      <c r="M1217" s="33"/>
      <c r="N1217" s="33"/>
      <c r="O1217" s="33"/>
      <c r="P1217" s="33"/>
      <c r="Q1217" s="33"/>
      <c r="R1217" s="37"/>
      <c r="S1217" s="37"/>
      <c r="T1217" s="37"/>
      <c r="U1217" s="37"/>
      <c r="V1217" s="37"/>
      <c r="W1217" s="37"/>
      <c r="X1217" s="37"/>
      <c r="Y1217" s="37"/>
      <c r="Z1217" s="37"/>
      <c r="AA1217" s="37"/>
      <c r="AB1217" s="37"/>
      <c r="AC1217" s="37"/>
      <c r="AD1217" s="37"/>
      <c r="AE1217" s="37"/>
      <c r="AF1217" s="37"/>
      <c r="AG1217" s="37"/>
      <c r="AH1217" s="37"/>
      <c r="AI1217" s="37"/>
      <c r="AJ1217" s="37"/>
      <c r="AK1217" s="37"/>
      <c r="AL1217" s="37"/>
      <c r="AM1217" s="37"/>
      <c r="AN1217" s="37"/>
      <c r="AO1217" s="37"/>
      <c r="AP1217" s="37"/>
      <c r="AQ1217" s="37"/>
      <c r="AR1217" s="37"/>
      <c r="AS1217" s="37"/>
      <c r="AT1217" s="37"/>
      <c r="AU1217" s="37"/>
      <c r="AV1217" s="37"/>
      <c r="AW1217" s="37"/>
      <c r="AX1217" s="37"/>
      <c r="AY1217" s="37"/>
      <c r="AZ1217" s="37"/>
      <c r="BA1217" s="37"/>
      <c r="BB1217" s="37"/>
      <c r="BC1217" s="37"/>
      <c r="BD1217" s="37"/>
      <c r="BE1217" s="37"/>
      <c r="BF1217" s="37"/>
      <c r="BG1217" s="37"/>
      <c r="BH1217" s="37"/>
      <c r="BI1217" s="37"/>
      <c r="BJ1217" s="37"/>
      <c r="BK1217" s="37"/>
      <c r="BL1217" s="37"/>
      <c r="BM1217" s="37"/>
      <c r="BN1217" s="37"/>
      <c r="BO1217" s="37"/>
      <c r="BP1217" s="37"/>
      <c r="BQ1217" s="37"/>
      <c r="BR1217" s="37"/>
      <c r="BS1217" s="37"/>
      <c r="BT1217" s="37"/>
      <c r="BU1217" s="37"/>
      <c r="BV1217" s="37"/>
      <c r="BW1217" s="37"/>
      <c r="BX1217" s="37"/>
      <c r="BY1217" s="37"/>
      <c r="BZ1217" s="37"/>
      <c r="CA1217" s="37"/>
      <c r="CB1217" s="37"/>
      <c r="CC1217" s="37"/>
      <c r="CD1217" s="37"/>
      <c r="CE1217" s="37"/>
      <c r="CF1217" s="37"/>
      <c r="CG1217" s="37"/>
      <c r="CH1217" s="37"/>
      <c r="CI1217" s="37"/>
      <c r="CJ1217" s="37"/>
      <c r="CK1217" s="37"/>
      <c r="CL1217" s="37"/>
      <c r="CM1217" s="37"/>
      <c r="CN1217" s="37"/>
      <c r="CO1217" s="37"/>
      <c r="CP1217" s="37"/>
      <c r="CQ1217" s="37"/>
      <c r="CR1217" s="37"/>
      <c r="CS1217" s="37"/>
      <c r="CT1217" s="37"/>
      <c r="CU1217" s="37"/>
      <c r="CV1217" s="37"/>
      <c r="CW1217" s="37"/>
      <c r="CX1217" s="37"/>
      <c r="CY1217" s="37"/>
      <c r="CZ1217" s="37"/>
      <c r="DA1217" s="37"/>
      <c r="DB1217" s="37"/>
      <c r="DC1217" s="37"/>
      <c r="DD1217" s="37"/>
      <c r="DE1217" s="37"/>
      <c r="DF1217" s="37"/>
      <c r="DG1217" s="37"/>
      <c r="DH1217" s="37"/>
      <c r="DI1217" s="37"/>
      <c r="DJ1217" s="37"/>
      <c r="DK1217" s="37"/>
      <c r="DL1217" s="37"/>
    </row>
    <row r="1218" spans="1:116" s="32" customFormat="1" ht="18" customHeight="1" x14ac:dyDescent="0.25">
      <c r="A1218" s="104"/>
      <c r="C1218" s="33"/>
      <c r="D1218" s="33"/>
      <c r="E1218" s="43"/>
      <c r="F1218" s="44"/>
      <c r="G1218" s="44"/>
      <c r="H1218" s="33"/>
      <c r="I1218" s="33"/>
      <c r="J1218" s="33"/>
      <c r="K1218" s="33"/>
      <c r="L1218" s="33"/>
      <c r="M1218" s="33"/>
      <c r="N1218" s="33"/>
      <c r="O1218" s="33"/>
      <c r="P1218" s="33"/>
      <c r="Q1218" s="33"/>
      <c r="R1218" s="37"/>
      <c r="S1218" s="37"/>
      <c r="T1218" s="37"/>
      <c r="U1218" s="37"/>
      <c r="V1218" s="37"/>
      <c r="W1218" s="37"/>
      <c r="X1218" s="37"/>
      <c r="Y1218" s="37"/>
      <c r="Z1218" s="37"/>
      <c r="AA1218" s="37"/>
      <c r="AB1218" s="37"/>
      <c r="AC1218" s="37"/>
      <c r="AD1218" s="37"/>
      <c r="AE1218" s="37"/>
      <c r="AF1218" s="37"/>
      <c r="AG1218" s="37"/>
      <c r="AH1218" s="37"/>
      <c r="AI1218" s="37"/>
      <c r="AJ1218" s="37"/>
      <c r="AK1218" s="37"/>
      <c r="AL1218" s="37"/>
      <c r="AM1218" s="37"/>
      <c r="AN1218" s="37"/>
      <c r="AO1218" s="37"/>
      <c r="AP1218" s="37"/>
      <c r="AQ1218" s="37"/>
      <c r="AR1218" s="37"/>
      <c r="AS1218" s="37"/>
      <c r="AT1218" s="37"/>
      <c r="AU1218" s="37"/>
      <c r="AV1218" s="37"/>
      <c r="AW1218" s="37"/>
      <c r="AX1218" s="37"/>
      <c r="AY1218" s="37"/>
      <c r="AZ1218" s="37"/>
      <c r="BA1218" s="37"/>
      <c r="BB1218" s="37"/>
      <c r="BC1218" s="37"/>
      <c r="BD1218" s="37"/>
      <c r="BE1218" s="37"/>
      <c r="BF1218" s="37"/>
      <c r="BG1218" s="37"/>
      <c r="BH1218" s="37"/>
      <c r="BI1218" s="37"/>
      <c r="BJ1218" s="37"/>
      <c r="BK1218" s="37"/>
      <c r="BL1218" s="37"/>
      <c r="BM1218" s="37"/>
      <c r="BN1218" s="37"/>
      <c r="BO1218" s="37"/>
      <c r="BP1218" s="37"/>
      <c r="BQ1218" s="37"/>
      <c r="BR1218" s="37"/>
      <c r="BS1218" s="37"/>
      <c r="BT1218" s="37"/>
      <c r="BU1218" s="37"/>
      <c r="BV1218" s="37"/>
      <c r="BW1218" s="37"/>
      <c r="BX1218" s="37"/>
      <c r="BY1218" s="37"/>
      <c r="BZ1218" s="37"/>
      <c r="CA1218" s="37"/>
      <c r="CB1218" s="37"/>
      <c r="CC1218" s="37"/>
      <c r="CD1218" s="37"/>
      <c r="CE1218" s="37"/>
      <c r="CF1218" s="37"/>
      <c r="CG1218" s="37"/>
      <c r="CH1218" s="37"/>
      <c r="CI1218" s="37"/>
      <c r="CJ1218" s="37"/>
      <c r="CK1218" s="37"/>
      <c r="CL1218" s="37"/>
      <c r="CM1218" s="37"/>
      <c r="CN1218" s="37"/>
      <c r="CO1218" s="37"/>
      <c r="CP1218" s="37"/>
      <c r="CQ1218" s="37"/>
      <c r="CR1218" s="37"/>
      <c r="CS1218" s="37"/>
      <c r="CT1218" s="37"/>
      <c r="CU1218" s="37"/>
      <c r="CV1218" s="37"/>
      <c r="CW1218" s="37"/>
      <c r="CX1218" s="37"/>
      <c r="CY1218" s="37"/>
      <c r="CZ1218" s="37"/>
      <c r="DA1218" s="37"/>
      <c r="DB1218" s="37"/>
      <c r="DC1218" s="37"/>
      <c r="DD1218" s="37"/>
      <c r="DE1218" s="37"/>
      <c r="DF1218" s="37"/>
      <c r="DG1218" s="37"/>
      <c r="DH1218" s="37"/>
      <c r="DI1218" s="37"/>
      <c r="DJ1218" s="37"/>
      <c r="DK1218" s="37"/>
      <c r="DL1218" s="37"/>
    </row>
    <row r="1219" spans="1:116" s="32" customFormat="1" ht="18" customHeight="1" x14ac:dyDescent="0.25">
      <c r="A1219" s="104"/>
      <c r="C1219" s="33"/>
      <c r="D1219" s="33"/>
      <c r="E1219" s="43"/>
      <c r="F1219" s="44"/>
      <c r="G1219" s="44"/>
      <c r="H1219" s="33"/>
      <c r="I1219" s="33"/>
      <c r="J1219" s="33"/>
      <c r="K1219" s="33"/>
      <c r="L1219" s="33"/>
      <c r="M1219" s="33"/>
      <c r="N1219" s="33"/>
      <c r="O1219" s="33"/>
      <c r="P1219" s="33"/>
      <c r="Q1219" s="33"/>
      <c r="R1219" s="37"/>
      <c r="S1219" s="37"/>
      <c r="T1219" s="37"/>
      <c r="U1219" s="37"/>
      <c r="V1219" s="37"/>
      <c r="W1219" s="37"/>
      <c r="X1219" s="37"/>
      <c r="Y1219" s="37"/>
      <c r="Z1219" s="37"/>
      <c r="AA1219" s="37"/>
      <c r="AB1219" s="37"/>
      <c r="AC1219" s="37"/>
      <c r="AD1219" s="37"/>
      <c r="AE1219" s="37"/>
      <c r="AF1219" s="37"/>
      <c r="AG1219" s="37"/>
      <c r="AH1219" s="37"/>
      <c r="AI1219" s="37"/>
      <c r="AJ1219" s="37"/>
      <c r="AK1219" s="37"/>
      <c r="AL1219" s="37"/>
      <c r="AM1219" s="37"/>
      <c r="AN1219" s="37"/>
      <c r="AO1219" s="37"/>
      <c r="AP1219" s="37"/>
      <c r="AQ1219" s="37"/>
      <c r="AR1219" s="37"/>
      <c r="AS1219" s="37"/>
      <c r="AT1219" s="37"/>
      <c r="AU1219" s="37"/>
      <c r="AV1219" s="37"/>
      <c r="AW1219" s="37"/>
      <c r="AX1219" s="37"/>
      <c r="AY1219" s="37"/>
      <c r="AZ1219" s="37"/>
      <c r="BA1219" s="37"/>
      <c r="BB1219" s="37"/>
      <c r="BC1219" s="37"/>
      <c r="BD1219" s="37"/>
      <c r="BE1219" s="37"/>
      <c r="BF1219" s="37"/>
      <c r="BG1219" s="37"/>
      <c r="BH1219" s="37"/>
      <c r="BI1219" s="37"/>
      <c r="BJ1219" s="37"/>
      <c r="BK1219" s="37"/>
      <c r="BL1219" s="37"/>
      <c r="BM1219" s="37"/>
      <c r="BN1219" s="37"/>
      <c r="BO1219" s="37"/>
      <c r="BP1219" s="37"/>
      <c r="BQ1219" s="37"/>
      <c r="BR1219" s="37"/>
      <c r="BS1219" s="37"/>
      <c r="BT1219" s="37"/>
      <c r="BU1219" s="37"/>
      <c r="BV1219" s="37"/>
      <c r="BW1219" s="37"/>
      <c r="BX1219" s="37"/>
      <c r="BY1219" s="37"/>
      <c r="BZ1219" s="37"/>
      <c r="CA1219" s="37"/>
      <c r="CB1219" s="37"/>
      <c r="CC1219" s="37"/>
      <c r="CD1219" s="37"/>
      <c r="CE1219" s="37"/>
      <c r="CF1219" s="37"/>
      <c r="CG1219" s="37"/>
      <c r="CH1219" s="37"/>
      <c r="CI1219" s="37"/>
      <c r="CJ1219" s="37"/>
      <c r="CK1219" s="37"/>
      <c r="CL1219" s="37"/>
      <c r="CM1219" s="37"/>
      <c r="CN1219" s="37"/>
      <c r="CO1219" s="37"/>
      <c r="CP1219" s="37"/>
      <c r="CQ1219" s="37"/>
      <c r="CR1219" s="37"/>
      <c r="CS1219" s="37"/>
      <c r="CT1219" s="37"/>
      <c r="CU1219" s="37"/>
      <c r="CV1219" s="37"/>
      <c r="CW1219" s="37"/>
      <c r="CX1219" s="37"/>
      <c r="CY1219" s="37"/>
      <c r="CZ1219" s="37"/>
      <c r="DA1219" s="37"/>
      <c r="DB1219" s="37"/>
      <c r="DC1219" s="37"/>
      <c r="DD1219" s="37"/>
      <c r="DE1219" s="37"/>
      <c r="DF1219" s="37"/>
      <c r="DG1219" s="37"/>
      <c r="DH1219" s="37"/>
      <c r="DI1219" s="37"/>
      <c r="DJ1219" s="37"/>
      <c r="DK1219" s="37"/>
      <c r="DL1219" s="37"/>
    </row>
  </sheetData>
  <autoFilter ref="A5:DL13"/>
  <mergeCells count="9">
    <mergeCell ref="H4:H5"/>
    <mergeCell ref="A1:G1"/>
    <mergeCell ref="A2:G2"/>
    <mergeCell ref="A4:A5"/>
    <mergeCell ref="B4:B5"/>
    <mergeCell ref="C4:D4"/>
    <mergeCell ref="E4:E5"/>
    <mergeCell ref="F4:F5"/>
    <mergeCell ref="G4:G5"/>
  </mergeCells>
  <pageMargins left="0.19" right="0.17" top="0.98425196850393704" bottom="0.98425196850393704" header="0.511811023622047" footer="0.511811023622047"/>
  <pageSetup scale="8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L1225"/>
  <sheetViews>
    <sheetView zoomScale="96" zoomScaleNormal="96" workbookViewId="0">
      <selection activeCell="F16" sqref="F16"/>
    </sheetView>
  </sheetViews>
  <sheetFormatPr defaultRowHeight="18" customHeight="1" x14ac:dyDescent="0.25"/>
  <cols>
    <col min="1" max="1" width="8.140625" style="106" bestFit="1" customWidth="1"/>
    <col min="2" max="2" width="47" style="32" bestFit="1" customWidth="1"/>
    <col min="3" max="3" width="10.85546875" style="33" customWidth="1"/>
    <col min="4" max="4" width="9.85546875" style="33" customWidth="1"/>
    <col min="5" max="5" width="14.5703125" style="43" bestFit="1" customWidth="1"/>
    <col min="6" max="6" width="13.42578125" style="44" customWidth="1"/>
    <col min="7" max="7" width="14.7109375" style="44" customWidth="1"/>
    <col min="8" max="8" width="13.42578125" style="33" customWidth="1"/>
    <col min="9" max="9" width="9.140625" style="33"/>
    <col min="10" max="10" width="10.42578125" style="33" customWidth="1"/>
    <col min="11" max="17" width="9.140625" style="33"/>
    <col min="18" max="116" width="9.140625" style="37"/>
    <col min="117" max="16384" width="9.140625" style="33"/>
  </cols>
  <sheetData>
    <row r="1" spans="1:116" s="51" customFormat="1" ht="23.25" customHeight="1" x14ac:dyDescent="0.3">
      <c r="A1" s="133" t="s">
        <v>50</v>
      </c>
      <c r="B1" s="133"/>
      <c r="C1" s="133"/>
      <c r="D1" s="133"/>
      <c r="E1" s="133"/>
      <c r="F1" s="133"/>
      <c r="G1" s="133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50"/>
      <c r="AH1" s="50"/>
      <c r="AI1" s="50"/>
      <c r="AJ1" s="50"/>
      <c r="AK1" s="50"/>
      <c r="AL1" s="50"/>
      <c r="AM1" s="50"/>
      <c r="AN1" s="50"/>
      <c r="AO1" s="50"/>
      <c r="AP1" s="50"/>
      <c r="AQ1" s="50"/>
      <c r="AR1" s="50"/>
      <c r="AS1" s="50"/>
      <c r="AT1" s="50"/>
      <c r="AU1" s="50"/>
      <c r="AV1" s="50"/>
      <c r="AW1" s="50"/>
      <c r="AX1" s="50"/>
      <c r="AY1" s="50"/>
      <c r="AZ1" s="50"/>
      <c r="BA1" s="50"/>
      <c r="BB1" s="50"/>
      <c r="BC1" s="50"/>
      <c r="BD1" s="50"/>
      <c r="BE1" s="50"/>
      <c r="BF1" s="50"/>
      <c r="BG1" s="50"/>
      <c r="BH1" s="50"/>
      <c r="BI1" s="50"/>
      <c r="BJ1" s="50"/>
      <c r="BK1" s="50"/>
      <c r="BL1" s="50"/>
      <c r="BM1" s="50"/>
      <c r="BN1" s="50"/>
      <c r="BO1" s="50"/>
      <c r="BP1" s="50"/>
      <c r="BQ1" s="50"/>
      <c r="BR1" s="50"/>
      <c r="BS1" s="50"/>
      <c r="BT1" s="50"/>
      <c r="BU1" s="50"/>
      <c r="BV1" s="50"/>
      <c r="BW1" s="50"/>
      <c r="BX1" s="50"/>
      <c r="BY1" s="50"/>
      <c r="BZ1" s="50"/>
      <c r="CA1" s="50"/>
      <c r="CB1" s="50"/>
      <c r="CC1" s="50"/>
      <c r="CD1" s="50"/>
      <c r="CE1" s="50"/>
      <c r="CF1" s="50"/>
      <c r="CG1" s="50"/>
      <c r="CH1" s="50"/>
      <c r="CI1" s="50"/>
      <c r="CJ1" s="50"/>
      <c r="CK1" s="50"/>
      <c r="CL1" s="50"/>
      <c r="CM1" s="50"/>
      <c r="CN1" s="50"/>
      <c r="CO1" s="50"/>
      <c r="CP1" s="50"/>
      <c r="CQ1" s="50"/>
      <c r="CR1" s="50"/>
      <c r="CS1" s="50"/>
      <c r="CT1" s="50"/>
      <c r="CU1" s="50"/>
      <c r="CV1" s="50"/>
      <c r="CW1" s="50"/>
      <c r="CX1" s="50"/>
      <c r="CY1" s="50"/>
      <c r="CZ1" s="50"/>
      <c r="DA1" s="50"/>
      <c r="DB1" s="50"/>
      <c r="DC1" s="50"/>
      <c r="DD1" s="50"/>
      <c r="DE1" s="50"/>
      <c r="DF1" s="50"/>
      <c r="DG1" s="50"/>
      <c r="DH1" s="50"/>
      <c r="DI1" s="50"/>
      <c r="DJ1" s="50"/>
      <c r="DK1" s="50"/>
      <c r="DL1" s="50"/>
    </row>
    <row r="2" spans="1:116" s="51" customFormat="1" ht="23.25" customHeight="1" x14ac:dyDescent="0.3">
      <c r="A2" s="134" t="s">
        <v>82</v>
      </c>
      <c r="B2" s="134"/>
      <c r="C2" s="134"/>
      <c r="D2" s="134"/>
      <c r="E2" s="134"/>
      <c r="F2" s="134"/>
      <c r="G2" s="134"/>
      <c r="R2" s="50"/>
      <c r="S2" s="50"/>
      <c r="T2" s="50"/>
      <c r="U2" s="50"/>
      <c r="V2" s="50"/>
      <c r="W2" s="50"/>
      <c r="X2" s="50"/>
      <c r="Y2" s="50"/>
      <c r="Z2" s="50"/>
      <c r="AA2" s="50"/>
      <c r="AB2" s="50"/>
      <c r="AC2" s="50"/>
      <c r="AD2" s="50"/>
      <c r="AE2" s="50"/>
      <c r="AF2" s="50"/>
      <c r="AG2" s="50"/>
      <c r="AH2" s="50"/>
      <c r="AI2" s="50"/>
      <c r="AJ2" s="50"/>
      <c r="AK2" s="50"/>
      <c r="AL2" s="50"/>
      <c r="AM2" s="50"/>
      <c r="AN2" s="50"/>
      <c r="AO2" s="50"/>
      <c r="AP2" s="50"/>
      <c r="AQ2" s="50"/>
      <c r="AR2" s="50"/>
      <c r="AS2" s="50"/>
      <c r="AT2" s="50"/>
      <c r="AU2" s="50"/>
      <c r="AV2" s="50"/>
      <c r="AW2" s="50"/>
      <c r="AX2" s="50"/>
      <c r="AY2" s="50"/>
      <c r="AZ2" s="50"/>
      <c r="BA2" s="50"/>
      <c r="BB2" s="50"/>
      <c r="BC2" s="50"/>
      <c r="BD2" s="50"/>
      <c r="BE2" s="50"/>
      <c r="BF2" s="50"/>
      <c r="BG2" s="50"/>
      <c r="BH2" s="50"/>
      <c r="BI2" s="50"/>
      <c r="BJ2" s="50"/>
      <c r="BK2" s="50"/>
      <c r="BL2" s="50"/>
      <c r="BM2" s="50"/>
      <c r="BN2" s="50"/>
      <c r="BO2" s="50"/>
      <c r="BP2" s="50"/>
      <c r="BQ2" s="50"/>
      <c r="BR2" s="50"/>
      <c r="BS2" s="50"/>
      <c r="BT2" s="50"/>
      <c r="BU2" s="50"/>
      <c r="BV2" s="50"/>
      <c r="BW2" s="50"/>
      <c r="BX2" s="50"/>
      <c r="BY2" s="50"/>
      <c r="BZ2" s="50"/>
      <c r="CA2" s="50"/>
      <c r="CB2" s="50"/>
      <c r="CC2" s="50"/>
      <c r="CD2" s="50"/>
      <c r="CE2" s="50"/>
      <c r="CF2" s="50"/>
      <c r="CG2" s="50"/>
      <c r="CH2" s="50"/>
      <c r="CI2" s="50"/>
      <c r="CJ2" s="50"/>
      <c r="CK2" s="50"/>
      <c r="CL2" s="50"/>
      <c r="CM2" s="50"/>
      <c r="CN2" s="50"/>
      <c r="CO2" s="50"/>
      <c r="CP2" s="50"/>
      <c r="CQ2" s="50"/>
      <c r="CR2" s="50"/>
      <c r="CS2" s="50"/>
      <c r="CT2" s="50"/>
      <c r="CU2" s="50"/>
      <c r="CV2" s="50"/>
      <c r="CW2" s="50"/>
      <c r="CX2" s="50"/>
      <c r="CY2" s="50"/>
      <c r="CZ2" s="50"/>
      <c r="DA2" s="50"/>
      <c r="DB2" s="50"/>
      <c r="DC2" s="50"/>
      <c r="DD2" s="50"/>
      <c r="DE2" s="50"/>
      <c r="DF2" s="50"/>
      <c r="DG2" s="50"/>
      <c r="DH2" s="50"/>
      <c r="DI2" s="50"/>
      <c r="DJ2" s="50"/>
      <c r="DK2" s="50"/>
      <c r="DL2" s="50"/>
    </row>
    <row r="3" spans="1:116" ht="10.5" customHeight="1" x14ac:dyDescent="0.25">
      <c r="A3" s="97"/>
      <c r="B3" s="48"/>
      <c r="C3" s="48"/>
      <c r="D3" s="48"/>
      <c r="E3" s="48"/>
      <c r="F3" s="48"/>
      <c r="G3" s="48"/>
    </row>
    <row r="4" spans="1:116" s="41" customFormat="1" ht="18" customHeight="1" x14ac:dyDescent="0.25">
      <c r="A4" s="135" t="s">
        <v>9</v>
      </c>
      <c r="B4" s="137" t="s">
        <v>8</v>
      </c>
      <c r="C4" s="139" t="s">
        <v>7</v>
      </c>
      <c r="D4" s="140"/>
      <c r="E4" s="137" t="s">
        <v>6</v>
      </c>
      <c r="F4" s="141" t="s">
        <v>5</v>
      </c>
      <c r="G4" s="141" t="s">
        <v>4</v>
      </c>
      <c r="H4" s="132" t="s">
        <v>55</v>
      </c>
      <c r="R4" s="49"/>
      <c r="S4" s="49"/>
      <c r="T4" s="49"/>
      <c r="U4" s="49"/>
      <c r="V4" s="49"/>
      <c r="W4" s="49"/>
      <c r="X4" s="49"/>
      <c r="Y4" s="49"/>
      <c r="Z4" s="49"/>
      <c r="AA4" s="49"/>
      <c r="AB4" s="49"/>
      <c r="AC4" s="49"/>
      <c r="AD4" s="49"/>
      <c r="AE4" s="49"/>
      <c r="AF4" s="49"/>
      <c r="AG4" s="49"/>
      <c r="AH4" s="49"/>
      <c r="AI4" s="49"/>
      <c r="AJ4" s="49"/>
      <c r="AK4" s="49"/>
      <c r="AL4" s="49"/>
      <c r="AM4" s="49"/>
      <c r="AN4" s="49"/>
      <c r="AO4" s="49"/>
      <c r="AP4" s="49"/>
      <c r="AQ4" s="49"/>
      <c r="AR4" s="49"/>
      <c r="AS4" s="49"/>
      <c r="AT4" s="49"/>
      <c r="AU4" s="49"/>
      <c r="AV4" s="49"/>
      <c r="AW4" s="49"/>
      <c r="AX4" s="49"/>
      <c r="AY4" s="49"/>
      <c r="AZ4" s="49"/>
      <c r="BA4" s="49"/>
      <c r="BB4" s="49"/>
      <c r="BC4" s="49"/>
      <c r="BD4" s="49"/>
      <c r="BE4" s="49"/>
      <c r="BF4" s="49"/>
      <c r="BG4" s="49"/>
      <c r="BH4" s="49"/>
      <c r="BI4" s="49"/>
      <c r="BJ4" s="49"/>
      <c r="BK4" s="49"/>
      <c r="BL4" s="49"/>
      <c r="BM4" s="49"/>
      <c r="BN4" s="49"/>
      <c r="BO4" s="49"/>
      <c r="BP4" s="49"/>
      <c r="BQ4" s="49"/>
      <c r="BR4" s="49"/>
      <c r="BS4" s="49"/>
      <c r="BT4" s="49"/>
      <c r="BU4" s="49"/>
      <c r="BV4" s="49"/>
      <c r="BW4" s="49"/>
      <c r="BX4" s="49"/>
      <c r="BY4" s="49"/>
      <c r="BZ4" s="49"/>
      <c r="CA4" s="49"/>
      <c r="CB4" s="49"/>
      <c r="CC4" s="49"/>
      <c r="CD4" s="49"/>
      <c r="CE4" s="49"/>
      <c r="CF4" s="49"/>
      <c r="CG4" s="49"/>
      <c r="CH4" s="49"/>
      <c r="CI4" s="49"/>
      <c r="CJ4" s="49"/>
      <c r="CK4" s="49"/>
      <c r="CL4" s="49"/>
      <c r="CM4" s="49"/>
      <c r="CN4" s="49"/>
      <c r="CO4" s="49"/>
      <c r="CP4" s="49"/>
      <c r="CQ4" s="49"/>
      <c r="CR4" s="49"/>
      <c r="CS4" s="49"/>
      <c r="CT4" s="49"/>
      <c r="CU4" s="49"/>
      <c r="CV4" s="49"/>
      <c r="CW4" s="49"/>
      <c r="CX4" s="49"/>
      <c r="CY4" s="49"/>
      <c r="CZ4" s="49"/>
      <c r="DA4" s="49"/>
      <c r="DB4" s="49"/>
      <c r="DC4" s="49"/>
      <c r="DD4" s="49"/>
      <c r="DE4" s="49"/>
      <c r="DF4" s="49"/>
      <c r="DG4" s="49"/>
      <c r="DH4" s="49"/>
      <c r="DI4" s="49"/>
      <c r="DJ4" s="49"/>
      <c r="DK4" s="49"/>
      <c r="DL4" s="49"/>
    </row>
    <row r="5" spans="1:116" s="41" customFormat="1" ht="18" customHeight="1" x14ac:dyDescent="0.25">
      <c r="A5" s="136"/>
      <c r="B5" s="138"/>
      <c r="C5" s="52" t="s">
        <v>3</v>
      </c>
      <c r="D5" s="52" t="s">
        <v>2</v>
      </c>
      <c r="E5" s="138"/>
      <c r="F5" s="142"/>
      <c r="G5" s="142"/>
      <c r="H5" s="132"/>
      <c r="R5" s="49"/>
      <c r="S5" s="49"/>
      <c r="T5" s="49"/>
      <c r="U5" s="49"/>
      <c r="V5" s="49"/>
      <c r="W5" s="49"/>
      <c r="X5" s="49"/>
      <c r="Y5" s="49"/>
      <c r="Z5" s="49"/>
      <c r="AA5" s="49"/>
      <c r="AB5" s="49"/>
      <c r="AC5" s="49"/>
      <c r="AD5" s="49"/>
      <c r="AE5" s="49"/>
      <c r="AF5" s="49"/>
      <c r="AG5" s="49"/>
      <c r="AH5" s="49"/>
      <c r="AI5" s="49"/>
      <c r="AJ5" s="49"/>
      <c r="AK5" s="49"/>
      <c r="AL5" s="49"/>
      <c r="AM5" s="49"/>
      <c r="AN5" s="49"/>
      <c r="AO5" s="49"/>
      <c r="AP5" s="49"/>
      <c r="AQ5" s="49"/>
      <c r="AR5" s="49"/>
      <c r="AS5" s="49"/>
      <c r="AT5" s="49"/>
      <c r="AU5" s="49"/>
      <c r="AV5" s="49"/>
      <c r="AW5" s="49"/>
      <c r="AX5" s="49"/>
      <c r="AY5" s="49"/>
      <c r="AZ5" s="49"/>
      <c r="BA5" s="49"/>
      <c r="BB5" s="49"/>
      <c r="BC5" s="49"/>
      <c r="BD5" s="49"/>
      <c r="BE5" s="49"/>
      <c r="BF5" s="49"/>
      <c r="BG5" s="49"/>
      <c r="BH5" s="49"/>
      <c r="BI5" s="49"/>
      <c r="BJ5" s="49"/>
      <c r="BK5" s="49"/>
      <c r="BL5" s="49"/>
      <c r="BM5" s="49"/>
      <c r="BN5" s="49"/>
      <c r="BO5" s="49"/>
      <c r="BP5" s="49"/>
      <c r="BQ5" s="49"/>
      <c r="BR5" s="49"/>
      <c r="BS5" s="49"/>
      <c r="BT5" s="49"/>
      <c r="BU5" s="49"/>
      <c r="BV5" s="49"/>
      <c r="BW5" s="49"/>
      <c r="BX5" s="49"/>
      <c r="BY5" s="49"/>
      <c r="BZ5" s="49"/>
      <c r="CA5" s="49"/>
      <c r="CB5" s="49"/>
      <c r="CC5" s="49"/>
      <c r="CD5" s="49"/>
      <c r="CE5" s="49"/>
      <c r="CF5" s="49"/>
      <c r="CG5" s="49"/>
      <c r="CH5" s="49"/>
      <c r="CI5" s="49"/>
      <c r="CJ5" s="49"/>
      <c r="CK5" s="49"/>
      <c r="CL5" s="49"/>
      <c r="CM5" s="49"/>
      <c r="CN5" s="49"/>
      <c r="CO5" s="49"/>
      <c r="CP5" s="49"/>
      <c r="CQ5" s="49"/>
      <c r="CR5" s="49"/>
      <c r="CS5" s="49"/>
      <c r="CT5" s="49"/>
      <c r="CU5" s="49"/>
      <c r="CV5" s="49"/>
      <c r="CW5" s="49"/>
      <c r="CX5" s="49"/>
      <c r="CY5" s="49"/>
      <c r="CZ5" s="49"/>
      <c r="DA5" s="49"/>
      <c r="DB5" s="49"/>
      <c r="DC5" s="49"/>
      <c r="DD5" s="49"/>
      <c r="DE5" s="49"/>
      <c r="DF5" s="49"/>
      <c r="DG5" s="49"/>
      <c r="DH5" s="49"/>
      <c r="DI5" s="49"/>
      <c r="DJ5" s="49"/>
      <c r="DK5" s="49"/>
      <c r="DL5" s="49"/>
    </row>
    <row r="6" spans="1:116" s="59" customFormat="1" ht="18" customHeight="1" x14ac:dyDescent="0.25">
      <c r="A6" s="102"/>
      <c r="B6" s="53" t="s">
        <v>1</v>
      </c>
      <c r="C6" s="54"/>
      <c r="D6" s="54"/>
      <c r="E6" s="55"/>
      <c r="F6" s="56"/>
      <c r="G6" s="57">
        <f>T4.20!G13</f>
        <v>39147248</v>
      </c>
      <c r="H6" s="58"/>
      <c r="R6" s="60"/>
      <c r="S6" s="60"/>
      <c r="T6" s="60"/>
      <c r="U6" s="60"/>
      <c r="V6" s="60"/>
      <c r="W6" s="60"/>
      <c r="X6" s="60"/>
      <c r="Y6" s="60"/>
      <c r="Z6" s="60"/>
      <c r="AA6" s="60"/>
      <c r="AB6" s="60"/>
      <c r="AC6" s="60"/>
      <c r="AD6" s="60"/>
      <c r="AE6" s="60"/>
      <c r="AF6" s="60"/>
      <c r="AG6" s="60"/>
      <c r="AH6" s="60"/>
      <c r="AI6" s="60"/>
      <c r="AJ6" s="60"/>
      <c r="AK6" s="60"/>
      <c r="AL6" s="60"/>
      <c r="AM6" s="60"/>
      <c r="AN6" s="60"/>
      <c r="AO6" s="60"/>
      <c r="AP6" s="60"/>
      <c r="AQ6" s="60"/>
      <c r="AR6" s="60"/>
      <c r="AS6" s="60"/>
      <c r="AT6" s="60"/>
      <c r="AU6" s="60"/>
      <c r="AV6" s="60"/>
      <c r="AW6" s="60"/>
      <c r="AX6" s="60"/>
      <c r="AY6" s="60"/>
      <c r="AZ6" s="60"/>
      <c r="BA6" s="60"/>
      <c r="BB6" s="60"/>
      <c r="BC6" s="60"/>
      <c r="BD6" s="60"/>
      <c r="BE6" s="60"/>
      <c r="BF6" s="60"/>
      <c r="BG6" s="60"/>
      <c r="BH6" s="60"/>
      <c r="BI6" s="60"/>
      <c r="BJ6" s="60"/>
      <c r="BK6" s="60"/>
      <c r="BL6" s="60"/>
      <c r="BM6" s="60"/>
      <c r="BN6" s="60"/>
      <c r="BO6" s="60"/>
      <c r="BP6" s="60"/>
      <c r="BQ6" s="60"/>
      <c r="BR6" s="60"/>
      <c r="BS6" s="60"/>
      <c r="BT6" s="60"/>
      <c r="BU6" s="60"/>
      <c r="BV6" s="60"/>
      <c r="BW6" s="60"/>
      <c r="BX6" s="60"/>
      <c r="BY6" s="60"/>
      <c r="BZ6" s="60"/>
      <c r="CA6" s="60"/>
      <c r="CB6" s="60"/>
      <c r="CC6" s="60"/>
      <c r="CD6" s="60"/>
      <c r="CE6" s="60"/>
      <c r="CF6" s="60"/>
      <c r="CG6" s="60"/>
      <c r="CH6" s="60"/>
      <c r="CI6" s="60"/>
      <c r="CJ6" s="60"/>
      <c r="CK6" s="60"/>
      <c r="CL6" s="60"/>
      <c r="CM6" s="60"/>
      <c r="CN6" s="60"/>
      <c r="CO6" s="60"/>
      <c r="CP6" s="60"/>
      <c r="CQ6" s="60"/>
      <c r="CR6" s="60"/>
      <c r="CS6" s="60"/>
      <c r="CT6" s="60"/>
      <c r="CU6" s="60"/>
      <c r="CV6" s="60"/>
      <c r="CW6" s="60"/>
      <c r="CX6" s="60"/>
      <c r="CY6" s="60"/>
      <c r="CZ6" s="60"/>
      <c r="DA6" s="60"/>
      <c r="DB6" s="60"/>
      <c r="DC6" s="60"/>
      <c r="DD6" s="60"/>
      <c r="DE6" s="60"/>
      <c r="DF6" s="60"/>
      <c r="DG6" s="60"/>
      <c r="DH6" s="60"/>
      <c r="DI6" s="60"/>
      <c r="DJ6" s="60"/>
      <c r="DK6" s="60"/>
      <c r="DL6" s="60"/>
    </row>
    <row r="7" spans="1:116" ht="18" customHeight="1" x14ac:dyDescent="0.25">
      <c r="A7" s="101">
        <v>44317</v>
      </c>
      <c r="B7" s="42" t="s">
        <v>51</v>
      </c>
      <c r="C7" s="31"/>
      <c r="D7" s="31"/>
      <c r="E7" s="34"/>
      <c r="F7" s="35">
        <v>2200</v>
      </c>
      <c r="G7" s="35">
        <f>G6+E7-F7</f>
        <v>39145048</v>
      </c>
      <c r="H7" s="36" t="s">
        <v>49</v>
      </c>
    </row>
    <row r="8" spans="1:116" ht="18" customHeight="1" x14ac:dyDescent="0.25">
      <c r="A8" s="101">
        <v>44320</v>
      </c>
      <c r="B8" s="42" t="s">
        <v>110</v>
      </c>
      <c r="C8" s="31"/>
      <c r="D8" s="31"/>
      <c r="E8" s="34"/>
      <c r="F8" s="35">
        <v>4318000</v>
      </c>
      <c r="G8" s="35">
        <f t="shared" ref="G8:G18" si="0">G7+E8-F8</f>
        <v>34827048</v>
      </c>
      <c r="H8" s="36" t="s">
        <v>109</v>
      </c>
    </row>
    <row r="9" spans="1:116" ht="18" customHeight="1" x14ac:dyDescent="0.25">
      <c r="A9" s="101">
        <v>44321</v>
      </c>
      <c r="B9" s="42" t="s">
        <v>52</v>
      </c>
      <c r="C9" s="31" t="s">
        <v>11</v>
      </c>
      <c r="D9" s="31"/>
      <c r="E9" s="34">
        <v>1000000</v>
      </c>
      <c r="F9" s="35"/>
      <c r="G9" s="35">
        <f t="shared" si="0"/>
        <v>35827048</v>
      </c>
      <c r="H9" s="36" t="s">
        <v>28</v>
      </c>
    </row>
    <row r="10" spans="1:116" ht="18" customHeight="1" x14ac:dyDescent="0.25">
      <c r="A10" s="101">
        <v>44323</v>
      </c>
      <c r="B10" s="42" t="s">
        <v>64</v>
      </c>
      <c r="C10" s="31"/>
      <c r="D10" s="31" t="s">
        <v>11</v>
      </c>
      <c r="E10" s="34">
        <v>250000</v>
      </c>
      <c r="F10" s="35"/>
      <c r="G10" s="35">
        <f t="shared" si="0"/>
        <v>36077048</v>
      </c>
      <c r="H10" s="36" t="s">
        <v>27</v>
      </c>
    </row>
    <row r="11" spans="1:116" ht="18" customHeight="1" x14ac:dyDescent="0.25">
      <c r="A11" s="105">
        <v>44327</v>
      </c>
      <c r="B11" s="42" t="s">
        <v>111</v>
      </c>
      <c r="C11" s="31" t="s">
        <v>11</v>
      </c>
      <c r="D11" s="31"/>
      <c r="E11" s="34">
        <v>500000</v>
      </c>
      <c r="F11" s="35"/>
      <c r="G11" s="35">
        <f t="shared" si="0"/>
        <v>36577048</v>
      </c>
      <c r="H11" s="36" t="s">
        <v>28</v>
      </c>
    </row>
    <row r="12" spans="1:116" ht="18" customHeight="1" x14ac:dyDescent="0.25">
      <c r="A12" s="101">
        <v>44333</v>
      </c>
      <c r="B12" s="42" t="s">
        <v>110</v>
      </c>
      <c r="C12" s="31"/>
      <c r="D12" s="31"/>
      <c r="E12" s="34"/>
      <c r="F12" s="35">
        <v>8643700</v>
      </c>
      <c r="G12" s="35">
        <f t="shared" si="0"/>
        <v>27933348</v>
      </c>
      <c r="H12" s="36" t="s">
        <v>109</v>
      </c>
    </row>
    <row r="13" spans="1:116" ht="18" customHeight="1" x14ac:dyDescent="0.25">
      <c r="A13" s="101">
        <v>44333</v>
      </c>
      <c r="B13" s="42" t="s">
        <v>64</v>
      </c>
      <c r="C13" s="31"/>
      <c r="D13" s="31" t="s">
        <v>11</v>
      </c>
      <c r="E13" s="34">
        <v>500000</v>
      </c>
      <c r="F13" s="35"/>
      <c r="G13" s="35">
        <f t="shared" si="0"/>
        <v>28433348</v>
      </c>
      <c r="H13" s="36" t="s">
        <v>27</v>
      </c>
    </row>
    <row r="14" spans="1:116" ht="18" customHeight="1" x14ac:dyDescent="0.25">
      <c r="A14" s="101">
        <v>44338</v>
      </c>
      <c r="B14" s="42" t="s">
        <v>99</v>
      </c>
      <c r="C14" s="31"/>
      <c r="D14" s="31" t="s">
        <v>11</v>
      </c>
      <c r="E14" s="35">
        <v>500000</v>
      </c>
      <c r="F14" s="35"/>
      <c r="G14" s="35">
        <f t="shared" si="0"/>
        <v>28933348</v>
      </c>
      <c r="H14" s="36" t="s">
        <v>27</v>
      </c>
    </row>
    <row r="15" spans="1:116" ht="18" customHeight="1" x14ac:dyDescent="0.25">
      <c r="A15" s="101">
        <v>44340</v>
      </c>
      <c r="B15" s="42" t="s">
        <v>112</v>
      </c>
      <c r="C15" s="31" t="s">
        <v>11</v>
      </c>
      <c r="D15" s="31"/>
      <c r="E15" s="34">
        <v>300000</v>
      </c>
      <c r="F15" s="35"/>
      <c r="G15" s="35">
        <f t="shared" si="0"/>
        <v>29233348</v>
      </c>
      <c r="H15" s="36" t="s">
        <v>28</v>
      </c>
    </row>
    <row r="16" spans="1:116" ht="18" customHeight="1" x14ac:dyDescent="0.25">
      <c r="A16" s="101">
        <v>44340</v>
      </c>
      <c r="B16" s="42" t="s">
        <v>113</v>
      </c>
      <c r="C16" s="31"/>
      <c r="D16" s="31"/>
      <c r="E16" s="34"/>
      <c r="F16" s="35">
        <v>600000</v>
      </c>
      <c r="G16" s="35">
        <f t="shared" si="0"/>
        <v>28633348</v>
      </c>
      <c r="H16" s="36" t="s">
        <v>56</v>
      </c>
    </row>
    <row r="17" spans="1:116" ht="18" customHeight="1" x14ac:dyDescent="0.25">
      <c r="A17" s="101">
        <v>44341</v>
      </c>
      <c r="B17" s="42" t="s">
        <v>54</v>
      </c>
      <c r="C17" s="31"/>
      <c r="D17" s="31"/>
      <c r="E17" s="34">
        <v>2904</v>
      </c>
      <c r="F17" s="35"/>
      <c r="G17" s="35">
        <f t="shared" si="0"/>
        <v>28636252</v>
      </c>
      <c r="H17" s="36" t="s">
        <v>54</v>
      </c>
    </row>
    <row r="18" spans="1:116" ht="18" customHeight="1" x14ac:dyDescent="0.25">
      <c r="A18" s="101">
        <v>44346</v>
      </c>
      <c r="B18" s="42" t="s">
        <v>114</v>
      </c>
      <c r="C18" s="31" t="s">
        <v>11</v>
      </c>
      <c r="D18" s="31"/>
      <c r="E18" s="35">
        <v>1000000</v>
      </c>
      <c r="F18" s="35"/>
      <c r="G18" s="35">
        <f t="shared" si="0"/>
        <v>29636252</v>
      </c>
      <c r="H18" s="36" t="s">
        <v>28</v>
      </c>
    </row>
    <row r="19" spans="1:116" s="63" customFormat="1" ht="18" customHeight="1" x14ac:dyDescent="0.25">
      <c r="A19" s="102"/>
      <c r="B19" s="53" t="s">
        <v>10</v>
      </c>
      <c r="C19" s="54"/>
      <c r="D19" s="54"/>
      <c r="E19" s="61">
        <f>SUM(E7:E18)</f>
        <v>4052904</v>
      </c>
      <c r="F19" s="62">
        <f>SUM(F7:F18)</f>
        <v>13563900</v>
      </c>
      <c r="G19" s="57">
        <f>SUM(G6+E19-F19)</f>
        <v>29636252</v>
      </c>
      <c r="H19" s="58"/>
      <c r="I19" s="59"/>
      <c r="J19" s="59"/>
      <c r="K19" s="59"/>
      <c r="L19" s="59"/>
      <c r="M19" s="59"/>
      <c r="N19" s="59"/>
      <c r="O19" s="59"/>
      <c r="P19" s="59"/>
      <c r="Q19" s="59"/>
      <c r="R19" s="60"/>
      <c r="S19" s="60"/>
      <c r="T19" s="60"/>
      <c r="U19" s="60"/>
      <c r="V19" s="60"/>
      <c r="W19" s="60"/>
      <c r="X19" s="60"/>
      <c r="Y19" s="60"/>
      <c r="Z19" s="60"/>
      <c r="AA19" s="60"/>
      <c r="AB19" s="60"/>
      <c r="AC19" s="60"/>
      <c r="AD19" s="60"/>
      <c r="AE19" s="60"/>
      <c r="AF19" s="60"/>
      <c r="AG19" s="60"/>
      <c r="AH19" s="60"/>
      <c r="AI19" s="60"/>
      <c r="AJ19" s="60"/>
      <c r="AK19" s="60"/>
      <c r="AL19" s="60"/>
      <c r="AM19" s="60"/>
      <c r="AN19" s="60"/>
      <c r="AO19" s="60"/>
      <c r="AP19" s="60"/>
      <c r="AQ19" s="60"/>
      <c r="AR19" s="60"/>
      <c r="AS19" s="60"/>
      <c r="AT19" s="60"/>
      <c r="AU19" s="60"/>
      <c r="AV19" s="60"/>
      <c r="AW19" s="60"/>
      <c r="AX19" s="60"/>
      <c r="AY19" s="60"/>
      <c r="AZ19" s="60"/>
      <c r="BA19" s="60"/>
      <c r="BB19" s="60"/>
      <c r="BC19" s="60"/>
      <c r="BD19" s="60"/>
      <c r="BE19" s="60"/>
      <c r="BF19" s="60"/>
      <c r="BG19" s="60"/>
      <c r="BH19" s="60"/>
      <c r="BI19" s="60"/>
      <c r="BJ19" s="60"/>
      <c r="BK19" s="60"/>
      <c r="BL19" s="60"/>
      <c r="BM19" s="60"/>
      <c r="BN19" s="60"/>
      <c r="BO19" s="60"/>
      <c r="BP19" s="60"/>
      <c r="BQ19" s="60"/>
      <c r="BR19" s="60"/>
      <c r="BS19" s="60"/>
      <c r="BT19" s="60"/>
      <c r="BU19" s="60"/>
      <c r="BV19" s="60"/>
      <c r="BW19" s="60"/>
      <c r="BX19" s="60"/>
      <c r="BY19" s="60"/>
      <c r="BZ19" s="60"/>
      <c r="CA19" s="60"/>
      <c r="CB19" s="60"/>
      <c r="CC19" s="60"/>
      <c r="CD19" s="60"/>
      <c r="CE19" s="60"/>
      <c r="CF19" s="60"/>
      <c r="CG19" s="60"/>
      <c r="CH19" s="60"/>
      <c r="CI19" s="60"/>
      <c r="CJ19" s="60"/>
      <c r="CK19" s="60"/>
      <c r="CL19" s="60"/>
      <c r="CM19" s="60"/>
      <c r="CN19" s="60"/>
      <c r="CO19" s="60"/>
      <c r="CP19" s="60"/>
      <c r="CQ19" s="60"/>
      <c r="CR19" s="60"/>
      <c r="CS19" s="60"/>
      <c r="CT19" s="60"/>
      <c r="CU19" s="60"/>
      <c r="CV19" s="60"/>
      <c r="CW19" s="60"/>
      <c r="CX19" s="60"/>
      <c r="CY19" s="60"/>
      <c r="CZ19" s="60"/>
      <c r="DA19" s="60"/>
      <c r="DB19" s="60"/>
      <c r="DC19" s="60"/>
      <c r="DD19" s="60"/>
      <c r="DE19" s="60"/>
      <c r="DF19" s="60"/>
      <c r="DG19" s="60"/>
      <c r="DH19" s="60"/>
      <c r="DI19" s="60"/>
      <c r="DJ19" s="60"/>
      <c r="DK19" s="60"/>
      <c r="DL19" s="60"/>
    </row>
    <row r="20" spans="1:116" s="38" customFormat="1" ht="18" customHeight="1" x14ac:dyDescent="0.25">
      <c r="A20" s="106"/>
      <c r="B20" s="40"/>
      <c r="C20" s="40"/>
      <c r="D20" s="43"/>
      <c r="E20" s="44"/>
      <c r="F20" s="45"/>
      <c r="G20" s="33"/>
      <c r="H20" s="37"/>
      <c r="I20" s="46"/>
      <c r="J20" s="33"/>
      <c r="K20" s="33"/>
      <c r="L20" s="33"/>
      <c r="M20" s="33"/>
      <c r="N20" s="33"/>
      <c r="O20" s="33"/>
      <c r="P20" s="33"/>
      <c r="Q20" s="33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  <c r="AF20" s="37"/>
      <c r="AG20" s="37"/>
      <c r="AH20" s="37"/>
      <c r="AI20" s="37"/>
      <c r="AJ20" s="37"/>
      <c r="AK20" s="37"/>
      <c r="AL20" s="37"/>
      <c r="AM20" s="37"/>
      <c r="AN20" s="37"/>
      <c r="AO20" s="37"/>
      <c r="AP20" s="37"/>
      <c r="AQ20" s="37"/>
      <c r="AR20" s="37"/>
      <c r="AS20" s="37"/>
      <c r="AT20" s="37"/>
      <c r="AU20" s="37"/>
      <c r="AV20" s="37"/>
      <c r="AW20" s="37"/>
      <c r="AX20" s="37"/>
      <c r="AY20" s="37"/>
      <c r="AZ20" s="37"/>
      <c r="BA20" s="37"/>
      <c r="BB20" s="37"/>
      <c r="BC20" s="37"/>
      <c r="BD20" s="37"/>
      <c r="BE20" s="37"/>
      <c r="BF20" s="37"/>
      <c r="BG20" s="37"/>
      <c r="BH20" s="37"/>
      <c r="BI20" s="37"/>
      <c r="BJ20" s="37"/>
      <c r="BK20" s="37"/>
      <c r="BL20" s="37"/>
      <c r="BM20" s="37"/>
      <c r="BN20" s="37"/>
      <c r="BO20" s="37"/>
      <c r="BP20" s="37"/>
      <c r="BQ20" s="37"/>
      <c r="BR20" s="37"/>
      <c r="BS20" s="37"/>
      <c r="BT20" s="37"/>
      <c r="BU20" s="37"/>
      <c r="BV20" s="37"/>
      <c r="BW20" s="37"/>
      <c r="BX20" s="37"/>
      <c r="BY20" s="37"/>
      <c r="BZ20" s="37"/>
      <c r="CA20" s="37"/>
      <c r="CB20" s="37"/>
      <c r="CC20" s="37"/>
      <c r="CD20" s="37"/>
      <c r="CE20" s="37"/>
      <c r="CF20" s="37"/>
      <c r="CG20" s="37"/>
      <c r="CH20" s="37"/>
      <c r="CI20" s="37"/>
      <c r="CJ20" s="37"/>
      <c r="CK20" s="37"/>
      <c r="CL20" s="37"/>
      <c r="CM20" s="37"/>
      <c r="CN20" s="37"/>
      <c r="CO20" s="37"/>
      <c r="CP20" s="37"/>
      <c r="CQ20" s="37"/>
      <c r="CR20" s="37"/>
      <c r="CS20" s="37"/>
      <c r="CT20" s="37"/>
      <c r="CU20" s="37"/>
      <c r="CV20" s="37"/>
      <c r="CW20" s="37"/>
      <c r="CX20" s="37"/>
      <c r="CY20" s="37"/>
      <c r="CZ20" s="37"/>
      <c r="DA20" s="37"/>
      <c r="DB20" s="37"/>
      <c r="DC20" s="37"/>
      <c r="DD20" s="37"/>
      <c r="DE20" s="37"/>
      <c r="DF20" s="37"/>
      <c r="DG20" s="37"/>
      <c r="DH20" s="37"/>
      <c r="DI20" s="37"/>
      <c r="DJ20" s="37"/>
      <c r="DK20" s="37"/>
      <c r="DL20" s="37"/>
    </row>
    <row r="21" spans="1:116" s="38" customFormat="1" ht="18" customHeight="1" x14ac:dyDescent="0.25">
      <c r="A21" s="106"/>
      <c r="B21" s="40"/>
      <c r="C21" s="40"/>
      <c r="D21" s="43"/>
      <c r="E21" s="44"/>
      <c r="F21" s="45"/>
      <c r="G21" s="33"/>
      <c r="H21" s="37"/>
      <c r="I21" s="46"/>
      <c r="J21" s="33"/>
      <c r="K21" s="33"/>
      <c r="L21" s="33"/>
      <c r="M21" s="33"/>
      <c r="N21" s="33"/>
      <c r="O21" s="33"/>
      <c r="P21" s="33"/>
      <c r="Q21" s="33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  <c r="AF21" s="37"/>
      <c r="AG21" s="37"/>
      <c r="AH21" s="37"/>
      <c r="AI21" s="37"/>
      <c r="AJ21" s="37"/>
      <c r="AK21" s="37"/>
      <c r="AL21" s="37"/>
      <c r="AM21" s="37"/>
      <c r="AN21" s="37"/>
      <c r="AO21" s="37"/>
      <c r="AP21" s="37"/>
      <c r="AQ21" s="37"/>
      <c r="AR21" s="37"/>
      <c r="AS21" s="37"/>
      <c r="AT21" s="37"/>
      <c r="AU21" s="37"/>
      <c r="AV21" s="37"/>
      <c r="AW21" s="37"/>
      <c r="AX21" s="37"/>
      <c r="AY21" s="37"/>
      <c r="AZ21" s="37"/>
      <c r="BA21" s="37"/>
      <c r="BB21" s="37"/>
      <c r="BC21" s="37"/>
      <c r="BD21" s="37"/>
      <c r="BE21" s="37"/>
      <c r="BF21" s="37"/>
      <c r="BG21" s="37"/>
      <c r="BH21" s="37"/>
      <c r="BI21" s="37"/>
      <c r="BJ21" s="37"/>
      <c r="BK21" s="37"/>
      <c r="BL21" s="37"/>
      <c r="BM21" s="37"/>
      <c r="BN21" s="37"/>
      <c r="BO21" s="37"/>
      <c r="BP21" s="37"/>
      <c r="BQ21" s="37"/>
      <c r="BR21" s="37"/>
      <c r="BS21" s="37"/>
      <c r="BT21" s="37"/>
      <c r="BU21" s="37"/>
      <c r="BV21" s="37"/>
      <c r="BW21" s="37"/>
      <c r="BX21" s="37"/>
      <c r="BY21" s="37"/>
      <c r="BZ21" s="37"/>
      <c r="CA21" s="37"/>
      <c r="CB21" s="37"/>
      <c r="CC21" s="37"/>
      <c r="CD21" s="37"/>
      <c r="CE21" s="37"/>
      <c r="CF21" s="37"/>
      <c r="CG21" s="37"/>
      <c r="CH21" s="37"/>
      <c r="CI21" s="37"/>
      <c r="CJ21" s="37"/>
      <c r="CK21" s="37"/>
      <c r="CL21" s="37"/>
      <c r="CM21" s="37"/>
      <c r="CN21" s="37"/>
      <c r="CO21" s="37"/>
      <c r="CP21" s="37"/>
      <c r="CQ21" s="37"/>
      <c r="CR21" s="37"/>
      <c r="CS21" s="37"/>
      <c r="CT21" s="37"/>
      <c r="CU21" s="37"/>
      <c r="CV21" s="37"/>
      <c r="CW21" s="37"/>
      <c r="CX21" s="37"/>
      <c r="CY21" s="37"/>
      <c r="CZ21" s="37"/>
      <c r="DA21" s="37"/>
      <c r="DB21" s="37"/>
      <c r="DC21" s="37"/>
      <c r="DD21" s="37"/>
      <c r="DE21" s="37"/>
      <c r="DF21" s="37"/>
      <c r="DG21" s="37"/>
      <c r="DH21" s="37"/>
      <c r="DI21" s="37"/>
      <c r="DJ21" s="37"/>
      <c r="DK21" s="37"/>
      <c r="DL21" s="37"/>
    </row>
    <row r="22" spans="1:116" s="38" customFormat="1" ht="18" customHeight="1" x14ac:dyDescent="0.25">
      <c r="A22" s="106"/>
      <c r="B22" s="40"/>
      <c r="C22" s="40"/>
      <c r="D22" s="43"/>
      <c r="E22" s="44"/>
      <c r="F22" s="45"/>
      <c r="G22" s="33"/>
      <c r="H22" s="37"/>
      <c r="I22" s="46"/>
      <c r="J22" s="33"/>
      <c r="K22" s="33"/>
      <c r="L22" s="33"/>
      <c r="M22" s="33"/>
      <c r="N22" s="33"/>
      <c r="O22" s="33"/>
      <c r="P22" s="33"/>
      <c r="Q22" s="33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  <c r="AF22" s="37"/>
      <c r="AG22" s="37"/>
      <c r="AH22" s="37"/>
      <c r="AI22" s="37"/>
      <c r="AJ22" s="37"/>
      <c r="AK22" s="37"/>
      <c r="AL22" s="37"/>
      <c r="AM22" s="37"/>
      <c r="AN22" s="37"/>
      <c r="AO22" s="37"/>
      <c r="AP22" s="37"/>
      <c r="AQ22" s="37"/>
      <c r="AR22" s="37"/>
      <c r="AS22" s="37"/>
      <c r="AT22" s="37"/>
      <c r="AU22" s="37"/>
      <c r="AV22" s="37"/>
      <c r="AW22" s="37"/>
      <c r="AX22" s="37"/>
      <c r="AY22" s="37"/>
      <c r="AZ22" s="37"/>
      <c r="BA22" s="37"/>
      <c r="BB22" s="37"/>
      <c r="BC22" s="37"/>
      <c r="BD22" s="37"/>
      <c r="BE22" s="37"/>
      <c r="BF22" s="37"/>
      <c r="BG22" s="37"/>
      <c r="BH22" s="37"/>
      <c r="BI22" s="37"/>
      <c r="BJ22" s="37"/>
      <c r="BK22" s="37"/>
      <c r="BL22" s="37"/>
      <c r="BM22" s="37"/>
      <c r="BN22" s="37"/>
      <c r="BO22" s="37"/>
      <c r="BP22" s="37"/>
      <c r="BQ22" s="37"/>
      <c r="BR22" s="37"/>
      <c r="BS22" s="37"/>
      <c r="BT22" s="37"/>
      <c r="BU22" s="37"/>
      <c r="BV22" s="37"/>
      <c r="BW22" s="37"/>
      <c r="BX22" s="37"/>
      <c r="BY22" s="37"/>
      <c r="BZ22" s="37"/>
      <c r="CA22" s="37"/>
      <c r="CB22" s="37"/>
      <c r="CC22" s="37"/>
      <c r="CD22" s="37"/>
      <c r="CE22" s="37"/>
      <c r="CF22" s="37"/>
      <c r="CG22" s="37"/>
      <c r="CH22" s="37"/>
      <c r="CI22" s="37"/>
      <c r="CJ22" s="37"/>
      <c r="CK22" s="37"/>
      <c r="CL22" s="37"/>
      <c r="CM22" s="37"/>
      <c r="CN22" s="37"/>
      <c r="CO22" s="37"/>
      <c r="CP22" s="37"/>
      <c r="CQ22" s="37"/>
      <c r="CR22" s="37"/>
      <c r="CS22" s="37"/>
      <c r="CT22" s="37"/>
      <c r="CU22" s="37"/>
      <c r="CV22" s="37"/>
      <c r="CW22" s="37"/>
      <c r="CX22" s="37"/>
      <c r="CY22" s="37"/>
      <c r="CZ22" s="37"/>
      <c r="DA22" s="37"/>
      <c r="DB22" s="37"/>
      <c r="DC22" s="37"/>
      <c r="DD22" s="37"/>
      <c r="DE22" s="37"/>
      <c r="DF22" s="37"/>
      <c r="DG22" s="37"/>
      <c r="DH22" s="37"/>
      <c r="DI22" s="37"/>
      <c r="DJ22" s="37"/>
      <c r="DK22" s="37"/>
      <c r="DL22" s="37"/>
    </row>
    <row r="23" spans="1:116" s="47" customFormat="1" ht="18" customHeight="1" x14ac:dyDescent="0.25">
      <c r="A23" s="106"/>
      <c r="B23" s="40"/>
      <c r="C23" s="40"/>
      <c r="D23" s="43"/>
      <c r="E23" s="44"/>
      <c r="F23" s="45"/>
      <c r="G23" s="33"/>
      <c r="H23" s="37"/>
      <c r="I23" s="33"/>
      <c r="J23" s="33"/>
      <c r="K23" s="33"/>
      <c r="L23" s="33"/>
      <c r="M23" s="33"/>
      <c r="N23" s="33"/>
      <c r="O23" s="33"/>
      <c r="P23" s="33"/>
      <c r="Q23" s="33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  <c r="AF23" s="37"/>
      <c r="AG23" s="37"/>
      <c r="AH23" s="37"/>
      <c r="AI23" s="37"/>
      <c r="AJ23" s="37"/>
      <c r="AK23" s="37"/>
      <c r="AL23" s="37"/>
      <c r="AM23" s="37"/>
      <c r="AN23" s="37"/>
      <c r="AO23" s="37"/>
      <c r="AP23" s="37"/>
      <c r="AQ23" s="37"/>
      <c r="AR23" s="37"/>
      <c r="AS23" s="37"/>
      <c r="AT23" s="37"/>
      <c r="AU23" s="37"/>
      <c r="AV23" s="37"/>
      <c r="AW23" s="37"/>
      <c r="AX23" s="37"/>
      <c r="AY23" s="37"/>
      <c r="AZ23" s="37"/>
      <c r="BA23" s="37"/>
      <c r="BB23" s="37"/>
      <c r="BC23" s="37"/>
      <c r="BD23" s="37"/>
      <c r="BE23" s="37"/>
      <c r="BF23" s="37"/>
      <c r="BG23" s="37"/>
      <c r="BH23" s="37"/>
      <c r="BI23" s="37"/>
      <c r="BJ23" s="37"/>
      <c r="BK23" s="37"/>
      <c r="BL23" s="37"/>
      <c r="BM23" s="37"/>
      <c r="BN23" s="37"/>
      <c r="BO23" s="37"/>
      <c r="BP23" s="37"/>
      <c r="BQ23" s="37"/>
      <c r="BR23" s="37"/>
      <c r="BS23" s="37"/>
      <c r="BT23" s="37"/>
      <c r="BU23" s="37"/>
      <c r="BV23" s="37"/>
      <c r="BW23" s="37"/>
      <c r="BX23" s="37"/>
      <c r="BY23" s="37"/>
      <c r="BZ23" s="37"/>
      <c r="CA23" s="37"/>
      <c r="CB23" s="37"/>
      <c r="CC23" s="37"/>
      <c r="CD23" s="37"/>
      <c r="CE23" s="37"/>
      <c r="CF23" s="37"/>
      <c r="CG23" s="37"/>
      <c r="CH23" s="37"/>
      <c r="CI23" s="37"/>
      <c r="CJ23" s="37"/>
      <c r="CK23" s="37"/>
      <c r="CL23" s="37"/>
      <c r="CM23" s="37"/>
      <c r="CN23" s="37"/>
      <c r="CO23" s="37"/>
      <c r="CP23" s="37"/>
      <c r="CQ23" s="37"/>
      <c r="CR23" s="37"/>
      <c r="CS23" s="37"/>
      <c r="CT23" s="37"/>
      <c r="CU23" s="37"/>
      <c r="CV23" s="37"/>
      <c r="CW23" s="37"/>
      <c r="CX23" s="37"/>
      <c r="CY23" s="37"/>
      <c r="CZ23" s="37"/>
      <c r="DA23" s="37"/>
      <c r="DB23" s="37"/>
      <c r="DC23" s="37"/>
      <c r="DD23" s="37"/>
      <c r="DE23" s="37"/>
      <c r="DF23" s="37"/>
      <c r="DG23" s="37"/>
      <c r="DH23" s="37"/>
      <c r="DI23" s="37"/>
      <c r="DJ23" s="37"/>
      <c r="DK23" s="37"/>
      <c r="DL23" s="37"/>
    </row>
    <row r="24" spans="1:116" s="37" customFormat="1" ht="18" customHeight="1" x14ac:dyDescent="0.25">
      <c r="A24" s="106"/>
      <c r="B24" s="40"/>
      <c r="C24" s="40"/>
      <c r="D24" s="43"/>
      <c r="E24" s="44"/>
      <c r="F24" s="45"/>
      <c r="G24" s="33"/>
      <c r="I24" s="33"/>
      <c r="J24" s="33"/>
      <c r="K24" s="33"/>
      <c r="L24" s="33"/>
      <c r="M24" s="33"/>
      <c r="N24" s="33"/>
      <c r="O24" s="33"/>
      <c r="P24" s="33"/>
      <c r="Q24" s="33"/>
    </row>
    <row r="25" spans="1:116" s="37" customFormat="1" ht="18" customHeight="1" x14ac:dyDescent="0.25">
      <c r="A25" s="106"/>
      <c r="B25" s="40"/>
      <c r="C25" s="40"/>
      <c r="D25" s="43"/>
      <c r="E25" s="44"/>
      <c r="F25" s="45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</row>
    <row r="26" spans="1:116" s="37" customFormat="1" ht="18" customHeight="1" x14ac:dyDescent="0.25">
      <c r="A26" s="106"/>
      <c r="B26" s="40"/>
      <c r="C26" s="40"/>
      <c r="D26" s="43"/>
      <c r="E26" s="44"/>
      <c r="F26" s="45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</row>
    <row r="27" spans="1:116" s="37" customFormat="1" ht="18" customHeight="1" x14ac:dyDescent="0.25">
      <c r="A27" s="106"/>
      <c r="B27" s="40"/>
      <c r="C27" s="40"/>
      <c r="D27" s="43"/>
      <c r="E27" s="44"/>
      <c r="F27" s="45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</row>
    <row r="28" spans="1:116" s="37" customFormat="1" ht="18" customHeight="1" x14ac:dyDescent="0.25">
      <c r="A28" s="106"/>
      <c r="B28" s="33"/>
      <c r="C28" s="33"/>
      <c r="D28" s="33"/>
      <c r="E28" s="43"/>
      <c r="F28" s="44"/>
      <c r="G28" s="45"/>
      <c r="H28" s="33"/>
      <c r="I28" s="33"/>
      <c r="J28" s="33"/>
      <c r="K28" s="33"/>
      <c r="L28" s="33"/>
      <c r="M28" s="33"/>
      <c r="N28" s="33"/>
      <c r="O28" s="33"/>
      <c r="P28" s="33"/>
      <c r="Q28" s="33"/>
    </row>
    <row r="29" spans="1:116" s="37" customFormat="1" ht="18" customHeight="1" x14ac:dyDescent="0.25">
      <c r="A29" s="106"/>
      <c r="B29" s="33"/>
      <c r="C29" s="33"/>
      <c r="D29" s="33"/>
      <c r="E29" s="43"/>
      <c r="F29" s="44"/>
      <c r="G29" s="45"/>
      <c r="H29" s="33"/>
      <c r="I29" s="33"/>
      <c r="J29" s="33"/>
      <c r="K29" s="33"/>
      <c r="L29" s="33"/>
      <c r="M29" s="33"/>
      <c r="N29" s="33"/>
      <c r="O29" s="33"/>
      <c r="P29" s="33"/>
      <c r="Q29" s="33"/>
    </row>
    <row r="30" spans="1:116" s="37" customFormat="1" ht="18" customHeight="1" x14ac:dyDescent="0.25">
      <c r="A30" s="106"/>
      <c r="B30" s="33"/>
      <c r="C30" s="33"/>
      <c r="D30" s="33"/>
      <c r="E30" s="43"/>
      <c r="F30" s="44"/>
      <c r="G30" s="45"/>
      <c r="H30" s="33"/>
      <c r="I30" s="33"/>
      <c r="J30" s="33"/>
      <c r="K30" s="33"/>
      <c r="L30" s="33"/>
      <c r="M30" s="33"/>
      <c r="N30" s="33"/>
      <c r="O30" s="33"/>
      <c r="P30" s="33"/>
      <c r="Q30" s="33"/>
    </row>
    <row r="31" spans="1:116" s="37" customFormat="1" ht="18" customHeight="1" x14ac:dyDescent="0.25">
      <c r="A31" s="106"/>
      <c r="B31" s="33"/>
      <c r="C31" s="33"/>
      <c r="D31" s="33"/>
      <c r="E31" s="43"/>
      <c r="F31" s="44"/>
      <c r="G31" s="45"/>
      <c r="H31" s="33"/>
      <c r="I31" s="33"/>
      <c r="J31" s="33"/>
      <c r="K31" s="33"/>
      <c r="L31" s="33"/>
      <c r="M31" s="33"/>
      <c r="N31" s="33"/>
      <c r="O31" s="33"/>
      <c r="P31" s="33"/>
      <c r="Q31" s="33"/>
    </row>
    <row r="32" spans="1:116" s="37" customFormat="1" ht="18" customHeight="1" x14ac:dyDescent="0.25">
      <c r="A32" s="106"/>
      <c r="B32" s="33"/>
      <c r="C32" s="33"/>
      <c r="D32" s="33"/>
      <c r="E32" s="43"/>
      <c r="F32" s="44"/>
      <c r="G32" s="45"/>
      <c r="H32" s="33"/>
      <c r="I32" s="33"/>
      <c r="J32" s="33"/>
      <c r="K32" s="33"/>
      <c r="L32" s="33"/>
      <c r="M32" s="33"/>
      <c r="N32" s="33"/>
      <c r="O32" s="33"/>
      <c r="P32" s="33"/>
      <c r="Q32" s="33"/>
    </row>
    <row r="33" spans="1:17" s="37" customFormat="1" ht="18" customHeight="1" x14ac:dyDescent="0.25">
      <c r="A33" s="106"/>
      <c r="B33" s="33"/>
      <c r="C33" s="33"/>
      <c r="D33" s="33"/>
      <c r="E33" s="43"/>
      <c r="F33" s="44"/>
      <c r="G33" s="45"/>
      <c r="H33" s="33"/>
      <c r="I33" s="33"/>
      <c r="J33" s="33"/>
      <c r="K33" s="33"/>
      <c r="L33" s="33"/>
      <c r="M33" s="33"/>
      <c r="N33" s="33"/>
      <c r="O33" s="33"/>
      <c r="P33" s="33"/>
      <c r="Q33" s="33"/>
    </row>
    <row r="34" spans="1:17" s="37" customFormat="1" ht="18" customHeight="1" x14ac:dyDescent="0.25">
      <c r="A34" s="106"/>
      <c r="B34" s="33"/>
      <c r="C34" s="33"/>
      <c r="D34" s="33"/>
      <c r="E34" s="43"/>
      <c r="F34" s="44"/>
      <c r="G34" s="45"/>
      <c r="H34" s="33"/>
      <c r="I34" s="33"/>
      <c r="J34" s="33"/>
      <c r="K34" s="33"/>
      <c r="L34" s="33"/>
      <c r="M34" s="33"/>
      <c r="N34" s="33"/>
      <c r="O34" s="33"/>
      <c r="P34" s="33"/>
      <c r="Q34" s="33"/>
    </row>
    <row r="35" spans="1:17" s="37" customFormat="1" ht="18" customHeight="1" x14ac:dyDescent="0.25">
      <c r="A35" s="106"/>
      <c r="B35" s="33"/>
      <c r="C35" s="33"/>
      <c r="D35" s="33"/>
      <c r="E35" s="43"/>
      <c r="F35" s="44"/>
      <c r="G35" s="45"/>
      <c r="H35" s="33"/>
      <c r="I35" s="33" t="s">
        <v>0</v>
      </c>
      <c r="J35" s="33"/>
      <c r="K35" s="33"/>
      <c r="L35" s="33"/>
      <c r="M35" s="33"/>
      <c r="N35" s="33"/>
      <c r="O35" s="33"/>
      <c r="P35" s="33"/>
      <c r="Q35" s="33"/>
    </row>
    <row r="36" spans="1:17" s="37" customFormat="1" ht="18" customHeight="1" x14ac:dyDescent="0.25">
      <c r="A36" s="106"/>
      <c r="B36" s="33"/>
      <c r="C36" s="33"/>
      <c r="D36" s="33"/>
      <c r="E36" s="43"/>
      <c r="F36" s="44"/>
      <c r="G36" s="45"/>
      <c r="H36" s="33"/>
      <c r="I36" s="33"/>
      <c r="J36" s="33"/>
      <c r="K36" s="33"/>
      <c r="L36" s="33"/>
      <c r="M36" s="33"/>
      <c r="N36" s="33"/>
      <c r="O36" s="33"/>
      <c r="P36" s="33"/>
      <c r="Q36" s="33"/>
    </row>
    <row r="37" spans="1:17" s="37" customFormat="1" ht="18" customHeight="1" x14ac:dyDescent="0.25">
      <c r="A37" s="106"/>
      <c r="B37" s="33"/>
      <c r="C37" s="33"/>
      <c r="D37" s="33"/>
      <c r="E37" s="43"/>
      <c r="F37" s="44"/>
      <c r="G37" s="45"/>
      <c r="H37" s="33"/>
      <c r="I37" s="33"/>
      <c r="J37" s="33"/>
      <c r="K37" s="33"/>
      <c r="L37" s="33"/>
      <c r="M37" s="33"/>
      <c r="N37" s="33"/>
      <c r="O37" s="33"/>
      <c r="P37" s="33"/>
      <c r="Q37" s="33"/>
    </row>
    <row r="38" spans="1:17" s="37" customFormat="1" ht="18" customHeight="1" x14ac:dyDescent="0.25">
      <c r="A38" s="106"/>
      <c r="B38" s="33"/>
      <c r="C38" s="33"/>
      <c r="D38" s="33"/>
      <c r="E38" s="43"/>
      <c r="F38" s="44"/>
      <c r="G38" s="45"/>
      <c r="H38" s="33"/>
      <c r="I38" s="33"/>
      <c r="J38" s="33"/>
      <c r="K38" s="33"/>
      <c r="L38" s="33"/>
      <c r="M38" s="33"/>
      <c r="N38" s="33"/>
      <c r="O38" s="33"/>
      <c r="P38" s="33"/>
      <c r="Q38" s="33"/>
    </row>
    <row r="39" spans="1:17" s="37" customFormat="1" ht="18" customHeight="1" x14ac:dyDescent="0.25">
      <c r="A39" s="106"/>
      <c r="B39" s="33"/>
      <c r="C39" s="33"/>
      <c r="D39" s="33"/>
      <c r="E39" s="43"/>
      <c r="F39" s="44"/>
      <c r="G39" s="45"/>
      <c r="H39" s="33"/>
      <c r="I39" s="33"/>
      <c r="J39" s="33"/>
      <c r="K39" s="33"/>
      <c r="L39" s="33"/>
      <c r="M39" s="33"/>
      <c r="N39" s="33"/>
      <c r="O39" s="33"/>
      <c r="P39" s="33"/>
      <c r="Q39" s="33"/>
    </row>
    <row r="40" spans="1:17" ht="18" customHeight="1" x14ac:dyDescent="0.25">
      <c r="B40" s="33"/>
      <c r="G40" s="45"/>
    </row>
    <row r="41" spans="1:17" ht="18" customHeight="1" x14ac:dyDescent="0.25">
      <c r="B41" s="33"/>
      <c r="G41" s="45"/>
    </row>
    <row r="42" spans="1:17" ht="18" customHeight="1" x14ac:dyDescent="0.25">
      <c r="B42" s="33"/>
      <c r="E42" s="33"/>
      <c r="F42" s="33"/>
      <c r="G42" s="45"/>
    </row>
    <row r="43" spans="1:17" ht="18" customHeight="1" x14ac:dyDescent="0.25">
      <c r="B43" s="33"/>
      <c r="E43" s="33"/>
      <c r="F43" s="33"/>
      <c r="G43" s="45"/>
    </row>
    <row r="44" spans="1:17" ht="18" customHeight="1" x14ac:dyDescent="0.25">
      <c r="B44" s="33"/>
      <c r="E44" s="33"/>
      <c r="F44" s="33"/>
      <c r="G44" s="45"/>
    </row>
    <row r="45" spans="1:17" ht="18" customHeight="1" x14ac:dyDescent="0.25">
      <c r="B45" s="33"/>
      <c r="E45" s="33"/>
      <c r="F45" s="33"/>
      <c r="G45" s="45"/>
    </row>
    <row r="46" spans="1:17" ht="18" customHeight="1" x14ac:dyDescent="0.25">
      <c r="B46" s="33"/>
      <c r="E46" s="33"/>
      <c r="F46" s="33"/>
      <c r="G46" s="45"/>
    </row>
    <row r="47" spans="1:17" ht="18" customHeight="1" x14ac:dyDescent="0.25">
      <c r="B47" s="33"/>
      <c r="E47" s="33"/>
      <c r="F47" s="33"/>
      <c r="G47" s="45"/>
    </row>
    <row r="48" spans="1:17" ht="18" customHeight="1" x14ac:dyDescent="0.25">
      <c r="B48" s="33"/>
      <c r="E48" s="33"/>
      <c r="F48" s="33"/>
      <c r="G48" s="45"/>
    </row>
    <row r="49" spans="2:7" ht="18" customHeight="1" x14ac:dyDescent="0.25">
      <c r="B49" s="33"/>
      <c r="E49" s="33"/>
      <c r="F49" s="33"/>
      <c r="G49" s="45"/>
    </row>
    <row r="50" spans="2:7" ht="18" customHeight="1" x14ac:dyDescent="0.25">
      <c r="B50" s="33"/>
      <c r="E50" s="33"/>
      <c r="F50" s="33"/>
      <c r="G50" s="45"/>
    </row>
    <row r="51" spans="2:7" ht="18" customHeight="1" x14ac:dyDescent="0.25">
      <c r="B51" s="33"/>
      <c r="E51" s="33"/>
      <c r="F51" s="33"/>
      <c r="G51" s="45"/>
    </row>
    <row r="52" spans="2:7" ht="18" customHeight="1" x14ac:dyDescent="0.25">
      <c r="B52" s="33"/>
      <c r="E52" s="33"/>
      <c r="F52" s="33"/>
      <c r="G52" s="45"/>
    </row>
    <row r="53" spans="2:7" ht="18" customHeight="1" x14ac:dyDescent="0.25">
      <c r="B53" s="33"/>
      <c r="E53" s="33"/>
      <c r="F53" s="33"/>
      <c r="G53" s="45"/>
    </row>
    <row r="54" spans="2:7" ht="18" customHeight="1" x14ac:dyDescent="0.25">
      <c r="B54" s="33"/>
      <c r="E54" s="33"/>
      <c r="F54" s="33"/>
      <c r="G54" s="45"/>
    </row>
    <row r="55" spans="2:7" ht="18" customHeight="1" x14ac:dyDescent="0.25">
      <c r="B55" s="33"/>
      <c r="E55" s="33"/>
      <c r="F55" s="33"/>
      <c r="G55" s="45"/>
    </row>
    <row r="56" spans="2:7" ht="18" customHeight="1" x14ac:dyDescent="0.25">
      <c r="B56" s="33"/>
      <c r="E56" s="33"/>
      <c r="F56" s="33"/>
      <c r="G56" s="45"/>
    </row>
    <row r="57" spans="2:7" ht="18" customHeight="1" x14ac:dyDescent="0.25">
      <c r="B57" s="33"/>
      <c r="E57" s="33"/>
      <c r="F57" s="33"/>
      <c r="G57" s="45"/>
    </row>
    <row r="58" spans="2:7" ht="18" customHeight="1" x14ac:dyDescent="0.25">
      <c r="B58" s="33"/>
      <c r="E58" s="33"/>
      <c r="F58" s="33"/>
      <c r="G58" s="45"/>
    </row>
    <row r="59" spans="2:7" ht="18" customHeight="1" x14ac:dyDescent="0.25">
      <c r="B59" s="33"/>
      <c r="E59" s="33"/>
      <c r="F59" s="33"/>
      <c r="G59" s="45"/>
    </row>
    <row r="60" spans="2:7" ht="18" customHeight="1" x14ac:dyDescent="0.25">
      <c r="B60" s="33"/>
      <c r="E60" s="33"/>
      <c r="F60" s="33"/>
      <c r="G60" s="45"/>
    </row>
    <row r="61" spans="2:7" ht="18" customHeight="1" x14ac:dyDescent="0.25">
      <c r="B61" s="33"/>
      <c r="E61" s="33"/>
      <c r="F61" s="33"/>
      <c r="G61" s="45"/>
    </row>
    <row r="62" spans="2:7" ht="18" customHeight="1" x14ac:dyDescent="0.25">
      <c r="B62" s="33"/>
      <c r="E62" s="33"/>
      <c r="F62" s="33"/>
      <c r="G62" s="45"/>
    </row>
    <row r="63" spans="2:7" ht="18" customHeight="1" x14ac:dyDescent="0.25">
      <c r="B63" s="33"/>
      <c r="E63" s="33"/>
      <c r="F63" s="33"/>
      <c r="G63" s="45"/>
    </row>
    <row r="64" spans="2:7" ht="18" customHeight="1" x14ac:dyDescent="0.25">
      <c r="B64" s="33"/>
      <c r="E64" s="33"/>
      <c r="F64" s="33"/>
      <c r="G64" s="45"/>
    </row>
    <row r="65" spans="2:7" ht="18" customHeight="1" x14ac:dyDescent="0.25">
      <c r="B65" s="33"/>
      <c r="E65" s="33"/>
      <c r="F65" s="33"/>
      <c r="G65" s="45"/>
    </row>
    <row r="66" spans="2:7" ht="18" customHeight="1" x14ac:dyDescent="0.25">
      <c r="B66" s="33"/>
      <c r="E66" s="33"/>
      <c r="F66" s="33"/>
      <c r="G66" s="45"/>
    </row>
    <row r="67" spans="2:7" ht="18" customHeight="1" x14ac:dyDescent="0.25">
      <c r="B67" s="33"/>
      <c r="E67" s="33"/>
      <c r="F67" s="33"/>
      <c r="G67" s="45"/>
    </row>
    <row r="68" spans="2:7" ht="18" customHeight="1" x14ac:dyDescent="0.25">
      <c r="B68" s="33"/>
      <c r="E68" s="33"/>
      <c r="F68" s="33"/>
      <c r="G68" s="45"/>
    </row>
    <row r="69" spans="2:7" ht="18" customHeight="1" x14ac:dyDescent="0.25">
      <c r="B69" s="33"/>
      <c r="E69" s="33"/>
      <c r="F69" s="33"/>
      <c r="G69" s="45"/>
    </row>
    <row r="70" spans="2:7" ht="18" customHeight="1" x14ac:dyDescent="0.25">
      <c r="B70" s="33"/>
      <c r="E70" s="33"/>
      <c r="F70" s="33"/>
      <c r="G70" s="45"/>
    </row>
    <row r="71" spans="2:7" ht="18" customHeight="1" x14ac:dyDescent="0.25">
      <c r="B71" s="33"/>
      <c r="E71" s="33"/>
      <c r="F71" s="33"/>
      <c r="G71" s="45"/>
    </row>
    <row r="72" spans="2:7" ht="18" customHeight="1" x14ac:dyDescent="0.25">
      <c r="B72" s="33"/>
      <c r="E72" s="33"/>
      <c r="F72" s="33"/>
      <c r="G72" s="45"/>
    </row>
    <row r="73" spans="2:7" ht="18" customHeight="1" x14ac:dyDescent="0.25">
      <c r="B73" s="33"/>
      <c r="E73" s="33"/>
      <c r="F73" s="33"/>
      <c r="G73" s="45"/>
    </row>
    <row r="74" spans="2:7" ht="18" customHeight="1" x14ac:dyDescent="0.25">
      <c r="B74" s="33"/>
      <c r="E74" s="33"/>
      <c r="F74" s="33"/>
      <c r="G74" s="45"/>
    </row>
    <row r="75" spans="2:7" ht="18" customHeight="1" x14ac:dyDescent="0.25">
      <c r="B75" s="33"/>
      <c r="E75" s="33"/>
      <c r="F75" s="33"/>
      <c r="G75" s="45"/>
    </row>
    <row r="76" spans="2:7" ht="18" customHeight="1" x14ac:dyDescent="0.25">
      <c r="B76" s="33"/>
      <c r="E76" s="33"/>
      <c r="F76" s="33"/>
      <c r="G76" s="45"/>
    </row>
    <row r="77" spans="2:7" ht="18" customHeight="1" x14ac:dyDescent="0.25">
      <c r="B77" s="33"/>
      <c r="E77" s="33"/>
      <c r="F77" s="33"/>
      <c r="G77" s="45"/>
    </row>
    <row r="78" spans="2:7" ht="18" customHeight="1" x14ac:dyDescent="0.25">
      <c r="B78" s="33"/>
      <c r="E78" s="33"/>
      <c r="F78" s="33"/>
      <c r="G78" s="45"/>
    </row>
    <row r="79" spans="2:7" ht="18" customHeight="1" x14ac:dyDescent="0.25">
      <c r="B79" s="33"/>
      <c r="E79" s="33"/>
      <c r="F79" s="33"/>
      <c r="G79" s="45"/>
    </row>
    <row r="80" spans="2:7" ht="18" customHeight="1" x14ac:dyDescent="0.25">
      <c r="B80" s="33"/>
      <c r="E80" s="33"/>
      <c r="F80" s="33"/>
      <c r="G80" s="45"/>
    </row>
    <row r="81" spans="2:7" ht="18" customHeight="1" x14ac:dyDescent="0.25">
      <c r="B81" s="33"/>
      <c r="E81" s="33"/>
      <c r="F81" s="33"/>
      <c r="G81" s="45"/>
    </row>
    <row r="82" spans="2:7" ht="18" customHeight="1" x14ac:dyDescent="0.25">
      <c r="B82" s="33"/>
      <c r="E82" s="33"/>
      <c r="F82" s="33"/>
      <c r="G82" s="45"/>
    </row>
    <row r="83" spans="2:7" ht="18" customHeight="1" x14ac:dyDescent="0.25">
      <c r="B83" s="33"/>
      <c r="E83" s="33"/>
      <c r="F83" s="33"/>
      <c r="G83" s="45"/>
    </row>
    <row r="84" spans="2:7" ht="18" customHeight="1" x14ac:dyDescent="0.25">
      <c r="B84" s="33"/>
      <c r="E84" s="33"/>
      <c r="F84" s="33"/>
      <c r="G84" s="45"/>
    </row>
    <row r="85" spans="2:7" ht="18" customHeight="1" x14ac:dyDescent="0.25">
      <c r="B85" s="33"/>
      <c r="E85" s="33"/>
      <c r="F85" s="33"/>
      <c r="G85" s="45"/>
    </row>
    <row r="86" spans="2:7" ht="18" customHeight="1" x14ac:dyDescent="0.25">
      <c r="B86" s="33"/>
      <c r="E86" s="33"/>
      <c r="F86" s="33"/>
      <c r="G86" s="45"/>
    </row>
    <row r="87" spans="2:7" ht="18" customHeight="1" x14ac:dyDescent="0.25">
      <c r="B87" s="33"/>
      <c r="E87" s="33"/>
      <c r="F87" s="33"/>
      <c r="G87" s="45"/>
    </row>
    <row r="88" spans="2:7" ht="18" customHeight="1" x14ac:dyDescent="0.25">
      <c r="B88" s="33"/>
      <c r="E88" s="33"/>
      <c r="F88" s="33"/>
      <c r="G88" s="45"/>
    </row>
    <row r="89" spans="2:7" ht="18" customHeight="1" x14ac:dyDescent="0.25">
      <c r="B89" s="33"/>
      <c r="E89" s="33"/>
      <c r="F89" s="33"/>
      <c r="G89" s="45"/>
    </row>
    <row r="90" spans="2:7" ht="18" customHeight="1" x14ac:dyDescent="0.25">
      <c r="B90" s="33"/>
      <c r="E90" s="33"/>
      <c r="F90" s="33"/>
      <c r="G90" s="45"/>
    </row>
    <row r="91" spans="2:7" ht="18" customHeight="1" x14ac:dyDescent="0.25">
      <c r="B91" s="33"/>
      <c r="E91" s="33"/>
      <c r="F91" s="33"/>
      <c r="G91" s="45"/>
    </row>
    <row r="92" spans="2:7" ht="18" customHeight="1" x14ac:dyDescent="0.25">
      <c r="B92" s="33"/>
      <c r="E92" s="33"/>
      <c r="F92" s="33"/>
      <c r="G92" s="45"/>
    </row>
    <row r="93" spans="2:7" ht="18" customHeight="1" x14ac:dyDescent="0.25">
      <c r="B93" s="33"/>
      <c r="E93" s="33"/>
      <c r="F93" s="33"/>
      <c r="G93" s="45"/>
    </row>
    <row r="94" spans="2:7" ht="18" customHeight="1" x14ac:dyDescent="0.25">
      <c r="B94" s="33"/>
      <c r="E94" s="33"/>
      <c r="F94" s="33"/>
      <c r="G94" s="45"/>
    </row>
    <row r="95" spans="2:7" ht="18" customHeight="1" x14ac:dyDescent="0.25">
      <c r="B95" s="33"/>
      <c r="E95" s="33"/>
      <c r="F95" s="33"/>
      <c r="G95" s="45"/>
    </row>
    <row r="96" spans="2:7" ht="18" customHeight="1" x14ac:dyDescent="0.25">
      <c r="B96" s="33"/>
      <c r="E96" s="33"/>
      <c r="F96" s="33"/>
      <c r="G96" s="45"/>
    </row>
    <row r="97" spans="2:7" ht="18" customHeight="1" x14ac:dyDescent="0.25">
      <c r="B97" s="33"/>
      <c r="E97" s="33"/>
      <c r="F97" s="33"/>
      <c r="G97" s="45"/>
    </row>
    <row r="98" spans="2:7" ht="18" customHeight="1" x14ac:dyDescent="0.25">
      <c r="B98" s="33"/>
      <c r="E98" s="33"/>
      <c r="F98" s="33"/>
      <c r="G98" s="45"/>
    </row>
    <row r="99" spans="2:7" ht="18" customHeight="1" x14ac:dyDescent="0.25">
      <c r="B99" s="33"/>
      <c r="E99" s="33"/>
      <c r="F99" s="33"/>
      <c r="G99" s="45"/>
    </row>
    <row r="100" spans="2:7" ht="18" customHeight="1" x14ac:dyDescent="0.25">
      <c r="B100" s="33"/>
      <c r="E100" s="33"/>
      <c r="F100" s="33"/>
      <c r="G100" s="45"/>
    </row>
    <row r="101" spans="2:7" ht="18" customHeight="1" x14ac:dyDescent="0.25">
      <c r="B101" s="33"/>
      <c r="E101" s="33"/>
      <c r="F101" s="33"/>
      <c r="G101" s="45"/>
    </row>
    <row r="102" spans="2:7" ht="18" customHeight="1" x14ac:dyDescent="0.25">
      <c r="B102" s="33"/>
      <c r="E102" s="33"/>
      <c r="F102" s="33"/>
      <c r="G102" s="45"/>
    </row>
    <row r="103" spans="2:7" ht="18" customHeight="1" x14ac:dyDescent="0.25">
      <c r="B103" s="33"/>
      <c r="E103" s="33"/>
      <c r="F103" s="33"/>
      <c r="G103" s="45"/>
    </row>
    <row r="104" spans="2:7" ht="18" customHeight="1" x14ac:dyDescent="0.25">
      <c r="B104" s="33"/>
      <c r="E104" s="33"/>
      <c r="F104" s="33"/>
      <c r="G104" s="45"/>
    </row>
    <row r="105" spans="2:7" ht="18" customHeight="1" x14ac:dyDescent="0.25">
      <c r="B105" s="33"/>
      <c r="E105" s="33"/>
      <c r="F105" s="33"/>
      <c r="G105" s="45"/>
    </row>
    <row r="106" spans="2:7" ht="18" customHeight="1" x14ac:dyDescent="0.25">
      <c r="B106" s="33"/>
      <c r="E106" s="33"/>
      <c r="F106" s="33"/>
      <c r="G106" s="45"/>
    </row>
    <row r="107" spans="2:7" ht="18" customHeight="1" x14ac:dyDescent="0.25">
      <c r="B107" s="33"/>
      <c r="E107" s="33"/>
      <c r="F107" s="33"/>
      <c r="G107" s="45"/>
    </row>
    <row r="108" spans="2:7" ht="18" customHeight="1" x14ac:dyDescent="0.25">
      <c r="B108" s="33"/>
      <c r="E108" s="33"/>
      <c r="F108" s="33"/>
      <c r="G108" s="45"/>
    </row>
    <row r="109" spans="2:7" ht="18" customHeight="1" x14ac:dyDescent="0.25">
      <c r="B109" s="33"/>
      <c r="E109" s="33"/>
      <c r="F109" s="33"/>
      <c r="G109" s="45"/>
    </row>
    <row r="110" spans="2:7" ht="18" customHeight="1" x14ac:dyDescent="0.25">
      <c r="B110" s="33"/>
      <c r="E110" s="33"/>
      <c r="F110" s="33"/>
      <c r="G110" s="45"/>
    </row>
    <row r="111" spans="2:7" ht="18" customHeight="1" x14ac:dyDescent="0.25">
      <c r="B111" s="33"/>
      <c r="E111" s="33"/>
      <c r="F111" s="33"/>
      <c r="G111" s="45"/>
    </row>
    <row r="112" spans="2:7" ht="18" customHeight="1" x14ac:dyDescent="0.25">
      <c r="B112" s="33"/>
      <c r="E112" s="33"/>
      <c r="F112" s="33"/>
      <c r="G112" s="45"/>
    </row>
    <row r="113" spans="2:7" ht="18" customHeight="1" x14ac:dyDescent="0.25">
      <c r="B113" s="33"/>
      <c r="E113" s="33"/>
      <c r="F113" s="33"/>
      <c r="G113" s="45"/>
    </row>
    <row r="114" spans="2:7" ht="18" customHeight="1" x14ac:dyDescent="0.25">
      <c r="B114" s="33"/>
      <c r="E114" s="33"/>
      <c r="F114" s="33"/>
      <c r="G114" s="45"/>
    </row>
    <row r="115" spans="2:7" ht="18" customHeight="1" x14ac:dyDescent="0.25">
      <c r="B115" s="33"/>
      <c r="E115" s="33"/>
      <c r="F115" s="33"/>
      <c r="G115" s="45"/>
    </row>
    <row r="116" spans="2:7" ht="18" customHeight="1" x14ac:dyDescent="0.25">
      <c r="B116" s="33"/>
      <c r="E116" s="33"/>
      <c r="F116" s="33"/>
      <c r="G116" s="45"/>
    </row>
    <row r="117" spans="2:7" ht="18" customHeight="1" x14ac:dyDescent="0.25">
      <c r="B117" s="33"/>
      <c r="E117" s="33"/>
      <c r="F117" s="33"/>
      <c r="G117" s="45"/>
    </row>
    <row r="118" spans="2:7" ht="18" customHeight="1" x14ac:dyDescent="0.25">
      <c r="B118" s="33"/>
      <c r="E118" s="33"/>
      <c r="F118" s="33"/>
      <c r="G118" s="45"/>
    </row>
    <row r="119" spans="2:7" ht="18" customHeight="1" x14ac:dyDescent="0.25">
      <c r="B119" s="33"/>
      <c r="E119" s="33"/>
      <c r="F119" s="33"/>
      <c r="G119" s="45"/>
    </row>
    <row r="120" spans="2:7" ht="18" customHeight="1" x14ac:dyDescent="0.25">
      <c r="B120" s="33"/>
      <c r="E120" s="33"/>
      <c r="F120" s="33"/>
      <c r="G120" s="45"/>
    </row>
    <row r="121" spans="2:7" ht="18" customHeight="1" x14ac:dyDescent="0.25">
      <c r="B121" s="33"/>
      <c r="E121" s="33"/>
      <c r="F121" s="33"/>
      <c r="G121" s="45"/>
    </row>
    <row r="122" spans="2:7" ht="18" customHeight="1" x14ac:dyDescent="0.25">
      <c r="B122" s="33"/>
      <c r="E122" s="33"/>
      <c r="F122" s="33"/>
      <c r="G122" s="45"/>
    </row>
    <row r="123" spans="2:7" ht="18" customHeight="1" x14ac:dyDescent="0.25">
      <c r="B123" s="33"/>
      <c r="E123" s="33"/>
      <c r="F123" s="33"/>
      <c r="G123" s="45"/>
    </row>
    <row r="124" spans="2:7" ht="18" customHeight="1" x14ac:dyDescent="0.25">
      <c r="B124" s="33"/>
      <c r="E124" s="33"/>
      <c r="F124" s="33"/>
      <c r="G124" s="45"/>
    </row>
    <row r="125" spans="2:7" ht="18" customHeight="1" x14ac:dyDescent="0.25">
      <c r="B125" s="33"/>
      <c r="E125" s="33"/>
      <c r="F125" s="33"/>
      <c r="G125" s="45"/>
    </row>
    <row r="126" spans="2:7" ht="18" customHeight="1" x14ac:dyDescent="0.25">
      <c r="B126" s="33"/>
      <c r="E126" s="33"/>
      <c r="F126" s="33"/>
      <c r="G126" s="45"/>
    </row>
    <row r="127" spans="2:7" ht="18" customHeight="1" x14ac:dyDescent="0.25">
      <c r="B127" s="33"/>
      <c r="E127" s="33"/>
      <c r="F127" s="33"/>
      <c r="G127" s="45"/>
    </row>
    <row r="128" spans="2:7" ht="18" customHeight="1" x14ac:dyDescent="0.25">
      <c r="B128" s="33"/>
      <c r="E128" s="33"/>
      <c r="F128" s="33"/>
      <c r="G128" s="45"/>
    </row>
    <row r="129" spans="2:7" ht="18" customHeight="1" x14ac:dyDescent="0.25">
      <c r="B129" s="33"/>
      <c r="E129" s="33"/>
      <c r="F129" s="33"/>
      <c r="G129" s="45"/>
    </row>
    <row r="130" spans="2:7" ht="18" customHeight="1" x14ac:dyDescent="0.25">
      <c r="B130" s="33"/>
      <c r="E130" s="33"/>
      <c r="F130" s="33"/>
      <c r="G130" s="45"/>
    </row>
    <row r="131" spans="2:7" ht="18" customHeight="1" x14ac:dyDescent="0.25">
      <c r="B131" s="33"/>
      <c r="E131" s="33"/>
      <c r="F131" s="33"/>
      <c r="G131" s="45"/>
    </row>
    <row r="132" spans="2:7" ht="18" customHeight="1" x14ac:dyDescent="0.25">
      <c r="B132" s="33"/>
      <c r="E132" s="33"/>
      <c r="F132" s="33"/>
      <c r="G132" s="45"/>
    </row>
    <row r="133" spans="2:7" ht="18" customHeight="1" x14ac:dyDescent="0.25">
      <c r="B133" s="33"/>
      <c r="E133" s="33"/>
      <c r="F133" s="33"/>
      <c r="G133" s="45"/>
    </row>
    <row r="134" spans="2:7" ht="18" customHeight="1" x14ac:dyDescent="0.25">
      <c r="B134" s="33"/>
      <c r="E134" s="33"/>
      <c r="F134" s="33"/>
      <c r="G134" s="45"/>
    </row>
    <row r="135" spans="2:7" ht="18" customHeight="1" x14ac:dyDescent="0.25">
      <c r="B135" s="33"/>
      <c r="E135" s="33"/>
      <c r="F135" s="33"/>
      <c r="G135" s="45"/>
    </row>
    <row r="136" spans="2:7" ht="18" customHeight="1" x14ac:dyDescent="0.25">
      <c r="B136" s="33"/>
      <c r="E136" s="33"/>
      <c r="F136" s="33"/>
      <c r="G136" s="45"/>
    </row>
    <row r="137" spans="2:7" ht="18" customHeight="1" x14ac:dyDescent="0.25">
      <c r="B137" s="33"/>
      <c r="E137" s="33"/>
      <c r="F137" s="33"/>
      <c r="G137" s="45"/>
    </row>
    <row r="138" spans="2:7" ht="18" customHeight="1" x14ac:dyDescent="0.25">
      <c r="B138" s="33"/>
      <c r="E138" s="33"/>
      <c r="F138" s="33"/>
      <c r="G138" s="45"/>
    </row>
    <row r="139" spans="2:7" ht="18" customHeight="1" x14ac:dyDescent="0.25">
      <c r="B139" s="33"/>
      <c r="E139" s="33"/>
      <c r="F139" s="33"/>
      <c r="G139" s="45"/>
    </row>
    <row r="140" spans="2:7" ht="18" customHeight="1" x14ac:dyDescent="0.25">
      <c r="B140" s="33"/>
      <c r="E140" s="33"/>
      <c r="F140" s="33"/>
      <c r="G140" s="45"/>
    </row>
    <row r="141" spans="2:7" ht="18" customHeight="1" x14ac:dyDescent="0.25">
      <c r="B141" s="33"/>
      <c r="E141" s="33"/>
      <c r="F141" s="33"/>
      <c r="G141" s="45"/>
    </row>
    <row r="142" spans="2:7" ht="18" customHeight="1" x14ac:dyDescent="0.25">
      <c r="B142" s="33"/>
      <c r="E142" s="33"/>
      <c r="F142" s="33"/>
      <c r="G142" s="45"/>
    </row>
    <row r="143" spans="2:7" ht="18" customHeight="1" x14ac:dyDescent="0.25">
      <c r="B143" s="33"/>
      <c r="E143" s="33"/>
      <c r="F143" s="33"/>
      <c r="G143" s="45"/>
    </row>
    <row r="144" spans="2:7" ht="18" customHeight="1" x14ac:dyDescent="0.25">
      <c r="B144" s="33"/>
      <c r="E144" s="33"/>
      <c r="F144" s="33"/>
      <c r="G144" s="45"/>
    </row>
    <row r="145" spans="2:7" ht="18" customHeight="1" x14ac:dyDescent="0.25">
      <c r="B145" s="33"/>
      <c r="E145" s="33"/>
      <c r="F145" s="33"/>
      <c r="G145" s="45"/>
    </row>
    <row r="146" spans="2:7" ht="18" customHeight="1" x14ac:dyDescent="0.25">
      <c r="B146" s="33"/>
      <c r="E146" s="33"/>
      <c r="F146" s="33"/>
      <c r="G146" s="45"/>
    </row>
    <row r="147" spans="2:7" ht="18" customHeight="1" x14ac:dyDescent="0.25">
      <c r="B147" s="33"/>
      <c r="E147" s="33"/>
      <c r="F147" s="33"/>
      <c r="G147" s="45"/>
    </row>
    <row r="148" spans="2:7" ht="18" customHeight="1" x14ac:dyDescent="0.25">
      <c r="B148" s="33"/>
      <c r="E148" s="33"/>
      <c r="F148" s="33"/>
      <c r="G148" s="45"/>
    </row>
    <row r="149" spans="2:7" ht="18" customHeight="1" x14ac:dyDescent="0.25">
      <c r="B149" s="33"/>
      <c r="E149" s="33"/>
      <c r="F149" s="33"/>
      <c r="G149" s="45"/>
    </row>
    <row r="150" spans="2:7" ht="18" customHeight="1" x14ac:dyDescent="0.25">
      <c r="B150" s="33"/>
      <c r="E150" s="33"/>
      <c r="F150" s="33"/>
      <c r="G150" s="45"/>
    </row>
    <row r="151" spans="2:7" ht="18" customHeight="1" x14ac:dyDescent="0.25">
      <c r="B151" s="33"/>
      <c r="E151" s="33"/>
      <c r="F151" s="33"/>
      <c r="G151" s="45"/>
    </row>
    <row r="152" spans="2:7" ht="18" customHeight="1" x14ac:dyDescent="0.25">
      <c r="B152" s="33"/>
      <c r="E152" s="33"/>
      <c r="F152" s="33"/>
      <c r="G152" s="45"/>
    </row>
    <row r="153" spans="2:7" ht="18" customHeight="1" x14ac:dyDescent="0.25">
      <c r="B153" s="33"/>
      <c r="E153" s="33"/>
      <c r="F153" s="33"/>
      <c r="G153" s="45"/>
    </row>
    <row r="154" spans="2:7" ht="18" customHeight="1" x14ac:dyDescent="0.25">
      <c r="B154" s="33"/>
      <c r="E154" s="33"/>
      <c r="F154" s="33"/>
      <c r="G154" s="45"/>
    </row>
    <row r="155" spans="2:7" ht="18" customHeight="1" x14ac:dyDescent="0.25">
      <c r="B155" s="33"/>
      <c r="E155" s="33"/>
      <c r="F155" s="33"/>
      <c r="G155" s="45"/>
    </row>
    <row r="156" spans="2:7" ht="18" customHeight="1" x14ac:dyDescent="0.25">
      <c r="B156" s="33"/>
      <c r="E156" s="33"/>
      <c r="F156" s="33"/>
      <c r="G156" s="45"/>
    </row>
    <row r="157" spans="2:7" ht="18" customHeight="1" x14ac:dyDescent="0.25">
      <c r="B157" s="33"/>
      <c r="E157" s="33"/>
      <c r="F157" s="33"/>
      <c r="G157" s="45"/>
    </row>
    <row r="158" spans="2:7" ht="18" customHeight="1" x14ac:dyDescent="0.25">
      <c r="B158" s="33"/>
      <c r="E158" s="33"/>
      <c r="F158" s="33"/>
      <c r="G158" s="45"/>
    </row>
    <row r="159" spans="2:7" ht="18" customHeight="1" x14ac:dyDescent="0.25">
      <c r="B159" s="33"/>
      <c r="E159" s="33"/>
      <c r="F159" s="33"/>
      <c r="G159" s="45"/>
    </row>
    <row r="160" spans="2:7" ht="18" customHeight="1" x14ac:dyDescent="0.25">
      <c r="B160" s="33"/>
      <c r="E160" s="33"/>
      <c r="F160" s="33"/>
      <c r="G160" s="45"/>
    </row>
    <row r="161" spans="2:7" ht="18" customHeight="1" x14ac:dyDescent="0.25">
      <c r="B161" s="33"/>
      <c r="E161" s="33"/>
      <c r="F161" s="33"/>
      <c r="G161" s="45"/>
    </row>
    <row r="162" spans="2:7" ht="18" customHeight="1" x14ac:dyDescent="0.25">
      <c r="B162" s="33"/>
      <c r="E162" s="33"/>
      <c r="F162" s="33"/>
      <c r="G162" s="45"/>
    </row>
    <row r="163" spans="2:7" ht="18" customHeight="1" x14ac:dyDescent="0.25">
      <c r="B163" s="33"/>
      <c r="E163" s="33"/>
      <c r="F163" s="33"/>
      <c r="G163" s="45"/>
    </row>
    <row r="164" spans="2:7" ht="18" customHeight="1" x14ac:dyDescent="0.25">
      <c r="B164" s="33"/>
      <c r="E164" s="33"/>
      <c r="F164" s="33"/>
      <c r="G164" s="45"/>
    </row>
    <row r="165" spans="2:7" ht="18" customHeight="1" x14ac:dyDescent="0.25">
      <c r="B165" s="33"/>
      <c r="E165" s="33"/>
      <c r="F165" s="33"/>
      <c r="G165" s="45"/>
    </row>
    <row r="166" spans="2:7" ht="18" customHeight="1" x14ac:dyDescent="0.25">
      <c r="B166" s="33"/>
      <c r="E166" s="33"/>
      <c r="F166" s="33"/>
      <c r="G166" s="45"/>
    </row>
    <row r="167" spans="2:7" ht="18" customHeight="1" x14ac:dyDescent="0.25">
      <c r="B167" s="33"/>
      <c r="E167" s="33"/>
      <c r="F167" s="33"/>
      <c r="G167" s="45"/>
    </row>
    <row r="168" spans="2:7" ht="18" customHeight="1" x14ac:dyDescent="0.25">
      <c r="B168" s="33"/>
      <c r="E168" s="33"/>
      <c r="F168" s="33"/>
      <c r="G168" s="45"/>
    </row>
    <row r="169" spans="2:7" ht="18" customHeight="1" x14ac:dyDescent="0.25">
      <c r="B169" s="33"/>
      <c r="E169" s="33"/>
      <c r="F169" s="33"/>
      <c r="G169" s="45"/>
    </row>
    <row r="170" spans="2:7" ht="18" customHeight="1" x14ac:dyDescent="0.25">
      <c r="B170" s="33"/>
      <c r="E170" s="33"/>
      <c r="F170" s="33"/>
      <c r="G170" s="45"/>
    </row>
    <row r="171" spans="2:7" ht="18" customHeight="1" x14ac:dyDescent="0.25">
      <c r="B171" s="33"/>
      <c r="E171" s="33"/>
      <c r="F171" s="33"/>
      <c r="G171" s="45"/>
    </row>
    <row r="172" spans="2:7" ht="18" customHeight="1" x14ac:dyDescent="0.25">
      <c r="B172" s="33"/>
      <c r="E172" s="33"/>
      <c r="F172" s="33"/>
      <c r="G172" s="45"/>
    </row>
    <row r="173" spans="2:7" ht="18" customHeight="1" x14ac:dyDescent="0.25">
      <c r="B173" s="33"/>
      <c r="E173" s="33"/>
      <c r="F173" s="33"/>
      <c r="G173" s="45"/>
    </row>
    <row r="174" spans="2:7" ht="18" customHeight="1" x14ac:dyDescent="0.25">
      <c r="B174" s="33"/>
      <c r="E174" s="33"/>
      <c r="F174" s="33"/>
      <c r="G174" s="45"/>
    </row>
    <row r="175" spans="2:7" ht="18" customHeight="1" x14ac:dyDescent="0.25">
      <c r="B175" s="33"/>
      <c r="E175" s="33"/>
      <c r="F175" s="33"/>
      <c r="G175" s="45"/>
    </row>
    <row r="176" spans="2:7" ht="18" customHeight="1" x14ac:dyDescent="0.25">
      <c r="B176" s="33"/>
      <c r="E176" s="33"/>
      <c r="F176" s="33"/>
      <c r="G176" s="45"/>
    </row>
    <row r="177" spans="2:7" ht="18" customHeight="1" x14ac:dyDescent="0.25">
      <c r="B177" s="33"/>
      <c r="E177" s="33"/>
      <c r="F177" s="33"/>
      <c r="G177" s="45"/>
    </row>
    <row r="178" spans="2:7" ht="18" customHeight="1" x14ac:dyDescent="0.25">
      <c r="B178" s="33"/>
      <c r="E178" s="33"/>
      <c r="F178" s="33"/>
      <c r="G178" s="45"/>
    </row>
    <row r="179" spans="2:7" ht="18" customHeight="1" x14ac:dyDescent="0.25">
      <c r="B179" s="33"/>
      <c r="E179" s="33"/>
      <c r="F179" s="33"/>
      <c r="G179" s="45"/>
    </row>
    <row r="180" spans="2:7" ht="18" customHeight="1" x14ac:dyDescent="0.25">
      <c r="B180" s="33"/>
      <c r="E180" s="33"/>
      <c r="F180" s="33"/>
      <c r="G180" s="45"/>
    </row>
    <row r="181" spans="2:7" ht="18" customHeight="1" x14ac:dyDescent="0.25">
      <c r="B181" s="33"/>
      <c r="E181" s="33"/>
      <c r="F181" s="33"/>
      <c r="G181" s="45"/>
    </row>
    <row r="182" spans="2:7" ht="18" customHeight="1" x14ac:dyDescent="0.25">
      <c r="B182" s="33"/>
      <c r="E182" s="33"/>
      <c r="F182" s="33"/>
      <c r="G182" s="45"/>
    </row>
    <row r="183" spans="2:7" ht="18" customHeight="1" x14ac:dyDescent="0.25">
      <c r="B183" s="33"/>
      <c r="E183" s="33"/>
      <c r="F183" s="33"/>
      <c r="G183" s="45"/>
    </row>
    <row r="184" spans="2:7" ht="18" customHeight="1" x14ac:dyDescent="0.25">
      <c r="B184" s="33"/>
      <c r="E184" s="33"/>
      <c r="F184" s="33"/>
      <c r="G184" s="45"/>
    </row>
    <row r="185" spans="2:7" ht="18" customHeight="1" x14ac:dyDescent="0.25">
      <c r="B185" s="33"/>
      <c r="E185" s="33"/>
      <c r="F185" s="33"/>
      <c r="G185" s="45"/>
    </row>
    <row r="186" spans="2:7" ht="18" customHeight="1" x14ac:dyDescent="0.25">
      <c r="B186" s="33"/>
      <c r="E186" s="33"/>
      <c r="F186" s="33"/>
      <c r="G186" s="45"/>
    </row>
    <row r="187" spans="2:7" ht="18" customHeight="1" x14ac:dyDescent="0.25">
      <c r="B187" s="33"/>
      <c r="E187" s="33"/>
      <c r="F187" s="33"/>
      <c r="G187" s="45"/>
    </row>
    <row r="188" spans="2:7" ht="18" customHeight="1" x14ac:dyDescent="0.25">
      <c r="B188" s="33"/>
      <c r="E188" s="33"/>
      <c r="F188" s="33"/>
      <c r="G188" s="45"/>
    </row>
    <row r="189" spans="2:7" ht="18" customHeight="1" x14ac:dyDescent="0.25">
      <c r="B189" s="33"/>
      <c r="E189" s="33"/>
      <c r="F189" s="33"/>
      <c r="G189" s="45"/>
    </row>
    <row r="190" spans="2:7" ht="18" customHeight="1" x14ac:dyDescent="0.25">
      <c r="B190" s="33"/>
      <c r="E190" s="33"/>
      <c r="F190" s="33"/>
      <c r="G190" s="45"/>
    </row>
    <row r="191" spans="2:7" ht="18" customHeight="1" x14ac:dyDescent="0.25">
      <c r="B191" s="33"/>
      <c r="E191" s="33"/>
      <c r="F191" s="33"/>
      <c r="G191" s="45"/>
    </row>
    <row r="192" spans="2:7" ht="18" customHeight="1" x14ac:dyDescent="0.25">
      <c r="B192" s="33"/>
      <c r="E192" s="33"/>
      <c r="F192" s="33"/>
      <c r="G192" s="45"/>
    </row>
    <row r="193" spans="2:7" ht="18" customHeight="1" x14ac:dyDescent="0.25">
      <c r="B193" s="33"/>
      <c r="E193" s="33"/>
      <c r="F193" s="33"/>
      <c r="G193" s="45"/>
    </row>
    <row r="194" spans="2:7" ht="18" customHeight="1" x14ac:dyDescent="0.25">
      <c r="B194" s="33"/>
      <c r="E194" s="33"/>
      <c r="F194" s="33"/>
      <c r="G194" s="45"/>
    </row>
    <row r="195" spans="2:7" ht="18" customHeight="1" x14ac:dyDescent="0.25">
      <c r="B195" s="33"/>
      <c r="E195" s="33"/>
      <c r="F195" s="33"/>
      <c r="G195" s="45"/>
    </row>
    <row r="196" spans="2:7" ht="18" customHeight="1" x14ac:dyDescent="0.25">
      <c r="B196" s="33"/>
      <c r="E196" s="33"/>
      <c r="F196" s="33"/>
      <c r="G196" s="45"/>
    </row>
    <row r="197" spans="2:7" ht="18" customHeight="1" x14ac:dyDescent="0.25">
      <c r="B197" s="33"/>
      <c r="E197" s="33"/>
      <c r="F197" s="33"/>
      <c r="G197" s="45"/>
    </row>
    <row r="198" spans="2:7" ht="18" customHeight="1" x14ac:dyDescent="0.25">
      <c r="B198" s="33"/>
      <c r="E198" s="33"/>
      <c r="F198" s="33"/>
      <c r="G198" s="45"/>
    </row>
    <row r="199" spans="2:7" ht="18" customHeight="1" x14ac:dyDescent="0.25">
      <c r="B199" s="33"/>
      <c r="E199" s="33"/>
      <c r="F199" s="33"/>
      <c r="G199" s="45"/>
    </row>
    <row r="200" spans="2:7" ht="18" customHeight="1" x14ac:dyDescent="0.25">
      <c r="B200" s="33"/>
      <c r="E200" s="33"/>
      <c r="F200" s="33"/>
      <c r="G200" s="45"/>
    </row>
    <row r="201" spans="2:7" ht="18" customHeight="1" x14ac:dyDescent="0.25">
      <c r="B201" s="33"/>
      <c r="E201" s="33"/>
      <c r="F201" s="33"/>
      <c r="G201" s="45"/>
    </row>
    <row r="202" spans="2:7" ht="18" customHeight="1" x14ac:dyDescent="0.25">
      <c r="B202" s="33"/>
      <c r="E202" s="33"/>
      <c r="F202" s="33"/>
      <c r="G202" s="45"/>
    </row>
    <row r="203" spans="2:7" ht="18" customHeight="1" x14ac:dyDescent="0.25">
      <c r="B203" s="33"/>
      <c r="E203" s="33"/>
      <c r="F203" s="33"/>
      <c r="G203" s="45"/>
    </row>
    <row r="204" spans="2:7" ht="18" customHeight="1" x14ac:dyDescent="0.25">
      <c r="B204" s="33"/>
      <c r="E204" s="33"/>
      <c r="F204" s="33"/>
      <c r="G204" s="45"/>
    </row>
    <row r="205" spans="2:7" ht="18" customHeight="1" x14ac:dyDescent="0.25">
      <c r="B205" s="33"/>
      <c r="E205" s="33"/>
      <c r="F205" s="33"/>
      <c r="G205" s="45"/>
    </row>
    <row r="206" spans="2:7" ht="18" customHeight="1" x14ac:dyDescent="0.25">
      <c r="B206" s="33"/>
      <c r="E206" s="33"/>
      <c r="F206" s="33"/>
      <c r="G206" s="45"/>
    </row>
    <row r="207" spans="2:7" ht="18" customHeight="1" x14ac:dyDescent="0.25">
      <c r="B207" s="33"/>
      <c r="E207" s="33"/>
      <c r="F207" s="33"/>
      <c r="G207" s="45"/>
    </row>
    <row r="208" spans="2:7" ht="18" customHeight="1" x14ac:dyDescent="0.25">
      <c r="B208" s="33"/>
      <c r="E208" s="33"/>
      <c r="F208" s="33"/>
      <c r="G208" s="45"/>
    </row>
    <row r="209" spans="2:7" ht="18" customHeight="1" x14ac:dyDescent="0.25">
      <c r="B209" s="33"/>
      <c r="E209" s="33"/>
      <c r="F209" s="33"/>
      <c r="G209" s="45"/>
    </row>
    <row r="210" spans="2:7" ht="18" customHeight="1" x14ac:dyDescent="0.25">
      <c r="B210" s="33"/>
      <c r="E210" s="33"/>
      <c r="F210" s="33"/>
      <c r="G210" s="45"/>
    </row>
    <row r="211" spans="2:7" ht="18" customHeight="1" x14ac:dyDescent="0.25">
      <c r="B211" s="33"/>
      <c r="E211" s="33"/>
      <c r="F211" s="33"/>
      <c r="G211" s="45"/>
    </row>
    <row r="212" spans="2:7" ht="18" customHeight="1" x14ac:dyDescent="0.25">
      <c r="B212" s="33"/>
      <c r="E212" s="33"/>
      <c r="F212" s="33"/>
      <c r="G212" s="45"/>
    </row>
    <row r="213" spans="2:7" ht="18" customHeight="1" x14ac:dyDescent="0.25">
      <c r="B213" s="33"/>
      <c r="E213" s="33"/>
      <c r="F213" s="33"/>
      <c r="G213" s="45"/>
    </row>
    <row r="214" spans="2:7" ht="18" customHeight="1" x14ac:dyDescent="0.25">
      <c r="B214" s="33"/>
      <c r="E214" s="33"/>
      <c r="F214" s="33"/>
      <c r="G214" s="45"/>
    </row>
    <row r="215" spans="2:7" ht="18" customHeight="1" x14ac:dyDescent="0.25">
      <c r="B215" s="33"/>
      <c r="E215" s="33"/>
      <c r="F215" s="33"/>
      <c r="G215" s="45"/>
    </row>
    <row r="216" spans="2:7" ht="18" customHeight="1" x14ac:dyDescent="0.25">
      <c r="B216" s="33"/>
      <c r="E216" s="33"/>
      <c r="F216" s="33"/>
      <c r="G216" s="45"/>
    </row>
    <row r="217" spans="2:7" ht="18" customHeight="1" x14ac:dyDescent="0.25">
      <c r="B217" s="33"/>
      <c r="E217" s="33"/>
      <c r="F217" s="33"/>
      <c r="G217" s="45"/>
    </row>
    <row r="218" spans="2:7" ht="18" customHeight="1" x14ac:dyDescent="0.25">
      <c r="B218" s="33"/>
      <c r="E218" s="33"/>
      <c r="F218" s="33"/>
      <c r="G218" s="45"/>
    </row>
    <row r="219" spans="2:7" ht="18" customHeight="1" x14ac:dyDescent="0.25">
      <c r="B219" s="33"/>
      <c r="E219" s="33"/>
      <c r="F219" s="33"/>
      <c r="G219" s="45"/>
    </row>
    <row r="220" spans="2:7" ht="18" customHeight="1" x14ac:dyDescent="0.25">
      <c r="B220" s="33"/>
      <c r="E220" s="33"/>
      <c r="F220" s="33"/>
      <c r="G220" s="45"/>
    </row>
    <row r="221" spans="2:7" ht="18" customHeight="1" x14ac:dyDescent="0.25">
      <c r="B221" s="33"/>
      <c r="E221" s="33"/>
      <c r="F221" s="33"/>
      <c r="G221" s="45"/>
    </row>
    <row r="222" spans="2:7" ht="18" customHeight="1" x14ac:dyDescent="0.25">
      <c r="B222" s="33"/>
      <c r="E222" s="33"/>
      <c r="F222" s="33"/>
      <c r="G222" s="45"/>
    </row>
    <row r="223" spans="2:7" ht="18" customHeight="1" x14ac:dyDescent="0.25">
      <c r="B223" s="33"/>
      <c r="E223" s="33"/>
      <c r="F223" s="33"/>
      <c r="G223" s="45"/>
    </row>
    <row r="224" spans="2:7" ht="18" customHeight="1" x14ac:dyDescent="0.25">
      <c r="B224" s="33"/>
      <c r="E224" s="33"/>
      <c r="F224" s="33"/>
      <c r="G224" s="45"/>
    </row>
    <row r="225" spans="2:7" ht="18" customHeight="1" x14ac:dyDescent="0.25">
      <c r="B225" s="33"/>
      <c r="E225" s="33"/>
      <c r="F225" s="33"/>
      <c r="G225" s="45"/>
    </row>
    <row r="226" spans="2:7" ht="18" customHeight="1" x14ac:dyDescent="0.25">
      <c r="B226" s="33"/>
      <c r="E226" s="33"/>
      <c r="F226" s="33"/>
      <c r="G226" s="45"/>
    </row>
    <row r="227" spans="2:7" ht="18" customHeight="1" x14ac:dyDescent="0.25">
      <c r="B227" s="33"/>
      <c r="E227" s="33"/>
      <c r="F227" s="33"/>
      <c r="G227" s="45"/>
    </row>
    <row r="228" spans="2:7" ht="18" customHeight="1" x14ac:dyDescent="0.25">
      <c r="B228" s="33"/>
      <c r="E228" s="33"/>
      <c r="F228" s="33"/>
      <c r="G228" s="45"/>
    </row>
    <row r="229" spans="2:7" ht="18" customHeight="1" x14ac:dyDescent="0.25">
      <c r="B229" s="33"/>
      <c r="E229" s="33"/>
      <c r="F229" s="33"/>
      <c r="G229" s="45"/>
    </row>
    <row r="230" spans="2:7" ht="18" customHeight="1" x14ac:dyDescent="0.25">
      <c r="B230" s="33"/>
      <c r="E230" s="33"/>
      <c r="F230" s="33"/>
      <c r="G230" s="45"/>
    </row>
    <row r="231" spans="2:7" ht="18" customHeight="1" x14ac:dyDescent="0.25">
      <c r="B231" s="33"/>
      <c r="E231" s="33"/>
      <c r="F231" s="33"/>
      <c r="G231" s="45"/>
    </row>
    <row r="232" spans="2:7" ht="18" customHeight="1" x14ac:dyDescent="0.25">
      <c r="B232" s="33"/>
      <c r="E232" s="33"/>
      <c r="F232" s="33"/>
      <c r="G232" s="45"/>
    </row>
    <row r="233" spans="2:7" ht="18" customHeight="1" x14ac:dyDescent="0.25">
      <c r="B233" s="33"/>
      <c r="E233" s="33"/>
      <c r="F233" s="33"/>
      <c r="G233" s="45"/>
    </row>
    <row r="234" spans="2:7" ht="18" customHeight="1" x14ac:dyDescent="0.25">
      <c r="B234" s="33"/>
      <c r="E234" s="33"/>
      <c r="G234" s="45"/>
    </row>
    <row r="235" spans="2:7" ht="18" customHeight="1" x14ac:dyDescent="0.25">
      <c r="B235" s="33"/>
      <c r="E235" s="33"/>
      <c r="G235" s="45"/>
    </row>
    <row r="236" spans="2:7" ht="18" customHeight="1" x14ac:dyDescent="0.25">
      <c r="B236" s="33"/>
      <c r="E236" s="33"/>
      <c r="G236" s="45"/>
    </row>
    <row r="237" spans="2:7" ht="18" customHeight="1" x14ac:dyDescent="0.25">
      <c r="B237" s="33"/>
      <c r="E237" s="33"/>
      <c r="G237" s="45"/>
    </row>
    <row r="238" spans="2:7" ht="18" customHeight="1" x14ac:dyDescent="0.25">
      <c r="B238" s="33"/>
      <c r="E238" s="33"/>
      <c r="G238" s="45"/>
    </row>
    <row r="239" spans="2:7" ht="18" customHeight="1" x14ac:dyDescent="0.25">
      <c r="B239" s="33"/>
      <c r="E239" s="33"/>
      <c r="F239" s="45"/>
      <c r="G239" s="45"/>
    </row>
    <row r="240" spans="2:7" ht="18" customHeight="1" x14ac:dyDescent="0.25">
      <c r="B240" s="33"/>
      <c r="E240" s="33"/>
      <c r="F240" s="45"/>
      <c r="G240" s="45"/>
    </row>
    <row r="241" spans="2:7" ht="18" customHeight="1" x14ac:dyDescent="0.25">
      <c r="B241" s="33"/>
      <c r="E241" s="33"/>
      <c r="F241" s="45"/>
      <c r="G241" s="45"/>
    </row>
    <row r="242" spans="2:7" ht="18" customHeight="1" x14ac:dyDescent="0.25">
      <c r="B242" s="33"/>
      <c r="E242" s="33"/>
      <c r="F242" s="45"/>
      <c r="G242" s="45"/>
    </row>
    <row r="243" spans="2:7" ht="18" customHeight="1" x14ac:dyDescent="0.25">
      <c r="B243" s="33"/>
      <c r="E243" s="33"/>
      <c r="F243" s="45"/>
      <c r="G243" s="45"/>
    </row>
    <row r="244" spans="2:7" ht="18" customHeight="1" x14ac:dyDescent="0.25">
      <c r="B244" s="33"/>
      <c r="E244" s="33"/>
      <c r="F244" s="45"/>
      <c r="G244" s="45"/>
    </row>
    <row r="245" spans="2:7" ht="18" customHeight="1" x14ac:dyDescent="0.25">
      <c r="B245" s="33"/>
      <c r="E245" s="33"/>
      <c r="F245" s="45"/>
      <c r="G245" s="45"/>
    </row>
    <row r="246" spans="2:7" ht="18" customHeight="1" x14ac:dyDescent="0.25">
      <c r="B246" s="33"/>
      <c r="E246" s="33"/>
      <c r="F246" s="45"/>
      <c r="G246" s="45"/>
    </row>
    <row r="247" spans="2:7" ht="18" customHeight="1" x14ac:dyDescent="0.25">
      <c r="B247" s="33"/>
      <c r="E247" s="33"/>
      <c r="F247" s="45"/>
      <c r="G247" s="45"/>
    </row>
    <row r="248" spans="2:7" ht="18" customHeight="1" x14ac:dyDescent="0.25">
      <c r="B248" s="33"/>
      <c r="E248" s="33"/>
      <c r="F248" s="45"/>
      <c r="G248" s="45"/>
    </row>
    <row r="249" spans="2:7" ht="18" customHeight="1" x14ac:dyDescent="0.25">
      <c r="B249" s="33"/>
      <c r="E249" s="33"/>
      <c r="F249" s="45"/>
      <c r="G249" s="45"/>
    </row>
    <row r="250" spans="2:7" ht="18" customHeight="1" x14ac:dyDescent="0.25">
      <c r="B250" s="33"/>
      <c r="F250" s="45"/>
      <c r="G250" s="45"/>
    </row>
    <row r="251" spans="2:7" ht="18" customHeight="1" x14ac:dyDescent="0.25">
      <c r="B251" s="33"/>
      <c r="E251" s="44"/>
      <c r="F251" s="45"/>
      <c r="G251" s="45"/>
    </row>
    <row r="252" spans="2:7" ht="18" customHeight="1" x14ac:dyDescent="0.25">
      <c r="B252" s="33"/>
      <c r="F252" s="45"/>
      <c r="G252" s="45"/>
    </row>
    <row r="253" spans="2:7" ht="18" customHeight="1" x14ac:dyDescent="0.25">
      <c r="B253" s="33"/>
      <c r="F253" s="45"/>
      <c r="G253" s="45"/>
    </row>
    <row r="254" spans="2:7" ht="18" customHeight="1" x14ac:dyDescent="0.25">
      <c r="B254" s="33"/>
      <c r="F254" s="45"/>
      <c r="G254" s="45"/>
    </row>
    <row r="255" spans="2:7" ht="18" customHeight="1" x14ac:dyDescent="0.25">
      <c r="B255" s="33"/>
      <c r="F255" s="45"/>
      <c r="G255" s="45"/>
    </row>
    <row r="256" spans="2:7" ht="18" customHeight="1" x14ac:dyDescent="0.25">
      <c r="B256" s="33"/>
      <c r="F256" s="45"/>
      <c r="G256" s="45"/>
    </row>
    <row r="257" spans="2:7" ht="18" customHeight="1" x14ac:dyDescent="0.25">
      <c r="B257" s="33"/>
      <c r="F257" s="45"/>
      <c r="G257" s="45"/>
    </row>
    <row r="258" spans="2:7" ht="18" customHeight="1" x14ac:dyDescent="0.25">
      <c r="B258" s="33"/>
      <c r="F258" s="45"/>
      <c r="G258" s="45"/>
    </row>
    <row r="259" spans="2:7" ht="18" customHeight="1" x14ac:dyDescent="0.25">
      <c r="B259" s="33"/>
      <c r="F259" s="45"/>
      <c r="G259" s="45"/>
    </row>
    <row r="260" spans="2:7" ht="18" customHeight="1" x14ac:dyDescent="0.25">
      <c r="B260" s="33"/>
      <c r="F260" s="45"/>
      <c r="G260" s="45"/>
    </row>
    <row r="261" spans="2:7" ht="18" customHeight="1" x14ac:dyDescent="0.25">
      <c r="B261" s="33"/>
      <c r="F261" s="45"/>
      <c r="G261" s="45"/>
    </row>
    <row r="262" spans="2:7" ht="18" customHeight="1" x14ac:dyDescent="0.25">
      <c r="B262" s="33"/>
      <c r="F262" s="45"/>
      <c r="G262" s="45"/>
    </row>
    <row r="263" spans="2:7" ht="18" customHeight="1" x14ac:dyDescent="0.25">
      <c r="B263" s="33"/>
      <c r="F263" s="45"/>
      <c r="G263" s="45"/>
    </row>
    <row r="264" spans="2:7" ht="18" customHeight="1" x14ac:dyDescent="0.25">
      <c r="B264" s="33"/>
      <c r="F264" s="45"/>
      <c r="G264" s="45"/>
    </row>
    <row r="265" spans="2:7" ht="18" customHeight="1" x14ac:dyDescent="0.25">
      <c r="B265" s="33"/>
      <c r="F265" s="45"/>
      <c r="G265" s="45"/>
    </row>
    <row r="266" spans="2:7" ht="18" customHeight="1" x14ac:dyDescent="0.25">
      <c r="B266" s="33"/>
      <c r="E266" s="33"/>
      <c r="F266" s="45"/>
      <c r="G266" s="45"/>
    </row>
    <row r="267" spans="2:7" ht="18" customHeight="1" x14ac:dyDescent="0.25">
      <c r="B267" s="33"/>
      <c r="E267" s="33"/>
      <c r="F267" s="45"/>
      <c r="G267" s="45"/>
    </row>
    <row r="268" spans="2:7" ht="18" customHeight="1" x14ac:dyDescent="0.25">
      <c r="B268" s="33"/>
      <c r="E268" s="33"/>
      <c r="F268" s="45"/>
      <c r="G268" s="45"/>
    </row>
    <row r="269" spans="2:7" ht="18" customHeight="1" x14ac:dyDescent="0.25">
      <c r="B269" s="33"/>
      <c r="E269" s="33"/>
      <c r="F269" s="45"/>
      <c r="G269" s="45"/>
    </row>
    <row r="270" spans="2:7" ht="18" customHeight="1" x14ac:dyDescent="0.25">
      <c r="B270" s="33"/>
      <c r="E270" s="33"/>
      <c r="F270" s="45"/>
      <c r="G270" s="45"/>
    </row>
    <row r="271" spans="2:7" ht="18" customHeight="1" x14ac:dyDescent="0.25">
      <c r="B271" s="33"/>
      <c r="E271" s="33"/>
      <c r="F271" s="45"/>
      <c r="G271" s="45"/>
    </row>
    <row r="272" spans="2:7" ht="18" customHeight="1" x14ac:dyDescent="0.25">
      <c r="B272" s="33"/>
      <c r="E272" s="33"/>
      <c r="F272" s="45"/>
      <c r="G272" s="45"/>
    </row>
    <row r="273" spans="2:7" ht="18" customHeight="1" x14ac:dyDescent="0.25">
      <c r="B273" s="33"/>
      <c r="E273" s="33"/>
      <c r="F273" s="45"/>
      <c r="G273" s="45"/>
    </row>
    <row r="274" spans="2:7" ht="18" customHeight="1" x14ac:dyDescent="0.25">
      <c r="B274" s="33"/>
      <c r="E274" s="33"/>
      <c r="F274" s="45"/>
      <c r="G274" s="45"/>
    </row>
    <row r="275" spans="2:7" ht="18" customHeight="1" x14ac:dyDescent="0.25">
      <c r="B275" s="33"/>
      <c r="E275" s="33"/>
      <c r="F275" s="45"/>
      <c r="G275" s="45"/>
    </row>
    <row r="276" spans="2:7" ht="18" customHeight="1" x14ac:dyDescent="0.25">
      <c r="B276" s="33"/>
      <c r="E276" s="33"/>
      <c r="F276" s="45"/>
      <c r="G276" s="45"/>
    </row>
    <row r="277" spans="2:7" ht="18" customHeight="1" x14ac:dyDescent="0.25">
      <c r="B277" s="33"/>
      <c r="E277" s="33"/>
      <c r="F277" s="45"/>
      <c r="G277" s="45"/>
    </row>
    <row r="278" spans="2:7" ht="18" customHeight="1" x14ac:dyDescent="0.25">
      <c r="B278" s="33"/>
      <c r="E278" s="33"/>
      <c r="F278" s="45"/>
      <c r="G278" s="45"/>
    </row>
    <row r="279" spans="2:7" ht="18" customHeight="1" x14ac:dyDescent="0.25">
      <c r="B279" s="33"/>
      <c r="E279" s="33"/>
      <c r="F279" s="45"/>
      <c r="G279" s="45"/>
    </row>
    <row r="280" spans="2:7" ht="18" customHeight="1" x14ac:dyDescent="0.25">
      <c r="B280" s="33"/>
      <c r="E280" s="33"/>
      <c r="G280" s="45"/>
    </row>
    <row r="281" spans="2:7" ht="18" customHeight="1" x14ac:dyDescent="0.25">
      <c r="B281" s="33"/>
      <c r="E281" s="33"/>
      <c r="G281" s="45"/>
    </row>
    <row r="282" spans="2:7" ht="18" customHeight="1" x14ac:dyDescent="0.25">
      <c r="B282" s="33"/>
      <c r="E282" s="33"/>
      <c r="F282" s="33"/>
      <c r="G282" s="45"/>
    </row>
    <row r="283" spans="2:7" ht="18" customHeight="1" x14ac:dyDescent="0.25">
      <c r="B283" s="33"/>
      <c r="E283" s="33"/>
      <c r="F283" s="33"/>
      <c r="G283" s="45"/>
    </row>
    <row r="284" spans="2:7" ht="18" customHeight="1" x14ac:dyDescent="0.25">
      <c r="B284" s="33"/>
      <c r="E284" s="33"/>
      <c r="F284" s="33"/>
      <c r="G284" s="45"/>
    </row>
    <row r="285" spans="2:7" ht="18" customHeight="1" x14ac:dyDescent="0.25">
      <c r="B285" s="33"/>
      <c r="E285" s="33"/>
      <c r="F285" s="33"/>
      <c r="G285" s="45"/>
    </row>
    <row r="286" spans="2:7" ht="18" customHeight="1" x14ac:dyDescent="0.25">
      <c r="B286" s="33"/>
      <c r="E286" s="33"/>
      <c r="F286" s="33"/>
      <c r="G286" s="45"/>
    </row>
    <row r="287" spans="2:7" ht="18" customHeight="1" x14ac:dyDescent="0.25">
      <c r="B287" s="33"/>
      <c r="E287" s="33"/>
      <c r="F287" s="33"/>
      <c r="G287" s="45"/>
    </row>
    <row r="288" spans="2:7" ht="18" customHeight="1" x14ac:dyDescent="0.25">
      <c r="B288" s="33"/>
      <c r="E288" s="33"/>
      <c r="F288" s="33"/>
      <c r="G288" s="45"/>
    </row>
    <row r="289" spans="2:7" ht="18" customHeight="1" x14ac:dyDescent="0.25">
      <c r="B289" s="33"/>
      <c r="E289" s="33"/>
      <c r="F289" s="33"/>
      <c r="G289" s="45"/>
    </row>
    <row r="290" spans="2:7" ht="18" customHeight="1" x14ac:dyDescent="0.25">
      <c r="B290" s="33"/>
      <c r="E290" s="33"/>
      <c r="F290" s="33"/>
      <c r="G290" s="45"/>
    </row>
    <row r="291" spans="2:7" ht="18" customHeight="1" x14ac:dyDescent="0.25">
      <c r="B291" s="33"/>
      <c r="E291" s="33"/>
      <c r="F291" s="33"/>
      <c r="G291" s="45"/>
    </row>
    <row r="292" spans="2:7" ht="18" customHeight="1" x14ac:dyDescent="0.25">
      <c r="B292" s="33"/>
      <c r="E292" s="33"/>
      <c r="F292" s="33"/>
      <c r="G292" s="45"/>
    </row>
    <row r="293" spans="2:7" ht="18" customHeight="1" x14ac:dyDescent="0.25">
      <c r="B293" s="33"/>
      <c r="E293" s="33"/>
      <c r="F293" s="33"/>
      <c r="G293" s="45"/>
    </row>
    <row r="294" spans="2:7" ht="18" customHeight="1" x14ac:dyDescent="0.25">
      <c r="B294" s="33"/>
      <c r="E294" s="33"/>
      <c r="F294" s="33"/>
      <c r="G294" s="45"/>
    </row>
    <row r="295" spans="2:7" ht="18" customHeight="1" x14ac:dyDescent="0.25">
      <c r="B295" s="33"/>
      <c r="E295" s="33"/>
      <c r="F295" s="33"/>
      <c r="G295" s="45"/>
    </row>
    <row r="296" spans="2:7" ht="18" customHeight="1" x14ac:dyDescent="0.25">
      <c r="B296" s="33"/>
      <c r="E296" s="33"/>
      <c r="F296" s="33"/>
      <c r="G296" s="45"/>
    </row>
    <row r="297" spans="2:7" ht="18" customHeight="1" x14ac:dyDescent="0.25">
      <c r="B297" s="33"/>
      <c r="E297" s="33"/>
      <c r="F297" s="33"/>
      <c r="G297" s="45"/>
    </row>
    <row r="298" spans="2:7" ht="18" customHeight="1" x14ac:dyDescent="0.25">
      <c r="B298" s="33"/>
      <c r="E298" s="33"/>
      <c r="F298" s="33"/>
      <c r="G298" s="45"/>
    </row>
    <row r="299" spans="2:7" ht="18" customHeight="1" x14ac:dyDescent="0.25">
      <c r="B299" s="33"/>
      <c r="E299" s="33"/>
      <c r="F299" s="33"/>
      <c r="G299" s="45"/>
    </row>
    <row r="300" spans="2:7" ht="18" customHeight="1" x14ac:dyDescent="0.25">
      <c r="B300" s="33"/>
      <c r="E300" s="33"/>
      <c r="F300" s="33"/>
      <c r="G300" s="45"/>
    </row>
    <row r="301" spans="2:7" ht="18" customHeight="1" x14ac:dyDescent="0.25">
      <c r="B301" s="33"/>
      <c r="E301" s="33"/>
      <c r="F301" s="33"/>
      <c r="G301" s="45"/>
    </row>
    <row r="302" spans="2:7" ht="18" customHeight="1" x14ac:dyDescent="0.25">
      <c r="B302" s="33"/>
      <c r="E302" s="33"/>
      <c r="F302" s="33"/>
      <c r="G302" s="45"/>
    </row>
    <row r="303" spans="2:7" ht="18" customHeight="1" x14ac:dyDescent="0.25">
      <c r="B303" s="33"/>
      <c r="E303" s="33"/>
      <c r="F303" s="33"/>
      <c r="G303" s="45"/>
    </row>
    <row r="304" spans="2:7" ht="18" customHeight="1" x14ac:dyDescent="0.25">
      <c r="B304" s="33"/>
      <c r="E304" s="33"/>
      <c r="F304" s="33"/>
      <c r="G304" s="45"/>
    </row>
    <row r="305" spans="2:7" ht="18" customHeight="1" x14ac:dyDescent="0.25">
      <c r="B305" s="33"/>
      <c r="E305" s="33"/>
      <c r="F305" s="33"/>
      <c r="G305" s="45"/>
    </row>
    <row r="306" spans="2:7" ht="18" customHeight="1" x14ac:dyDescent="0.25">
      <c r="B306" s="33"/>
      <c r="E306" s="33"/>
      <c r="F306" s="33"/>
      <c r="G306" s="45"/>
    </row>
    <row r="307" spans="2:7" ht="18" customHeight="1" x14ac:dyDescent="0.25">
      <c r="B307" s="33"/>
      <c r="E307" s="33"/>
      <c r="F307" s="33"/>
      <c r="G307" s="45"/>
    </row>
    <row r="308" spans="2:7" ht="18" customHeight="1" x14ac:dyDescent="0.25">
      <c r="B308" s="33"/>
      <c r="E308" s="33"/>
      <c r="F308" s="33"/>
      <c r="G308" s="45"/>
    </row>
    <row r="309" spans="2:7" ht="18" customHeight="1" x14ac:dyDescent="0.25">
      <c r="B309" s="33"/>
      <c r="E309" s="33"/>
      <c r="F309" s="33"/>
      <c r="G309" s="45"/>
    </row>
    <row r="310" spans="2:7" ht="18" customHeight="1" x14ac:dyDescent="0.25">
      <c r="B310" s="33"/>
      <c r="E310" s="33"/>
      <c r="F310" s="33"/>
      <c r="G310" s="45"/>
    </row>
    <row r="311" spans="2:7" ht="18" customHeight="1" x14ac:dyDescent="0.25">
      <c r="B311" s="33"/>
      <c r="E311" s="33"/>
      <c r="F311" s="33"/>
      <c r="G311" s="45"/>
    </row>
    <row r="312" spans="2:7" ht="18" customHeight="1" x14ac:dyDescent="0.25">
      <c r="B312" s="33"/>
      <c r="E312" s="33"/>
      <c r="F312" s="33"/>
      <c r="G312" s="45"/>
    </row>
    <row r="313" spans="2:7" ht="18" customHeight="1" x14ac:dyDescent="0.25">
      <c r="B313" s="33"/>
      <c r="E313" s="33"/>
      <c r="F313" s="33"/>
      <c r="G313" s="45"/>
    </row>
    <row r="314" spans="2:7" ht="18" customHeight="1" x14ac:dyDescent="0.25">
      <c r="B314" s="33"/>
      <c r="E314" s="33"/>
      <c r="F314" s="33"/>
      <c r="G314" s="45"/>
    </row>
    <row r="315" spans="2:7" ht="18" customHeight="1" x14ac:dyDescent="0.25">
      <c r="B315" s="33"/>
      <c r="E315" s="33"/>
      <c r="F315" s="33"/>
      <c r="G315" s="45"/>
    </row>
    <row r="316" spans="2:7" ht="18" customHeight="1" x14ac:dyDescent="0.25">
      <c r="B316" s="33"/>
      <c r="E316" s="33"/>
      <c r="F316" s="33"/>
      <c r="G316" s="45"/>
    </row>
    <row r="317" spans="2:7" ht="18" customHeight="1" x14ac:dyDescent="0.25">
      <c r="B317" s="33"/>
      <c r="E317" s="33"/>
      <c r="F317" s="33"/>
      <c r="G317" s="45"/>
    </row>
    <row r="318" spans="2:7" ht="18" customHeight="1" x14ac:dyDescent="0.25">
      <c r="B318" s="33"/>
      <c r="E318" s="33"/>
      <c r="F318" s="33"/>
      <c r="G318" s="45"/>
    </row>
    <row r="319" spans="2:7" ht="18" customHeight="1" x14ac:dyDescent="0.25">
      <c r="B319" s="33"/>
      <c r="E319" s="33"/>
      <c r="F319" s="33"/>
      <c r="G319" s="45"/>
    </row>
    <row r="320" spans="2:7" ht="18" customHeight="1" x14ac:dyDescent="0.25">
      <c r="B320" s="33"/>
      <c r="E320" s="33"/>
      <c r="F320" s="33"/>
      <c r="G320" s="45"/>
    </row>
    <row r="321" spans="2:7" ht="18" customHeight="1" x14ac:dyDescent="0.25">
      <c r="B321" s="33"/>
      <c r="E321" s="33"/>
      <c r="F321" s="33"/>
      <c r="G321" s="45"/>
    </row>
    <row r="322" spans="2:7" ht="18" customHeight="1" x14ac:dyDescent="0.25">
      <c r="B322" s="33"/>
      <c r="E322" s="33"/>
      <c r="F322" s="33"/>
      <c r="G322" s="45"/>
    </row>
    <row r="323" spans="2:7" ht="18" customHeight="1" x14ac:dyDescent="0.25">
      <c r="B323" s="33"/>
      <c r="E323" s="33"/>
      <c r="F323" s="33"/>
      <c r="G323" s="45"/>
    </row>
    <row r="324" spans="2:7" ht="18" customHeight="1" x14ac:dyDescent="0.25">
      <c r="B324" s="33"/>
      <c r="E324" s="33"/>
      <c r="F324" s="33"/>
      <c r="G324" s="45"/>
    </row>
    <row r="325" spans="2:7" ht="18" customHeight="1" x14ac:dyDescent="0.25">
      <c r="B325" s="33"/>
      <c r="E325" s="33"/>
      <c r="F325" s="33"/>
      <c r="G325" s="45"/>
    </row>
    <row r="326" spans="2:7" ht="18" customHeight="1" x14ac:dyDescent="0.25">
      <c r="B326" s="33"/>
      <c r="E326" s="33"/>
      <c r="F326" s="33"/>
      <c r="G326" s="45"/>
    </row>
    <row r="327" spans="2:7" ht="18" customHeight="1" x14ac:dyDescent="0.25">
      <c r="B327" s="33"/>
      <c r="E327" s="33"/>
      <c r="F327" s="33"/>
      <c r="G327" s="45"/>
    </row>
    <row r="328" spans="2:7" ht="18" customHeight="1" x14ac:dyDescent="0.25">
      <c r="B328" s="33"/>
      <c r="E328" s="33"/>
      <c r="F328" s="33"/>
      <c r="G328" s="45"/>
    </row>
    <row r="329" spans="2:7" ht="18" customHeight="1" x14ac:dyDescent="0.25">
      <c r="B329" s="33"/>
      <c r="E329" s="33"/>
      <c r="F329" s="33"/>
      <c r="G329" s="45"/>
    </row>
    <row r="330" spans="2:7" ht="18" customHeight="1" x14ac:dyDescent="0.25">
      <c r="B330" s="33"/>
      <c r="E330" s="33"/>
      <c r="F330" s="33"/>
      <c r="G330" s="45"/>
    </row>
    <row r="331" spans="2:7" ht="18" customHeight="1" x14ac:dyDescent="0.25">
      <c r="B331" s="33"/>
      <c r="E331" s="33"/>
      <c r="F331" s="33"/>
      <c r="G331" s="45"/>
    </row>
    <row r="332" spans="2:7" ht="18" customHeight="1" x14ac:dyDescent="0.25">
      <c r="B332" s="33"/>
      <c r="E332" s="33"/>
      <c r="F332" s="33"/>
      <c r="G332" s="45"/>
    </row>
    <row r="333" spans="2:7" ht="18" customHeight="1" x14ac:dyDescent="0.25">
      <c r="B333" s="33"/>
      <c r="E333" s="33"/>
      <c r="F333" s="33"/>
      <c r="G333" s="45"/>
    </row>
    <row r="334" spans="2:7" ht="18" customHeight="1" x14ac:dyDescent="0.25">
      <c r="B334" s="33"/>
      <c r="E334" s="33"/>
      <c r="F334" s="33"/>
      <c r="G334" s="45"/>
    </row>
    <row r="335" spans="2:7" ht="18" customHeight="1" x14ac:dyDescent="0.25">
      <c r="B335" s="33"/>
      <c r="E335" s="33"/>
      <c r="F335" s="33"/>
      <c r="G335" s="45"/>
    </row>
    <row r="336" spans="2:7" ht="18" customHeight="1" x14ac:dyDescent="0.25">
      <c r="B336" s="33"/>
      <c r="E336" s="33"/>
      <c r="F336" s="33"/>
      <c r="G336" s="45"/>
    </row>
    <row r="337" spans="2:7" ht="18" customHeight="1" x14ac:dyDescent="0.25">
      <c r="B337" s="33"/>
      <c r="E337" s="33"/>
      <c r="F337" s="33"/>
      <c r="G337" s="45"/>
    </row>
    <row r="338" spans="2:7" ht="18" customHeight="1" x14ac:dyDescent="0.25">
      <c r="B338" s="33"/>
      <c r="E338" s="33"/>
      <c r="F338" s="33"/>
      <c r="G338" s="45"/>
    </row>
    <row r="339" spans="2:7" ht="18" customHeight="1" x14ac:dyDescent="0.25">
      <c r="B339" s="33"/>
      <c r="E339" s="33"/>
      <c r="F339" s="33"/>
      <c r="G339" s="45"/>
    </row>
    <row r="340" spans="2:7" ht="18" customHeight="1" x14ac:dyDescent="0.25">
      <c r="B340" s="33"/>
      <c r="E340" s="33"/>
      <c r="F340" s="33"/>
      <c r="G340" s="45"/>
    </row>
    <row r="341" spans="2:7" ht="18" customHeight="1" x14ac:dyDescent="0.25">
      <c r="B341" s="33"/>
      <c r="E341" s="33"/>
      <c r="F341" s="33"/>
      <c r="G341" s="45"/>
    </row>
    <row r="342" spans="2:7" ht="18" customHeight="1" x14ac:dyDescent="0.25">
      <c r="B342" s="33"/>
      <c r="E342" s="33"/>
      <c r="F342" s="33"/>
      <c r="G342" s="45"/>
    </row>
    <row r="343" spans="2:7" ht="18" customHeight="1" x14ac:dyDescent="0.25">
      <c r="B343" s="33"/>
      <c r="E343" s="33"/>
      <c r="F343" s="33"/>
      <c r="G343" s="45"/>
    </row>
    <row r="344" spans="2:7" ht="18" customHeight="1" x14ac:dyDescent="0.25">
      <c r="B344" s="33"/>
      <c r="E344" s="33"/>
      <c r="F344" s="33"/>
      <c r="G344" s="45"/>
    </row>
    <row r="345" spans="2:7" ht="18" customHeight="1" x14ac:dyDescent="0.25">
      <c r="B345" s="33"/>
      <c r="E345" s="33"/>
      <c r="F345" s="33"/>
      <c r="G345" s="45"/>
    </row>
    <row r="346" spans="2:7" ht="18" customHeight="1" x14ac:dyDescent="0.25">
      <c r="B346" s="33"/>
      <c r="E346" s="33"/>
      <c r="F346" s="33"/>
      <c r="G346" s="45"/>
    </row>
    <row r="347" spans="2:7" ht="18" customHeight="1" x14ac:dyDescent="0.25">
      <c r="B347" s="33"/>
      <c r="E347" s="33"/>
      <c r="F347" s="33"/>
      <c r="G347" s="45"/>
    </row>
    <row r="348" spans="2:7" ht="18" customHeight="1" x14ac:dyDescent="0.25">
      <c r="B348" s="33"/>
      <c r="E348" s="33"/>
      <c r="F348" s="33"/>
      <c r="G348" s="45"/>
    </row>
    <row r="349" spans="2:7" ht="18" customHeight="1" x14ac:dyDescent="0.25">
      <c r="B349" s="33"/>
      <c r="E349" s="33"/>
      <c r="F349" s="33"/>
      <c r="G349" s="45"/>
    </row>
    <row r="350" spans="2:7" ht="18" customHeight="1" x14ac:dyDescent="0.25">
      <c r="B350" s="33"/>
      <c r="E350" s="33"/>
      <c r="F350" s="33"/>
      <c r="G350" s="45"/>
    </row>
    <row r="351" spans="2:7" ht="18" customHeight="1" x14ac:dyDescent="0.25">
      <c r="B351" s="33"/>
      <c r="E351" s="33"/>
      <c r="F351" s="33"/>
      <c r="G351" s="45"/>
    </row>
    <row r="352" spans="2:7" ht="18" customHeight="1" x14ac:dyDescent="0.25">
      <c r="B352" s="33"/>
      <c r="E352" s="33"/>
      <c r="F352" s="33"/>
      <c r="G352" s="45"/>
    </row>
    <row r="353" spans="2:7" ht="18" customHeight="1" x14ac:dyDescent="0.25">
      <c r="B353" s="33"/>
      <c r="E353" s="33"/>
      <c r="F353" s="33"/>
      <c r="G353" s="45"/>
    </row>
    <row r="354" spans="2:7" ht="18" customHeight="1" x14ac:dyDescent="0.25">
      <c r="B354" s="33"/>
      <c r="E354" s="33"/>
      <c r="F354" s="33"/>
      <c r="G354" s="45"/>
    </row>
    <row r="355" spans="2:7" ht="18" customHeight="1" x14ac:dyDescent="0.25">
      <c r="B355" s="33"/>
      <c r="E355" s="33"/>
      <c r="F355" s="33"/>
      <c r="G355" s="45"/>
    </row>
    <row r="356" spans="2:7" ht="18" customHeight="1" x14ac:dyDescent="0.25">
      <c r="B356" s="33"/>
      <c r="E356" s="33"/>
      <c r="F356" s="33"/>
      <c r="G356" s="45"/>
    </row>
    <row r="357" spans="2:7" ht="18" customHeight="1" x14ac:dyDescent="0.25">
      <c r="B357" s="33"/>
      <c r="E357" s="33"/>
      <c r="F357" s="33"/>
      <c r="G357" s="45"/>
    </row>
    <row r="358" spans="2:7" ht="18" customHeight="1" x14ac:dyDescent="0.25">
      <c r="B358" s="33"/>
      <c r="E358" s="33"/>
      <c r="F358" s="33"/>
      <c r="G358" s="45"/>
    </row>
    <row r="359" spans="2:7" ht="18" customHeight="1" x14ac:dyDescent="0.25">
      <c r="B359" s="33"/>
      <c r="E359" s="33"/>
      <c r="F359" s="33"/>
      <c r="G359" s="45"/>
    </row>
    <row r="360" spans="2:7" ht="18" customHeight="1" x14ac:dyDescent="0.25">
      <c r="B360" s="33"/>
      <c r="E360" s="33"/>
      <c r="F360" s="33"/>
      <c r="G360" s="45"/>
    </row>
    <row r="361" spans="2:7" ht="18" customHeight="1" x14ac:dyDescent="0.25">
      <c r="B361" s="33"/>
      <c r="E361" s="33"/>
      <c r="F361" s="33"/>
      <c r="G361" s="45"/>
    </row>
    <row r="362" spans="2:7" ht="18" customHeight="1" x14ac:dyDescent="0.25">
      <c r="B362" s="33"/>
      <c r="E362" s="33"/>
      <c r="F362" s="33"/>
      <c r="G362" s="45"/>
    </row>
    <row r="363" spans="2:7" ht="18" customHeight="1" x14ac:dyDescent="0.25">
      <c r="B363" s="33"/>
      <c r="E363" s="33"/>
      <c r="F363" s="33"/>
      <c r="G363" s="45"/>
    </row>
    <row r="364" spans="2:7" ht="18" customHeight="1" x14ac:dyDescent="0.25">
      <c r="B364" s="33"/>
      <c r="E364" s="33"/>
      <c r="F364" s="33"/>
      <c r="G364" s="45"/>
    </row>
    <row r="365" spans="2:7" ht="18" customHeight="1" x14ac:dyDescent="0.25">
      <c r="B365" s="33"/>
      <c r="E365" s="33"/>
      <c r="F365" s="33"/>
      <c r="G365" s="45"/>
    </row>
    <row r="366" spans="2:7" ht="18" customHeight="1" x14ac:dyDescent="0.25">
      <c r="B366" s="33"/>
      <c r="E366" s="33"/>
      <c r="F366" s="33"/>
      <c r="G366" s="45"/>
    </row>
    <row r="367" spans="2:7" ht="18" customHeight="1" x14ac:dyDescent="0.25">
      <c r="B367" s="33"/>
      <c r="E367" s="33"/>
      <c r="F367" s="33"/>
      <c r="G367" s="45"/>
    </row>
    <row r="368" spans="2:7" ht="18" customHeight="1" x14ac:dyDescent="0.25">
      <c r="B368" s="33"/>
      <c r="E368" s="33"/>
      <c r="F368" s="33"/>
      <c r="G368" s="45"/>
    </row>
    <row r="369" spans="2:7" ht="18" customHeight="1" x14ac:dyDescent="0.25">
      <c r="B369" s="33"/>
      <c r="E369" s="33"/>
      <c r="F369" s="33"/>
      <c r="G369" s="45"/>
    </row>
    <row r="370" spans="2:7" ht="18" customHeight="1" x14ac:dyDescent="0.25">
      <c r="B370" s="33"/>
      <c r="E370" s="33"/>
      <c r="F370" s="33"/>
      <c r="G370" s="45"/>
    </row>
    <row r="371" spans="2:7" ht="18" customHeight="1" x14ac:dyDescent="0.25">
      <c r="B371" s="33"/>
      <c r="E371" s="33"/>
      <c r="F371" s="33"/>
      <c r="G371" s="45"/>
    </row>
    <row r="372" spans="2:7" ht="18" customHeight="1" x14ac:dyDescent="0.25">
      <c r="B372" s="33"/>
      <c r="E372" s="33"/>
      <c r="F372" s="33"/>
      <c r="G372" s="45"/>
    </row>
    <row r="373" spans="2:7" ht="18" customHeight="1" x14ac:dyDescent="0.25">
      <c r="B373" s="33"/>
      <c r="E373" s="33"/>
      <c r="F373" s="33"/>
      <c r="G373" s="45"/>
    </row>
    <row r="374" spans="2:7" ht="18" customHeight="1" x14ac:dyDescent="0.25">
      <c r="B374" s="33"/>
      <c r="E374" s="33"/>
      <c r="F374" s="33"/>
      <c r="G374" s="45"/>
    </row>
    <row r="375" spans="2:7" ht="18" customHeight="1" x14ac:dyDescent="0.25">
      <c r="B375" s="33"/>
      <c r="E375" s="33"/>
      <c r="F375" s="33"/>
      <c r="G375" s="45"/>
    </row>
    <row r="376" spans="2:7" ht="18" customHeight="1" x14ac:dyDescent="0.25">
      <c r="B376" s="33"/>
      <c r="E376" s="33"/>
      <c r="F376" s="33"/>
      <c r="G376" s="45"/>
    </row>
    <row r="377" spans="2:7" ht="18" customHeight="1" x14ac:dyDescent="0.25">
      <c r="B377" s="33"/>
      <c r="E377" s="33"/>
      <c r="F377" s="33"/>
      <c r="G377" s="45"/>
    </row>
    <row r="378" spans="2:7" ht="18" customHeight="1" x14ac:dyDescent="0.25">
      <c r="B378" s="33"/>
      <c r="E378" s="33"/>
      <c r="F378" s="33"/>
      <c r="G378" s="45"/>
    </row>
    <row r="379" spans="2:7" ht="18" customHeight="1" x14ac:dyDescent="0.25">
      <c r="B379" s="33"/>
      <c r="E379" s="33"/>
      <c r="F379" s="33"/>
      <c r="G379" s="45"/>
    </row>
    <row r="380" spans="2:7" ht="18" customHeight="1" x14ac:dyDescent="0.25">
      <c r="B380" s="33"/>
      <c r="E380" s="33"/>
      <c r="F380" s="33"/>
      <c r="G380" s="45"/>
    </row>
    <row r="381" spans="2:7" ht="18" customHeight="1" x14ac:dyDescent="0.25">
      <c r="B381" s="33"/>
      <c r="E381" s="33"/>
      <c r="F381" s="33"/>
      <c r="G381" s="45"/>
    </row>
    <row r="382" spans="2:7" ht="18" customHeight="1" x14ac:dyDescent="0.25">
      <c r="B382" s="33"/>
      <c r="E382" s="33"/>
      <c r="F382" s="33"/>
      <c r="G382" s="45"/>
    </row>
    <row r="383" spans="2:7" ht="18" customHeight="1" x14ac:dyDescent="0.25">
      <c r="B383" s="33"/>
      <c r="E383" s="33"/>
      <c r="F383" s="33"/>
      <c r="G383" s="45"/>
    </row>
    <row r="384" spans="2:7" ht="18" customHeight="1" x14ac:dyDescent="0.25">
      <c r="B384" s="33"/>
      <c r="E384" s="33"/>
      <c r="F384" s="33"/>
      <c r="G384" s="45"/>
    </row>
    <row r="385" spans="2:7" ht="18" customHeight="1" x14ac:dyDescent="0.25">
      <c r="B385" s="33"/>
      <c r="E385" s="33"/>
      <c r="F385" s="33"/>
      <c r="G385" s="45"/>
    </row>
    <row r="386" spans="2:7" ht="18" customHeight="1" x14ac:dyDescent="0.25">
      <c r="B386" s="33"/>
      <c r="E386" s="33"/>
      <c r="F386" s="33"/>
      <c r="G386" s="45"/>
    </row>
    <row r="387" spans="2:7" ht="18" customHeight="1" x14ac:dyDescent="0.25">
      <c r="B387" s="33"/>
      <c r="E387" s="33"/>
      <c r="F387" s="33"/>
      <c r="G387" s="45"/>
    </row>
    <row r="388" spans="2:7" ht="18" customHeight="1" x14ac:dyDescent="0.25">
      <c r="B388" s="33"/>
      <c r="E388" s="33"/>
      <c r="F388" s="33"/>
      <c r="G388" s="45"/>
    </row>
    <row r="389" spans="2:7" ht="18" customHeight="1" x14ac:dyDescent="0.25">
      <c r="B389" s="33"/>
      <c r="E389" s="33"/>
      <c r="F389" s="33"/>
      <c r="G389" s="45"/>
    </row>
    <row r="390" spans="2:7" ht="18" customHeight="1" x14ac:dyDescent="0.25">
      <c r="B390" s="33"/>
      <c r="E390" s="33"/>
      <c r="F390" s="33"/>
      <c r="G390" s="45"/>
    </row>
    <row r="391" spans="2:7" ht="18" customHeight="1" x14ac:dyDescent="0.25">
      <c r="B391" s="33"/>
      <c r="E391" s="33"/>
      <c r="F391" s="33"/>
      <c r="G391" s="45"/>
    </row>
    <row r="392" spans="2:7" ht="18" customHeight="1" x14ac:dyDescent="0.25">
      <c r="B392" s="33"/>
      <c r="E392" s="33"/>
      <c r="F392" s="33"/>
      <c r="G392" s="45"/>
    </row>
    <row r="393" spans="2:7" ht="18" customHeight="1" x14ac:dyDescent="0.25">
      <c r="B393" s="33"/>
      <c r="E393" s="33"/>
      <c r="F393" s="33"/>
      <c r="G393" s="45"/>
    </row>
    <row r="394" spans="2:7" ht="18" customHeight="1" x14ac:dyDescent="0.25">
      <c r="B394" s="33"/>
      <c r="E394" s="33"/>
      <c r="F394" s="33"/>
      <c r="G394" s="45"/>
    </row>
    <row r="395" spans="2:7" ht="18" customHeight="1" x14ac:dyDescent="0.25">
      <c r="B395" s="33"/>
      <c r="E395" s="33"/>
      <c r="F395" s="33"/>
      <c r="G395" s="45"/>
    </row>
    <row r="396" spans="2:7" ht="18" customHeight="1" x14ac:dyDescent="0.25">
      <c r="B396" s="33"/>
      <c r="E396" s="33"/>
      <c r="F396" s="33"/>
      <c r="G396" s="45"/>
    </row>
    <row r="397" spans="2:7" ht="18" customHeight="1" x14ac:dyDescent="0.25">
      <c r="B397" s="33"/>
      <c r="E397" s="33"/>
      <c r="F397" s="33"/>
      <c r="G397" s="45"/>
    </row>
    <row r="398" spans="2:7" ht="18" customHeight="1" x14ac:dyDescent="0.25">
      <c r="B398" s="33"/>
      <c r="E398" s="33"/>
      <c r="F398" s="33"/>
      <c r="G398" s="45"/>
    </row>
    <row r="399" spans="2:7" ht="18" customHeight="1" x14ac:dyDescent="0.25">
      <c r="B399" s="33"/>
      <c r="E399" s="33"/>
      <c r="F399" s="33"/>
      <c r="G399" s="45"/>
    </row>
    <row r="400" spans="2:7" ht="18" customHeight="1" x14ac:dyDescent="0.25">
      <c r="B400" s="33"/>
      <c r="E400" s="33"/>
      <c r="F400" s="33"/>
      <c r="G400" s="45"/>
    </row>
    <row r="401" spans="2:7" ht="18" customHeight="1" x14ac:dyDescent="0.25">
      <c r="B401" s="33"/>
      <c r="E401" s="33"/>
      <c r="F401" s="33"/>
      <c r="G401" s="45"/>
    </row>
    <row r="402" spans="2:7" ht="18" customHeight="1" x14ac:dyDescent="0.25">
      <c r="B402" s="33"/>
      <c r="E402" s="33"/>
      <c r="F402" s="33"/>
      <c r="G402" s="45"/>
    </row>
    <row r="403" spans="2:7" ht="18" customHeight="1" x14ac:dyDescent="0.25">
      <c r="B403" s="33"/>
      <c r="E403" s="33"/>
      <c r="F403" s="33"/>
      <c r="G403" s="45"/>
    </row>
    <row r="404" spans="2:7" ht="18" customHeight="1" x14ac:dyDescent="0.25">
      <c r="B404" s="33"/>
      <c r="E404" s="33"/>
      <c r="F404" s="33"/>
      <c r="G404" s="45"/>
    </row>
    <row r="405" spans="2:7" ht="18" customHeight="1" x14ac:dyDescent="0.25">
      <c r="B405" s="33"/>
      <c r="E405" s="33"/>
      <c r="F405" s="33"/>
      <c r="G405" s="45"/>
    </row>
    <row r="406" spans="2:7" ht="18" customHeight="1" x14ac:dyDescent="0.25">
      <c r="B406" s="33"/>
      <c r="E406" s="33"/>
      <c r="F406" s="33"/>
      <c r="G406" s="45"/>
    </row>
    <row r="407" spans="2:7" ht="18" customHeight="1" x14ac:dyDescent="0.25">
      <c r="B407" s="33"/>
      <c r="E407" s="33"/>
      <c r="F407" s="33"/>
      <c r="G407" s="45"/>
    </row>
    <row r="408" spans="2:7" ht="18" customHeight="1" x14ac:dyDescent="0.25">
      <c r="B408" s="33"/>
      <c r="E408" s="33"/>
      <c r="F408" s="33"/>
      <c r="G408" s="45"/>
    </row>
    <row r="409" spans="2:7" ht="18" customHeight="1" x14ac:dyDescent="0.25">
      <c r="B409" s="33"/>
      <c r="E409" s="33"/>
      <c r="F409" s="33"/>
      <c r="G409" s="45"/>
    </row>
    <row r="410" spans="2:7" ht="18" customHeight="1" x14ac:dyDescent="0.25">
      <c r="B410" s="33"/>
      <c r="E410" s="33"/>
      <c r="F410" s="33"/>
      <c r="G410" s="45"/>
    </row>
    <row r="411" spans="2:7" ht="18" customHeight="1" x14ac:dyDescent="0.25">
      <c r="B411" s="33"/>
      <c r="E411" s="33"/>
      <c r="F411" s="33"/>
      <c r="G411" s="45"/>
    </row>
    <row r="412" spans="2:7" ht="18" customHeight="1" x14ac:dyDescent="0.25">
      <c r="B412" s="33"/>
      <c r="E412" s="33"/>
      <c r="F412" s="33"/>
      <c r="G412" s="45"/>
    </row>
    <row r="413" spans="2:7" ht="18" customHeight="1" x14ac:dyDescent="0.25">
      <c r="B413" s="33"/>
      <c r="E413" s="33"/>
      <c r="F413" s="33"/>
      <c r="G413" s="45"/>
    </row>
    <row r="414" spans="2:7" ht="18" customHeight="1" x14ac:dyDescent="0.25">
      <c r="B414" s="33"/>
      <c r="E414" s="33"/>
      <c r="F414" s="33"/>
      <c r="G414" s="45"/>
    </row>
    <row r="415" spans="2:7" ht="18" customHeight="1" x14ac:dyDescent="0.25">
      <c r="B415" s="33"/>
      <c r="E415" s="33"/>
      <c r="F415" s="33"/>
      <c r="G415" s="45"/>
    </row>
    <row r="416" spans="2:7" ht="18" customHeight="1" x14ac:dyDescent="0.25">
      <c r="B416" s="33"/>
      <c r="E416" s="33"/>
      <c r="F416" s="33"/>
      <c r="G416" s="45"/>
    </row>
    <row r="417" spans="2:7" ht="18" customHeight="1" x14ac:dyDescent="0.25">
      <c r="B417" s="33"/>
      <c r="E417" s="33"/>
      <c r="F417" s="33"/>
      <c r="G417" s="45"/>
    </row>
    <row r="418" spans="2:7" ht="18" customHeight="1" x14ac:dyDescent="0.25">
      <c r="B418" s="33"/>
      <c r="E418" s="33"/>
      <c r="F418" s="33"/>
      <c r="G418" s="45"/>
    </row>
    <row r="419" spans="2:7" ht="18" customHeight="1" x14ac:dyDescent="0.25">
      <c r="B419" s="33"/>
      <c r="E419" s="33"/>
      <c r="F419" s="33"/>
      <c r="G419" s="45"/>
    </row>
    <row r="420" spans="2:7" ht="18" customHeight="1" x14ac:dyDescent="0.25">
      <c r="B420" s="33"/>
      <c r="E420" s="33"/>
      <c r="F420" s="33"/>
      <c r="G420" s="45"/>
    </row>
    <row r="421" spans="2:7" ht="18" customHeight="1" x14ac:dyDescent="0.25">
      <c r="B421" s="33"/>
      <c r="E421" s="33"/>
      <c r="F421" s="33"/>
      <c r="G421" s="45"/>
    </row>
    <row r="422" spans="2:7" ht="18" customHeight="1" x14ac:dyDescent="0.25">
      <c r="B422" s="33"/>
      <c r="E422" s="33"/>
      <c r="F422" s="33"/>
      <c r="G422" s="45"/>
    </row>
    <row r="423" spans="2:7" ht="18" customHeight="1" x14ac:dyDescent="0.25">
      <c r="B423" s="33"/>
      <c r="E423" s="33"/>
      <c r="F423" s="33"/>
      <c r="G423" s="45"/>
    </row>
    <row r="424" spans="2:7" ht="18" customHeight="1" x14ac:dyDescent="0.25">
      <c r="B424" s="33"/>
      <c r="E424" s="33"/>
      <c r="F424" s="33"/>
      <c r="G424" s="45"/>
    </row>
    <row r="425" spans="2:7" ht="18" customHeight="1" x14ac:dyDescent="0.25">
      <c r="B425" s="33"/>
      <c r="E425" s="33"/>
      <c r="F425" s="33"/>
      <c r="G425" s="45"/>
    </row>
    <row r="426" spans="2:7" ht="18" customHeight="1" x14ac:dyDescent="0.25">
      <c r="B426" s="33"/>
      <c r="E426" s="33"/>
      <c r="F426" s="33"/>
      <c r="G426" s="45"/>
    </row>
    <row r="427" spans="2:7" ht="18" customHeight="1" x14ac:dyDescent="0.25">
      <c r="B427" s="33"/>
      <c r="E427" s="33"/>
      <c r="F427" s="33"/>
      <c r="G427" s="45"/>
    </row>
    <row r="428" spans="2:7" ht="18" customHeight="1" x14ac:dyDescent="0.25">
      <c r="B428" s="33"/>
      <c r="E428" s="33"/>
      <c r="F428" s="33"/>
      <c r="G428" s="45"/>
    </row>
    <row r="429" spans="2:7" ht="18" customHeight="1" x14ac:dyDescent="0.25">
      <c r="B429" s="33"/>
      <c r="E429" s="33"/>
      <c r="F429" s="33"/>
      <c r="G429" s="45"/>
    </row>
    <row r="430" spans="2:7" ht="18" customHeight="1" x14ac:dyDescent="0.25">
      <c r="B430" s="33"/>
      <c r="E430" s="33"/>
      <c r="F430" s="33"/>
      <c r="G430" s="45"/>
    </row>
    <row r="431" spans="2:7" ht="18" customHeight="1" x14ac:dyDescent="0.25">
      <c r="B431" s="33"/>
      <c r="E431" s="33"/>
      <c r="F431" s="33"/>
      <c r="G431" s="45"/>
    </row>
    <row r="432" spans="2:7" ht="18" customHeight="1" x14ac:dyDescent="0.25">
      <c r="B432" s="33"/>
      <c r="E432" s="33"/>
      <c r="F432" s="33"/>
      <c r="G432" s="45"/>
    </row>
    <row r="433" spans="2:7" ht="18" customHeight="1" x14ac:dyDescent="0.25">
      <c r="B433" s="33"/>
      <c r="E433" s="33"/>
      <c r="F433" s="33"/>
      <c r="G433" s="45"/>
    </row>
    <row r="434" spans="2:7" ht="18" customHeight="1" x14ac:dyDescent="0.25">
      <c r="B434" s="33"/>
      <c r="E434" s="33"/>
      <c r="F434" s="33"/>
      <c r="G434" s="45"/>
    </row>
    <row r="435" spans="2:7" ht="18" customHeight="1" x14ac:dyDescent="0.25">
      <c r="B435" s="33"/>
      <c r="E435" s="33"/>
      <c r="F435" s="33"/>
      <c r="G435" s="45"/>
    </row>
    <row r="436" spans="2:7" ht="18" customHeight="1" x14ac:dyDescent="0.25">
      <c r="B436" s="33"/>
      <c r="E436" s="33"/>
      <c r="F436" s="33"/>
      <c r="G436" s="45"/>
    </row>
    <row r="437" spans="2:7" ht="18" customHeight="1" x14ac:dyDescent="0.25">
      <c r="B437" s="33"/>
      <c r="E437" s="33"/>
      <c r="F437" s="33"/>
      <c r="G437" s="45"/>
    </row>
    <row r="438" spans="2:7" ht="18" customHeight="1" x14ac:dyDescent="0.25">
      <c r="B438" s="33"/>
      <c r="E438" s="33"/>
      <c r="F438" s="33"/>
      <c r="G438" s="45"/>
    </row>
    <row r="439" spans="2:7" ht="18" customHeight="1" x14ac:dyDescent="0.25">
      <c r="B439" s="33"/>
      <c r="E439" s="33"/>
      <c r="F439" s="33"/>
      <c r="G439" s="45"/>
    </row>
    <row r="440" spans="2:7" ht="18" customHeight="1" x14ac:dyDescent="0.25">
      <c r="B440" s="33"/>
      <c r="E440" s="33"/>
      <c r="F440" s="33"/>
      <c r="G440" s="45"/>
    </row>
    <row r="441" spans="2:7" ht="18" customHeight="1" x14ac:dyDescent="0.25">
      <c r="B441" s="33"/>
      <c r="E441" s="33"/>
      <c r="F441" s="33"/>
      <c r="G441" s="45"/>
    </row>
    <row r="442" spans="2:7" ht="18" customHeight="1" x14ac:dyDescent="0.25">
      <c r="B442" s="33"/>
      <c r="E442" s="33"/>
      <c r="F442" s="33"/>
      <c r="G442" s="45"/>
    </row>
    <row r="443" spans="2:7" ht="18" customHeight="1" x14ac:dyDescent="0.25">
      <c r="B443" s="33"/>
      <c r="E443" s="33"/>
      <c r="F443" s="33"/>
      <c r="G443" s="45"/>
    </row>
    <row r="444" spans="2:7" ht="18" customHeight="1" x14ac:dyDescent="0.25">
      <c r="B444" s="33"/>
      <c r="E444" s="33"/>
      <c r="F444" s="33"/>
      <c r="G444" s="45"/>
    </row>
    <row r="445" spans="2:7" ht="18" customHeight="1" x14ac:dyDescent="0.25">
      <c r="B445" s="33"/>
      <c r="E445" s="33"/>
      <c r="F445" s="33"/>
      <c r="G445" s="45"/>
    </row>
    <row r="446" spans="2:7" ht="18" customHeight="1" x14ac:dyDescent="0.25">
      <c r="B446" s="33"/>
      <c r="E446" s="33"/>
      <c r="F446" s="33"/>
      <c r="G446" s="45"/>
    </row>
    <row r="447" spans="2:7" ht="18" customHeight="1" x14ac:dyDescent="0.25">
      <c r="B447" s="33"/>
      <c r="E447" s="33"/>
      <c r="F447" s="33"/>
      <c r="G447" s="45"/>
    </row>
    <row r="448" spans="2:7" ht="18" customHeight="1" x14ac:dyDescent="0.25">
      <c r="B448" s="33"/>
      <c r="E448" s="33"/>
      <c r="F448" s="33"/>
      <c r="G448" s="45"/>
    </row>
    <row r="449" spans="2:7" ht="18" customHeight="1" x14ac:dyDescent="0.25">
      <c r="B449" s="33"/>
      <c r="E449" s="33"/>
      <c r="F449" s="33"/>
      <c r="G449" s="45"/>
    </row>
    <row r="450" spans="2:7" ht="18" customHeight="1" x14ac:dyDescent="0.25">
      <c r="B450" s="33"/>
      <c r="E450" s="33"/>
      <c r="F450" s="33"/>
      <c r="G450" s="45"/>
    </row>
    <row r="451" spans="2:7" ht="18" customHeight="1" x14ac:dyDescent="0.25">
      <c r="B451" s="33"/>
      <c r="E451" s="33"/>
      <c r="F451" s="33"/>
      <c r="G451" s="45"/>
    </row>
    <row r="452" spans="2:7" ht="18" customHeight="1" x14ac:dyDescent="0.25">
      <c r="B452" s="33"/>
      <c r="E452" s="33"/>
      <c r="F452" s="33"/>
      <c r="G452" s="45"/>
    </row>
    <row r="453" spans="2:7" ht="18" customHeight="1" x14ac:dyDescent="0.25">
      <c r="B453" s="33"/>
      <c r="E453" s="33"/>
      <c r="F453" s="33"/>
      <c r="G453" s="45"/>
    </row>
    <row r="454" spans="2:7" ht="18" customHeight="1" x14ac:dyDescent="0.25">
      <c r="B454" s="33"/>
      <c r="E454" s="33"/>
      <c r="F454" s="33"/>
      <c r="G454" s="45"/>
    </row>
    <row r="455" spans="2:7" ht="18" customHeight="1" x14ac:dyDescent="0.25">
      <c r="B455" s="33"/>
      <c r="E455" s="33"/>
      <c r="F455" s="33"/>
      <c r="G455" s="45"/>
    </row>
    <row r="456" spans="2:7" ht="18" customHeight="1" x14ac:dyDescent="0.25">
      <c r="B456" s="33"/>
      <c r="E456" s="33"/>
      <c r="F456" s="33"/>
      <c r="G456" s="45"/>
    </row>
    <row r="457" spans="2:7" ht="18" customHeight="1" x14ac:dyDescent="0.25">
      <c r="B457" s="33"/>
      <c r="E457" s="33"/>
      <c r="F457" s="33"/>
      <c r="G457" s="45"/>
    </row>
    <row r="458" spans="2:7" ht="18" customHeight="1" x14ac:dyDescent="0.25">
      <c r="B458" s="33"/>
      <c r="E458" s="33"/>
      <c r="F458" s="33"/>
      <c r="G458" s="45"/>
    </row>
    <row r="459" spans="2:7" ht="18" customHeight="1" x14ac:dyDescent="0.25">
      <c r="B459" s="33"/>
      <c r="E459" s="33"/>
      <c r="F459" s="33"/>
      <c r="G459" s="45"/>
    </row>
    <row r="460" spans="2:7" ht="18" customHeight="1" x14ac:dyDescent="0.25">
      <c r="B460" s="33"/>
      <c r="E460" s="33"/>
      <c r="F460" s="33"/>
      <c r="G460" s="45"/>
    </row>
    <row r="461" spans="2:7" ht="18" customHeight="1" x14ac:dyDescent="0.25">
      <c r="B461" s="33"/>
      <c r="E461" s="33"/>
      <c r="F461" s="33"/>
      <c r="G461" s="45"/>
    </row>
    <row r="462" spans="2:7" ht="18" customHeight="1" x14ac:dyDescent="0.25">
      <c r="B462" s="33"/>
      <c r="E462" s="33"/>
      <c r="F462" s="33"/>
      <c r="G462" s="45"/>
    </row>
    <row r="463" spans="2:7" ht="18" customHeight="1" x14ac:dyDescent="0.25">
      <c r="B463" s="33"/>
      <c r="E463" s="33"/>
      <c r="F463" s="33"/>
      <c r="G463" s="45"/>
    </row>
    <row r="464" spans="2:7" ht="18" customHeight="1" x14ac:dyDescent="0.25">
      <c r="B464" s="33"/>
      <c r="E464" s="33"/>
      <c r="F464" s="33"/>
      <c r="G464" s="45"/>
    </row>
    <row r="465" spans="2:7" ht="18" customHeight="1" x14ac:dyDescent="0.25">
      <c r="B465" s="33"/>
      <c r="E465" s="33"/>
      <c r="F465" s="33"/>
      <c r="G465" s="45"/>
    </row>
    <row r="466" spans="2:7" ht="18" customHeight="1" x14ac:dyDescent="0.25">
      <c r="B466" s="33"/>
      <c r="E466" s="33"/>
      <c r="F466" s="33"/>
      <c r="G466" s="45"/>
    </row>
    <row r="467" spans="2:7" ht="18" customHeight="1" x14ac:dyDescent="0.25">
      <c r="B467" s="33"/>
      <c r="E467" s="33"/>
      <c r="F467" s="33"/>
      <c r="G467" s="45"/>
    </row>
    <row r="468" spans="2:7" ht="18" customHeight="1" x14ac:dyDescent="0.25">
      <c r="B468" s="33"/>
      <c r="E468" s="33"/>
      <c r="F468" s="33"/>
      <c r="G468" s="45"/>
    </row>
    <row r="469" spans="2:7" ht="18" customHeight="1" x14ac:dyDescent="0.25">
      <c r="B469" s="33"/>
      <c r="E469" s="33"/>
      <c r="F469" s="33"/>
      <c r="G469" s="45"/>
    </row>
    <row r="470" spans="2:7" ht="18" customHeight="1" x14ac:dyDescent="0.25">
      <c r="B470" s="33"/>
      <c r="E470" s="33"/>
      <c r="F470" s="33"/>
      <c r="G470" s="45"/>
    </row>
    <row r="471" spans="2:7" ht="18" customHeight="1" x14ac:dyDescent="0.25">
      <c r="B471" s="33"/>
      <c r="E471" s="33"/>
      <c r="F471" s="33"/>
      <c r="G471" s="45"/>
    </row>
    <row r="472" spans="2:7" ht="18" customHeight="1" x14ac:dyDescent="0.25">
      <c r="B472" s="33"/>
      <c r="E472" s="33"/>
      <c r="F472" s="33"/>
      <c r="G472" s="45"/>
    </row>
    <row r="473" spans="2:7" ht="18" customHeight="1" x14ac:dyDescent="0.25">
      <c r="B473" s="33"/>
      <c r="E473" s="33"/>
      <c r="F473" s="33"/>
      <c r="G473" s="45"/>
    </row>
    <row r="474" spans="2:7" ht="18" customHeight="1" x14ac:dyDescent="0.25">
      <c r="B474" s="33"/>
      <c r="E474" s="33"/>
      <c r="F474" s="33"/>
      <c r="G474" s="45"/>
    </row>
    <row r="475" spans="2:7" ht="18" customHeight="1" x14ac:dyDescent="0.25">
      <c r="B475" s="33"/>
      <c r="E475" s="33"/>
      <c r="F475" s="33"/>
      <c r="G475" s="45"/>
    </row>
    <row r="476" spans="2:7" ht="18" customHeight="1" x14ac:dyDescent="0.25">
      <c r="B476" s="33"/>
      <c r="E476" s="33"/>
      <c r="F476" s="33"/>
      <c r="G476" s="45"/>
    </row>
    <row r="477" spans="2:7" ht="18" customHeight="1" x14ac:dyDescent="0.25">
      <c r="B477" s="33"/>
      <c r="E477" s="33"/>
      <c r="F477" s="33"/>
      <c r="G477" s="45"/>
    </row>
    <row r="478" spans="2:7" ht="18" customHeight="1" x14ac:dyDescent="0.25">
      <c r="B478" s="33"/>
      <c r="E478" s="33"/>
      <c r="F478" s="33"/>
      <c r="G478" s="45"/>
    </row>
    <row r="479" spans="2:7" ht="18" customHeight="1" x14ac:dyDescent="0.25">
      <c r="B479" s="33"/>
      <c r="E479" s="33"/>
      <c r="F479" s="33"/>
      <c r="G479" s="45"/>
    </row>
    <row r="480" spans="2:7" ht="18" customHeight="1" x14ac:dyDescent="0.25">
      <c r="B480" s="33"/>
      <c r="E480" s="33"/>
      <c r="F480" s="33"/>
      <c r="G480" s="45"/>
    </row>
    <row r="481" spans="2:7" ht="18" customHeight="1" x14ac:dyDescent="0.25">
      <c r="B481" s="33"/>
      <c r="E481" s="33"/>
      <c r="F481" s="33"/>
      <c r="G481" s="45"/>
    </row>
    <row r="482" spans="2:7" ht="18" customHeight="1" x14ac:dyDescent="0.25">
      <c r="B482" s="33"/>
      <c r="E482" s="33"/>
      <c r="F482" s="33"/>
      <c r="G482" s="45"/>
    </row>
    <row r="483" spans="2:7" ht="18" customHeight="1" x14ac:dyDescent="0.25">
      <c r="B483" s="33"/>
      <c r="E483" s="33"/>
      <c r="F483" s="33"/>
      <c r="G483" s="45"/>
    </row>
    <row r="484" spans="2:7" ht="18" customHeight="1" x14ac:dyDescent="0.25">
      <c r="B484" s="33"/>
      <c r="E484" s="33"/>
      <c r="F484" s="33"/>
      <c r="G484" s="45"/>
    </row>
    <row r="485" spans="2:7" ht="18" customHeight="1" x14ac:dyDescent="0.25">
      <c r="B485" s="33"/>
      <c r="E485" s="33"/>
      <c r="F485" s="33"/>
      <c r="G485" s="45"/>
    </row>
    <row r="486" spans="2:7" ht="18" customHeight="1" x14ac:dyDescent="0.25">
      <c r="B486" s="33"/>
      <c r="E486" s="33"/>
      <c r="F486" s="33"/>
      <c r="G486" s="45"/>
    </row>
    <row r="487" spans="2:7" ht="18" customHeight="1" x14ac:dyDescent="0.25">
      <c r="B487" s="33"/>
      <c r="E487" s="33"/>
      <c r="F487" s="33"/>
      <c r="G487" s="45"/>
    </row>
    <row r="488" spans="2:7" ht="18" customHeight="1" x14ac:dyDescent="0.25">
      <c r="B488" s="33"/>
      <c r="E488" s="33"/>
      <c r="F488" s="33"/>
      <c r="G488" s="45"/>
    </row>
    <row r="489" spans="2:7" ht="18" customHeight="1" x14ac:dyDescent="0.25">
      <c r="B489" s="33"/>
      <c r="E489" s="33"/>
      <c r="F489" s="33"/>
      <c r="G489" s="45"/>
    </row>
    <row r="490" spans="2:7" ht="18" customHeight="1" x14ac:dyDescent="0.25">
      <c r="B490" s="33"/>
      <c r="E490" s="33"/>
      <c r="F490" s="33"/>
      <c r="G490" s="45"/>
    </row>
    <row r="491" spans="2:7" ht="18" customHeight="1" x14ac:dyDescent="0.25">
      <c r="B491" s="33"/>
      <c r="E491" s="33"/>
      <c r="F491" s="33"/>
      <c r="G491" s="45"/>
    </row>
    <row r="492" spans="2:7" ht="18" customHeight="1" x14ac:dyDescent="0.25">
      <c r="B492" s="33"/>
      <c r="E492" s="33"/>
      <c r="F492" s="33"/>
      <c r="G492" s="45"/>
    </row>
    <row r="493" spans="2:7" ht="18" customHeight="1" x14ac:dyDescent="0.25">
      <c r="B493" s="33"/>
      <c r="E493" s="33"/>
      <c r="F493" s="33"/>
      <c r="G493" s="45"/>
    </row>
    <row r="494" spans="2:7" ht="18" customHeight="1" x14ac:dyDescent="0.25">
      <c r="B494" s="33"/>
      <c r="E494" s="33"/>
      <c r="F494" s="33"/>
      <c r="G494" s="45"/>
    </row>
    <row r="495" spans="2:7" ht="18" customHeight="1" x14ac:dyDescent="0.25">
      <c r="B495" s="33"/>
      <c r="E495" s="33"/>
      <c r="F495" s="33"/>
      <c r="G495" s="45"/>
    </row>
    <row r="496" spans="2:7" ht="18" customHeight="1" x14ac:dyDescent="0.25">
      <c r="B496" s="33"/>
      <c r="E496" s="33"/>
      <c r="F496" s="33"/>
      <c r="G496" s="45"/>
    </row>
    <row r="497" spans="2:7" ht="18" customHeight="1" x14ac:dyDescent="0.25">
      <c r="B497" s="33"/>
      <c r="E497" s="33"/>
      <c r="F497" s="33"/>
      <c r="G497" s="45"/>
    </row>
    <row r="498" spans="2:7" ht="18" customHeight="1" x14ac:dyDescent="0.25">
      <c r="B498" s="33"/>
      <c r="E498" s="33"/>
      <c r="F498" s="33"/>
      <c r="G498" s="45"/>
    </row>
    <row r="499" spans="2:7" ht="18" customHeight="1" x14ac:dyDescent="0.25">
      <c r="B499" s="33"/>
      <c r="E499" s="33"/>
      <c r="F499" s="33"/>
      <c r="G499" s="45"/>
    </row>
    <row r="500" spans="2:7" ht="18" customHeight="1" x14ac:dyDescent="0.25">
      <c r="B500" s="33"/>
      <c r="E500" s="33"/>
      <c r="F500" s="33"/>
      <c r="G500" s="45"/>
    </row>
    <row r="501" spans="2:7" ht="18" customHeight="1" x14ac:dyDescent="0.25">
      <c r="B501" s="33"/>
      <c r="E501" s="33"/>
      <c r="F501" s="33"/>
      <c r="G501" s="45"/>
    </row>
    <row r="502" spans="2:7" ht="18" customHeight="1" x14ac:dyDescent="0.25">
      <c r="B502" s="33"/>
      <c r="E502" s="33"/>
      <c r="F502" s="33"/>
      <c r="G502" s="45"/>
    </row>
    <row r="503" spans="2:7" ht="18" customHeight="1" x14ac:dyDescent="0.25">
      <c r="B503" s="33"/>
      <c r="E503" s="33"/>
      <c r="F503" s="33"/>
      <c r="G503" s="45"/>
    </row>
    <row r="504" spans="2:7" ht="18" customHeight="1" x14ac:dyDescent="0.25">
      <c r="B504" s="33"/>
      <c r="E504" s="33"/>
      <c r="F504" s="33"/>
      <c r="G504" s="45"/>
    </row>
    <row r="505" spans="2:7" ht="18" customHeight="1" x14ac:dyDescent="0.25">
      <c r="B505" s="33"/>
      <c r="E505" s="33"/>
      <c r="F505" s="33"/>
      <c r="G505" s="45"/>
    </row>
    <row r="506" spans="2:7" ht="18" customHeight="1" x14ac:dyDescent="0.25">
      <c r="B506" s="33"/>
      <c r="E506" s="33"/>
      <c r="F506" s="33"/>
      <c r="G506" s="45"/>
    </row>
    <row r="507" spans="2:7" ht="18" customHeight="1" x14ac:dyDescent="0.25">
      <c r="B507" s="33"/>
      <c r="E507" s="33"/>
      <c r="F507" s="33"/>
      <c r="G507" s="45"/>
    </row>
    <row r="508" spans="2:7" ht="18" customHeight="1" x14ac:dyDescent="0.25">
      <c r="B508" s="33"/>
      <c r="E508" s="33"/>
      <c r="F508" s="33"/>
      <c r="G508" s="45"/>
    </row>
    <row r="509" spans="2:7" ht="18" customHeight="1" x14ac:dyDescent="0.25">
      <c r="B509" s="33"/>
      <c r="E509" s="33"/>
      <c r="F509" s="33"/>
      <c r="G509" s="45"/>
    </row>
    <row r="510" spans="2:7" ht="18" customHeight="1" x14ac:dyDescent="0.25">
      <c r="B510" s="33"/>
      <c r="E510" s="33"/>
      <c r="F510" s="33"/>
      <c r="G510" s="45"/>
    </row>
    <row r="511" spans="2:7" ht="18" customHeight="1" x14ac:dyDescent="0.25">
      <c r="B511" s="33"/>
      <c r="E511" s="33"/>
      <c r="F511" s="33"/>
      <c r="G511" s="45"/>
    </row>
    <row r="512" spans="2:7" ht="18" customHeight="1" x14ac:dyDescent="0.25">
      <c r="B512" s="33"/>
      <c r="E512" s="33"/>
      <c r="F512" s="33"/>
      <c r="G512" s="45"/>
    </row>
    <row r="513" spans="2:7" ht="18" customHeight="1" x14ac:dyDescent="0.25">
      <c r="B513" s="33"/>
      <c r="E513" s="33"/>
      <c r="F513" s="33"/>
      <c r="G513" s="45"/>
    </row>
    <row r="514" spans="2:7" ht="18" customHeight="1" x14ac:dyDescent="0.25">
      <c r="B514" s="33"/>
      <c r="E514" s="33"/>
      <c r="F514" s="33"/>
      <c r="G514" s="45"/>
    </row>
    <row r="515" spans="2:7" ht="18" customHeight="1" x14ac:dyDescent="0.25">
      <c r="B515" s="33"/>
      <c r="E515" s="33"/>
      <c r="F515" s="33"/>
      <c r="G515" s="45"/>
    </row>
    <row r="516" spans="2:7" ht="18" customHeight="1" x14ac:dyDescent="0.25">
      <c r="B516" s="33"/>
      <c r="E516" s="33"/>
      <c r="F516" s="33"/>
      <c r="G516" s="45"/>
    </row>
    <row r="517" spans="2:7" ht="18" customHeight="1" x14ac:dyDescent="0.25">
      <c r="B517" s="33"/>
      <c r="E517" s="33"/>
      <c r="F517" s="33"/>
      <c r="G517" s="45"/>
    </row>
    <row r="518" spans="2:7" ht="18" customHeight="1" x14ac:dyDescent="0.25">
      <c r="B518" s="33"/>
      <c r="E518" s="33"/>
      <c r="F518" s="33"/>
      <c r="G518" s="45"/>
    </row>
    <row r="519" spans="2:7" ht="18" customHeight="1" x14ac:dyDescent="0.25">
      <c r="B519" s="33"/>
      <c r="E519" s="33"/>
      <c r="F519" s="33"/>
      <c r="G519" s="45"/>
    </row>
    <row r="520" spans="2:7" ht="18" customHeight="1" x14ac:dyDescent="0.25">
      <c r="B520" s="33"/>
      <c r="E520" s="33"/>
      <c r="F520" s="33"/>
      <c r="G520" s="45"/>
    </row>
    <row r="521" spans="2:7" ht="18" customHeight="1" x14ac:dyDescent="0.25">
      <c r="B521" s="33"/>
      <c r="E521" s="33"/>
      <c r="F521" s="33"/>
      <c r="G521" s="45"/>
    </row>
    <row r="522" spans="2:7" ht="18" customHeight="1" x14ac:dyDescent="0.25">
      <c r="B522" s="33"/>
      <c r="E522" s="33"/>
      <c r="F522" s="33"/>
      <c r="G522" s="45"/>
    </row>
    <row r="523" spans="2:7" ht="18" customHeight="1" x14ac:dyDescent="0.25">
      <c r="B523" s="33"/>
      <c r="E523" s="33"/>
      <c r="F523" s="33"/>
      <c r="G523" s="45"/>
    </row>
    <row r="524" spans="2:7" ht="18" customHeight="1" x14ac:dyDescent="0.25">
      <c r="B524" s="33"/>
      <c r="E524" s="33"/>
      <c r="F524" s="33"/>
      <c r="G524" s="45"/>
    </row>
    <row r="525" spans="2:7" ht="18" customHeight="1" x14ac:dyDescent="0.25">
      <c r="B525" s="33"/>
      <c r="E525" s="33"/>
      <c r="F525" s="33"/>
      <c r="G525" s="45"/>
    </row>
    <row r="526" spans="2:7" ht="18" customHeight="1" x14ac:dyDescent="0.25">
      <c r="B526" s="33"/>
      <c r="E526" s="33"/>
      <c r="F526" s="33"/>
      <c r="G526" s="45"/>
    </row>
    <row r="527" spans="2:7" ht="18" customHeight="1" x14ac:dyDescent="0.25">
      <c r="B527" s="33"/>
      <c r="E527" s="33"/>
      <c r="F527" s="33"/>
      <c r="G527" s="45"/>
    </row>
    <row r="528" spans="2:7" ht="18" customHeight="1" x14ac:dyDescent="0.25">
      <c r="B528" s="33"/>
      <c r="E528" s="33"/>
      <c r="F528" s="33"/>
      <c r="G528" s="45"/>
    </row>
    <row r="529" spans="2:7" ht="18" customHeight="1" x14ac:dyDescent="0.25">
      <c r="B529" s="33"/>
      <c r="E529" s="33"/>
      <c r="F529" s="33"/>
      <c r="G529" s="45"/>
    </row>
    <row r="530" spans="2:7" ht="18" customHeight="1" x14ac:dyDescent="0.25">
      <c r="B530" s="33"/>
      <c r="E530" s="33"/>
      <c r="F530" s="33"/>
      <c r="G530" s="45"/>
    </row>
    <row r="531" spans="2:7" ht="18" customHeight="1" x14ac:dyDescent="0.25">
      <c r="B531" s="33"/>
      <c r="E531" s="33"/>
      <c r="F531" s="33"/>
      <c r="G531" s="45"/>
    </row>
    <row r="532" spans="2:7" ht="18" customHeight="1" x14ac:dyDescent="0.25">
      <c r="B532" s="33"/>
      <c r="E532" s="33"/>
      <c r="F532" s="33"/>
      <c r="G532" s="45"/>
    </row>
    <row r="533" spans="2:7" ht="18" customHeight="1" x14ac:dyDescent="0.25">
      <c r="B533" s="33"/>
      <c r="E533" s="33"/>
      <c r="F533" s="33"/>
      <c r="G533" s="45"/>
    </row>
    <row r="534" spans="2:7" ht="18" customHeight="1" x14ac:dyDescent="0.25">
      <c r="B534" s="33"/>
      <c r="E534" s="33"/>
      <c r="F534" s="33"/>
      <c r="G534" s="45"/>
    </row>
    <row r="535" spans="2:7" ht="18" customHeight="1" x14ac:dyDescent="0.25">
      <c r="B535" s="33"/>
      <c r="E535" s="33"/>
      <c r="F535" s="33"/>
      <c r="G535" s="45"/>
    </row>
    <row r="536" spans="2:7" ht="18" customHeight="1" x14ac:dyDescent="0.25">
      <c r="B536" s="33"/>
      <c r="E536" s="33"/>
      <c r="F536" s="33"/>
      <c r="G536" s="45"/>
    </row>
    <row r="537" spans="2:7" ht="18" customHeight="1" x14ac:dyDescent="0.25">
      <c r="B537" s="33"/>
      <c r="E537" s="33"/>
      <c r="F537" s="33"/>
      <c r="G537" s="45"/>
    </row>
    <row r="538" spans="2:7" ht="18" customHeight="1" x14ac:dyDescent="0.25">
      <c r="B538" s="33"/>
      <c r="E538" s="33"/>
      <c r="F538" s="33"/>
      <c r="G538" s="45"/>
    </row>
    <row r="539" spans="2:7" ht="18" customHeight="1" x14ac:dyDescent="0.25">
      <c r="B539" s="33"/>
      <c r="E539" s="33"/>
      <c r="F539" s="33"/>
      <c r="G539" s="45"/>
    </row>
    <row r="540" spans="2:7" ht="18" customHeight="1" x14ac:dyDescent="0.25">
      <c r="B540" s="33"/>
      <c r="E540" s="33"/>
      <c r="F540" s="33"/>
      <c r="G540" s="45"/>
    </row>
    <row r="541" spans="2:7" ht="18" customHeight="1" x14ac:dyDescent="0.25">
      <c r="B541" s="33"/>
      <c r="E541" s="33"/>
      <c r="F541" s="33"/>
      <c r="G541" s="45"/>
    </row>
    <row r="542" spans="2:7" ht="18" customHeight="1" x14ac:dyDescent="0.25">
      <c r="B542" s="33"/>
      <c r="E542" s="33"/>
      <c r="F542" s="33"/>
      <c r="G542" s="45"/>
    </row>
    <row r="543" spans="2:7" ht="18" customHeight="1" x14ac:dyDescent="0.25">
      <c r="B543" s="33"/>
      <c r="E543" s="33"/>
      <c r="F543" s="33"/>
      <c r="G543" s="45"/>
    </row>
    <row r="544" spans="2:7" ht="18" customHeight="1" x14ac:dyDescent="0.25">
      <c r="B544" s="33"/>
      <c r="E544" s="33"/>
      <c r="F544" s="33"/>
      <c r="G544" s="45"/>
    </row>
    <row r="545" spans="2:7" ht="18" customHeight="1" x14ac:dyDescent="0.25">
      <c r="B545" s="33"/>
      <c r="E545" s="33"/>
      <c r="F545" s="33"/>
      <c r="G545" s="45"/>
    </row>
    <row r="546" spans="2:7" ht="18" customHeight="1" x14ac:dyDescent="0.25">
      <c r="B546" s="33"/>
      <c r="E546" s="33"/>
      <c r="F546" s="33"/>
      <c r="G546" s="45"/>
    </row>
    <row r="547" spans="2:7" ht="18" customHeight="1" x14ac:dyDescent="0.25">
      <c r="B547" s="33"/>
      <c r="E547" s="33"/>
      <c r="F547" s="33"/>
      <c r="G547" s="45"/>
    </row>
    <row r="548" spans="2:7" ht="18" customHeight="1" x14ac:dyDescent="0.25">
      <c r="B548" s="33"/>
      <c r="E548" s="33"/>
      <c r="F548" s="33"/>
      <c r="G548" s="45"/>
    </row>
    <row r="549" spans="2:7" ht="18" customHeight="1" x14ac:dyDescent="0.25">
      <c r="B549" s="33"/>
      <c r="E549" s="33"/>
      <c r="F549" s="33"/>
      <c r="G549" s="45"/>
    </row>
    <row r="550" spans="2:7" ht="18" customHeight="1" x14ac:dyDescent="0.25">
      <c r="B550" s="33"/>
      <c r="E550" s="33"/>
      <c r="F550" s="33"/>
      <c r="G550" s="45"/>
    </row>
    <row r="551" spans="2:7" ht="18" customHeight="1" x14ac:dyDescent="0.25">
      <c r="B551" s="33"/>
      <c r="E551" s="33"/>
      <c r="F551" s="33"/>
      <c r="G551" s="45"/>
    </row>
    <row r="552" spans="2:7" ht="18" customHeight="1" x14ac:dyDescent="0.25">
      <c r="B552" s="33"/>
      <c r="E552" s="33"/>
      <c r="F552" s="33"/>
      <c r="G552" s="45"/>
    </row>
    <row r="553" spans="2:7" ht="18" customHeight="1" x14ac:dyDescent="0.25">
      <c r="B553" s="33"/>
      <c r="E553" s="33"/>
      <c r="F553" s="33"/>
      <c r="G553" s="45"/>
    </row>
    <row r="554" spans="2:7" ht="18" customHeight="1" x14ac:dyDescent="0.25">
      <c r="B554" s="33"/>
      <c r="E554" s="33"/>
      <c r="F554" s="33"/>
      <c r="G554" s="45"/>
    </row>
    <row r="555" spans="2:7" ht="18" customHeight="1" x14ac:dyDescent="0.25">
      <c r="B555" s="33"/>
      <c r="E555" s="33"/>
      <c r="F555" s="33"/>
      <c r="G555" s="45"/>
    </row>
    <row r="556" spans="2:7" ht="18" customHeight="1" x14ac:dyDescent="0.25">
      <c r="B556" s="33"/>
      <c r="E556" s="33"/>
      <c r="F556" s="33"/>
      <c r="G556" s="45"/>
    </row>
    <row r="557" spans="2:7" ht="18" customHeight="1" x14ac:dyDescent="0.25">
      <c r="B557" s="33"/>
      <c r="E557" s="33"/>
      <c r="F557" s="33"/>
      <c r="G557" s="45"/>
    </row>
    <row r="558" spans="2:7" ht="18" customHeight="1" x14ac:dyDescent="0.25">
      <c r="B558" s="33"/>
      <c r="E558" s="33"/>
      <c r="F558" s="33"/>
      <c r="G558" s="45"/>
    </row>
    <row r="559" spans="2:7" ht="18" customHeight="1" x14ac:dyDescent="0.25">
      <c r="B559" s="33"/>
      <c r="E559" s="33"/>
      <c r="F559" s="33"/>
      <c r="G559" s="45"/>
    </row>
    <row r="560" spans="2:7" ht="18" customHeight="1" x14ac:dyDescent="0.25">
      <c r="B560" s="33"/>
      <c r="E560" s="33"/>
      <c r="F560" s="33"/>
      <c r="G560" s="45"/>
    </row>
    <row r="561" spans="2:7" ht="18" customHeight="1" x14ac:dyDescent="0.25">
      <c r="B561" s="33"/>
      <c r="E561" s="33"/>
      <c r="F561" s="33"/>
      <c r="G561" s="45"/>
    </row>
    <row r="562" spans="2:7" ht="18" customHeight="1" x14ac:dyDescent="0.25">
      <c r="B562" s="33"/>
      <c r="E562" s="33"/>
      <c r="F562" s="33"/>
      <c r="G562" s="45"/>
    </row>
    <row r="563" spans="2:7" ht="18" customHeight="1" x14ac:dyDescent="0.25">
      <c r="B563" s="33"/>
      <c r="E563" s="33"/>
      <c r="F563" s="33"/>
      <c r="G563" s="45"/>
    </row>
    <row r="564" spans="2:7" ht="18" customHeight="1" x14ac:dyDescent="0.25">
      <c r="B564" s="33"/>
      <c r="E564" s="33"/>
      <c r="F564" s="33"/>
      <c r="G564" s="45"/>
    </row>
    <row r="565" spans="2:7" ht="18" customHeight="1" x14ac:dyDescent="0.25">
      <c r="B565" s="33"/>
      <c r="E565" s="33"/>
      <c r="F565" s="33"/>
      <c r="G565" s="45"/>
    </row>
    <row r="566" spans="2:7" ht="18" customHeight="1" x14ac:dyDescent="0.25">
      <c r="B566" s="33"/>
      <c r="E566" s="33"/>
      <c r="F566" s="33"/>
      <c r="G566" s="45"/>
    </row>
    <row r="567" spans="2:7" ht="18" customHeight="1" x14ac:dyDescent="0.25">
      <c r="B567" s="33"/>
      <c r="E567" s="33"/>
      <c r="F567" s="33"/>
      <c r="G567" s="45"/>
    </row>
    <row r="568" spans="2:7" ht="18" customHeight="1" x14ac:dyDescent="0.25">
      <c r="B568" s="33"/>
      <c r="E568" s="33"/>
      <c r="F568" s="33"/>
      <c r="G568" s="45"/>
    </row>
    <row r="569" spans="2:7" ht="18" customHeight="1" x14ac:dyDescent="0.25">
      <c r="B569" s="33"/>
      <c r="E569" s="33"/>
      <c r="F569" s="33"/>
      <c r="G569" s="45"/>
    </row>
    <row r="570" spans="2:7" ht="18" customHeight="1" x14ac:dyDescent="0.25">
      <c r="B570" s="33"/>
      <c r="E570" s="33"/>
      <c r="F570" s="33"/>
      <c r="G570" s="45"/>
    </row>
    <row r="571" spans="2:7" ht="18" customHeight="1" x14ac:dyDescent="0.25">
      <c r="B571" s="33"/>
      <c r="E571" s="33"/>
      <c r="F571" s="33"/>
      <c r="G571" s="45"/>
    </row>
    <row r="572" spans="2:7" ht="18" customHeight="1" x14ac:dyDescent="0.25">
      <c r="B572" s="33"/>
      <c r="E572" s="33"/>
      <c r="F572" s="33"/>
      <c r="G572" s="45"/>
    </row>
    <row r="573" spans="2:7" ht="18" customHeight="1" x14ac:dyDescent="0.25">
      <c r="B573" s="33"/>
      <c r="E573" s="33"/>
      <c r="F573" s="33"/>
      <c r="G573" s="45"/>
    </row>
    <row r="574" spans="2:7" ht="18" customHeight="1" x14ac:dyDescent="0.25">
      <c r="B574" s="33"/>
      <c r="E574" s="33"/>
      <c r="F574" s="33"/>
      <c r="G574" s="45"/>
    </row>
    <row r="575" spans="2:7" ht="18" customHeight="1" x14ac:dyDescent="0.25">
      <c r="B575" s="33"/>
      <c r="E575" s="33"/>
      <c r="F575" s="33"/>
      <c r="G575" s="45"/>
    </row>
    <row r="576" spans="2:7" ht="18" customHeight="1" x14ac:dyDescent="0.25">
      <c r="B576" s="33"/>
      <c r="E576" s="33"/>
      <c r="F576" s="33"/>
      <c r="G576" s="45"/>
    </row>
    <row r="577" spans="2:7" ht="18" customHeight="1" x14ac:dyDescent="0.25">
      <c r="B577" s="33"/>
      <c r="E577" s="33"/>
      <c r="F577" s="33"/>
      <c r="G577" s="45"/>
    </row>
    <row r="578" spans="2:7" ht="18" customHeight="1" x14ac:dyDescent="0.25">
      <c r="B578" s="33"/>
      <c r="E578" s="33"/>
      <c r="F578" s="33"/>
      <c r="G578" s="45"/>
    </row>
    <row r="579" spans="2:7" ht="18" customHeight="1" x14ac:dyDescent="0.25">
      <c r="B579" s="33"/>
      <c r="E579" s="33"/>
      <c r="F579" s="33"/>
      <c r="G579" s="45"/>
    </row>
    <row r="580" spans="2:7" ht="18" customHeight="1" x14ac:dyDescent="0.25">
      <c r="B580" s="33"/>
      <c r="E580" s="33"/>
      <c r="F580" s="33"/>
      <c r="G580" s="45"/>
    </row>
    <row r="581" spans="2:7" ht="18" customHeight="1" x14ac:dyDescent="0.25">
      <c r="B581" s="33"/>
      <c r="E581" s="33"/>
      <c r="F581" s="33"/>
      <c r="G581" s="45"/>
    </row>
    <row r="582" spans="2:7" ht="18" customHeight="1" x14ac:dyDescent="0.25">
      <c r="B582" s="33"/>
      <c r="E582" s="33"/>
      <c r="F582" s="33"/>
      <c r="G582" s="45"/>
    </row>
    <row r="583" spans="2:7" ht="18" customHeight="1" x14ac:dyDescent="0.25">
      <c r="B583" s="33"/>
      <c r="E583" s="33"/>
      <c r="F583" s="33"/>
      <c r="G583" s="45"/>
    </row>
    <row r="584" spans="2:7" ht="18" customHeight="1" x14ac:dyDescent="0.25">
      <c r="B584" s="33"/>
      <c r="E584" s="33"/>
      <c r="F584" s="33"/>
      <c r="G584" s="45"/>
    </row>
    <row r="585" spans="2:7" ht="18" customHeight="1" x14ac:dyDescent="0.25">
      <c r="B585" s="33"/>
      <c r="E585" s="33"/>
      <c r="F585" s="33"/>
      <c r="G585" s="45"/>
    </row>
    <row r="586" spans="2:7" ht="18" customHeight="1" x14ac:dyDescent="0.25">
      <c r="B586" s="33"/>
      <c r="E586" s="33"/>
      <c r="F586" s="33"/>
      <c r="G586" s="45"/>
    </row>
    <row r="587" spans="2:7" ht="18" customHeight="1" x14ac:dyDescent="0.25">
      <c r="B587" s="33"/>
      <c r="E587" s="33"/>
      <c r="F587" s="33"/>
      <c r="G587" s="45"/>
    </row>
    <row r="588" spans="2:7" ht="18" customHeight="1" x14ac:dyDescent="0.25">
      <c r="B588" s="33"/>
      <c r="E588" s="33"/>
      <c r="F588" s="33"/>
      <c r="G588" s="45"/>
    </row>
    <row r="589" spans="2:7" ht="18" customHeight="1" x14ac:dyDescent="0.25">
      <c r="B589" s="33"/>
      <c r="E589" s="33"/>
      <c r="F589" s="33"/>
      <c r="G589" s="45"/>
    </row>
    <row r="590" spans="2:7" ht="18" customHeight="1" x14ac:dyDescent="0.25">
      <c r="B590" s="33"/>
      <c r="E590" s="33"/>
      <c r="F590" s="33"/>
      <c r="G590" s="45"/>
    </row>
    <row r="591" spans="2:7" ht="18" customHeight="1" x14ac:dyDescent="0.25">
      <c r="B591" s="33"/>
      <c r="E591" s="33"/>
      <c r="F591" s="33"/>
      <c r="G591" s="45"/>
    </row>
    <row r="592" spans="2:7" ht="18" customHeight="1" x14ac:dyDescent="0.25">
      <c r="B592" s="33"/>
      <c r="E592" s="33"/>
      <c r="F592" s="33"/>
      <c r="G592" s="45"/>
    </row>
    <row r="593" spans="2:7" ht="18" customHeight="1" x14ac:dyDescent="0.25">
      <c r="B593" s="33"/>
      <c r="E593" s="33"/>
      <c r="F593" s="33"/>
      <c r="G593" s="45"/>
    </row>
    <row r="594" spans="2:7" ht="18" customHeight="1" x14ac:dyDescent="0.25">
      <c r="B594" s="33"/>
      <c r="E594" s="33"/>
      <c r="F594" s="33"/>
      <c r="G594" s="45"/>
    </row>
    <row r="595" spans="2:7" ht="18" customHeight="1" x14ac:dyDescent="0.25">
      <c r="B595" s="33"/>
      <c r="E595" s="33"/>
      <c r="F595" s="33"/>
      <c r="G595" s="45"/>
    </row>
    <row r="596" spans="2:7" ht="18" customHeight="1" x14ac:dyDescent="0.25">
      <c r="B596" s="33"/>
      <c r="E596" s="33"/>
      <c r="F596" s="33"/>
      <c r="G596" s="45"/>
    </row>
    <row r="597" spans="2:7" ht="18" customHeight="1" x14ac:dyDescent="0.25">
      <c r="B597" s="33"/>
      <c r="E597" s="33"/>
      <c r="F597" s="33"/>
      <c r="G597" s="45"/>
    </row>
    <row r="598" spans="2:7" ht="18" customHeight="1" x14ac:dyDescent="0.25">
      <c r="B598" s="33"/>
      <c r="E598" s="33"/>
      <c r="F598" s="33"/>
      <c r="G598" s="45"/>
    </row>
    <row r="599" spans="2:7" ht="18" customHeight="1" x14ac:dyDescent="0.25">
      <c r="B599" s="33"/>
      <c r="E599" s="33"/>
      <c r="F599" s="33"/>
      <c r="G599" s="45"/>
    </row>
    <row r="600" spans="2:7" ht="18" customHeight="1" x14ac:dyDescent="0.25">
      <c r="B600" s="33"/>
      <c r="E600" s="33"/>
      <c r="F600" s="33"/>
      <c r="G600" s="45"/>
    </row>
    <row r="601" spans="2:7" ht="18" customHeight="1" x14ac:dyDescent="0.25">
      <c r="B601" s="33"/>
      <c r="E601" s="33"/>
      <c r="F601" s="33"/>
      <c r="G601" s="45"/>
    </row>
    <row r="602" spans="2:7" ht="18" customHeight="1" x14ac:dyDescent="0.25">
      <c r="B602" s="33"/>
      <c r="E602" s="33"/>
      <c r="F602" s="33"/>
      <c r="G602" s="45"/>
    </row>
    <row r="603" spans="2:7" ht="18" customHeight="1" x14ac:dyDescent="0.25">
      <c r="B603" s="33"/>
      <c r="E603" s="33"/>
      <c r="F603" s="33"/>
      <c r="G603" s="45"/>
    </row>
    <row r="604" spans="2:7" ht="18" customHeight="1" x14ac:dyDescent="0.25">
      <c r="B604" s="33"/>
      <c r="E604" s="33"/>
      <c r="F604" s="33"/>
      <c r="G604" s="45"/>
    </row>
    <row r="605" spans="2:7" ht="18" customHeight="1" x14ac:dyDescent="0.25">
      <c r="B605" s="33"/>
      <c r="E605" s="33"/>
      <c r="F605" s="33"/>
      <c r="G605" s="45"/>
    </row>
    <row r="606" spans="2:7" ht="18" customHeight="1" x14ac:dyDescent="0.25">
      <c r="B606" s="33"/>
      <c r="E606" s="33"/>
      <c r="F606" s="33"/>
      <c r="G606" s="45"/>
    </row>
    <row r="607" spans="2:7" ht="18" customHeight="1" x14ac:dyDescent="0.25">
      <c r="B607" s="33"/>
      <c r="E607" s="33"/>
      <c r="F607" s="33"/>
      <c r="G607" s="45"/>
    </row>
    <row r="608" spans="2:7" ht="18" customHeight="1" x14ac:dyDescent="0.25">
      <c r="B608" s="33"/>
      <c r="E608" s="33"/>
      <c r="F608" s="33"/>
      <c r="G608" s="45"/>
    </row>
    <row r="609" spans="2:7" ht="18" customHeight="1" x14ac:dyDescent="0.25">
      <c r="B609" s="33"/>
      <c r="E609" s="33"/>
      <c r="F609" s="33"/>
      <c r="G609" s="45"/>
    </row>
    <row r="610" spans="2:7" ht="18" customHeight="1" x14ac:dyDescent="0.25">
      <c r="B610" s="33"/>
      <c r="E610" s="33"/>
      <c r="F610" s="33"/>
      <c r="G610" s="45"/>
    </row>
    <row r="611" spans="2:7" ht="18" customHeight="1" x14ac:dyDescent="0.25">
      <c r="B611" s="33"/>
      <c r="E611" s="33"/>
      <c r="F611" s="33"/>
      <c r="G611" s="45"/>
    </row>
    <row r="612" spans="2:7" ht="18" customHeight="1" x14ac:dyDescent="0.25">
      <c r="B612" s="33"/>
      <c r="E612" s="33"/>
      <c r="F612" s="33"/>
      <c r="G612" s="45"/>
    </row>
    <row r="613" spans="2:7" ht="18" customHeight="1" x14ac:dyDescent="0.25">
      <c r="B613" s="33"/>
      <c r="E613" s="33"/>
      <c r="F613" s="33"/>
      <c r="G613" s="45"/>
    </row>
    <row r="614" spans="2:7" ht="18" customHeight="1" x14ac:dyDescent="0.25">
      <c r="B614" s="33"/>
      <c r="E614" s="33"/>
      <c r="F614" s="33"/>
      <c r="G614" s="45"/>
    </row>
    <row r="615" spans="2:7" ht="18" customHeight="1" x14ac:dyDescent="0.25">
      <c r="B615" s="33"/>
      <c r="E615" s="33"/>
      <c r="F615" s="33"/>
      <c r="G615" s="45"/>
    </row>
    <row r="616" spans="2:7" ht="18" customHeight="1" x14ac:dyDescent="0.25">
      <c r="B616" s="33"/>
      <c r="E616" s="33"/>
      <c r="F616" s="33"/>
      <c r="G616" s="45"/>
    </row>
    <row r="617" spans="2:7" ht="18" customHeight="1" x14ac:dyDescent="0.25">
      <c r="B617" s="33"/>
      <c r="E617" s="33"/>
      <c r="F617" s="33"/>
      <c r="G617" s="45"/>
    </row>
    <row r="618" spans="2:7" ht="18" customHeight="1" x14ac:dyDescent="0.25">
      <c r="B618" s="33"/>
      <c r="E618" s="33"/>
      <c r="F618" s="33"/>
      <c r="G618" s="45"/>
    </row>
    <row r="619" spans="2:7" ht="18" customHeight="1" x14ac:dyDescent="0.25">
      <c r="B619" s="33"/>
      <c r="E619" s="33"/>
      <c r="F619" s="33"/>
      <c r="G619" s="45"/>
    </row>
    <row r="620" spans="2:7" ht="18" customHeight="1" x14ac:dyDescent="0.25">
      <c r="B620" s="33"/>
      <c r="E620" s="33"/>
      <c r="F620" s="33"/>
      <c r="G620" s="45"/>
    </row>
    <row r="621" spans="2:7" ht="18" customHeight="1" x14ac:dyDescent="0.25">
      <c r="B621" s="33"/>
      <c r="E621" s="33"/>
      <c r="F621" s="33"/>
      <c r="G621" s="45"/>
    </row>
    <row r="622" spans="2:7" ht="18" customHeight="1" x14ac:dyDescent="0.25">
      <c r="B622" s="33"/>
      <c r="E622" s="33"/>
      <c r="F622" s="33"/>
      <c r="G622" s="45"/>
    </row>
    <row r="623" spans="2:7" ht="18" customHeight="1" x14ac:dyDescent="0.25">
      <c r="B623" s="33"/>
      <c r="E623" s="33"/>
      <c r="F623" s="33"/>
      <c r="G623" s="45"/>
    </row>
    <row r="624" spans="2:7" ht="18" customHeight="1" x14ac:dyDescent="0.25">
      <c r="B624" s="33"/>
      <c r="E624" s="33"/>
      <c r="F624" s="33"/>
      <c r="G624" s="45"/>
    </row>
    <row r="625" spans="2:7" ht="18" customHeight="1" x14ac:dyDescent="0.25">
      <c r="B625" s="33"/>
      <c r="E625" s="33"/>
      <c r="F625" s="33"/>
      <c r="G625" s="45"/>
    </row>
    <row r="626" spans="2:7" ht="18" customHeight="1" x14ac:dyDescent="0.25">
      <c r="B626" s="33"/>
      <c r="E626" s="33"/>
      <c r="F626" s="33"/>
      <c r="G626" s="45"/>
    </row>
    <row r="627" spans="2:7" ht="18" customHeight="1" x14ac:dyDescent="0.25">
      <c r="B627" s="33"/>
      <c r="E627" s="33"/>
      <c r="F627" s="33"/>
      <c r="G627" s="45"/>
    </row>
    <row r="628" spans="2:7" ht="18" customHeight="1" x14ac:dyDescent="0.25">
      <c r="B628" s="33"/>
      <c r="E628" s="33"/>
      <c r="F628" s="33"/>
      <c r="G628" s="45"/>
    </row>
    <row r="629" spans="2:7" ht="18" customHeight="1" x14ac:dyDescent="0.25">
      <c r="B629" s="33"/>
      <c r="E629" s="33"/>
      <c r="F629" s="33"/>
      <c r="G629" s="45"/>
    </row>
    <row r="630" spans="2:7" ht="18" customHeight="1" x14ac:dyDescent="0.25">
      <c r="B630" s="33"/>
      <c r="E630" s="33"/>
      <c r="F630" s="33"/>
      <c r="G630" s="45"/>
    </row>
    <row r="631" spans="2:7" ht="18" customHeight="1" x14ac:dyDescent="0.25">
      <c r="B631" s="33"/>
      <c r="E631" s="33"/>
      <c r="F631" s="33"/>
      <c r="G631" s="45"/>
    </row>
    <row r="632" spans="2:7" ht="18" customHeight="1" x14ac:dyDescent="0.25">
      <c r="B632" s="33"/>
      <c r="E632" s="33"/>
      <c r="F632" s="33"/>
      <c r="G632" s="45"/>
    </row>
    <row r="633" spans="2:7" ht="18" customHeight="1" x14ac:dyDescent="0.25">
      <c r="B633" s="33"/>
      <c r="E633" s="33"/>
      <c r="F633" s="33"/>
      <c r="G633" s="45"/>
    </row>
    <row r="634" spans="2:7" ht="18" customHeight="1" x14ac:dyDescent="0.25">
      <c r="B634" s="33"/>
      <c r="E634" s="33"/>
      <c r="F634" s="33"/>
      <c r="G634" s="45"/>
    </row>
    <row r="635" spans="2:7" ht="18" customHeight="1" x14ac:dyDescent="0.25">
      <c r="B635" s="33"/>
      <c r="E635" s="33"/>
      <c r="F635" s="33"/>
      <c r="G635" s="45"/>
    </row>
    <row r="636" spans="2:7" ht="18" customHeight="1" x14ac:dyDescent="0.25">
      <c r="B636" s="33"/>
      <c r="E636" s="33"/>
      <c r="F636" s="33"/>
      <c r="G636" s="45"/>
    </row>
    <row r="637" spans="2:7" ht="18" customHeight="1" x14ac:dyDescent="0.25">
      <c r="B637" s="33"/>
      <c r="E637" s="33"/>
      <c r="F637" s="33"/>
      <c r="G637" s="45"/>
    </row>
    <row r="638" spans="2:7" ht="18" customHeight="1" x14ac:dyDescent="0.25">
      <c r="B638" s="33"/>
      <c r="E638" s="33"/>
      <c r="F638" s="33"/>
      <c r="G638" s="45"/>
    </row>
    <row r="639" spans="2:7" ht="18" customHeight="1" x14ac:dyDescent="0.25">
      <c r="B639" s="33"/>
      <c r="E639" s="33"/>
      <c r="F639" s="33"/>
      <c r="G639" s="45"/>
    </row>
    <row r="640" spans="2:7" ht="18" customHeight="1" x14ac:dyDescent="0.25">
      <c r="B640" s="33"/>
      <c r="E640" s="33"/>
      <c r="F640" s="33"/>
      <c r="G640" s="45"/>
    </row>
    <row r="641" spans="2:7" ht="18" customHeight="1" x14ac:dyDescent="0.25">
      <c r="B641" s="33"/>
      <c r="E641" s="33"/>
      <c r="F641" s="33"/>
      <c r="G641" s="45"/>
    </row>
    <row r="642" spans="2:7" ht="18" customHeight="1" x14ac:dyDescent="0.25">
      <c r="B642" s="33"/>
      <c r="E642" s="33"/>
      <c r="F642" s="33"/>
      <c r="G642" s="45"/>
    </row>
    <row r="643" spans="2:7" ht="18" customHeight="1" x14ac:dyDescent="0.25">
      <c r="B643" s="33"/>
      <c r="E643" s="33"/>
      <c r="F643" s="33"/>
      <c r="G643" s="45"/>
    </row>
    <row r="644" spans="2:7" ht="18" customHeight="1" x14ac:dyDescent="0.25">
      <c r="B644" s="33"/>
      <c r="E644" s="33"/>
      <c r="F644" s="33"/>
      <c r="G644" s="45"/>
    </row>
    <row r="645" spans="2:7" ht="18" customHeight="1" x14ac:dyDescent="0.25">
      <c r="B645" s="33"/>
      <c r="E645" s="33"/>
      <c r="F645" s="33"/>
      <c r="G645" s="45"/>
    </row>
    <row r="646" spans="2:7" ht="18" customHeight="1" x14ac:dyDescent="0.25">
      <c r="B646" s="33"/>
      <c r="E646" s="33"/>
      <c r="F646" s="33"/>
      <c r="G646" s="45"/>
    </row>
    <row r="647" spans="2:7" ht="18" customHeight="1" x14ac:dyDescent="0.25">
      <c r="B647" s="33"/>
      <c r="E647" s="33"/>
      <c r="F647" s="33"/>
      <c r="G647" s="45"/>
    </row>
    <row r="648" spans="2:7" ht="18" customHeight="1" x14ac:dyDescent="0.25">
      <c r="B648" s="33"/>
      <c r="E648" s="33"/>
      <c r="F648" s="33"/>
      <c r="G648" s="45"/>
    </row>
    <row r="649" spans="2:7" ht="18" customHeight="1" x14ac:dyDescent="0.25">
      <c r="B649" s="33"/>
      <c r="E649" s="33"/>
      <c r="F649" s="33"/>
      <c r="G649" s="45"/>
    </row>
    <row r="650" spans="2:7" ht="18" customHeight="1" x14ac:dyDescent="0.25">
      <c r="B650" s="33"/>
      <c r="E650" s="33"/>
      <c r="F650" s="33"/>
      <c r="G650" s="45"/>
    </row>
    <row r="651" spans="2:7" ht="18" customHeight="1" x14ac:dyDescent="0.25">
      <c r="B651" s="33"/>
      <c r="E651" s="33"/>
      <c r="F651" s="33"/>
      <c r="G651" s="45"/>
    </row>
    <row r="652" spans="2:7" ht="18" customHeight="1" x14ac:dyDescent="0.25">
      <c r="B652" s="33"/>
      <c r="E652" s="33"/>
      <c r="F652" s="33"/>
      <c r="G652" s="45"/>
    </row>
    <row r="653" spans="2:7" ht="18" customHeight="1" x14ac:dyDescent="0.25">
      <c r="B653" s="33"/>
      <c r="E653" s="33"/>
      <c r="F653" s="33"/>
      <c r="G653" s="45"/>
    </row>
    <row r="654" spans="2:7" ht="18" customHeight="1" x14ac:dyDescent="0.25">
      <c r="B654" s="33"/>
      <c r="E654" s="33"/>
      <c r="F654" s="33"/>
      <c r="G654" s="45"/>
    </row>
    <row r="655" spans="2:7" ht="18" customHeight="1" x14ac:dyDescent="0.25">
      <c r="B655" s="33"/>
      <c r="E655" s="33"/>
      <c r="F655" s="33"/>
      <c r="G655" s="45"/>
    </row>
    <row r="656" spans="2:7" ht="18" customHeight="1" x14ac:dyDescent="0.25">
      <c r="B656" s="33"/>
      <c r="E656" s="33"/>
      <c r="F656" s="33"/>
      <c r="G656" s="45"/>
    </row>
    <row r="657" spans="2:7" ht="18" customHeight="1" x14ac:dyDescent="0.25">
      <c r="B657" s="33"/>
      <c r="E657" s="33"/>
      <c r="F657" s="33"/>
      <c r="G657" s="45"/>
    </row>
    <row r="658" spans="2:7" ht="18" customHeight="1" x14ac:dyDescent="0.25">
      <c r="B658" s="33"/>
      <c r="E658" s="33"/>
      <c r="F658" s="33"/>
      <c r="G658" s="45"/>
    </row>
    <row r="659" spans="2:7" ht="18" customHeight="1" x14ac:dyDescent="0.25">
      <c r="B659" s="33"/>
      <c r="E659" s="33"/>
      <c r="F659" s="33"/>
      <c r="G659" s="45"/>
    </row>
    <row r="660" spans="2:7" ht="18" customHeight="1" x14ac:dyDescent="0.25">
      <c r="B660" s="33"/>
      <c r="E660" s="33"/>
      <c r="F660" s="33"/>
      <c r="G660" s="45"/>
    </row>
    <row r="661" spans="2:7" ht="18" customHeight="1" x14ac:dyDescent="0.25">
      <c r="B661" s="33"/>
      <c r="E661" s="33"/>
      <c r="F661" s="33"/>
      <c r="G661" s="45"/>
    </row>
    <row r="662" spans="2:7" ht="18" customHeight="1" x14ac:dyDescent="0.25">
      <c r="B662" s="33"/>
      <c r="E662" s="33"/>
      <c r="F662" s="33"/>
      <c r="G662" s="45"/>
    </row>
    <row r="663" spans="2:7" ht="18" customHeight="1" x14ac:dyDescent="0.25">
      <c r="B663" s="33"/>
      <c r="E663" s="33"/>
      <c r="F663" s="33"/>
      <c r="G663" s="45"/>
    </row>
    <row r="664" spans="2:7" ht="18" customHeight="1" x14ac:dyDescent="0.25">
      <c r="B664" s="33"/>
      <c r="E664" s="33"/>
      <c r="F664" s="33"/>
      <c r="G664" s="45"/>
    </row>
    <row r="665" spans="2:7" ht="18" customHeight="1" x14ac:dyDescent="0.25">
      <c r="B665" s="33"/>
      <c r="E665" s="33"/>
      <c r="F665" s="33"/>
      <c r="G665" s="45"/>
    </row>
    <row r="666" spans="2:7" ht="18" customHeight="1" x14ac:dyDescent="0.25">
      <c r="B666" s="33"/>
      <c r="E666" s="33"/>
      <c r="F666" s="33"/>
      <c r="G666" s="45"/>
    </row>
    <row r="667" spans="2:7" ht="18" customHeight="1" x14ac:dyDescent="0.25">
      <c r="B667" s="33"/>
      <c r="E667" s="33"/>
      <c r="F667" s="33"/>
      <c r="G667" s="45"/>
    </row>
    <row r="668" spans="2:7" ht="18" customHeight="1" x14ac:dyDescent="0.25">
      <c r="B668" s="33"/>
      <c r="E668" s="33"/>
      <c r="F668" s="33"/>
      <c r="G668" s="45"/>
    </row>
    <row r="669" spans="2:7" ht="18" customHeight="1" x14ac:dyDescent="0.25">
      <c r="B669" s="33"/>
      <c r="E669" s="33"/>
      <c r="F669" s="33"/>
      <c r="G669" s="45"/>
    </row>
    <row r="670" spans="2:7" ht="18" customHeight="1" x14ac:dyDescent="0.25">
      <c r="B670" s="33"/>
      <c r="E670" s="33"/>
      <c r="F670" s="33"/>
      <c r="G670" s="45"/>
    </row>
    <row r="671" spans="2:7" ht="18" customHeight="1" x14ac:dyDescent="0.25">
      <c r="B671" s="33"/>
      <c r="E671" s="33"/>
      <c r="F671" s="33"/>
      <c r="G671" s="45"/>
    </row>
    <row r="672" spans="2:7" ht="18" customHeight="1" x14ac:dyDescent="0.25">
      <c r="B672" s="33"/>
      <c r="E672" s="33"/>
      <c r="F672" s="33"/>
      <c r="G672" s="45"/>
    </row>
    <row r="673" spans="2:7" ht="18" customHeight="1" x14ac:dyDescent="0.25">
      <c r="B673" s="33"/>
      <c r="E673" s="33"/>
      <c r="F673" s="33"/>
      <c r="G673" s="45"/>
    </row>
    <row r="674" spans="2:7" ht="18" customHeight="1" x14ac:dyDescent="0.25">
      <c r="B674" s="33"/>
      <c r="E674" s="33"/>
      <c r="F674" s="33"/>
      <c r="G674" s="45"/>
    </row>
    <row r="675" spans="2:7" ht="18" customHeight="1" x14ac:dyDescent="0.25">
      <c r="B675" s="33"/>
      <c r="E675" s="33"/>
      <c r="F675" s="33"/>
      <c r="G675" s="45"/>
    </row>
    <row r="676" spans="2:7" ht="18" customHeight="1" x14ac:dyDescent="0.25">
      <c r="B676" s="33"/>
      <c r="E676" s="33"/>
      <c r="F676" s="33"/>
      <c r="G676" s="45"/>
    </row>
    <row r="677" spans="2:7" ht="18" customHeight="1" x14ac:dyDescent="0.25">
      <c r="B677" s="33"/>
      <c r="E677" s="33"/>
      <c r="F677" s="33"/>
      <c r="G677" s="45"/>
    </row>
    <row r="678" spans="2:7" ht="18" customHeight="1" x14ac:dyDescent="0.25">
      <c r="B678" s="33"/>
      <c r="E678" s="33"/>
      <c r="F678" s="33"/>
      <c r="G678" s="45"/>
    </row>
    <row r="679" spans="2:7" ht="18" customHeight="1" x14ac:dyDescent="0.25">
      <c r="B679" s="33"/>
      <c r="E679" s="33"/>
      <c r="F679" s="33"/>
      <c r="G679" s="45"/>
    </row>
    <row r="680" spans="2:7" ht="18" customHeight="1" x14ac:dyDescent="0.25">
      <c r="B680" s="33"/>
      <c r="E680" s="33"/>
      <c r="F680" s="33"/>
      <c r="G680" s="45"/>
    </row>
    <row r="681" spans="2:7" ht="18" customHeight="1" x14ac:dyDescent="0.25">
      <c r="B681" s="33"/>
      <c r="E681" s="33"/>
      <c r="F681" s="33"/>
      <c r="G681" s="45"/>
    </row>
    <row r="682" spans="2:7" ht="18" customHeight="1" x14ac:dyDescent="0.25">
      <c r="B682" s="33"/>
      <c r="E682" s="33"/>
      <c r="F682" s="33"/>
      <c r="G682" s="45"/>
    </row>
    <row r="683" spans="2:7" ht="18" customHeight="1" x14ac:dyDescent="0.25">
      <c r="B683" s="33"/>
      <c r="E683" s="33"/>
      <c r="F683" s="33"/>
      <c r="G683" s="45"/>
    </row>
    <row r="684" spans="2:7" ht="18" customHeight="1" x14ac:dyDescent="0.25">
      <c r="B684" s="33"/>
      <c r="E684" s="33"/>
      <c r="F684" s="33"/>
      <c r="G684" s="45"/>
    </row>
    <row r="685" spans="2:7" ht="18" customHeight="1" x14ac:dyDescent="0.25">
      <c r="B685" s="33"/>
      <c r="E685" s="33"/>
      <c r="F685" s="33"/>
      <c r="G685" s="45"/>
    </row>
    <row r="686" spans="2:7" ht="18" customHeight="1" x14ac:dyDescent="0.25">
      <c r="B686" s="33"/>
      <c r="E686" s="33"/>
      <c r="F686" s="33"/>
      <c r="G686" s="45"/>
    </row>
    <row r="687" spans="2:7" ht="18" customHeight="1" x14ac:dyDescent="0.25">
      <c r="B687" s="33"/>
      <c r="E687" s="33"/>
      <c r="F687" s="33"/>
      <c r="G687" s="45"/>
    </row>
    <row r="688" spans="2:7" ht="18" customHeight="1" x14ac:dyDescent="0.25">
      <c r="B688" s="33"/>
      <c r="E688" s="33"/>
      <c r="F688" s="33"/>
      <c r="G688" s="45"/>
    </row>
    <row r="689" spans="2:7" ht="18" customHeight="1" x14ac:dyDescent="0.25">
      <c r="B689" s="33"/>
      <c r="E689" s="33"/>
      <c r="F689" s="33"/>
      <c r="G689" s="45"/>
    </row>
    <row r="690" spans="2:7" ht="18" customHeight="1" x14ac:dyDescent="0.25">
      <c r="B690" s="33"/>
      <c r="E690" s="33"/>
      <c r="F690" s="33"/>
      <c r="G690" s="45"/>
    </row>
    <row r="691" spans="2:7" ht="18" customHeight="1" x14ac:dyDescent="0.25">
      <c r="B691" s="33"/>
      <c r="E691" s="33"/>
      <c r="F691" s="33"/>
      <c r="G691" s="45"/>
    </row>
    <row r="692" spans="2:7" ht="18" customHeight="1" x14ac:dyDescent="0.25">
      <c r="B692" s="33"/>
      <c r="E692" s="33"/>
      <c r="F692" s="33"/>
      <c r="G692" s="45"/>
    </row>
    <row r="693" spans="2:7" ht="18" customHeight="1" x14ac:dyDescent="0.25">
      <c r="B693" s="33"/>
      <c r="E693" s="33"/>
      <c r="F693" s="33"/>
      <c r="G693" s="45"/>
    </row>
    <row r="694" spans="2:7" ht="18" customHeight="1" x14ac:dyDescent="0.25">
      <c r="B694" s="33"/>
      <c r="E694" s="33"/>
      <c r="F694" s="33"/>
      <c r="G694" s="45"/>
    </row>
    <row r="695" spans="2:7" ht="18" customHeight="1" x14ac:dyDescent="0.25">
      <c r="B695" s="33"/>
      <c r="E695" s="33"/>
      <c r="F695" s="33"/>
      <c r="G695" s="45"/>
    </row>
    <row r="696" spans="2:7" ht="18" customHeight="1" x14ac:dyDescent="0.25">
      <c r="B696" s="33"/>
      <c r="E696" s="33"/>
      <c r="F696" s="33"/>
      <c r="G696" s="45"/>
    </row>
    <row r="697" spans="2:7" ht="18" customHeight="1" x14ac:dyDescent="0.25">
      <c r="B697" s="33"/>
      <c r="E697" s="33"/>
      <c r="F697" s="33"/>
      <c r="G697" s="45"/>
    </row>
    <row r="698" spans="2:7" ht="18" customHeight="1" x14ac:dyDescent="0.25">
      <c r="B698" s="33"/>
      <c r="E698" s="33"/>
      <c r="F698" s="33"/>
      <c r="G698" s="45"/>
    </row>
    <row r="699" spans="2:7" ht="18" customHeight="1" x14ac:dyDescent="0.25">
      <c r="B699" s="33"/>
      <c r="E699" s="33"/>
      <c r="F699" s="33"/>
      <c r="G699" s="45"/>
    </row>
    <row r="700" spans="2:7" ht="18" customHeight="1" x14ac:dyDescent="0.25">
      <c r="B700" s="33"/>
      <c r="E700" s="33"/>
      <c r="F700" s="33"/>
      <c r="G700" s="45"/>
    </row>
    <row r="701" spans="2:7" ht="18" customHeight="1" x14ac:dyDescent="0.25">
      <c r="B701" s="33"/>
      <c r="E701" s="33"/>
      <c r="F701" s="33"/>
      <c r="G701" s="45"/>
    </row>
    <row r="702" spans="2:7" ht="18" customHeight="1" x14ac:dyDescent="0.25">
      <c r="B702" s="33"/>
      <c r="E702" s="33"/>
      <c r="F702" s="33"/>
      <c r="G702" s="45"/>
    </row>
    <row r="703" spans="2:7" ht="18" customHeight="1" x14ac:dyDescent="0.25">
      <c r="B703" s="33"/>
      <c r="E703" s="33"/>
      <c r="F703" s="33"/>
      <c r="G703" s="45"/>
    </row>
    <row r="704" spans="2:7" ht="18" customHeight="1" x14ac:dyDescent="0.25">
      <c r="B704" s="33"/>
      <c r="E704" s="33"/>
      <c r="F704" s="33"/>
      <c r="G704" s="45"/>
    </row>
    <row r="705" spans="2:7" ht="18" customHeight="1" x14ac:dyDescent="0.25">
      <c r="B705" s="33"/>
      <c r="E705" s="33"/>
      <c r="F705" s="33"/>
      <c r="G705" s="45"/>
    </row>
    <row r="706" spans="2:7" ht="18" customHeight="1" x14ac:dyDescent="0.25">
      <c r="B706" s="33"/>
      <c r="E706" s="33"/>
      <c r="F706" s="33"/>
      <c r="G706" s="45"/>
    </row>
    <row r="707" spans="2:7" ht="18" customHeight="1" x14ac:dyDescent="0.25">
      <c r="B707" s="33"/>
      <c r="E707" s="33"/>
      <c r="F707" s="33"/>
      <c r="G707" s="45"/>
    </row>
    <row r="708" spans="2:7" ht="18" customHeight="1" x14ac:dyDescent="0.25">
      <c r="B708" s="33"/>
      <c r="E708" s="33"/>
      <c r="F708" s="33"/>
      <c r="G708" s="45"/>
    </row>
    <row r="709" spans="2:7" ht="18" customHeight="1" x14ac:dyDescent="0.25">
      <c r="B709" s="33"/>
      <c r="E709" s="33"/>
      <c r="F709" s="33"/>
      <c r="G709" s="45"/>
    </row>
    <row r="710" spans="2:7" ht="18" customHeight="1" x14ac:dyDescent="0.25">
      <c r="B710" s="33"/>
      <c r="E710" s="33"/>
      <c r="F710" s="33"/>
      <c r="G710" s="45"/>
    </row>
    <row r="711" spans="2:7" ht="18" customHeight="1" x14ac:dyDescent="0.25">
      <c r="B711" s="33"/>
      <c r="E711" s="33"/>
      <c r="F711" s="33"/>
      <c r="G711" s="45"/>
    </row>
    <row r="712" spans="2:7" ht="18" customHeight="1" x14ac:dyDescent="0.25">
      <c r="B712" s="33"/>
      <c r="E712" s="33"/>
      <c r="F712" s="33"/>
      <c r="G712" s="45"/>
    </row>
    <row r="713" spans="2:7" ht="18" customHeight="1" x14ac:dyDescent="0.25">
      <c r="B713" s="33"/>
      <c r="E713" s="33"/>
      <c r="F713" s="33"/>
      <c r="G713" s="45"/>
    </row>
    <row r="714" spans="2:7" ht="18" customHeight="1" x14ac:dyDescent="0.25">
      <c r="B714" s="33"/>
      <c r="E714" s="33"/>
      <c r="F714" s="33"/>
      <c r="G714" s="45"/>
    </row>
    <row r="715" spans="2:7" ht="18" customHeight="1" x14ac:dyDescent="0.25">
      <c r="B715" s="33"/>
      <c r="E715" s="33"/>
      <c r="F715" s="33"/>
      <c r="G715" s="45"/>
    </row>
    <row r="716" spans="2:7" ht="18" customHeight="1" x14ac:dyDescent="0.25">
      <c r="B716" s="33"/>
      <c r="E716" s="33"/>
      <c r="F716" s="33"/>
      <c r="G716" s="45"/>
    </row>
    <row r="717" spans="2:7" ht="18" customHeight="1" x14ac:dyDescent="0.25">
      <c r="B717" s="33"/>
      <c r="E717" s="33"/>
      <c r="F717" s="33"/>
      <c r="G717" s="45"/>
    </row>
    <row r="718" spans="2:7" ht="18" customHeight="1" x14ac:dyDescent="0.25">
      <c r="B718" s="33"/>
      <c r="E718" s="33"/>
      <c r="F718" s="33"/>
      <c r="G718" s="45"/>
    </row>
    <row r="719" spans="2:7" ht="18" customHeight="1" x14ac:dyDescent="0.25">
      <c r="B719" s="33"/>
      <c r="E719" s="33"/>
      <c r="F719" s="33"/>
      <c r="G719" s="45"/>
    </row>
    <row r="720" spans="2:7" ht="18" customHeight="1" x14ac:dyDescent="0.25">
      <c r="B720" s="33"/>
      <c r="E720" s="33"/>
      <c r="F720" s="33"/>
      <c r="G720" s="45"/>
    </row>
    <row r="721" spans="2:7" ht="18" customHeight="1" x14ac:dyDescent="0.25">
      <c r="B721" s="33"/>
      <c r="E721" s="33"/>
      <c r="F721" s="33"/>
      <c r="G721" s="45"/>
    </row>
    <row r="722" spans="2:7" ht="18" customHeight="1" x14ac:dyDescent="0.25">
      <c r="B722" s="33"/>
      <c r="E722" s="33"/>
      <c r="F722" s="33"/>
      <c r="G722" s="45"/>
    </row>
    <row r="723" spans="2:7" ht="18" customHeight="1" x14ac:dyDescent="0.25">
      <c r="B723" s="33"/>
      <c r="E723" s="33"/>
      <c r="F723" s="33"/>
      <c r="G723" s="45"/>
    </row>
    <row r="724" spans="2:7" ht="18" customHeight="1" x14ac:dyDescent="0.25">
      <c r="B724" s="33"/>
      <c r="E724" s="33"/>
      <c r="F724" s="33"/>
      <c r="G724" s="45"/>
    </row>
    <row r="725" spans="2:7" ht="18" customHeight="1" x14ac:dyDescent="0.25">
      <c r="B725" s="33"/>
      <c r="E725" s="33"/>
      <c r="F725" s="33"/>
      <c r="G725" s="45"/>
    </row>
    <row r="726" spans="2:7" ht="18" customHeight="1" x14ac:dyDescent="0.25">
      <c r="B726" s="33"/>
      <c r="E726" s="33"/>
      <c r="F726" s="33"/>
      <c r="G726" s="45"/>
    </row>
    <row r="727" spans="2:7" ht="18" customHeight="1" x14ac:dyDescent="0.25">
      <c r="B727" s="33"/>
      <c r="E727" s="33"/>
      <c r="F727" s="33"/>
      <c r="G727" s="45"/>
    </row>
    <row r="728" spans="2:7" ht="18" customHeight="1" x14ac:dyDescent="0.25">
      <c r="B728" s="33"/>
      <c r="E728" s="33"/>
      <c r="F728" s="33"/>
      <c r="G728" s="45"/>
    </row>
    <row r="729" spans="2:7" ht="18" customHeight="1" x14ac:dyDescent="0.25">
      <c r="B729" s="33"/>
      <c r="E729" s="33"/>
      <c r="F729" s="33"/>
      <c r="G729" s="45"/>
    </row>
    <row r="730" spans="2:7" ht="18" customHeight="1" x14ac:dyDescent="0.25">
      <c r="B730" s="33"/>
      <c r="E730" s="33"/>
      <c r="F730" s="33"/>
      <c r="G730" s="45"/>
    </row>
    <row r="731" spans="2:7" ht="18" customHeight="1" x14ac:dyDescent="0.25">
      <c r="B731" s="33"/>
      <c r="E731" s="33"/>
      <c r="F731" s="33"/>
      <c r="G731" s="45"/>
    </row>
    <row r="732" spans="2:7" ht="18" customHeight="1" x14ac:dyDescent="0.25">
      <c r="B732" s="33"/>
      <c r="E732" s="33"/>
      <c r="F732" s="33"/>
      <c r="G732" s="45"/>
    </row>
    <row r="733" spans="2:7" ht="18" customHeight="1" x14ac:dyDescent="0.25">
      <c r="B733" s="33"/>
      <c r="E733" s="33"/>
      <c r="F733" s="33"/>
      <c r="G733" s="45"/>
    </row>
    <row r="734" spans="2:7" ht="18" customHeight="1" x14ac:dyDescent="0.25">
      <c r="B734" s="33"/>
      <c r="E734" s="33"/>
      <c r="F734" s="33"/>
      <c r="G734" s="45"/>
    </row>
    <row r="735" spans="2:7" ht="18" customHeight="1" x14ac:dyDescent="0.25">
      <c r="B735" s="33"/>
      <c r="E735" s="33"/>
      <c r="F735" s="33"/>
      <c r="G735" s="45"/>
    </row>
    <row r="736" spans="2:7" ht="18" customHeight="1" x14ac:dyDescent="0.25">
      <c r="B736" s="33"/>
      <c r="E736" s="33"/>
      <c r="F736" s="33"/>
      <c r="G736" s="45"/>
    </row>
    <row r="737" spans="2:7" ht="18" customHeight="1" x14ac:dyDescent="0.25">
      <c r="B737" s="33"/>
      <c r="E737" s="33"/>
      <c r="F737" s="33"/>
      <c r="G737" s="45"/>
    </row>
    <row r="738" spans="2:7" ht="18" customHeight="1" x14ac:dyDescent="0.25">
      <c r="B738" s="33"/>
      <c r="E738" s="33"/>
      <c r="F738" s="33"/>
      <c r="G738" s="45"/>
    </row>
    <row r="739" spans="2:7" ht="18" customHeight="1" x14ac:dyDescent="0.25">
      <c r="B739" s="33"/>
      <c r="E739" s="33"/>
      <c r="F739" s="33"/>
      <c r="G739" s="45"/>
    </row>
    <row r="740" spans="2:7" ht="18" customHeight="1" x14ac:dyDescent="0.25">
      <c r="B740" s="33"/>
      <c r="E740" s="33"/>
      <c r="F740" s="33"/>
      <c r="G740" s="45"/>
    </row>
    <row r="741" spans="2:7" ht="18" customHeight="1" x14ac:dyDescent="0.25">
      <c r="B741" s="33"/>
      <c r="E741" s="33"/>
      <c r="F741" s="33"/>
      <c r="G741" s="45"/>
    </row>
    <row r="742" spans="2:7" ht="18" customHeight="1" x14ac:dyDescent="0.25">
      <c r="B742" s="33"/>
      <c r="E742" s="33"/>
      <c r="F742" s="33"/>
      <c r="G742" s="45"/>
    </row>
    <row r="743" spans="2:7" ht="18" customHeight="1" x14ac:dyDescent="0.25">
      <c r="B743" s="33"/>
      <c r="E743" s="33"/>
      <c r="F743" s="33"/>
      <c r="G743" s="45"/>
    </row>
    <row r="744" spans="2:7" ht="18" customHeight="1" x14ac:dyDescent="0.25">
      <c r="B744" s="33"/>
      <c r="E744" s="33"/>
      <c r="F744" s="33"/>
      <c r="G744" s="45"/>
    </row>
    <row r="745" spans="2:7" ht="18" customHeight="1" x14ac:dyDescent="0.25">
      <c r="B745" s="33"/>
      <c r="E745" s="33"/>
      <c r="F745" s="33"/>
      <c r="G745" s="45"/>
    </row>
    <row r="746" spans="2:7" ht="18" customHeight="1" x14ac:dyDescent="0.25">
      <c r="B746" s="33"/>
      <c r="E746" s="33"/>
      <c r="F746" s="33"/>
      <c r="G746" s="45"/>
    </row>
    <row r="747" spans="2:7" ht="18" customHeight="1" x14ac:dyDescent="0.25">
      <c r="B747" s="33"/>
      <c r="E747" s="33"/>
      <c r="F747" s="33"/>
      <c r="G747" s="45"/>
    </row>
    <row r="748" spans="2:7" ht="18" customHeight="1" x14ac:dyDescent="0.25">
      <c r="B748" s="33"/>
      <c r="E748" s="33"/>
      <c r="F748" s="33"/>
      <c r="G748" s="45"/>
    </row>
    <row r="749" spans="2:7" ht="18" customHeight="1" x14ac:dyDescent="0.25">
      <c r="B749" s="33"/>
      <c r="E749" s="33"/>
      <c r="F749" s="33"/>
      <c r="G749" s="45"/>
    </row>
    <row r="750" spans="2:7" ht="18" customHeight="1" x14ac:dyDescent="0.25">
      <c r="B750" s="33"/>
      <c r="E750" s="33"/>
      <c r="F750" s="33"/>
      <c r="G750" s="45"/>
    </row>
    <row r="751" spans="2:7" ht="18" customHeight="1" x14ac:dyDescent="0.25">
      <c r="B751" s="33"/>
      <c r="E751" s="33"/>
      <c r="F751" s="33"/>
      <c r="G751" s="45"/>
    </row>
    <row r="752" spans="2:7" ht="18" customHeight="1" x14ac:dyDescent="0.25">
      <c r="B752" s="33"/>
      <c r="E752" s="33"/>
      <c r="F752" s="33"/>
      <c r="G752" s="45"/>
    </row>
    <row r="753" spans="2:7" ht="18" customHeight="1" x14ac:dyDescent="0.25">
      <c r="B753" s="33"/>
      <c r="E753" s="33"/>
      <c r="F753" s="33"/>
      <c r="G753" s="45"/>
    </row>
    <row r="754" spans="2:7" ht="18" customHeight="1" x14ac:dyDescent="0.25">
      <c r="B754" s="33"/>
      <c r="E754" s="33"/>
      <c r="F754" s="33"/>
      <c r="G754" s="45"/>
    </row>
    <row r="755" spans="2:7" ht="18" customHeight="1" x14ac:dyDescent="0.25">
      <c r="B755" s="33"/>
      <c r="E755" s="33"/>
      <c r="F755" s="33"/>
      <c r="G755" s="45"/>
    </row>
    <row r="756" spans="2:7" ht="18" customHeight="1" x14ac:dyDescent="0.25">
      <c r="B756" s="33"/>
      <c r="E756" s="33"/>
      <c r="F756" s="33"/>
      <c r="G756" s="45"/>
    </row>
    <row r="757" spans="2:7" ht="18" customHeight="1" x14ac:dyDescent="0.25">
      <c r="B757" s="33"/>
      <c r="E757" s="33"/>
      <c r="F757" s="33"/>
      <c r="G757" s="45"/>
    </row>
    <row r="758" spans="2:7" ht="18" customHeight="1" x14ac:dyDescent="0.25">
      <c r="B758" s="33"/>
      <c r="E758" s="33"/>
      <c r="F758" s="33"/>
      <c r="G758" s="45"/>
    </row>
    <row r="759" spans="2:7" ht="18" customHeight="1" x14ac:dyDescent="0.25">
      <c r="B759" s="33"/>
      <c r="E759" s="33"/>
      <c r="F759" s="33"/>
      <c r="G759" s="45"/>
    </row>
    <row r="760" spans="2:7" ht="18" customHeight="1" x14ac:dyDescent="0.25">
      <c r="B760" s="33"/>
      <c r="E760" s="33"/>
      <c r="F760" s="33"/>
      <c r="G760" s="45"/>
    </row>
    <row r="761" spans="2:7" ht="18" customHeight="1" x14ac:dyDescent="0.25">
      <c r="B761" s="33"/>
      <c r="E761" s="33"/>
      <c r="F761" s="33"/>
      <c r="G761" s="45"/>
    </row>
    <row r="762" spans="2:7" ht="18" customHeight="1" x14ac:dyDescent="0.25">
      <c r="B762" s="33"/>
      <c r="E762" s="33"/>
      <c r="F762" s="33"/>
      <c r="G762" s="45"/>
    </row>
    <row r="763" spans="2:7" ht="18" customHeight="1" x14ac:dyDescent="0.25">
      <c r="B763" s="33"/>
      <c r="E763" s="33"/>
      <c r="F763" s="33"/>
      <c r="G763" s="45"/>
    </row>
    <row r="764" spans="2:7" ht="18" customHeight="1" x14ac:dyDescent="0.25">
      <c r="B764" s="33"/>
      <c r="E764" s="33"/>
      <c r="F764" s="33"/>
      <c r="G764" s="45"/>
    </row>
    <row r="765" spans="2:7" ht="18" customHeight="1" x14ac:dyDescent="0.25">
      <c r="B765" s="33"/>
      <c r="E765" s="33"/>
      <c r="F765" s="33"/>
      <c r="G765" s="45"/>
    </row>
    <row r="766" spans="2:7" ht="18" customHeight="1" x14ac:dyDescent="0.25">
      <c r="B766" s="33"/>
      <c r="E766" s="33"/>
      <c r="F766" s="33"/>
      <c r="G766" s="45"/>
    </row>
    <row r="767" spans="2:7" ht="18" customHeight="1" x14ac:dyDescent="0.25">
      <c r="B767" s="33"/>
      <c r="E767" s="33"/>
      <c r="F767" s="33"/>
      <c r="G767" s="45"/>
    </row>
    <row r="768" spans="2:7" ht="18" customHeight="1" x14ac:dyDescent="0.25">
      <c r="B768" s="33"/>
      <c r="E768" s="33"/>
      <c r="F768" s="33"/>
      <c r="G768" s="45"/>
    </row>
    <row r="769" spans="2:7" ht="18" customHeight="1" x14ac:dyDescent="0.25">
      <c r="B769" s="33"/>
      <c r="E769" s="33"/>
      <c r="F769" s="33"/>
      <c r="G769" s="45"/>
    </row>
    <row r="770" spans="2:7" ht="18" customHeight="1" x14ac:dyDescent="0.25">
      <c r="B770" s="33"/>
      <c r="E770" s="33"/>
      <c r="F770" s="33"/>
      <c r="G770" s="45"/>
    </row>
    <row r="771" spans="2:7" ht="18" customHeight="1" x14ac:dyDescent="0.25">
      <c r="B771" s="33"/>
      <c r="E771" s="33"/>
      <c r="F771" s="33"/>
      <c r="G771" s="45"/>
    </row>
    <row r="772" spans="2:7" ht="18" customHeight="1" x14ac:dyDescent="0.25">
      <c r="B772" s="33"/>
      <c r="E772" s="33"/>
      <c r="F772" s="33"/>
      <c r="G772" s="45"/>
    </row>
    <row r="773" spans="2:7" ht="18" customHeight="1" x14ac:dyDescent="0.25">
      <c r="B773" s="33"/>
      <c r="E773" s="33"/>
      <c r="F773" s="33"/>
      <c r="G773" s="45"/>
    </row>
    <row r="774" spans="2:7" ht="18" customHeight="1" x14ac:dyDescent="0.25">
      <c r="B774" s="33"/>
      <c r="E774" s="33"/>
      <c r="F774" s="33"/>
      <c r="G774" s="45"/>
    </row>
    <row r="775" spans="2:7" ht="18" customHeight="1" x14ac:dyDescent="0.25">
      <c r="B775" s="33"/>
      <c r="E775" s="33"/>
      <c r="F775" s="33"/>
      <c r="G775" s="45"/>
    </row>
    <row r="776" spans="2:7" ht="18" customHeight="1" x14ac:dyDescent="0.25">
      <c r="B776" s="33"/>
      <c r="E776" s="33"/>
      <c r="F776" s="33"/>
      <c r="G776" s="45"/>
    </row>
    <row r="777" spans="2:7" ht="18" customHeight="1" x14ac:dyDescent="0.25">
      <c r="B777" s="33"/>
      <c r="E777" s="33"/>
      <c r="F777" s="33"/>
      <c r="G777" s="45"/>
    </row>
    <row r="778" spans="2:7" ht="18" customHeight="1" x14ac:dyDescent="0.25">
      <c r="B778" s="33"/>
      <c r="E778" s="33"/>
      <c r="F778" s="33"/>
      <c r="G778" s="45"/>
    </row>
    <row r="779" spans="2:7" ht="18" customHeight="1" x14ac:dyDescent="0.25">
      <c r="B779" s="33"/>
      <c r="E779" s="33"/>
      <c r="F779" s="33"/>
      <c r="G779" s="45"/>
    </row>
    <row r="780" spans="2:7" ht="18" customHeight="1" x14ac:dyDescent="0.25">
      <c r="B780" s="33"/>
      <c r="E780" s="33"/>
      <c r="F780" s="33"/>
      <c r="G780" s="45"/>
    </row>
    <row r="781" spans="2:7" ht="18" customHeight="1" x14ac:dyDescent="0.25">
      <c r="B781" s="33"/>
      <c r="E781" s="33"/>
      <c r="F781" s="33"/>
      <c r="G781" s="45"/>
    </row>
    <row r="782" spans="2:7" ht="18" customHeight="1" x14ac:dyDescent="0.25">
      <c r="B782" s="33"/>
      <c r="E782" s="33"/>
      <c r="F782" s="33"/>
      <c r="G782" s="45"/>
    </row>
    <row r="783" spans="2:7" ht="18" customHeight="1" x14ac:dyDescent="0.25">
      <c r="B783" s="33"/>
      <c r="E783" s="33"/>
      <c r="F783" s="33"/>
      <c r="G783" s="45"/>
    </row>
    <row r="784" spans="2:7" ht="18" customHeight="1" x14ac:dyDescent="0.25">
      <c r="B784" s="33"/>
      <c r="E784" s="33"/>
      <c r="F784" s="33"/>
      <c r="G784" s="45"/>
    </row>
    <row r="785" spans="2:7" ht="18" customHeight="1" x14ac:dyDescent="0.25">
      <c r="B785" s="33"/>
      <c r="E785" s="33"/>
      <c r="F785" s="33"/>
      <c r="G785" s="45"/>
    </row>
    <row r="786" spans="2:7" ht="18" customHeight="1" x14ac:dyDescent="0.25">
      <c r="B786" s="33"/>
      <c r="E786" s="33"/>
      <c r="F786" s="33"/>
      <c r="G786" s="45"/>
    </row>
    <row r="787" spans="2:7" ht="18" customHeight="1" x14ac:dyDescent="0.25">
      <c r="B787" s="33"/>
      <c r="E787" s="33"/>
      <c r="F787" s="33"/>
      <c r="G787" s="45"/>
    </row>
    <row r="788" spans="2:7" ht="18" customHeight="1" x14ac:dyDescent="0.25">
      <c r="B788" s="33"/>
      <c r="E788" s="33"/>
      <c r="F788" s="33"/>
      <c r="G788" s="45"/>
    </row>
    <row r="789" spans="2:7" ht="18" customHeight="1" x14ac:dyDescent="0.25">
      <c r="B789" s="33"/>
      <c r="E789" s="33"/>
      <c r="F789" s="33"/>
      <c r="G789" s="45"/>
    </row>
    <row r="790" spans="2:7" ht="18" customHeight="1" x14ac:dyDescent="0.25">
      <c r="B790" s="33"/>
      <c r="E790" s="33"/>
      <c r="F790" s="33"/>
      <c r="G790" s="45"/>
    </row>
    <row r="791" spans="2:7" ht="18" customHeight="1" x14ac:dyDescent="0.25">
      <c r="B791" s="33"/>
      <c r="E791" s="33"/>
      <c r="F791" s="33"/>
      <c r="G791" s="45"/>
    </row>
    <row r="792" spans="2:7" ht="18" customHeight="1" x14ac:dyDescent="0.25">
      <c r="B792" s="33"/>
      <c r="E792" s="33"/>
      <c r="F792" s="33"/>
      <c r="G792" s="45"/>
    </row>
    <row r="793" spans="2:7" ht="18" customHeight="1" x14ac:dyDescent="0.25">
      <c r="B793" s="33"/>
      <c r="E793" s="33"/>
      <c r="F793" s="33"/>
      <c r="G793" s="45"/>
    </row>
    <row r="794" spans="2:7" ht="18" customHeight="1" x14ac:dyDescent="0.25">
      <c r="B794" s="33"/>
      <c r="E794" s="33"/>
      <c r="F794" s="33"/>
      <c r="G794" s="45"/>
    </row>
    <row r="795" spans="2:7" ht="18" customHeight="1" x14ac:dyDescent="0.25">
      <c r="B795" s="33"/>
      <c r="E795" s="33"/>
      <c r="F795" s="33"/>
      <c r="G795" s="45"/>
    </row>
    <row r="796" spans="2:7" ht="18" customHeight="1" x14ac:dyDescent="0.25">
      <c r="B796" s="33"/>
      <c r="E796" s="33"/>
      <c r="F796" s="33"/>
      <c r="G796" s="45"/>
    </row>
    <row r="797" spans="2:7" ht="18" customHeight="1" x14ac:dyDescent="0.25">
      <c r="B797" s="33"/>
      <c r="E797" s="33"/>
      <c r="F797" s="33"/>
      <c r="G797" s="45"/>
    </row>
    <row r="798" spans="2:7" ht="18" customHeight="1" x14ac:dyDescent="0.25">
      <c r="B798" s="33"/>
      <c r="E798" s="33"/>
      <c r="F798" s="33"/>
      <c r="G798" s="45"/>
    </row>
    <row r="799" spans="2:7" ht="18" customHeight="1" x14ac:dyDescent="0.25">
      <c r="B799" s="33"/>
      <c r="E799" s="33"/>
      <c r="F799" s="33"/>
      <c r="G799" s="45"/>
    </row>
    <row r="800" spans="2:7" ht="18" customHeight="1" x14ac:dyDescent="0.25">
      <c r="B800" s="33"/>
      <c r="E800" s="33"/>
      <c r="F800" s="33"/>
      <c r="G800" s="45"/>
    </row>
    <row r="801" spans="2:7" ht="18" customHeight="1" x14ac:dyDescent="0.25">
      <c r="B801" s="33"/>
      <c r="E801" s="33"/>
      <c r="F801" s="33"/>
      <c r="G801" s="45"/>
    </row>
    <row r="802" spans="2:7" ht="18" customHeight="1" x14ac:dyDescent="0.25">
      <c r="B802" s="33"/>
      <c r="E802" s="33"/>
      <c r="F802" s="33"/>
      <c r="G802" s="45"/>
    </row>
    <row r="803" spans="2:7" ht="18" customHeight="1" x14ac:dyDescent="0.25">
      <c r="B803" s="33"/>
      <c r="E803" s="33"/>
      <c r="F803" s="33"/>
      <c r="G803" s="45"/>
    </row>
    <row r="804" spans="2:7" ht="18" customHeight="1" x14ac:dyDescent="0.25">
      <c r="B804" s="33"/>
      <c r="E804" s="33"/>
      <c r="F804" s="33"/>
      <c r="G804" s="45"/>
    </row>
    <row r="805" spans="2:7" ht="18" customHeight="1" x14ac:dyDescent="0.25">
      <c r="B805" s="33"/>
      <c r="E805" s="33"/>
      <c r="F805" s="33"/>
      <c r="G805" s="45"/>
    </row>
    <row r="806" spans="2:7" ht="18" customHeight="1" x14ac:dyDescent="0.25">
      <c r="B806" s="33"/>
      <c r="E806" s="33"/>
      <c r="F806" s="33"/>
      <c r="G806" s="45"/>
    </row>
    <row r="807" spans="2:7" ht="18" customHeight="1" x14ac:dyDescent="0.25">
      <c r="B807" s="33"/>
      <c r="E807" s="33"/>
      <c r="F807" s="33"/>
      <c r="G807" s="45"/>
    </row>
    <row r="808" spans="2:7" ht="18" customHeight="1" x14ac:dyDescent="0.25">
      <c r="B808" s="33"/>
      <c r="E808" s="33"/>
      <c r="F808" s="33"/>
      <c r="G808" s="45"/>
    </row>
    <row r="809" spans="2:7" ht="18" customHeight="1" x14ac:dyDescent="0.25">
      <c r="B809" s="33"/>
      <c r="E809" s="33"/>
      <c r="F809" s="33"/>
      <c r="G809" s="45"/>
    </row>
    <row r="810" spans="2:7" ht="18" customHeight="1" x14ac:dyDescent="0.25">
      <c r="B810" s="33"/>
      <c r="E810" s="33"/>
      <c r="F810" s="33"/>
      <c r="G810" s="45"/>
    </row>
    <row r="811" spans="2:7" ht="18" customHeight="1" x14ac:dyDescent="0.25">
      <c r="B811" s="33"/>
      <c r="E811" s="33"/>
      <c r="F811" s="33"/>
      <c r="G811" s="45"/>
    </row>
    <row r="812" spans="2:7" ht="18" customHeight="1" x14ac:dyDescent="0.25">
      <c r="B812" s="33"/>
      <c r="E812" s="33"/>
      <c r="F812" s="33"/>
      <c r="G812" s="45"/>
    </row>
    <row r="813" spans="2:7" ht="18" customHeight="1" x14ac:dyDescent="0.25">
      <c r="B813" s="33"/>
      <c r="E813" s="33"/>
      <c r="F813" s="33"/>
      <c r="G813" s="45"/>
    </row>
    <row r="814" spans="2:7" ht="18" customHeight="1" x14ac:dyDescent="0.25">
      <c r="B814" s="33"/>
      <c r="E814" s="33"/>
      <c r="F814" s="33"/>
      <c r="G814" s="45"/>
    </row>
    <row r="815" spans="2:7" ht="18" customHeight="1" x14ac:dyDescent="0.25">
      <c r="B815" s="33"/>
      <c r="E815" s="33"/>
      <c r="F815" s="33"/>
      <c r="G815" s="45"/>
    </row>
    <row r="816" spans="2:7" ht="18" customHeight="1" x14ac:dyDescent="0.25">
      <c r="B816" s="33"/>
      <c r="E816" s="33"/>
      <c r="F816" s="33"/>
      <c r="G816" s="45"/>
    </row>
    <row r="817" spans="2:7" ht="18" customHeight="1" x14ac:dyDescent="0.25">
      <c r="B817" s="33"/>
      <c r="E817" s="33"/>
      <c r="F817" s="33"/>
      <c r="G817" s="45"/>
    </row>
    <row r="818" spans="2:7" ht="18" customHeight="1" x14ac:dyDescent="0.25">
      <c r="B818" s="33"/>
      <c r="E818" s="33"/>
      <c r="F818" s="33"/>
      <c r="G818" s="45"/>
    </row>
    <row r="819" spans="2:7" ht="18" customHeight="1" x14ac:dyDescent="0.25">
      <c r="B819" s="33"/>
      <c r="E819" s="33"/>
      <c r="F819" s="33"/>
      <c r="G819" s="45"/>
    </row>
    <row r="820" spans="2:7" ht="18" customHeight="1" x14ac:dyDescent="0.25">
      <c r="B820" s="33"/>
      <c r="E820" s="33"/>
      <c r="F820" s="33"/>
      <c r="G820" s="45"/>
    </row>
    <row r="821" spans="2:7" ht="18" customHeight="1" x14ac:dyDescent="0.25">
      <c r="B821" s="33"/>
      <c r="E821" s="33"/>
      <c r="F821" s="33"/>
      <c r="G821" s="45"/>
    </row>
    <row r="822" spans="2:7" ht="18" customHeight="1" x14ac:dyDescent="0.25">
      <c r="B822" s="33"/>
      <c r="E822" s="33"/>
      <c r="F822" s="33"/>
      <c r="G822" s="45"/>
    </row>
    <row r="823" spans="2:7" ht="18" customHeight="1" x14ac:dyDescent="0.25">
      <c r="B823" s="33"/>
      <c r="E823" s="33"/>
      <c r="F823" s="33"/>
      <c r="G823" s="45"/>
    </row>
    <row r="824" spans="2:7" ht="18" customHeight="1" x14ac:dyDescent="0.25">
      <c r="B824" s="33"/>
      <c r="E824" s="33"/>
      <c r="F824" s="33"/>
      <c r="G824" s="45"/>
    </row>
    <row r="825" spans="2:7" ht="18" customHeight="1" x14ac:dyDescent="0.25">
      <c r="B825" s="33"/>
      <c r="E825" s="33"/>
      <c r="F825" s="33"/>
      <c r="G825" s="45"/>
    </row>
    <row r="826" spans="2:7" ht="18" customHeight="1" x14ac:dyDescent="0.25">
      <c r="B826" s="33"/>
      <c r="E826" s="33"/>
      <c r="F826" s="33"/>
      <c r="G826" s="45"/>
    </row>
    <row r="827" spans="2:7" ht="18" customHeight="1" x14ac:dyDescent="0.25">
      <c r="B827" s="33"/>
      <c r="E827" s="33"/>
      <c r="F827" s="33"/>
      <c r="G827" s="45"/>
    </row>
    <row r="828" spans="2:7" ht="18" customHeight="1" x14ac:dyDescent="0.25">
      <c r="B828" s="33"/>
      <c r="E828" s="33"/>
      <c r="F828" s="33"/>
      <c r="G828" s="45"/>
    </row>
    <row r="829" spans="2:7" ht="18" customHeight="1" x14ac:dyDescent="0.25">
      <c r="B829" s="33"/>
      <c r="E829" s="33"/>
      <c r="F829" s="33"/>
      <c r="G829" s="45"/>
    </row>
    <row r="830" spans="2:7" ht="18" customHeight="1" x14ac:dyDescent="0.25">
      <c r="B830" s="33"/>
      <c r="E830" s="33"/>
      <c r="F830" s="33"/>
      <c r="G830" s="45"/>
    </row>
    <row r="831" spans="2:7" ht="18" customHeight="1" x14ac:dyDescent="0.25">
      <c r="B831" s="33"/>
      <c r="E831" s="33"/>
      <c r="F831" s="33"/>
      <c r="G831" s="45"/>
    </row>
    <row r="832" spans="2:7" ht="18" customHeight="1" x14ac:dyDescent="0.25">
      <c r="B832" s="33"/>
      <c r="E832" s="33"/>
      <c r="F832" s="33"/>
      <c r="G832" s="45"/>
    </row>
    <row r="833" spans="2:7" ht="18" customHeight="1" x14ac:dyDescent="0.25">
      <c r="B833" s="33"/>
      <c r="E833" s="33"/>
      <c r="F833" s="33"/>
      <c r="G833" s="45"/>
    </row>
    <row r="834" spans="2:7" ht="18" customHeight="1" x14ac:dyDescent="0.25">
      <c r="B834" s="33"/>
      <c r="E834" s="33"/>
      <c r="F834" s="33"/>
      <c r="G834" s="45"/>
    </row>
    <row r="835" spans="2:7" ht="18" customHeight="1" x14ac:dyDescent="0.25">
      <c r="B835" s="33"/>
      <c r="E835" s="33"/>
      <c r="F835" s="33"/>
      <c r="G835" s="45"/>
    </row>
    <row r="836" spans="2:7" ht="18" customHeight="1" x14ac:dyDescent="0.25">
      <c r="B836" s="33"/>
      <c r="E836" s="33"/>
      <c r="F836" s="33"/>
      <c r="G836" s="45"/>
    </row>
    <row r="837" spans="2:7" ht="18" customHeight="1" x14ac:dyDescent="0.25">
      <c r="B837" s="33"/>
      <c r="E837" s="33"/>
      <c r="F837" s="33"/>
      <c r="G837" s="45"/>
    </row>
    <row r="838" spans="2:7" ht="18" customHeight="1" x14ac:dyDescent="0.25">
      <c r="B838" s="33"/>
      <c r="E838" s="33"/>
      <c r="F838" s="33"/>
      <c r="G838" s="45"/>
    </row>
    <row r="839" spans="2:7" ht="18" customHeight="1" x14ac:dyDescent="0.25">
      <c r="B839" s="33"/>
      <c r="E839" s="33"/>
      <c r="F839" s="33"/>
      <c r="G839" s="45"/>
    </row>
    <row r="840" spans="2:7" ht="18" customHeight="1" x14ac:dyDescent="0.25">
      <c r="B840" s="33"/>
      <c r="E840" s="33"/>
      <c r="F840" s="33"/>
      <c r="G840" s="45"/>
    </row>
    <row r="841" spans="2:7" ht="18" customHeight="1" x14ac:dyDescent="0.25">
      <c r="B841" s="33"/>
      <c r="E841" s="33"/>
      <c r="F841" s="33"/>
      <c r="G841" s="45"/>
    </row>
    <row r="842" spans="2:7" ht="18" customHeight="1" x14ac:dyDescent="0.25">
      <c r="B842" s="33"/>
      <c r="E842" s="33"/>
      <c r="F842" s="33"/>
      <c r="G842" s="45"/>
    </row>
    <row r="843" spans="2:7" ht="18" customHeight="1" x14ac:dyDescent="0.25">
      <c r="B843" s="33"/>
      <c r="E843" s="33"/>
      <c r="F843" s="33"/>
      <c r="G843" s="45"/>
    </row>
    <row r="844" spans="2:7" ht="18" customHeight="1" x14ac:dyDescent="0.25">
      <c r="B844" s="33"/>
      <c r="E844" s="33"/>
      <c r="F844" s="33"/>
      <c r="G844" s="45"/>
    </row>
    <row r="845" spans="2:7" ht="18" customHeight="1" x14ac:dyDescent="0.25">
      <c r="B845" s="33"/>
      <c r="E845" s="33"/>
      <c r="F845" s="33"/>
      <c r="G845" s="45"/>
    </row>
    <row r="846" spans="2:7" ht="18" customHeight="1" x14ac:dyDescent="0.25">
      <c r="B846" s="33"/>
      <c r="E846" s="33"/>
      <c r="F846" s="33"/>
      <c r="G846" s="45"/>
    </row>
    <row r="847" spans="2:7" ht="18" customHeight="1" x14ac:dyDescent="0.25">
      <c r="B847" s="33"/>
      <c r="E847" s="33"/>
      <c r="F847" s="33"/>
      <c r="G847" s="45"/>
    </row>
    <row r="848" spans="2:7" ht="18" customHeight="1" x14ac:dyDescent="0.25">
      <c r="B848" s="33"/>
      <c r="E848" s="33"/>
      <c r="F848" s="33"/>
      <c r="G848" s="45"/>
    </row>
    <row r="849" spans="2:7" ht="18" customHeight="1" x14ac:dyDescent="0.25">
      <c r="B849" s="33"/>
      <c r="E849" s="33"/>
      <c r="F849" s="33"/>
      <c r="G849" s="45"/>
    </row>
    <row r="850" spans="2:7" ht="18" customHeight="1" x14ac:dyDescent="0.25">
      <c r="B850" s="33"/>
      <c r="E850" s="33"/>
      <c r="F850" s="33"/>
      <c r="G850" s="45"/>
    </row>
    <row r="851" spans="2:7" ht="18" customHeight="1" x14ac:dyDescent="0.25">
      <c r="B851" s="33"/>
      <c r="E851" s="33"/>
      <c r="F851" s="33"/>
      <c r="G851" s="45"/>
    </row>
    <row r="852" spans="2:7" ht="18" customHeight="1" x14ac:dyDescent="0.25">
      <c r="B852" s="33"/>
      <c r="E852" s="33"/>
      <c r="F852" s="33"/>
      <c r="G852" s="45"/>
    </row>
    <row r="853" spans="2:7" ht="18" customHeight="1" x14ac:dyDescent="0.25">
      <c r="B853" s="33"/>
      <c r="E853" s="33"/>
      <c r="F853" s="33"/>
      <c r="G853" s="45"/>
    </row>
    <row r="854" spans="2:7" ht="18" customHeight="1" x14ac:dyDescent="0.25">
      <c r="B854" s="33"/>
      <c r="E854" s="33"/>
      <c r="F854" s="33"/>
      <c r="G854" s="45"/>
    </row>
    <row r="855" spans="2:7" ht="18" customHeight="1" x14ac:dyDescent="0.25">
      <c r="B855" s="33"/>
      <c r="E855" s="33"/>
      <c r="F855" s="33"/>
      <c r="G855" s="45"/>
    </row>
    <row r="856" spans="2:7" ht="18" customHeight="1" x14ac:dyDescent="0.25">
      <c r="B856" s="33"/>
      <c r="E856" s="33"/>
      <c r="F856" s="33"/>
      <c r="G856" s="45"/>
    </row>
    <row r="857" spans="2:7" ht="18" customHeight="1" x14ac:dyDescent="0.25">
      <c r="B857" s="33"/>
      <c r="E857" s="33"/>
      <c r="F857" s="33"/>
      <c r="G857" s="45"/>
    </row>
    <row r="858" spans="2:7" ht="18" customHeight="1" x14ac:dyDescent="0.25">
      <c r="B858" s="33"/>
      <c r="E858" s="33"/>
      <c r="F858" s="33"/>
      <c r="G858" s="45"/>
    </row>
    <row r="859" spans="2:7" ht="18" customHeight="1" x14ac:dyDescent="0.25">
      <c r="B859" s="33"/>
      <c r="E859" s="33"/>
      <c r="F859" s="33"/>
      <c r="G859" s="45"/>
    </row>
    <row r="860" spans="2:7" ht="18" customHeight="1" x14ac:dyDescent="0.25">
      <c r="B860" s="33"/>
      <c r="E860" s="33"/>
      <c r="F860" s="33"/>
      <c r="G860" s="45"/>
    </row>
    <row r="861" spans="2:7" ht="18" customHeight="1" x14ac:dyDescent="0.25">
      <c r="B861" s="33"/>
      <c r="E861" s="33"/>
      <c r="F861" s="33"/>
      <c r="G861" s="45"/>
    </row>
    <row r="862" spans="2:7" ht="18" customHeight="1" x14ac:dyDescent="0.25">
      <c r="B862" s="33"/>
      <c r="E862" s="33"/>
      <c r="F862" s="33"/>
      <c r="G862" s="45"/>
    </row>
    <row r="863" spans="2:7" ht="18" customHeight="1" x14ac:dyDescent="0.25">
      <c r="B863" s="33"/>
      <c r="E863" s="33"/>
      <c r="F863" s="33"/>
      <c r="G863" s="45"/>
    </row>
    <row r="864" spans="2:7" ht="18" customHeight="1" x14ac:dyDescent="0.25">
      <c r="B864" s="33"/>
      <c r="E864" s="33"/>
      <c r="F864" s="33"/>
      <c r="G864" s="45"/>
    </row>
    <row r="865" spans="2:7" ht="18" customHeight="1" x14ac:dyDescent="0.25">
      <c r="B865" s="33"/>
      <c r="E865" s="33"/>
      <c r="F865" s="33"/>
      <c r="G865" s="45"/>
    </row>
    <row r="866" spans="2:7" ht="18" customHeight="1" x14ac:dyDescent="0.25">
      <c r="B866" s="33"/>
      <c r="E866" s="33"/>
      <c r="F866" s="33"/>
      <c r="G866" s="45"/>
    </row>
    <row r="867" spans="2:7" ht="18" customHeight="1" x14ac:dyDescent="0.25">
      <c r="B867" s="33"/>
      <c r="E867" s="33"/>
      <c r="F867" s="33"/>
      <c r="G867" s="45"/>
    </row>
    <row r="868" spans="2:7" ht="18" customHeight="1" x14ac:dyDescent="0.25">
      <c r="B868" s="33"/>
      <c r="E868" s="33"/>
      <c r="F868" s="33"/>
      <c r="G868" s="45"/>
    </row>
    <row r="869" spans="2:7" ht="18" customHeight="1" x14ac:dyDescent="0.25">
      <c r="B869" s="33"/>
      <c r="E869" s="33"/>
      <c r="F869" s="33"/>
      <c r="G869" s="45"/>
    </row>
    <row r="870" spans="2:7" ht="18" customHeight="1" x14ac:dyDescent="0.25">
      <c r="B870" s="33"/>
      <c r="E870" s="33"/>
      <c r="F870" s="33"/>
      <c r="G870" s="45"/>
    </row>
    <row r="871" spans="2:7" ht="18" customHeight="1" x14ac:dyDescent="0.25">
      <c r="B871" s="33"/>
      <c r="E871" s="33"/>
      <c r="F871" s="33"/>
      <c r="G871" s="45"/>
    </row>
    <row r="872" spans="2:7" ht="18" customHeight="1" x14ac:dyDescent="0.25">
      <c r="B872" s="33"/>
      <c r="E872" s="33"/>
      <c r="F872" s="33"/>
      <c r="G872" s="45"/>
    </row>
    <row r="873" spans="2:7" ht="18" customHeight="1" x14ac:dyDescent="0.25">
      <c r="B873" s="33"/>
      <c r="E873" s="33"/>
      <c r="F873" s="33"/>
      <c r="G873" s="45"/>
    </row>
    <row r="874" spans="2:7" ht="18" customHeight="1" x14ac:dyDescent="0.25">
      <c r="B874" s="33"/>
      <c r="E874" s="33"/>
      <c r="F874" s="33"/>
      <c r="G874" s="45"/>
    </row>
    <row r="875" spans="2:7" ht="18" customHeight="1" x14ac:dyDescent="0.25">
      <c r="B875" s="33"/>
      <c r="E875" s="33"/>
      <c r="F875" s="33"/>
      <c r="G875" s="45"/>
    </row>
    <row r="876" spans="2:7" ht="18" customHeight="1" x14ac:dyDescent="0.25">
      <c r="B876" s="33"/>
      <c r="E876" s="33"/>
      <c r="F876" s="33"/>
      <c r="G876" s="45"/>
    </row>
    <row r="877" spans="2:7" ht="18" customHeight="1" x14ac:dyDescent="0.25">
      <c r="B877" s="33"/>
      <c r="E877" s="33"/>
      <c r="F877" s="33"/>
      <c r="G877" s="45"/>
    </row>
    <row r="878" spans="2:7" ht="18" customHeight="1" x14ac:dyDescent="0.25">
      <c r="B878" s="33"/>
      <c r="E878" s="33"/>
      <c r="F878" s="33"/>
      <c r="G878" s="45"/>
    </row>
    <row r="879" spans="2:7" ht="18" customHeight="1" x14ac:dyDescent="0.25">
      <c r="B879" s="33"/>
      <c r="E879" s="33"/>
      <c r="F879" s="33"/>
      <c r="G879" s="45"/>
    </row>
    <row r="880" spans="2:7" ht="18" customHeight="1" x14ac:dyDescent="0.25">
      <c r="B880" s="33"/>
      <c r="E880" s="33"/>
      <c r="F880" s="33"/>
      <c r="G880" s="45"/>
    </row>
    <row r="881" spans="2:7" ht="18" customHeight="1" x14ac:dyDescent="0.25">
      <c r="B881" s="33"/>
      <c r="E881" s="33"/>
      <c r="F881" s="33"/>
      <c r="G881" s="45"/>
    </row>
    <row r="882" spans="2:7" ht="18" customHeight="1" x14ac:dyDescent="0.25">
      <c r="B882" s="33"/>
      <c r="E882" s="33"/>
      <c r="F882" s="33"/>
      <c r="G882" s="45"/>
    </row>
    <row r="883" spans="2:7" ht="18" customHeight="1" x14ac:dyDescent="0.25">
      <c r="B883" s="33"/>
      <c r="E883" s="33"/>
      <c r="F883" s="33"/>
      <c r="G883" s="45"/>
    </row>
    <row r="884" spans="2:7" ht="18" customHeight="1" x14ac:dyDescent="0.25">
      <c r="B884" s="33"/>
      <c r="E884" s="33"/>
      <c r="F884" s="33"/>
      <c r="G884" s="45"/>
    </row>
    <row r="885" spans="2:7" ht="18" customHeight="1" x14ac:dyDescent="0.25">
      <c r="B885" s="33"/>
      <c r="E885" s="33"/>
      <c r="F885" s="33"/>
      <c r="G885" s="45"/>
    </row>
    <row r="886" spans="2:7" ht="18" customHeight="1" x14ac:dyDescent="0.25">
      <c r="B886" s="33"/>
      <c r="E886" s="33"/>
      <c r="F886" s="33"/>
      <c r="G886" s="45"/>
    </row>
    <row r="887" spans="2:7" ht="18" customHeight="1" x14ac:dyDescent="0.25">
      <c r="B887" s="33"/>
      <c r="E887" s="33"/>
      <c r="F887" s="33"/>
      <c r="G887" s="45"/>
    </row>
    <row r="888" spans="2:7" ht="18" customHeight="1" x14ac:dyDescent="0.25">
      <c r="B888" s="33"/>
      <c r="E888" s="33"/>
      <c r="F888" s="33"/>
      <c r="G888" s="45"/>
    </row>
    <row r="889" spans="2:7" ht="18" customHeight="1" x14ac:dyDescent="0.25">
      <c r="B889" s="33"/>
      <c r="E889" s="33"/>
      <c r="F889" s="33"/>
      <c r="G889" s="45"/>
    </row>
    <row r="890" spans="2:7" ht="18" customHeight="1" x14ac:dyDescent="0.25">
      <c r="B890" s="33"/>
      <c r="E890" s="33"/>
      <c r="F890" s="33"/>
      <c r="G890" s="45"/>
    </row>
    <row r="891" spans="2:7" ht="18" customHeight="1" x14ac:dyDescent="0.25">
      <c r="B891" s="33"/>
      <c r="E891" s="33"/>
      <c r="F891" s="33"/>
      <c r="G891" s="45"/>
    </row>
    <row r="892" spans="2:7" ht="18" customHeight="1" x14ac:dyDescent="0.25">
      <c r="B892" s="33"/>
      <c r="E892" s="33"/>
      <c r="F892" s="33"/>
      <c r="G892" s="45"/>
    </row>
    <row r="893" spans="2:7" ht="18" customHeight="1" x14ac:dyDescent="0.25">
      <c r="B893" s="33"/>
      <c r="E893" s="33"/>
      <c r="F893" s="33"/>
      <c r="G893" s="45"/>
    </row>
    <row r="894" spans="2:7" ht="18" customHeight="1" x14ac:dyDescent="0.25">
      <c r="B894" s="33"/>
      <c r="E894" s="33"/>
      <c r="F894" s="33"/>
      <c r="G894" s="45"/>
    </row>
    <row r="895" spans="2:7" ht="18" customHeight="1" x14ac:dyDescent="0.25">
      <c r="B895" s="33"/>
      <c r="E895" s="33"/>
      <c r="F895" s="33"/>
      <c r="G895" s="45"/>
    </row>
    <row r="896" spans="2:7" ht="18" customHeight="1" x14ac:dyDescent="0.25">
      <c r="B896" s="33"/>
      <c r="E896" s="33"/>
      <c r="F896" s="33"/>
      <c r="G896" s="45"/>
    </row>
    <row r="897" spans="2:7" ht="18" customHeight="1" x14ac:dyDescent="0.25">
      <c r="B897" s="33"/>
      <c r="E897" s="33"/>
      <c r="F897" s="33"/>
      <c r="G897" s="45"/>
    </row>
    <row r="898" spans="2:7" ht="18" customHeight="1" x14ac:dyDescent="0.25">
      <c r="B898" s="33"/>
      <c r="E898" s="33"/>
      <c r="F898" s="33"/>
      <c r="G898" s="45"/>
    </row>
    <row r="899" spans="2:7" ht="18" customHeight="1" x14ac:dyDescent="0.25">
      <c r="B899" s="33"/>
      <c r="E899" s="33"/>
      <c r="F899" s="33"/>
      <c r="G899" s="45"/>
    </row>
    <row r="900" spans="2:7" ht="18" customHeight="1" x14ac:dyDescent="0.25">
      <c r="B900" s="33"/>
      <c r="E900" s="33"/>
      <c r="F900" s="33"/>
      <c r="G900" s="45"/>
    </row>
    <row r="901" spans="2:7" ht="18" customHeight="1" x14ac:dyDescent="0.25">
      <c r="B901" s="33"/>
      <c r="E901" s="33"/>
      <c r="F901" s="33"/>
      <c r="G901" s="45"/>
    </row>
    <row r="902" spans="2:7" ht="18" customHeight="1" x14ac:dyDescent="0.25">
      <c r="B902" s="33"/>
      <c r="E902" s="33"/>
      <c r="F902" s="33"/>
      <c r="G902" s="45"/>
    </row>
    <row r="903" spans="2:7" ht="18" customHeight="1" x14ac:dyDescent="0.25">
      <c r="B903" s="33"/>
      <c r="E903" s="33"/>
      <c r="F903" s="33"/>
      <c r="G903" s="45"/>
    </row>
    <row r="904" spans="2:7" ht="18" customHeight="1" x14ac:dyDescent="0.25">
      <c r="B904" s="33"/>
      <c r="E904" s="33"/>
      <c r="F904" s="33"/>
      <c r="G904" s="45"/>
    </row>
    <row r="905" spans="2:7" ht="18" customHeight="1" x14ac:dyDescent="0.25">
      <c r="B905" s="33"/>
      <c r="E905" s="33"/>
      <c r="F905" s="33"/>
      <c r="G905" s="45"/>
    </row>
    <row r="906" spans="2:7" ht="18" customHeight="1" x14ac:dyDescent="0.25">
      <c r="B906" s="33"/>
      <c r="E906" s="33"/>
      <c r="F906" s="33"/>
      <c r="G906" s="45"/>
    </row>
    <row r="907" spans="2:7" ht="18" customHeight="1" x14ac:dyDescent="0.25">
      <c r="B907" s="33"/>
      <c r="E907" s="33"/>
      <c r="F907" s="33"/>
      <c r="G907" s="45"/>
    </row>
    <row r="908" spans="2:7" ht="18" customHeight="1" x14ac:dyDescent="0.25">
      <c r="B908" s="33"/>
      <c r="E908" s="33"/>
      <c r="F908" s="33"/>
      <c r="G908" s="45"/>
    </row>
    <row r="909" spans="2:7" ht="18" customHeight="1" x14ac:dyDescent="0.25">
      <c r="B909" s="33"/>
      <c r="E909" s="33"/>
      <c r="F909" s="33"/>
      <c r="G909" s="45"/>
    </row>
    <row r="910" spans="2:7" ht="18" customHeight="1" x14ac:dyDescent="0.25">
      <c r="B910" s="33"/>
      <c r="E910" s="33"/>
      <c r="F910" s="33"/>
      <c r="G910" s="45"/>
    </row>
    <row r="911" spans="2:7" ht="18" customHeight="1" x14ac:dyDescent="0.25">
      <c r="B911" s="33"/>
      <c r="E911" s="33"/>
      <c r="F911" s="33"/>
      <c r="G911" s="45"/>
    </row>
    <row r="912" spans="2:7" ht="18" customHeight="1" x14ac:dyDescent="0.25">
      <c r="B912" s="33"/>
      <c r="E912" s="33"/>
      <c r="F912" s="33"/>
      <c r="G912" s="45"/>
    </row>
    <row r="913" spans="2:7" ht="18" customHeight="1" x14ac:dyDescent="0.25">
      <c r="B913" s="33"/>
      <c r="E913" s="33"/>
      <c r="F913" s="33"/>
      <c r="G913" s="45"/>
    </row>
    <row r="914" spans="2:7" ht="18" customHeight="1" x14ac:dyDescent="0.25">
      <c r="B914" s="33"/>
      <c r="E914" s="33"/>
      <c r="F914" s="33"/>
      <c r="G914" s="45"/>
    </row>
    <row r="915" spans="2:7" ht="18" customHeight="1" x14ac:dyDescent="0.25">
      <c r="B915" s="33"/>
      <c r="E915" s="33"/>
      <c r="F915" s="33"/>
      <c r="G915" s="45"/>
    </row>
    <row r="916" spans="2:7" ht="18" customHeight="1" x14ac:dyDescent="0.25">
      <c r="B916" s="33"/>
      <c r="E916" s="33"/>
      <c r="F916" s="33"/>
      <c r="G916" s="45"/>
    </row>
    <row r="917" spans="2:7" ht="18" customHeight="1" x14ac:dyDescent="0.25">
      <c r="B917" s="33"/>
      <c r="E917" s="33"/>
      <c r="F917" s="33"/>
      <c r="G917" s="45"/>
    </row>
    <row r="918" spans="2:7" ht="18" customHeight="1" x14ac:dyDescent="0.25">
      <c r="B918" s="33"/>
      <c r="E918" s="33"/>
      <c r="F918" s="33"/>
      <c r="G918" s="45"/>
    </row>
    <row r="919" spans="2:7" ht="18" customHeight="1" x14ac:dyDescent="0.25">
      <c r="B919" s="33"/>
      <c r="E919" s="33"/>
      <c r="F919" s="33"/>
      <c r="G919" s="45"/>
    </row>
    <row r="920" spans="2:7" ht="18" customHeight="1" x14ac:dyDescent="0.25">
      <c r="B920" s="33"/>
      <c r="E920" s="33"/>
      <c r="F920" s="33"/>
      <c r="G920" s="45"/>
    </row>
    <row r="921" spans="2:7" ht="18" customHeight="1" x14ac:dyDescent="0.25">
      <c r="B921" s="33"/>
      <c r="E921" s="33"/>
      <c r="F921" s="33"/>
      <c r="G921" s="45"/>
    </row>
    <row r="922" spans="2:7" ht="18" customHeight="1" x14ac:dyDescent="0.25">
      <c r="B922" s="33"/>
      <c r="E922" s="33"/>
      <c r="F922" s="33"/>
      <c r="G922" s="45"/>
    </row>
    <row r="923" spans="2:7" ht="18" customHeight="1" x14ac:dyDescent="0.25">
      <c r="B923" s="33"/>
      <c r="E923" s="33"/>
      <c r="F923" s="33"/>
      <c r="G923" s="45"/>
    </row>
    <row r="924" spans="2:7" ht="18" customHeight="1" x14ac:dyDescent="0.25">
      <c r="B924" s="33"/>
      <c r="E924" s="33"/>
      <c r="F924" s="33"/>
      <c r="G924" s="45"/>
    </row>
    <row r="925" spans="2:7" ht="18" customHeight="1" x14ac:dyDescent="0.25">
      <c r="B925" s="33"/>
      <c r="E925" s="33"/>
      <c r="F925" s="33"/>
      <c r="G925" s="45"/>
    </row>
    <row r="926" spans="2:7" ht="18" customHeight="1" x14ac:dyDescent="0.25">
      <c r="B926" s="33"/>
      <c r="E926" s="33"/>
      <c r="F926" s="33"/>
      <c r="G926" s="45"/>
    </row>
    <row r="927" spans="2:7" ht="18" customHeight="1" x14ac:dyDescent="0.25">
      <c r="B927" s="33"/>
      <c r="E927" s="33"/>
      <c r="F927" s="33"/>
      <c r="G927" s="45"/>
    </row>
    <row r="928" spans="2:7" ht="18" customHeight="1" x14ac:dyDescent="0.25">
      <c r="B928" s="33"/>
      <c r="E928" s="33"/>
      <c r="F928" s="33"/>
      <c r="G928" s="45"/>
    </row>
    <row r="929" spans="2:7" ht="18" customHeight="1" x14ac:dyDescent="0.25">
      <c r="B929" s="33"/>
      <c r="E929" s="33"/>
      <c r="F929" s="33"/>
      <c r="G929" s="45"/>
    </row>
    <row r="930" spans="2:7" ht="18" customHeight="1" x14ac:dyDescent="0.25">
      <c r="B930" s="33"/>
      <c r="E930" s="33"/>
      <c r="F930" s="33"/>
      <c r="G930" s="45"/>
    </row>
    <row r="931" spans="2:7" ht="18" customHeight="1" x14ac:dyDescent="0.25">
      <c r="B931" s="33"/>
      <c r="E931" s="33"/>
      <c r="F931" s="33"/>
      <c r="G931" s="45"/>
    </row>
    <row r="932" spans="2:7" ht="18" customHeight="1" x14ac:dyDescent="0.25">
      <c r="B932" s="33"/>
      <c r="E932" s="33"/>
      <c r="F932" s="33"/>
      <c r="G932" s="45"/>
    </row>
    <row r="933" spans="2:7" ht="18" customHeight="1" x14ac:dyDescent="0.25">
      <c r="B933" s="33"/>
      <c r="E933" s="33"/>
      <c r="F933" s="33"/>
      <c r="G933" s="45"/>
    </row>
    <row r="934" spans="2:7" ht="18" customHeight="1" x14ac:dyDescent="0.25">
      <c r="B934" s="33"/>
      <c r="E934" s="33"/>
      <c r="F934" s="33"/>
      <c r="G934" s="45"/>
    </row>
    <row r="935" spans="2:7" ht="18" customHeight="1" x14ac:dyDescent="0.25">
      <c r="B935" s="33"/>
      <c r="E935" s="33"/>
      <c r="F935" s="33"/>
      <c r="G935" s="45"/>
    </row>
    <row r="936" spans="2:7" ht="18" customHeight="1" x14ac:dyDescent="0.25">
      <c r="B936" s="33"/>
      <c r="E936" s="33"/>
      <c r="F936" s="33"/>
      <c r="G936" s="45"/>
    </row>
    <row r="937" spans="2:7" ht="18" customHeight="1" x14ac:dyDescent="0.25">
      <c r="B937" s="33"/>
      <c r="E937" s="33"/>
      <c r="F937" s="33"/>
      <c r="G937" s="45"/>
    </row>
    <row r="938" spans="2:7" ht="18" customHeight="1" x14ac:dyDescent="0.25">
      <c r="B938" s="33"/>
      <c r="E938" s="33"/>
      <c r="F938" s="33"/>
      <c r="G938" s="45"/>
    </row>
    <row r="939" spans="2:7" ht="18" customHeight="1" x14ac:dyDescent="0.25">
      <c r="B939" s="33"/>
      <c r="E939" s="33"/>
      <c r="F939" s="33"/>
      <c r="G939" s="45"/>
    </row>
    <row r="940" spans="2:7" ht="18" customHeight="1" x14ac:dyDescent="0.25">
      <c r="B940" s="33"/>
      <c r="E940" s="33"/>
      <c r="F940" s="33"/>
      <c r="G940" s="45"/>
    </row>
    <row r="941" spans="2:7" ht="18" customHeight="1" x14ac:dyDescent="0.25">
      <c r="B941" s="33"/>
      <c r="E941" s="33"/>
      <c r="F941" s="33"/>
      <c r="G941" s="45"/>
    </row>
    <row r="942" spans="2:7" ht="18" customHeight="1" x14ac:dyDescent="0.25">
      <c r="B942" s="33"/>
      <c r="E942" s="33"/>
      <c r="F942" s="33"/>
      <c r="G942" s="45"/>
    </row>
    <row r="943" spans="2:7" ht="18" customHeight="1" x14ac:dyDescent="0.25">
      <c r="B943" s="33"/>
      <c r="E943" s="33"/>
      <c r="F943" s="33"/>
      <c r="G943" s="45"/>
    </row>
    <row r="944" spans="2:7" ht="18" customHeight="1" x14ac:dyDescent="0.25">
      <c r="B944" s="33"/>
      <c r="E944" s="33"/>
      <c r="F944" s="33"/>
      <c r="G944" s="45"/>
    </row>
    <row r="945" spans="2:7" ht="18" customHeight="1" x14ac:dyDescent="0.25">
      <c r="B945" s="33"/>
      <c r="E945" s="33"/>
      <c r="F945" s="33"/>
      <c r="G945" s="45"/>
    </row>
    <row r="946" spans="2:7" ht="18" customHeight="1" x14ac:dyDescent="0.25">
      <c r="B946" s="33"/>
      <c r="E946" s="33"/>
      <c r="F946" s="33"/>
      <c r="G946" s="45"/>
    </row>
    <row r="947" spans="2:7" ht="18" customHeight="1" x14ac:dyDescent="0.25">
      <c r="B947" s="33"/>
      <c r="E947" s="33"/>
      <c r="F947" s="33"/>
      <c r="G947" s="45"/>
    </row>
    <row r="948" spans="2:7" ht="18" customHeight="1" x14ac:dyDescent="0.25">
      <c r="B948" s="33"/>
      <c r="E948" s="33"/>
      <c r="F948" s="33"/>
      <c r="G948" s="45"/>
    </row>
    <row r="949" spans="2:7" ht="18" customHeight="1" x14ac:dyDescent="0.25">
      <c r="B949" s="33"/>
      <c r="E949" s="33"/>
      <c r="F949" s="33"/>
      <c r="G949" s="45"/>
    </row>
    <row r="950" spans="2:7" ht="18" customHeight="1" x14ac:dyDescent="0.25">
      <c r="B950" s="33"/>
      <c r="E950" s="33"/>
      <c r="F950" s="33"/>
      <c r="G950" s="45"/>
    </row>
    <row r="951" spans="2:7" ht="18" customHeight="1" x14ac:dyDescent="0.25">
      <c r="B951" s="33"/>
      <c r="E951" s="33"/>
      <c r="F951" s="33"/>
      <c r="G951" s="45"/>
    </row>
    <row r="952" spans="2:7" ht="18" customHeight="1" x14ac:dyDescent="0.25">
      <c r="B952" s="33"/>
      <c r="E952" s="33"/>
      <c r="F952" s="33"/>
      <c r="G952" s="45"/>
    </row>
    <row r="953" spans="2:7" ht="18" customHeight="1" x14ac:dyDescent="0.25">
      <c r="B953" s="33"/>
      <c r="E953" s="33"/>
      <c r="F953" s="33"/>
      <c r="G953" s="45"/>
    </row>
    <row r="954" spans="2:7" ht="18" customHeight="1" x14ac:dyDescent="0.25">
      <c r="B954" s="33"/>
      <c r="E954" s="33"/>
      <c r="F954" s="33"/>
      <c r="G954" s="45"/>
    </row>
    <row r="955" spans="2:7" ht="18" customHeight="1" x14ac:dyDescent="0.25">
      <c r="B955" s="33"/>
      <c r="E955" s="33"/>
      <c r="F955" s="33"/>
      <c r="G955" s="45"/>
    </row>
    <row r="956" spans="2:7" ht="18" customHeight="1" x14ac:dyDescent="0.25">
      <c r="B956" s="33"/>
      <c r="E956" s="33"/>
      <c r="F956" s="33"/>
      <c r="G956" s="45"/>
    </row>
    <row r="957" spans="2:7" ht="18" customHeight="1" x14ac:dyDescent="0.25">
      <c r="B957" s="33"/>
      <c r="E957" s="33"/>
      <c r="F957" s="33"/>
      <c r="G957" s="45"/>
    </row>
    <row r="958" spans="2:7" ht="18" customHeight="1" x14ac:dyDescent="0.25">
      <c r="B958" s="33"/>
      <c r="E958" s="33"/>
      <c r="F958" s="33"/>
      <c r="G958" s="45"/>
    </row>
    <row r="959" spans="2:7" ht="18" customHeight="1" x14ac:dyDescent="0.25">
      <c r="B959" s="33"/>
      <c r="E959" s="33"/>
      <c r="F959" s="33"/>
      <c r="G959" s="45"/>
    </row>
    <row r="960" spans="2:7" ht="18" customHeight="1" x14ac:dyDescent="0.25">
      <c r="B960" s="33"/>
      <c r="E960" s="33"/>
      <c r="F960" s="33"/>
      <c r="G960" s="45"/>
    </row>
    <row r="961" spans="2:7" ht="18" customHeight="1" x14ac:dyDescent="0.25">
      <c r="B961" s="33"/>
      <c r="E961" s="33"/>
      <c r="F961" s="33"/>
      <c r="G961" s="45"/>
    </row>
    <row r="962" spans="2:7" ht="18" customHeight="1" x14ac:dyDescent="0.25">
      <c r="B962" s="33"/>
      <c r="E962" s="33"/>
      <c r="F962" s="33"/>
      <c r="G962" s="45"/>
    </row>
    <row r="963" spans="2:7" ht="18" customHeight="1" x14ac:dyDescent="0.25">
      <c r="B963" s="33"/>
      <c r="E963" s="33"/>
      <c r="F963" s="33"/>
      <c r="G963" s="45"/>
    </row>
    <row r="964" spans="2:7" ht="18" customHeight="1" x14ac:dyDescent="0.25">
      <c r="B964" s="33"/>
      <c r="E964" s="33"/>
      <c r="F964" s="33"/>
      <c r="G964" s="45"/>
    </row>
    <row r="965" spans="2:7" ht="18" customHeight="1" x14ac:dyDescent="0.25">
      <c r="B965" s="33"/>
      <c r="E965" s="33"/>
      <c r="F965" s="33"/>
      <c r="G965" s="45"/>
    </row>
    <row r="966" spans="2:7" ht="18" customHeight="1" x14ac:dyDescent="0.25">
      <c r="B966" s="33"/>
      <c r="E966" s="33"/>
      <c r="F966" s="33"/>
      <c r="G966" s="45"/>
    </row>
    <row r="967" spans="2:7" ht="18" customHeight="1" x14ac:dyDescent="0.25">
      <c r="B967" s="33"/>
      <c r="E967" s="33"/>
      <c r="F967" s="33"/>
      <c r="G967" s="45"/>
    </row>
    <row r="968" spans="2:7" ht="18" customHeight="1" x14ac:dyDescent="0.25">
      <c r="B968" s="33"/>
      <c r="E968" s="33"/>
      <c r="F968" s="33"/>
      <c r="G968" s="45"/>
    </row>
    <row r="969" spans="2:7" ht="18" customHeight="1" x14ac:dyDescent="0.25">
      <c r="B969" s="33"/>
      <c r="E969" s="33"/>
      <c r="F969" s="33"/>
      <c r="G969" s="45"/>
    </row>
    <row r="970" spans="2:7" ht="18" customHeight="1" x14ac:dyDescent="0.25">
      <c r="B970" s="33"/>
      <c r="E970" s="33"/>
      <c r="F970" s="33"/>
      <c r="G970" s="45"/>
    </row>
    <row r="971" spans="2:7" ht="18" customHeight="1" x14ac:dyDescent="0.25">
      <c r="B971" s="33"/>
      <c r="E971" s="33"/>
      <c r="F971" s="33"/>
      <c r="G971" s="45"/>
    </row>
    <row r="972" spans="2:7" ht="18" customHeight="1" x14ac:dyDescent="0.25">
      <c r="B972" s="33"/>
      <c r="E972" s="33"/>
      <c r="F972" s="33"/>
      <c r="G972" s="45"/>
    </row>
    <row r="973" spans="2:7" ht="18" customHeight="1" x14ac:dyDescent="0.25">
      <c r="B973" s="33"/>
      <c r="E973" s="33"/>
      <c r="F973" s="33"/>
      <c r="G973" s="45"/>
    </row>
    <row r="974" spans="2:7" ht="18" customHeight="1" x14ac:dyDescent="0.25">
      <c r="B974" s="33"/>
      <c r="E974" s="33"/>
      <c r="F974" s="33"/>
      <c r="G974" s="45"/>
    </row>
    <row r="975" spans="2:7" ht="18" customHeight="1" x14ac:dyDescent="0.25">
      <c r="B975" s="33"/>
      <c r="E975" s="33"/>
      <c r="F975" s="33"/>
      <c r="G975" s="45"/>
    </row>
    <row r="976" spans="2:7" ht="18" customHeight="1" x14ac:dyDescent="0.25">
      <c r="B976" s="33"/>
      <c r="E976" s="33"/>
      <c r="F976" s="33"/>
      <c r="G976" s="45"/>
    </row>
    <row r="977" spans="2:7" ht="18" customHeight="1" x14ac:dyDescent="0.25">
      <c r="B977" s="33"/>
      <c r="E977" s="33"/>
      <c r="F977" s="33"/>
      <c r="G977" s="45"/>
    </row>
    <row r="978" spans="2:7" ht="18" customHeight="1" x14ac:dyDescent="0.25">
      <c r="B978" s="33"/>
      <c r="E978" s="33"/>
      <c r="F978" s="33"/>
      <c r="G978" s="45"/>
    </row>
    <row r="979" spans="2:7" ht="18" customHeight="1" x14ac:dyDescent="0.25">
      <c r="B979" s="33"/>
      <c r="E979" s="33"/>
      <c r="F979" s="33"/>
      <c r="G979" s="45"/>
    </row>
    <row r="980" spans="2:7" ht="18" customHeight="1" x14ac:dyDescent="0.25">
      <c r="B980" s="33"/>
      <c r="E980" s="33"/>
      <c r="F980" s="33"/>
      <c r="G980" s="45"/>
    </row>
    <row r="981" spans="2:7" ht="18" customHeight="1" x14ac:dyDescent="0.25">
      <c r="B981" s="33"/>
      <c r="E981" s="33"/>
      <c r="F981" s="33"/>
      <c r="G981" s="45"/>
    </row>
    <row r="982" spans="2:7" ht="18" customHeight="1" x14ac:dyDescent="0.25">
      <c r="B982" s="33"/>
      <c r="E982" s="33"/>
      <c r="F982" s="33"/>
      <c r="G982" s="45"/>
    </row>
    <row r="983" spans="2:7" ht="18" customHeight="1" x14ac:dyDescent="0.25">
      <c r="B983" s="33"/>
      <c r="E983" s="33"/>
      <c r="F983" s="33"/>
      <c r="G983" s="45"/>
    </row>
    <row r="984" spans="2:7" ht="18" customHeight="1" x14ac:dyDescent="0.25">
      <c r="B984" s="33"/>
      <c r="E984" s="33"/>
      <c r="F984" s="33"/>
      <c r="G984" s="45"/>
    </row>
    <row r="985" spans="2:7" ht="18" customHeight="1" x14ac:dyDescent="0.25">
      <c r="B985" s="33"/>
      <c r="E985" s="33"/>
      <c r="F985" s="33"/>
      <c r="G985" s="45"/>
    </row>
    <row r="986" spans="2:7" ht="18" customHeight="1" x14ac:dyDescent="0.25">
      <c r="B986" s="33"/>
      <c r="E986" s="33"/>
      <c r="F986" s="33"/>
      <c r="G986" s="45"/>
    </row>
    <row r="987" spans="2:7" ht="18" customHeight="1" x14ac:dyDescent="0.25">
      <c r="B987" s="33"/>
      <c r="E987" s="33"/>
      <c r="F987" s="33"/>
      <c r="G987" s="45"/>
    </row>
    <row r="988" spans="2:7" ht="18" customHeight="1" x14ac:dyDescent="0.25">
      <c r="B988" s="33"/>
      <c r="E988" s="33"/>
      <c r="F988" s="33"/>
      <c r="G988" s="45"/>
    </row>
    <row r="989" spans="2:7" ht="18" customHeight="1" x14ac:dyDescent="0.25">
      <c r="B989" s="33"/>
      <c r="E989" s="33"/>
      <c r="F989" s="33"/>
      <c r="G989" s="45"/>
    </row>
    <row r="990" spans="2:7" ht="18" customHeight="1" x14ac:dyDescent="0.25">
      <c r="B990" s="33"/>
      <c r="E990" s="33"/>
      <c r="F990" s="33"/>
      <c r="G990" s="45"/>
    </row>
    <row r="991" spans="2:7" ht="18" customHeight="1" x14ac:dyDescent="0.25">
      <c r="B991" s="33"/>
      <c r="E991" s="33"/>
      <c r="F991" s="33"/>
      <c r="G991" s="45"/>
    </row>
    <row r="992" spans="2:7" ht="18" customHeight="1" x14ac:dyDescent="0.25">
      <c r="B992" s="33"/>
      <c r="E992" s="33"/>
      <c r="F992" s="33"/>
      <c r="G992" s="45"/>
    </row>
    <row r="993" spans="2:7" ht="18" customHeight="1" x14ac:dyDescent="0.25">
      <c r="B993" s="33"/>
      <c r="E993" s="33"/>
      <c r="F993" s="33"/>
      <c r="G993" s="45"/>
    </row>
    <row r="994" spans="2:7" ht="18" customHeight="1" x14ac:dyDescent="0.25">
      <c r="B994" s="33"/>
      <c r="E994" s="33"/>
      <c r="F994" s="33"/>
      <c r="G994" s="45"/>
    </row>
    <row r="995" spans="2:7" ht="18" customHeight="1" x14ac:dyDescent="0.25">
      <c r="B995" s="33"/>
      <c r="E995" s="33"/>
      <c r="F995" s="33"/>
      <c r="G995" s="45"/>
    </row>
    <row r="996" spans="2:7" ht="18" customHeight="1" x14ac:dyDescent="0.25">
      <c r="B996" s="33"/>
      <c r="E996" s="33"/>
      <c r="F996" s="33"/>
      <c r="G996" s="45"/>
    </row>
    <row r="997" spans="2:7" ht="18" customHeight="1" x14ac:dyDescent="0.25">
      <c r="B997" s="33"/>
      <c r="E997" s="33"/>
      <c r="F997" s="33"/>
      <c r="G997" s="45"/>
    </row>
    <row r="998" spans="2:7" ht="18" customHeight="1" x14ac:dyDescent="0.25">
      <c r="B998" s="33"/>
      <c r="E998" s="33"/>
      <c r="F998" s="33"/>
      <c r="G998" s="45"/>
    </row>
    <row r="999" spans="2:7" ht="18" customHeight="1" x14ac:dyDescent="0.25">
      <c r="B999" s="33"/>
      <c r="E999" s="33"/>
      <c r="F999" s="33"/>
      <c r="G999" s="45"/>
    </row>
    <row r="1000" spans="2:7" ht="18" customHeight="1" x14ac:dyDescent="0.25">
      <c r="B1000" s="33"/>
      <c r="E1000" s="33"/>
      <c r="F1000" s="33"/>
      <c r="G1000" s="45"/>
    </row>
    <row r="1001" spans="2:7" ht="18" customHeight="1" x14ac:dyDescent="0.25">
      <c r="B1001" s="33"/>
      <c r="E1001" s="33"/>
      <c r="F1001" s="33"/>
      <c r="G1001" s="45"/>
    </row>
    <row r="1002" spans="2:7" ht="18" customHeight="1" x14ac:dyDescent="0.25">
      <c r="B1002" s="33"/>
      <c r="E1002" s="33"/>
      <c r="F1002" s="33"/>
      <c r="G1002" s="45"/>
    </row>
    <row r="1003" spans="2:7" ht="18" customHeight="1" x14ac:dyDescent="0.25">
      <c r="B1003" s="33"/>
      <c r="E1003" s="33"/>
      <c r="F1003" s="33"/>
      <c r="G1003" s="45"/>
    </row>
    <row r="1004" spans="2:7" ht="18" customHeight="1" x14ac:dyDescent="0.25">
      <c r="B1004" s="33"/>
      <c r="E1004" s="33"/>
      <c r="F1004" s="33"/>
      <c r="G1004" s="45"/>
    </row>
    <row r="1005" spans="2:7" ht="18" customHeight="1" x14ac:dyDescent="0.25">
      <c r="B1005" s="33"/>
      <c r="E1005" s="33"/>
      <c r="F1005" s="33"/>
      <c r="G1005" s="45"/>
    </row>
    <row r="1006" spans="2:7" ht="18" customHeight="1" x14ac:dyDescent="0.25">
      <c r="B1006" s="33"/>
      <c r="E1006" s="33"/>
      <c r="F1006" s="33"/>
      <c r="G1006" s="45"/>
    </row>
    <row r="1007" spans="2:7" ht="18" customHeight="1" x14ac:dyDescent="0.25">
      <c r="B1007" s="33"/>
      <c r="E1007" s="33"/>
      <c r="F1007" s="33"/>
      <c r="G1007" s="45"/>
    </row>
    <row r="1008" spans="2:7" ht="18" customHeight="1" x14ac:dyDescent="0.25">
      <c r="B1008" s="33"/>
      <c r="E1008" s="33"/>
      <c r="F1008" s="33"/>
      <c r="G1008" s="45"/>
    </row>
    <row r="1009" spans="2:7" ht="18" customHeight="1" x14ac:dyDescent="0.25">
      <c r="B1009" s="33"/>
      <c r="E1009" s="33"/>
      <c r="F1009" s="33"/>
      <c r="G1009" s="45"/>
    </row>
    <row r="1010" spans="2:7" ht="18" customHeight="1" x14ac:dyDescent="0.25">
      <c r="B1010" s="33"/>
      <c r="E1010" s="33"/>
      <c r="F1010" s="33"/>
      <c r="G1010" s="45"/>
    </row>
    <row r="1011" spans="2:7" ht="18" customHeight="1" x14ac:dyDescent="0.25">
      <c r="B1011" s="33"/>
      <c r="E1011" s="33"/>
      <c r="F1011" s="33"/>
      <c r="G1011" s="45"/>
    </row>
    <row r="1012" spans="2:7" ht="18" customHeight="1" x14ac:dyDescent="0.25">
      <c r="B1012" s="33"/>
      <c r="E1012" s="33"/>
      <c r="F1012" s="33"/>
      <c r="G1012" s="45"/>
    </row>
    <row r="1013" spans="2:7" ht="18" customHeight="1" x14ac:dyDescent="0.25">
      <c r="B1013" s="33"/>
      <c r="E1013" s="33"/>
      <c r="F1013" s="33"/>
      <c r="G1013" s="45"/>
    </row>
    <row r="1014" spans="2:7" ht="18" customHeight="1" x14ac:dyDescent="0.25">
      <c r="B1014" s="33"/>
      <c r="E1014" s="33"/>
      <c r="F1014" s="33"/>
      <c r="G1014" s="45"/>
    </row>
    <row r="1015" spans="2:7" ht="18" customHeight="1" x14ac:dyDescent="0.25">
      <c r="B1015" s="33"/>
      <c r="E1015" s="33"/>
      <c r="F1015" s="33"/>
      <c r="G1015" s="45"/>
    </row>
    <row r="1016" spans="2:7" ht="18" customHeight="1" x14ac:dyDescent="0.25">
      <c r="B1016" s="33"/>
      <c r="E1016" s="33"/>
      <c r="F1016" s="33"/>
      <c r="G1016" s="45"/>
    </row>
    <row r="1017" spans="2:7" ht="18" customHeight="1" x14ac:dyDescent="0.25">
      <c r="B1017" s="33"/>
      <c r="E1017" s="33"/>
      <c r="F1017" s="33"/>
      <c r="G1017" s="45"/>
    </row>
    <row r="1018" spans="2:7" ht="18" customHeight="1" x14ac:dyDescent="0.25">
      <c r="B1018" s="33"/>
      <c r="E1018" s="33"/>
      <c r="F1018" s="33"/>
      <c r="G1018" s="45"/>
    </row>
    <row r="1019" spans="2:7" ht="18" customHeight="1" x14ac:dyDescent="0.25">
      <c r="B1019" s="33"/>
      <c r="E1019" s="33"/>
      <c r="F1019" s="33"/>
      <c r="G1019" s="45"/>
    </row>
    <row r="1020" spans="2:7" ht="18" customHeight="1" x14ac:dyDescent="0.25">
      <c r="B1020" s="33"/>
      <c r="E1020" s="33"/>
      <c r="F1020" s="33"/>
      <c r="G1020" s="45"/>
    </row>
    <row r="1021" spans="2:7" ht="18" customHeight="1" x14ac:dyDescent="0.25">
      <c r="B1021" s="33"/>
      <c r="E1021" s="33"/>
      <c r="F1021" s="33"/>
      <c r="G1021" s="45"/>
    </row>
    <row r="1022" spans="2:7" ht="18" customHeight="1" x14ac:dyDescent="0.25">
      <c r="B1022" s="33"/>
      <c r="E1022" s="33"/>
      <c r="F1022" s="33"/>
      <c r="G1022" s="45"/>
    </row>
    <row r="1023" spans="2:7" ht="18" customHeight="1" x14ac:dyDescent="0.25">
      <c r="B1023" s="33"/>
      <c r="E1023" s="33"/>
      <c r="F1023" s="33"/>
      <c r="G1023" s="45"/>
    </row>
    <row r="1024" spans="2:7" ht="18" customHeight="1" x14ac:dyDescent="0.25">
      <c r="B1024" s="33"/>
      <c r="E1024" s="33"/>
      <c r="F1024" s="33"/>
      <c r="G1024" s="45"/>
    </row>
    <row r="1025" spans="2:7" ht="18" customHeight="1" x14ac:dyDescent="0.25">
      <c r="B1025" s="33"/>
      <c r="E1025" s="33"/>
      <c r="F1025" s="33"/>
      <c r="G1025" s="45"/>
    </row>
    <row r="1026" spans="2:7" ht="18" customHeight="1" x14ac:dyDescent="0.25">
      <c r="B1026" s="33"/>
      <c r="E1026" s="33"/>
      <c r="F1026" s="33"/>
      <c r="G1026" s="45"/>
    </row>
    <row r="1027" spans="2:7" ht="18" customHeight="1" x14ac:dyDescent="0.25">
      <c r="B1027" s="33"/>
      <c r="E1027" s="33"/>
      <c r="F1027" s="33"/>
      <c r="G1027" s="45"/>
    </row>
    <row r="1028" spans="2:7" ht="18" customHeight="1" x14ac:dyDescent="0.25">
      <c r="B1028" s="33"/>
      <c r="E1028" s="33"/>
      <c r="F1028" s="33"/>
      <c r="G1028" s="45"/>
    </row>
    <row r="1029" spans="2:7" ht="18" customHeight="1" x14ac:dyDescent="0.25">
      <c r="B1029" s="33"/>
      <c r="E1029" s="33"/>
      <c r="F1029" s="33"/>
      <c r="G1029" s="45"/>
    </row>
    <row r="1030" spans="2:7" ht="18" customHeight="1" x14ac:dyDescent="0.25">
      <c r="B1030" s="33"/>
      <c r="E1030" s="33"/>
      <c r="F1030" s="33"/>
      <c r="G1030" s="45"/>
    </row>
    <row r="1031" spans="2:7" ht="18" customHeight="1" x14ac:dyDescent="0.25">
      <c r="B1031" s="33"/>
      <c r="E1031" s="33"/>
      <c r="F1031" s="33"/>
      <c r="G1031" s="45"/>
    </row>
    <row r="1032" spans="2:7" ht="18" customHeight="1" x14ac:dyDescent="0.25">
      <c r="B1032" s="33"/>
      <c r="E1032" s="33"/>
      <c r="F1032" s="33"/>
      <c r="G1032" s="45"/>
    </row>
    <row r="1033" spans="2:7" ht="18" customHeight="1" x14ac:dyDescent="0.25">
      <c r="B1033" s="33"/>
      <c r="E1033" s="33"/>
      <c r="F1033" s="33"/>
      <c r="G1033" s="45"/>
    </row>
    <row r="1034" spans="2:7" ht="18" customHeight="1" x14ac:dyDescent="0.25">
      <c r="B1034" s="33"/>
      <c r="E1034" s="33"/>
      <c r="F1034" s="33"/>
      <c r="G1034" s="45"/>
    </row>
    <row r="1035" spans="2:7" ht="18" customHeight="1" x14ac:dyDescent="0.25">
      <c r="B1035" s="33"/>
      <c r="E1035" s="33"/>
      <c r="F1035" s="33"/>
      <c r="G1035" s="45"/>
    </row>
    <row r="1036" spans="2:7" ht="18" customHeight="1" x14ac:dyDescent="0.25">
      <c r="B1036" s="33"/>
      <c r="E1036" s="33"/>
      <c r="F1036" s="33"/>
      <c r="G1036" s="45"/>
    </row>
    <row r="1037" spans="2:7" ht="18" customHeight="1" x14ac:dyDescent="0.25">
      <c r="B1037" s="33"/>
      <c r="E1037" s="33"/>
      <c r="F1037" s="33"/>
      <c r="G1037" s="45"/>
    </row>
    <row r="1038" spans="2:7" ht="18" customHeight="1" x14ac:dyDescent="0.25">
      <c r="B1038" s="33"/>
      <c r="E1038" s="33"/>
      <c r="F1038" s="33"/>
      <c r="G1038" s="45"/>
    </row>
    <row r="1039" spans="2:7" ht="18" customHeight="1" x14ac:dyDescent="0.25">
      <c r="B1039" s="33"/>
      <c r="E1039" s="33"/>
      <c r="F1039" s="33"/>
      <c r="G1039" s="45"/>
    </row>
    <row r="1040" spans="2:7" ht="18" customHeight="1" x14ac:dyDescent="0.25">
      <c r="B1040" s="33"/>
      <c r="E1040" s="33"/>
      <c r="F1040" s="33"/>
      <c r="G1040" s="45"/>
    </row>
    <row r="1041" spans="2:7" ht="18" customHeight="1" x14ac:dyDescent="0.25">
      <c r="B1041" s="33"/>
      <c r="E1041" s="33"/>
      <c r="F1041" s="33"/>
      <c r="G1041" s="45"/>
    </row>
    <row r="1042" spans="2:7" ht="18" customHeight="1" x14ac:dyDescent="0.25">
      <c r="B1042" s="33"/>
      <c r="E1042" s="33"/>
      <c r="F1042" s="33"/>
      <c r="G1042" s="45"/>
    </row>
    <row r="1043" spans="2:7" ht="18" customHeight="1" x14ac:dyDescent="0.25">
      <c r="B1043" s="33"/>
      <c r="E1043" s="33"/>
      <c r="F1043" s="33"/>
      <c r="G1043" s="45"/>
    </row>
    <row r="1044" spans="2:7" ht="18" customHeight="1" x14ac:dyDescent="0.25">
      <c r="B1044" s="33"/>
      <c r="E1044" s="33"/>
      <c r="F1044" s="33"/>
      <c r="G1044" s="45"/>
    </row>
    <row r="1045" spans="2:7" ht="18" customHeight="1" x14ac:dyDescent="0.25">
      <c r="B1045" s="33"/>
      <c r="E1045" s="33"/>
      <c r="F1045" s="33"/>
      <c r="G1045" s="45"/>
    </row>
    <row r="1046" spans="2:7" ht="18" customHeight="1" x14ac:dyDescent="0.25">
      <c r="B1046" s="33"/>
      <c r="E1046" s="33"/>
      <c r="F1046" s="33"/>
      <c r="G1046" s="45"/>
    </row>
    <row r="1047" spans="2:7" ht="18" customHeight="1" x14ac:dyDescent="0.25">
      <c r="B1047" s="33"/>
      <c r="E1047" s="33"/>
      <c r="F1047" s="33"/>
      <c r="G1047" s="45"/>
    </row>
    <row r="1048" spans="2:7" ht="18" customHeight="1" x14ac:dyDescent="0.25">
      <c r="B1048" s="33"/>
      <c r="E1048" s="33"/>
      <c r="F1048" s="33"/>
      <c r="G1048" s="45"/>
    </row>
    <row r="1049" spans="2:7" ht="18" customHeight="1" x14ac:dyDescent="0.25">
      <c r="B1049" s="33"/>
      <c r="E1049" s="33"/>
      <c r="F1049" s="33"/>
      <c r="G1049" s="45"/>
    </row>
    <row r="1050" spans="2:7" ht="18" customHeight="1" x14ac:dyDescent="0.25">
      <c r="B1050" s="33"/>
      <c r="E1050" s="33"/>
      <c r="F1050" s="33"/>
      <c r="G1050" s="45"/>
    </row>
    <row r="1051" spans="2:7" ht="18" customHeight="1" x14ac:dyDescent="0.25">
      <c r="B1051" s="33"/>
      <c r="E1051" s="33"/>
      <c r="F1051" s="33"/>
      <c r="G1051" s="45"/>
    </row>
    <row r="1052" spans="2:7" ht="18" customHeight="1" x14ac:dyDescent="0.25">
      <c r="B1052" s="33"/>
      <c r="E1052" s="33"/>
      <c r="F1052" s="33"/>
      <c r="G1052" s="45"/>
    </row>
    <row r="1053" spans="2:7" ht="18" customHeight="1" x14ac:dyDescent="0.25">
      <c r="B1053" s="33"/>
      <c r="E1053" s="33"/>
      <c r="F1053" s="33"/>
      <c r="G1053" s="45"/>
    </row>
    <row r="1054" spans="2:7" ht="18" customHeight="1" x14ac:dyDescent="0.25">
      <c r="B1054" s="33"/>
      <c r="E1054" s="33"/>
      <c r="F1054" s="33"/>
      <c r="G1054" s="45"/>
    </row>
    <row r="1055" spans="2:7" ht="18" customHeight="1" x14ac:dyDescent="0.25">
      <c r="B1055" s="33"/>
      <c r="E1055" s="33"/>
      <c r="F1055" s="33"/>
      <c r="G1055" s="45"/>
    </row>
    <row r="1056" spans="2:7" ht="18" customHeight="1" x14ac:dyDescent="0.25">
      <c r="B1056" s="33"/>
      <c r="E1056" s="33"/>
      <c r="F1056" s="33"/>
      <c r="G1056" s="45"/>
    </row>
    <row r="1057" spans="2:7" ht="18" customHeight="1" x14ac:dyDescent="0.25">
      <c r="B1057" s="33"/>
      <c r="E1057" s="33"/>
      <c r="F1057" s="33"/>
      <c r="G1057" s="45"/>
    </row>
    <row r="1058" spans="2:7" ht="18" customHeight="1" x14ac:dyDescent="0.25">
      <c r="B1058" s="33"/>
      <c r="E1058" s="33"/>
      <c r="F1058" s="33"/>
      <c r="G1058" s="45"/>
    </row>
    <row r="1059" spans="2:7" ht="18" customHeight="1" x14ac:dyDescent="0.25">
      <c r="B1059" s="33"/>
      <c r="E1059" s="33"/>
      <c r="F1059" s="33"/>
      <c r="G1059" s="45"/>
    </row>
    <row r="1060" spans="2:7" ht="18" customHeight="1" x14ac:dyDescent="0.25">
      <c r="B1060" s="33"/>
      <c r="E1060" s="33"/>
      <c r="F1060" s="33"/>
      <c r="G1060" s="45"/>
    </row>
    <row r="1061" spans="2:7" ht="18" customHeight="1" x14ac:dyDescent="0.25">
      <c r="B1061" s="33"/>
      <c r="E1061" s="33"/>
      <c r="F1061" s="33"/>
      <c r="G1061" s="45"/>
    </row>
    <row r="1062" spans="2:7" ht="18" customHeight="1" x14ac:dyDescent="0.25">
      <c r="B1062" s="33"/>
      <c r="E1062" s="33"/>
      <c r="F1062" s="33"/>
      <c r="G1062" s="45"/>
    </row>
    <row r="1063" spans="2:7" ht="18" customHeight="1" x14ac:dyDescent="0.25">
      <c r="B1063" s="33"/>
      <c r="E1063" s="33"/>
      <c r="F1063" s="33"/>
      <c r="G1063" s="45"/>
    </row>
    <row r="1064" spans="2:7" ht="18" customHeight="1" x14ac:dyDescent="0.25">
      <c r="B1064" s="33"/>
      <c r="E1064" s="33"/>
      <c r="F1064" s="33"/>
      <c r="G1064" s="45"/>
    </row>
    <row r="1065" spans="2:7" ht="18" customHeight="1" x14ac:dyDescent="0.25">
      <c r="B1065" s="33"/>
      <c r="E1065" s="33"/>
      <c r="F1065" s="33"/>
      <c r="G1065" s="45"/>
    </row>
    <row r="1066" spans="2:7" ht="18" customHeight="1" x14ac:dyDescent="0.25">
      <c r="B1066" s="33"/>
      <c r="E1066" s="33"/>
      <c r="F1066" s="33"/>
      <c r="G1066" s="45"/>
    </row>
    <row r="1067" spans="2:7" ht="18" customHeight="1" x14ac:dyDescent="0.25">
      <c r="B1067" s="33"/>
      <c r="E1067" s="33"/>
      <c r="F1067" s="33"/>
      <c r="G1067" s="45"/>
    </row>
    <row r="1068" spans="2:7" ht="18" customHeight="1" x14ac:dyDescent="0.25">
      <c r="B1068" s="33"/>
      <c r="E1068" s="33"/>
      <c r="F1068" s="33"/>
      <c r="G1068" s="45"/>
    </row>
    <row r="1069" spans="2:7" ht="18" customHeight="1" x14ac:dyDescent="0.25">
      <c r="B1069" s="33"/>
      <c r="E1069" s="33"/>
      <c r="F1069" s="33"/>
      <c r="G1069" s="45"/>
    </row>
    <row r="1070" spans="2:7" ht="18" customHeight="1" x14ac:dyDescent="0.25">
      <c r="B1070" s="33"/>
      <c r="E1070" s="33"/>
      <c r="F1070" s="33"/>
      <c r="G1070" s="45"/>
    </row>
    <row r="1071" spans="2:7" ht="18" customHeight="1" x14ac:dyDescent="0.25">
      <c r="B1071" s="33"/>
      <c r="E1071" s="33"/>
      <c r="F1071" s="33"/>
      <c r="G1071" s="45"/>
    </row>
    <row r="1072" spans="2:7" ht="18" customHeight="1" x14ac:dyDescent="0.25">
      <c r="B1072" s="33"/>
      <c r="E1072" s="33"/>
      <c r="F1072" s="33"/>
      <c r="G1072" s="45"/>
    </row>
    <row r="1073" spans="2:7" ht="18" customHeight="1" x14ac:dyDescent="0.25">
      <c r="B1073" s="33"/>
      <c r="E1073" s="33"/>
      <c r="F1073" s="33"/>
      <c r="G1073" s="45"/>
    </row>
    <row r="1074" spans="2:7" ht="18" customHeight="1" x14ac:dyDescent="0.25">
      <c r="B1074" s="33"/>
      <c r="E1074" s="33"/>
      <c r="F1074" s="33"/>
      <c r="G1074" s="45"/>
    </row>
    <row r="1075" spans="2:7" ht="18" customHeight="1" x14ac:dyDescent="0.25">
      <c r="B1075" s="33"/>
      <c r="E1075" s="33"/>
      <c r="F1075" s="33"/>
      <c r="G1075" s="45"/>
    </row>
    <row r="1076" spans="2:7" ht="18" customHeight="1" x14ac:dyDescent="0.25">
      <c r="B1076" s="33"/>
      <c r="E1076" s="33"/>
      <c r="F1076" s="33"/>
      <c r="G1076" s="45"/>
    </row>
    <row r="1077" spans="2:7" ht="18" customHeight="1" x14ac:dyDescent="0.25">
      <c r="B1077" s="33"/>
      <c r="E1077" s="33"/>
      <c r="F1077" s="33"/>
      <c r="G1077" s="45"/>
    </row>
    <row r="1078" spans="2:7" ht="18" customHeight="1" x14ac:dyDescent="0.25">
      <c r="B1078" s="33"/>
      <c r="E1078" s="33"/>
      <c r="F1078" s="33"/>
      <c r="G1078" s="45"/>
    </row>
    <row r="1079" spans="2:7" ht="18" customHeight="1" x14ac:dyDescent="0.25">
      <c r="B1079" s="33"/>
      <c r="E1079" s="33"/>
      <c r="F1079" s="33"/>
      <c r="G1079" s="45"/>
    </row>
    <row r="1080" spans="2:7" ht="18" customHeight="1" x14ac:dyDescent="0.25">
      <c r="B1080" s="33"/>
      <c r="E1080" s="33"/>
      <c r="F1080" s="33"/>
      <c r="G1080" s="45"/>
    </row>
    <row r="1081" spans="2:7" ht="18" customHeight="1" x14ac:dyDescent="0.25">
      <c r="B1081" s="33"/>
      <c r="E1081" s="33"/>
      <c r="F1081" s="33"/>
      <c r="G1081" s="45"/>
    </row>
    <row r="1082" spans="2:7" ht="18" customHeight="1" x14ac:dyDescent="0.25">
      <c r="B1082" s="33"/>
      <c r="E1082" s="33"/>
      <c r="F1082" s="33"/>
      <c r="G1082" s="45"/>
    </row>
    <row r="1083" spans="2:7" ht="18" customHeight="1" x14ac:dyDescent="0.25">
      <c r="B1083" s="33"/>
      <c r="E1083" s="33"/>
      <c r="F1083" s="33"/>
      <c r="G1083" s="45"/>
    </row>
    <row r="1084" spans="2:7" ht="18" customHeight="1" x14ac:dyDescent="0.25">
      <c r="B1084" s="33"/>
      <c r="E1084" s="33"/>
      <c r="F1084" s="33"/>
      <c r="G1084" s="45"/>
    </row>
    <row r="1085" spans="2:7" ht="18" customHeight="1" x14ac:dyDescent="0.25">
      <c r="B1085" s="33"/>
      <c r="E1085" s="33"/>
      <c r="F1085" s="33"/>
      <c r="G1085" s="45"/>
    </row>
    <row r="1086" spans="2:7" ht="18" customHeight="1" x14ac:dyDescent="0.25">
      <c r="B1086" s="33"/>
      <c r="E1086" s="33"/>
      <c r="F1086" s="33"/>
      <c r="G1086" s="45"/>
    </row>
    <row r="1087" spans="2:7" ht="18" customHeight="1" x14ac:dyDescent="0.25">
      <c r="B1087" s="33"/>
      <c r="E1087" s="33"/>
      <c r="F1087" s="33"/>
      <c r="G1087" s="45"/>
    </row>
    <row r="1088" spans="2:7" ht="18" customHeight="1" x14ac:dyDescent="0.25">
      <c r="B1088" s="33"/>
      <c r="E1088" s="33"/>
      <c r="F1088" s="33"/>
      <c r="G1088" s="45"/>
    </row>
    <row r="1089" spans="2:7" ht="18" customHeight="1" x14ac:dyDescent="0.25">
      <c r="B1089" s="33"/>
      <c r="E1089" s="33"/>
      <c r="F1089" s="33"/>
      <c r="G1089" s="45"/>
    </row>
    <row r="1090" spans="2:7" ht="18" customHeight="1" x14ac:dyDescent="0.25">
      <c r="B1090" s="33"/>
      <c r="E1090" s="33"/>
      <c r="F1090" s="33"/>
      <c r="G1090" s="45"/>
    </row>
    <row r="1091" spans="2:7" ht="18" customHeight="1" x14ac:dyDescent="0.25">
      <c r="B1091" s="33"/>
      <c r="E1091" s="33"/>
      <c r="F1091" s="33"/>
      <c r="G1091" s="45"/>
    </row>
    <row r="1092" spans="2:7" ht="18" customHeight="1" x14ac:dyDescent="0.25">
      <c r="B1092" s="33"/>
      <c r="E1092" s="33"/>
      <c r="F1092" s="33"/>
      <c r="G1092" s="45"/>
    </row>
    <row r="1093" spans="2:7" ht="18" customHeight="1" x14ac:dyDescent="0.25">
      <c r="B1093" s="33"/>
      <c r="E1093" s="33"/>
      <c r="F1093" s="33"/>
      <c r="G1093" s="45"/>
    </row>
    <row r="1094" spans="2:7" ht="18" customHeight="1" x14ac:dyDescent="0.25">
      <c r="B1094" s="33"/>
      <c r="E1094" s="33"/>
      <c r="F1094" s="33"/>
      <c r="G1094" s="45"/>
    </row>
    <row r="1095" spans="2:7" ht="18" customHeight="1" x14ac:dyDescent="0.25">
      <c r="B1095" s="33"/>
      <c r="E1095" s="33"/>
      <c r="F1095" s="33"/>
      <c r="G1095" s="45"/>
    </row>
    <row r="1096" spans="2:7" ht="18" customHeight="1" x14ac:dyDescent="0.25">
      <c r="B1096" s="33"/>
      <c r="E1096" s="33"/>
      <c r="F1096" s="33"/>
      <c r="G1096" s="45"/>
    </row>
    <row r="1097" spans="2:7" ht="18" customHeight="1" x14ac:dyDescent="0.25">
      <c r="B1097" s="33"/>
      <c r="E1097" s="33"/>
      <c r="F1097" s="33"/>
      <c r="G1097" s="45"/>
    </row>
    <row r="1098" spans="2:7" ht="18" customHeight="1" x14ac:dyDescent="0.25">
      <c r="B1098" s="33"/>
      <c r="E1098" s="33"/>
      <c r="F1098" s="33"/>
      <c r="G1098" s="45"/>
    </row>
    <row r="1099" spans="2:7" ht="18" customHeight="1" x14ac:dyDescent="0.25">
      <c r="B1099" s="33"/>
      <c r="E1099" s="33"/>
      <c r="F1099" s="33"/>
      <c r="G1099" s="45"/>
    </row>
    <row r="1100" spans="2:7" ht="18" customHeight="1" x14ac:dyDescent="0.25">
      <c r="B1100" s="33"/>
      <c r="E1100" s="33"/>
      <c r="F1100" s="33"/>
      <c r="G1100" s="45"/>
    </row>
    <row r="1101" spans="2:7" ht="18" customHeight="1" x14ac:dyDescent="0.25">
      <c r="B1101" s="33"/>
      <c r="E1101" s="33"/>
      <c r="F1101" s="33"/>
      <c r="G1101" s="45"/>
    </row>
    <row r="1102" spans="2:7" ht="18" customHeight="1" x14ac:dyDescent="0.25">
      <c r="B1102" s="33"/>
      <c r="E1102" s="33"/>
      <c r="F1102" s="33"/>
      <c r="G1102" s="45"/>
    </row>
    <row r="1103" spans="2:7" ht="18" customHeight="1" x14ac:dyDescent="0.25">
      <c r="B1103" s="33"/>
      <c r="E1103" s="33"/>
      <c r="F1103" s="33"/>
      <c r="G1103" s="45"/>
    </row>
    <row r="1104" spans="2:7" ht="18" customHeight="1" x14ac:dyDescent="0.25">
      <c r="B1104" s="33"/>
      <c r="E1104" s="33"/>
      <c r="F1104" s="33"/>
      <c r="G1104" s="45"/>
    </row>
    <row r="1105" spans="2:7" ht="18" customHeight="1" x14ac:dyDescent="0.25">
      <c r="B1105" s="33"/>
      <c r="E1105" s="33"/>
      <c r="F1105" s="33"/>
      <c r="G1105" s="45"/>
    </row>
    <row r="1106" spans="2:7" ht="18" customHeight="1" x14ac:dyDescent="0.25">
      <c r="B1106" s="33"/>
      <c r="E1106" s="33"/>
      <c r="F1106" s="33"/>
      <c r="G1106" s="45"/>
    </row>
    <row r="1107" spans="2:7" ht="18" customHeight="1" x14ac:dyDescent="0.25">
      <c r="B1107" s="33"/>
      <c r="E1107" s="33"/>
      <c r="F1107" s="33"/>
      <c r="G1107" s="45"/>
    </row>
    <row r="1108" spans="2:7" ht="18" customHeight="1" x14ac:dyDescent="0.25">
      <c r="B1108" s="33"/>
      <c r="E1108" s="33"/>
      <c r="F1108" s="33"/>
      <c r="G1108" s="45"/>
    </row>
    <row r="1109" spans="2:7" ht="18" customHeight="1" x14ac:dyDescent="0.25">
      <c r="B1109" s="33"/>
      <c r="E1109" s="33"/>
      <c r="F1109" s="33"/>
      <c r="G1109" s="45"/>
    </row>
    <row r="1110" spans="2:7" ht="18" customHeight="1" x14ac:dyDescent="0.25">
      <c r="B1110" s="33"/>
      <c r="E1110" s="33"/>
      <c r="F1110" s="33"/>
      <c r="G1110" s="45"/>
    </row>
    <row r="1111" spans="2:7" ht="18" customHeight="1" x14ac:dyDescent="0.25">
      <c r="B1111" s="33"/>
      <c r="E1111" s="33"/>
      <c r="F1111" s="33"/>
      <c r="G1111" s="45"/>
    </row>
    <row r="1112" spans="2:7" ht="18" customHeight="1" x14ac:dyDescent="0.25">
      <c r="B1112" s="33"/>
      <c r="E1112" s="33"/>
      <c r="F1112" s="33"/>
      <c r="G1112" s="45"/>
    </row>
    <row r="1113" spans="2:7" ht="18" customHeight="1" x14ac:dyDescent="0.25">
      <c r="B1113" s="33"/>
      <c r="E1113" s="33"/>
      <c r="F1113" s="33"/>
      <c r="G1113" s="45"/>
    </row>
    <row r="1114" spans="2:7" ht="18" customHeight="1" x14ac:dyDescent="0.25">
      <c r="B1114" s="33"/>
      <c r="E1114" s="33"/>
      <c r="F1114" s="33"/>
      <c r="G1114" s="45"/>
    </row>
    <row r="1115" spans="2:7" ht="18" customHeight="1" x14ac:dyDescent="0.25">
      <c r="B1115" s="33"/>
      <c r="E1115" s="33"/>
      <c r="F1115" s="33"/>
      <c r="G1115" s="45"/>
    </row>
    <row r="1116" spans="2:7" ht="18" customHeight="1" x14ac:dyDescent="0.25">
      <c r="B1116" s="33"/>
      <c r="E1116" s="33"/>
      <c r="F1116" s="33"/>
      <c r="G1116" s="45"/>
    </row>
    <row r="1117" spans="2:7" ht="18" customHeight="1" x14ac:dyDescent="0.25">
      <c r="B1117" s="33"/>
      <c r="E1117" s="33"/>
      <c r="F1117" s="33"/>
      <c r="G1117" s="45"/>
    </row>
    <row r="1118" spans="2:7" ht="18" customHeight="1" x14ac:dyDescent="0.25">
      <c r="B1118" s="33"/>
      <c r="E1118" s="33"/>
      <c r="F1118" s="33"/>
      <c r="G1118" s="45"/>
    </row>
    <row r="1119" spans="2:7" ht="18" customHeight="1" x14ac:dyDescent="0.25">
      <c r="B1119" s="33"/>
      <c r="E1119" s="33"/>
      <c r="F1119" s="33"/>
      <c r="G1119" s="45"/>
    </row>
    <row r="1120" spans="2:7" ht="18" customHeight="1" x14ac:dyDescent="0.25">
      <c r="B1120" s="33"/>
      <c r="E1120" s="33"/>
      <c r="F1120" s="33"/>
      <c r="G1120" s="45"/>
    </row>
    <row r="1121" spans="2:7" ht="18" customHeight="1" x14ac:dyDescent="0.25">
      <c r="B1121" s="33"/>
      <c r="E1121" s="33"/>
      <c r="F1121" s="33"/>
      <c r="G1121" s="45"/>
    </row>
    <row r="1122" spans="2:7" ht="18" customHeight="1" x14ac:dyDescent="0.25">
      <c r="B1122" s="33"/>
      <c r="E1122" s="33"/>
      <c r="F1122" s="33"/>
      <c r="G1122" s="45"/>
    </row>
    <row r="1123" spans="2:7" ht="18" customHeight="1" x14ac:dyDescent="0.25">
      <c r="B1123" s="33"/>
      <c r="E1123" s="33"/>
      <c r="F1123" s="33"/>
      <c r="G1123" s="45"/>
    </row>
    <row r="1124" spans="2:7" ht="18" customHeight="1" x14ac:dyDescent="0.25">
      <c r="B1124" s="33"/>
      <c r="E1124" s="33"/>
      <c r="F1124" s="33"/>
      <c r="G1124" s="45"/>
    </row>
    <row r="1125" spans="2:7" ht="18" customHeight="1" x14ac:dyDescent="0.25">
      <c r="B1125" s="33"/>
      <c r="E1125" s="33"/>
      <c r="F1125" s="33"/>
      <c r="G1125" s="45"/>
    </row>
    <row r="1126" spans="2:7" ht="18" customHeight="1" x14ac:dyDescent="0.25">
      <c r="B1126" s="33"/>
      <c r="E1126" s="33"/>
      <c r="F1126" s="33"/>
      <c r="G1126" s="45"/>
    </row>
    <row r="1127" spans="2:7" ht="18" customHeight="1" x14ac:dyDescent="0.25">
      <c r="B1127" s="33"/>
      <c r="E1127" s="33"/>
      <c r="F1127" s="33"/>
      <c r="G1127" s="45"/>
    </row>
    <row r="1128" spans="2:7" ht="18" customHeight="1" x14ac:dyDescent="0.25">
      <c r="B1128" s="33"/>
      <c r="E1128" s="33"/>
      <c r="F1128" s="33"/>
      <c r="G1128" s="45"/>
    </row>
    <row r="1129" spans="2:7" ht="18" customHeight="1" x14ac:dyDescent="0.25">
      <c r="B1129" s="33"/>
      <c r="E1129" s="33"/>
      <c r="F1129" s="33"/>
      <c r="G1129" s="45"/>
    </row>
    <row r="1130" spans="2:7" ht="18" customHeight="1" x14ac:dyDescent="0.25">
      <c r="B1130" s="33"/>
      <c r="E1130" s="33"/>
      <c r="F1130" s="33"/>
      <c r="G1130" s="45"/>
    </row>
    <row r="1131" spans="2:7" ht="18" customHeight="1" x14ac:dyDescent="0.25">
      <c r="B1131" s="33"/>
      <c r="E1131" s="33"/>
      <c r="F1131" s="33"/>
      <c r="G1131" s="45"/>
    </row>
    <row r="1132" spans="2:7" ht="18" customHeight="1" x14ac:dyDescent="0.25">
      <c r="B1132" s="33"/>
      <c r="E1132" s="33"/>
      <c r="F1132" s="33"/>
      <c r="G1132" s="45"/>
    </row>
    <row r="1133" spans="2:7" ht="18" customHeight="1" x14ac:dyDescent="0.25">
      <c r="B1133" s="33"/>
      <c r="E1133" s="33"/>
      <c r="F1133" s="33"/>
      <c r="G1133" s="45"/>
    </row>
    <row r="1134" spans="2:7" ht="18" customHeight="1" x14ac:dyDescent="0.25">
      <c r="B1134" s="33"/>
      <c r="E1134" s="33"/>
      <c r="F1134" s="33"/>
      <c r="G1134" s="45"/>
    </row>
    <row r="1135" spans="2:7" ht="18" customHeight="1" x14ac:dyDescent="0.25">
      <c r="B1135" s="33"/>
      <c r="E1135" s="33"/>
      <c r="F1135" s="33"/>
      <c r="G1135" s="45"/>
    </row>
    <row r="1136" spans="2:7" ht="18" customHeight="1" x14ac:dyDescent="0.25">
      <c r="B1136" s="33"/>
      <c r="E1136" s="33"/>
      <c r="F1136" s="33"/>
      <c r="G1136" s="45"/>
    </row>
    <row r="1137" spans="2:7" ht="18" customHeight="1" x14ac:dyDescent="0.25">
      <c r="B1137" s="33"/>
      <c r="E1137" s="33"/>
      <c r="F1137" s="33"/>
      <c r="G1137" s="45"/>
    </row>
    <row r="1138" spans="2:7" ht="18" customHeight="1" x14ac:dyDescent="0.25">
      <c r="B1138" s="33"/>
      <c r="E1138" s="33"/>
      <c r="F1138" s="33"/>
      <c r="G1138" s="45"/>
    </row>
    <row r="1139" spans="2:7" ht="18" customHeight="1" x14ac:dyDescent="0.25">
      <c r="B1139" s="33"/>
      <c r="E1139" s="33"/>
      <c r="F1139" s="33"/>
      <c r="G1139" s="45"/>
    </row>
    <row r="1140" spans="2:7" ht="18" customHeight="1" x14ac:dyDescent="0.25">
      <c r="B1140" s="33"/>
      <c r="E1140" s="33"/>
      <c r="F1140" s="33"/>
      <c r="G1140" s="45"/>
    </row>
    <row r="1141" spans="2:7" ht="18" customHeight="1" x14ac:dyDescent="0.25">
      <c r="B1141" s="33"/>
      <c r="E1141" s="33"/>
      <c r="F1141" s="33"/>
      <c r="G1141" s="45"/>
    </row>
    <row r="1142" spans="2:7" ht="18" customHeight="1" x14ac:dyDescent="0.25">
      <c r="B1142" s="33"/>
      <c r="E1142" s="33"/>
      <c r="F1142" s="33"/>
      <c r="G1142" s="45"/>
    </row>
    <row r="1143" spans="2:7" ht="18" customHeight="1" x14ac:dyDescent="0.25">
      <c r="B1143" s="33"/>
      <c r="E1143" s="33"/>
      <c r="F1143" s="33"/>
      <c r="G1143" s="45"/>
    </row>
    <row r="1144" spans="2:7" ht="18" customHeight="1" x14ac:dyDescent="0.25">
      <c r="B1144" s="33"/>
      <c r="E1144" s="33"/>
      <c r="F1144" s="33"/>
      <c r="G1144" s="45"/>
    </row>
    <row r="1145" spans="2:7" ht="18" customHeight="1" x14ac:dyDescent="0.25">
      <c r="B1145" s="33"/>
      <c r="E1145" s="33"/>
      <c r="F1145" s="33"/>
      <c r="G1145" s="45"/>
    </row>
    <row r="1146" spans="2:7" ht="18" customHeight="1" x14ac:dyDescent="0.25">
      <c r="B1146" s="33"/>
      <c r="E1146" s="33"/>
      <c r="F1146" s="33"/>
      <c r="G1146" s="45"/>
    </row>
    <row r="1147" spans="2:7" ht="18" customHeight="1" x14ac:dyDescent="0.25">
      <c r="B1147" s="33"/>
      <c r="E1147" s="33"/>
      <c r="F1147" s="33"/>
      <c r="G1147" s="45"/>
    </row>
    <row r="1148" spans="2:7" ht="18" customHeight="1" x14ac:dyDescent="0.25">
      <c r="B1148" s="33"/>
      <c r="E1148" s="33"/>
      <c r="F1148" s="33"/>
      <c r="G1148" s="45"/>
    </row>
    <row r="1149" spans="2:7" ht="18" customHeight="1" x14ac:dyDescent="0.25">
      <c r="B1149" s="33"/>
      <c r="E1149" s="33"/>
      <c r="F1149" s="33"/>
      <c r="G1149" s="45"/>
    </row>
    <row r="1150" spans="2:7" ht="18" customHeight="1" x14ac:dyDescent="0.25">
      <c r="B1150" s="33"/>
      <c r="E1150" s="33"/>
      <c r="F1150" s="33"/>
      <c r="G1150" s="45"/>
    </row>
    <row r="1151" spans="2:7" ht="18" customHeight="1" x14ac:dyDescent="0.25">
      <c r="B1151" s="33"/>
      <c r="E1151" s="33"/>
      <c r="F1151" s="33"/>
      <c r="G1151" s="45"/>
    </row>
    <row r="1152" spans="2:7" ht="18" customHeight="1" x14ac:dyDescent="0.25">
      <c r="B1152" s="33"/>
      <c r="E1152" s="33"/>
      <c r="F1152" s="33"/>
      <c r="G1152" s="45"/>
    </row>
    <row r="1153" spans="2:7" ht="18" customHeight="1" x14ac:dyDescent="0.25">
      <c r="B1153" s="33"/>
      <c r="E1153" s="33"/>
      <c r="F1153" s="33"/>
      <c r="G1153" s="45"/>
    </row>
    <row r="1154" spans="2:7" ht="18" customHeight="1" x14ac:dyDescent="0.25">
      <c r="B1154" s="33"/>
      <c r="E1154" s="33"/>
      <c r="F1154" s="33"/>
      <c r="G1154" s="45"/>
    </row>
    <row r="1155" spans="2:7" ht="18" customHeight="1" x14ac:dyDescent="0.25">
      <c r="B1155" s="33"/>
      <c r="E1155" s="33"/>
      <c r="F1155" s="33"/>
      <c r="G1155" s="45"/>
    </row>
    <row r="1156" spans="2:7" ht="18" customHeight="1" x14ac:dyDescent="0.25">
      <c r="B1156" s="33"/>
      <c r="E1156" s="33"/>
      <c r="F1156" s="33"/>
      <c r="G1156" s="45"/>
    </row>
    <row r="1157" spans="2:7" ht="18" customHeight="1" x14ac:dyDescent="0.25">
      <c r="B1157" s="33"/>
      <c r="E1157" s="33"/>
      <c r="F1157" s="33"/>
      <c r="G1157" s="45"/>
    </row>
    <row r="1158" spans="2:7" ht="18" customHeight="1" x14ac:dyDescent="0.25">
      <c r="B1158" s="33"/>
      <c r="E1158" s="33"/>
      <c r="F1158" s="33"/>
      <c r="G1158" s="45"/>
    </row>
    <row r="1159" spans="2:7" ht="18" customHeight="1" x14ac:dyDescent="0.25">
      <c r="B1159" s="33"/>
      <c r="E1159" s="33"/>
      <c r="F1159" s="33"/>
      <c r="G1159" s="45"/>
    </row>
    <row r="1160" spans="2:7" ht="18" customHeight="1" x14ac:dyDescent="0.25">
      <c r="B1160" s="33"/>
      <c r="E1160" s="33"/>
      <c r="F1160" s="33"/>
      <c r="G1160" s="45"/>
    </row>
    <row r="1161" spans="2:7" ht="18" customHeight="1" x14ac:dyDescent="0.25">
      <c r="B1161" s="33"/>
      <c r="E1161" s="33"/>
      <c r="F1161" s="33"/>
      <c r="G1161" s="45"/>
    </row>
    <row r="1162" spans="2:7" ht="18" customHeight="1" x14ac:dyDescent="0.25">
      <c r="B1162" s="33"/>
      <c r="E1162" s="33"/>
      <c r="F1162" s="33"/>
      <c r="G1162" s="45"/>
    </row>
    <row r="1163" spans="2:7" ht="18" customHeight="1" x14ac:dyDescent="0.25">
      <c r="B1163" s="33"/>
      <c r="E1163" s="33"/>
      <c r="F1163" s="33"/>
      <c r="G1163" s="45"/>
    </row>
    <row r="1164" spans="2:7" ht="18" customHeight="1" x14ac:dyDescent="0.25">
      <c r="B1164" s="33"/>
      <c r="E1164" s="33"/>
      <c r="F1164" s="33"/>
      <c r="G1164" s="45"/>
    </row>
    <row r="1165" spans="2:7" ht="18" customHeight="1" x14ac:dyDescent="0.25">
      <c r="B1165" s="33"/>
      <c r="E1165" s="33"/>
      <c r="F1165" s="33"/>
      <c r="G1165" s="45"/>
    </row>
    <row r="1166" spans="2:7" ht="18" customHeight="1" x14ac:dyDescent="0.25">
      <c r="B1166" s="33"/>
      <c r="E1166" s="33"/>
      <c r="F1166" s="33"/>
      <c r="G1166" s="45"/>
    </row>
    <row r="1167" spans="2:7" ht="18" customHeight="1" x14ac:dyDescent="0.25">
      <c r="B1167" s="33"/>
      <c r="E1167" s="33"/>
      <c r="F1167" s="33"/>
      <c r="G1167" s="45"/>
    </row>
    <row r="1168" spans="2:7" ht="18" customHeight="1" x14ac:dyDescent="0.25">
      <c r="B1168" s="33"/>
      <c r="E1168" s="33"/>
      <c r="F1168" s="33"/>
      <c r="G1168" s="45"/>
    </row>
    <row r="1169" spans="2:7" ht="18" customHeight="1" x14ac:dyDescent="0.25">
      <c r="B1169" s="33"/>
      <c r="E1169" s="33"/>
      <c r="F1169" s="33"/>
      <c r="G1169" s="45"/>
    </row>
    <row r="1170" spans="2:7" ht="18" customHeight="1" x14ac:dyDescent="0.25">
      <c r="B1170" s="33"/>
      <c r="E1170" s="33"/>
      <c r="F1170" s="33"/>
      <c r="G1170" s="45"/>
    </row>
    <row r="1171" spans="2:7" ht="18" customHeight="1" x14ac:dyDescent="0.25">
      <c r="B1171" s="33"/>
      <c r="E1171" s="33"/>
      <c r="F1171" s="33"/>
      <c r="G1171" s="45"/>
    </row>
    <row r="1172" spans="2:7" ht="18" customHeight="1" x14ac:dyDescent="0.25">
      <c r="B1172" s="33"/>
      <c r="E1172" s="33"/>
      <c r="F1172" s="33"/>
      <c r="G1172" s="45"/>
    </row>
    <row r="1173" spans="2:7" ht="18" customHeight="1" x14ac:dyDescent="0.25">
      <c r="B1173" s="33"/>
      <c r="E1173" s="33"/>
      <c r="F1173" s="33"/>
      <c r="G1173" s="45"/>
    </row>
    <row r="1174" spans="2:7" ht="18" customHeight="1" x14ac:dyDescent="0.25">
      <c r="B1174" s="33"/>
      <c r="E1174" s="33"/>
      <c r="F1174" s="33"/>
      <c r="G1174" s="45"/>
    </row>
    <row r="1175" spans="2:7" ht="18" customHeight="1" x14ac:dyDescent="0.25">
      <c r="B1175" s="33"/>
      <c r="E1175" s="33"/>
      <c r="F1175" s="33"/>
      <c r="G1175" s="45"/>
    </row>
    <row r="1176" spans="2:7" ht="18" customHeight="1" x14ac:dyDescent="0.25">
      <c r="B1176" s="33"/>
      <c r="E1176" s="33"/>
      <c r="F1176" s="33"/>
      <c r="G1176" s="45"/>
    </row>
    <row r="1177" spans="2:7" ht="18" customHeight="1" x14ac:dyDescent="0.25">
      <c r="B1177" s="33"/>
      <c r="E1177" s="33"/>
      <c r="F1177" s="33"/>
      <c r="G1177" s="45"/>
    </row>
    <row r="1178" spans="2:7" ht="18" customHeight="1" x14ac:dyDescent="0.25">
      <c r="B1178" s="33"/>
      <c r="E1178" s="33"/>
      <c r="F1178" s="33"/>
      <c r="G1178" s="45"/>
    </row>
    <row r="1179" spans="2:7" ht="18" customHeight="1" x14ac:dyDescent="0.25">
      <c r="B1179" s="33"/>
      <c r="E1179" s="33"/>
      <c r="F1179" s="33"/>
      <c r="G1179" s="45"/>
    </row>
    <row r="1180" spans="2:7" ht="18" customHeight="1" x14ac:dyDescent="0.25">
      <c r="B1180" s="33"/>
      <c r="E1180" s="33"/>
      <c r="F1180" s="33"/>
      <c r="G1180" s="45"/>
    </row>
    <row r="1181" spans="2:7" ht="18" customHeight="1" x14ac:dyDescent="0.25">
      <c r="B1181" s="33"/>
      <c r="E1181" s="33"/>
      <c r="F1181" s="33"/>
      <c r="G1181" s="45"/>
    </row>
    <row r="1182" spans="2:7" ht="18" customHeight="1" x14ac:dyDescent="0.25">
      <c r="B1182" s="33"/>
      <c r="E1182" s="33"/>
      <c r="F1182" s="33"/>
      <c r="G1182" s="45"/>
    </row>
    <row r="1183" spans="2:7" ht="18" customHeight="1" x14ac:dyDescent="0.25">
      <c r="B1183" s="33"/>
      <c r="E1183" s="33"/>
      <c r="F1183" s="33"/>
      <c r="G1183" s="45"/>
    </row>
    <row r="1184" spans="2:7" ht="18" customHeight="1" x14ac:dyDescent="0.25">
      <c r="B1184" s="33"/>
      <c r="E1184" s="33"/>
      <c r="F1184" s="33"/>
      <c r="G1184" s="45"/>
    </row>
    <row r="1185" spans="2:7" ht="18" customHeight="1" x14ac:dyDescent="0.25">
      <c r="B1185" s="33"/>
      <c r="E1185" s="33"/>
      <c r="F1185" s="33"/>
      <c r="G1185" s="45"/>
    </row>
    <row r="1186" spans="2:7" ht="18" customHeight="1" x14ac:dyDescent="0.25">
      <c r="B1186" s="33"/>
      <c r="E1186" s="33"/>
      <c r="F1186" s="33"/>
      <c r="G1186" s="45"/>
    </row>
    <row r="1187" spans="2:7" ht="18" customHeight="1" x14ac:dyDescent="0.25">
      <c r="B1187" s="33"/>
      <c r="E1187" s="33"/>
      <c r="F1187" s="33"/>
      <c r="G1187" s="45"/>
    </row>
    <row r="1188" spans="2:7" ht="18" customHeight="1" x14ac:dyDescent="0.25">
      <c r="B1188" s="33"/>
      <c r="E1188" s="33"/>
      <c r="F1188" s="33"/>
      <c r="G1188" s="45"/>
    </row>
    <row r="1189" spans="2:7" ht="18" customHeight="1" x14ac:dyDescent="0.25">
      <c r="B1189" s="33"/>
      <c r="E1189" s="33"/>
      <c r="F1189" s="33"/>
      <c r="G1189" s="45"/>
    </row>
    <row r="1190" spans="2:7" ht="18" customHeight="1" x14ac:dyDescent="0.25">
      <c r="B1190" s="33"/>
      <c r="E1190" s="33"/>
      <c r="F1190" s="33"/>
      <c r="G1190" s="45"/>
    </row>
    <row r="1191" spans="2:7" ht="18" customHeight="1" x14ac:dyDescent="0.25">
      <c r="B1191" s="33"/>
      <c r="E1191" s="33"/>
      <c r="F1191" s="33"/>
      <c r="G1191" s="45"/>
    </row>
    <row r="1192" spans="2:7" ht="18" customHeight="1" x14ac:dyDescent="0.25">
      <c r="B1192" s="33"/>
      <c r="E1192" s="33"/>
      <c r="F1192" s="33"/>
      <c r="G1192" s="45"/>
    </row>
    <row r="1193" spans="2:7" ht="18" customHeight="1" x14ac:dyDescent="0.25">
      <c r="B1193" s="33"/>
      <c r="E1193" s="33"/>
      <c r="F1193" s="33"/>
      <c r="G1193" s="45"/>
    </row>
    <row r="1194" spans="2:7" ht="18" customHeight="1" x14ac:dyDescent="0.25">
      <c r="B1194" s="33"/>
      <c r="E1194" s="33"/>
      <c r="F1194" s="33"/>
      <c r="G1194" s="45"/>
    </row>
    <row r="1195" spans="2:7" ht="18" customHeight="1" x14ac:dyDescent="0.25">
      <c r="B1195" s="33"/>
      <c r="E1195" s="33"/>
      <c r="F1195" s="33"/>
      <c r="G1195" s="45"/>
    </row>
    <row r="1196" spans="2:7" ht="18" customHeight="1" x14ac:dyDescent="0.25">
      <c r="B1196" s="33"/>
      <c r="E1196" s="33"/>
      <c r="F1196" s="33"/>
      <c r="G1196" s="45"/>
    </row>
    <row r="1197" spans="2:7" ht="18" customHeight="1" x14ac:dyDescent="0.25">
      <c r="B1197" s="33"/>
      <c r="E1197" s="33"/>
      <c r="F1197" s="33"/>
      <c r="G1197" s="45"/>
    </row>
    <row r="1198" spans="2:7" ht="18" customHeight="1" x14ac:dyDescent="0.25">
      <c r="B1198" s="33"/>
      <c r="E1198" s="33"/>
      <c r="F1198" s="33"/>
      <c r="G1198" s="45"/>
    </row>
    <row r="1199" spans="2:7" ht="18" customHeight="1" x14ac:dyDescent="0.25">
      <c r="B1199" s="33"/>
      <c r="E1199" s="33"/>
      <c r="F1199" s="33"/>
      <c r="G1199" s="45"/>
    </row>
    <row r="1200" spans="2:7" ht="18" customHeight="1" x14ac:dyDescent="0.25">
      <c r="B1200" s="33"/>
      <c r="E1200" s="33"/>
      <c r="F1200" s="33"/>
      <c r="G1200" s="45"/>
    </row>
    <row r="1201" spans="2:7" ht="18" customHeight="1" x14ac:dyDescent="0.25">
      <c r="B1201" s="33"/>
      <c r="E1201" s="33"/>
      <c r="F1201" s="33"/>
      <c r="G1201" s="45"/>
    </row>
    <row r="1202" spans="2:7" ht="18" customHeight="1" x14ac:dyDescent="0.25">
      <c r="B1202" s="33"/>
      <c r="E1202" s="33"/>
      <c r="F1202" s="33"/>
      <c r="G1202" s="45"/>
    </row>
    <row r="1203" spans="2:7" ht="18" customHeight="1" x14ac:dyDescent="0.25">
      <c r="B1203" s="33"/>
      <c r="E1203" s="33"/>
      <c r="F1203" s="33"/>
      <c r="G1203" s="45"/>
    </row>
    <row r="1204" spans="2:7" ht="18" customHeight="1" x14ac:dyDescent="0.25">
      <c r="B1204" s="33"/>
      <c r="E1204" s="33"/>
      <c r="F1204" s="33"/>
      <c r="G1204" s="45"/>
    </row>
    <row r="1205" spans="2:7" ht="18" customHeight="1" x14ac:dyDescent="0.25">
      <c r="B1205" s="33"/>
      <c r="E1205" s="33"/>
      <c r="F1205" s="33"/>
      <c r="G1205" s="45"/>
    </row>
    <row r="1206" spans="2:7" ht="18" customHeight="1" x14ac:dyDescent="0.25">
      <c r="B1206" s="33"/>
      <c r="E1206" s="33"/>
      <c r="F1206" s="33"/>
      <c r="G1206" s="45"/>
    </row>
    <row r="1207" spans="2:7" ht="18" customHeight="1" x14ac:dyDescent="0.25">
      <c r="B1207" s="33"/>
      <c r="E1207" s="33"/>
      <c r="F1207" s="33"/>
      <c r="G1207" s="45"/>
    </row>
    <row r="1208" spans="2:7" ht="18" customHeight="1" x14ac:dyDescent="0.25">
      <c r="B1208" s="33"/>
      <c r="E1208" s="33"/>
      <c r="F1208" s="33"/>
      <c r="G1208" s="45"/>
    </row>
    <row r="1209" spans="2:7" ht="18" customHeight="1" x14ac:dyDescent="0.25">
      <c r="B1209" s="33"/>
      <c r="E1209" s="33"/>
      <c r="F1209" s="33"/>
      <c r="G1209" s="45"/>
    </row>
    <row r="1210" spans="2:7" ht="18" customHeight="1" x14ac:dyDescent="0.25">
      <c r="B1210" s="33"/>
      <c r="E1210" s="33"/>
      <c r="F1210" s="33"/>
      <c r="G1210" s="45"/>
    </row>
    <row r="1211" spans="2:7" ht="18" customHeight="1" x14ac:dyDescent="0.25">
      <c r="B1211" s="33"/>
      <c r="E1211" s="33"/>
      <c r="F1211" s="33"/>
      <c r="G1211" s="45"/>
    </row>
    <row r="1212" spans="2:7" ht="18" customHeight="1" x14ac:dyDescent="0.25">
      <c r="B1212" s="33"/>
      <c r="E1212" s="33"/>
      <c r="F1212" s="33"/>
      <c r="G1212" s="45"/>
    </row>
    <row r="1213" spans="2:7" ht="18" customHeight="1" x14ac:dyDescent="0.25">
      <c r="B1213" s="33"/>
      <c r="E1213" s="33"/>
      <c r="F1213" s="33"/>
      <c r="G1213" s="45"/>
    </row>
    <row r="1214" spans="2:7" ht="18" customHeight="1" x14ac:dyDescent="0.25">
      <c r="B1214" s="33"/>
      <c r="E1214" s="33"/>
      <c r="F1214" s="33"/>
      <c r="G1214" s="45"/>
    </row>
    <row r="1215" spans="2:7" ht="18" customHeight="1" x14ac:dyDescent="0.25">
      <c r="B1215" s="33"/>
      <c r="E1215" s="33"/>
      <c r="F1215" s="33"/>
      <c r="G1215" s="45"/>
    </row>
    <row r="1216" spans="2:7" ht="18" customHeight="1" x14ac:dyDescent="0.25">
      <c r="B1216" s="33"/>
      <c r="E1216" s="33"/>
      <c r="F1216" s="33"/>
      <c r="G1216" s="45"/>
    </row>
    <row r="1217" spans="1:116" ht="18" customHeight="1" x14ac:dyDescent="0.25">
      <c r="B1217" s="33"/>
      <c r="E1217" s="33"/>
      <c r="F1217" s="33"/>
      <c r="G1217" s="45"/>
    </row>
    <row r="1218" spans="1:116" s="32" customFormat="1" ht="18" customHeight="1" x14ac:dyDescent="0.25">
      <c r="A1218" s="106"/>
      <c r="C1218" s="33"/>
      <c r="D1218" s="33"/>
      <c r="E1218" s="43"/>
      <c r="F1218" s="44"/>
      <c r="G1218" s="44"/>
      <c r="H1218" s="33"/>
      <c r="I1218" s="33"/>
      <c r="J1218" s="33"/>
      <c r="K1218" s="33"/>
      <c r="L1218" s="33"/>
      <c r="M1218" s="33"/>
      <c r="N1218" s="33"/>
      <c r="O1218" s="33"/>
      <c r="P1218" s="33"/>
      <c r="Q1218" s="33"/>
      <c r="R1218" s="37"/>
      <c r="S1218" s="37"/>
      <c r="T1218" s="37"/>
      <c r="U1218" s="37"/>
      <c r="V1218" s="37"/>
      <c r="W1218" s="37"/>
      <c r="X1218" s="37"/>
      <c r="Y1218" s="37"/>
      <c r="Z1218" s="37"/>
      <c r="AA1218" s="37"/>
      <c r="AB1218" s="37"/>
      <c r="AC1218" s="37"/>
      <c r="AD1218" s="37"/>
      <c r="AE1218" s="37"/>
      <c r="AF1218" s="37"/>
      <c r="AG1218" s="37"/>
      <c r="AH1218" s="37"/>
      <c r="AI1218" s="37"/>
      <c r="AJ1218" s="37"/>
      <c r="AK1218" s="37"/>
      <c r="AL1218" s="37"/>
      <c r="AM1218" s="37"/>
      <c r="AN1218" s="37"/>
      <c r="AO1218" s="37"/>
      <c r="AP1218" s="37"/>
      <c r="AQ1218" s="37"/>
      <c r="AR1218" s="37"/>
      <c r="AS1218" s="37"/>
      <c r="AT1218" s="37"/>
      <c r="AU1218" s="37"/>
      <c r="AV1218" s="37"/>
      <c r="AW1218" s="37"/>
      <c r="AX1218" s="37"/>
      <c r="AY1218" s="37"/>
      <c r="AZ1218" s="37"/>
      <c r="BA1218" s="37"/>
      <c r="BB1218" s="37"/>
      <c r="BC1218" s="37"/>
      <c r="BD1218" s="37"/>
      <c r="BE1218" s="37"/>
      <c r="BF1218" s="37"/>
      <c r="BG1218" s="37"/>
      <c r="BH1218" s="37"/>
      <c r="BI1218" s="37"/>
      <c r="BJ1218" s="37"/>
      <c r="BK1218" s="37"/>
      <c r="BL1218" s="37"/>
      <c r="BM1218" s="37"/>
      <c r="BN1218" s="37"/>
      <c r="BO1218" s="37"/>
      <c r="BP1218" s="37"/>
      <c r="BQ1218" s="37"/>
      <c r="BR1218" s="37"/>
      <c r="BS1218" s="37"/>
      <c r="BT1218" s="37"/>
      <c r="BU1218" s="37"/>
      <c r="BV1218" s="37"/>
      <c r="BW1218" s="37"/>
      <c r="BX1218" s="37"/>
      <c r="BY1218" s="37"/>
      <c r="BZ1218" s="37"/>
      <c r="CA1218" s="37"/>
      <c r="CB1218" s="37"/>
      <c r="CC1218" s="37"/>
      <c r="CD1218" s="37"/>
      <c r="CE1218" s="37"/>
      <c r="CF1218" s="37"/>
      <c r="CG1218" s="37"/>
      <c r="CH1218" s="37"/>
      <c r="CI1218" s="37"/>
      <c r="CJ1218" s="37"/>
      <c r="CK1218" s="37"/>
      <c r="CL1218" s="37"/>
      <c r="CM1218" s="37"/>
      <c r="CN1218" s="37"/>
      <c r="CO1218" s="37"/>
      <c r="CP1218" s="37"/>
      <c r="CQ1218" s="37"/>
      <c r="CR1218" s="37"/>
      <c r="CS1218" s="37"/>
      <c r="CT1218" s="37"/>
      <c r="CU1218" s="37"/>
      <c r="CV1218" s="37"/>
      <c r="CW1218" s="37"/>
      <c r="CX1218" s="37"/>
      <c r="CY1218" s="37"/>
      <c r="CZ1218" s="37"/>
      <c r="DA1218" s="37"/>
      <c r="DB1218" s="37"/>
      <c r="DC1218" s="37"/>
      <c r="DD1218" s="37"/>
      <c r="DE1218" s="37"/>
      <c r="DF1218" s="37"/>
      <c r="DG1218" s="37"/>
      <c r="DH1218" s="37"/>
      <c r="DI1218" s="37"/>
      <c r="DJ1218" s="37"/>
      <c r="DK1218" s="37"/>
      <c r="DL1218" s="37"/>
    </row>
    <row r="1219" spans="1:116" s="32" customFormat="1" ht="18" customHeight="1" x14ac:dyDescent="0.25">
      <c r="A1219" s="106"/>
      <c r="C1219" s="33"/>
      <c r="D1219" s="33"/>
      <c r="E1219" s="43"/>
      <c r="F1219" s="44"/>
      <c r="G1219" s="44"/>
      <c r="H1219" s="33"/>
      <c r="I1219" s="33"/>
      <c r="J1219" s="33"/>
      <c r="K1219" s="33"/>
      <c r="L1219" s="33"/>
      <c r="M1219" s="33"/>
      <c r="N1219" s="33"/>
      <c r="O1219" s="33"/>
      <c r="P1219" s="33"/>
      <c r="Q1219" s="33"/>
      <c r="R1219" s="37"/>
      <c r="S1219" s="37"/>
      <c r="T1219" s="37"/>
      <c r="U1219" s="37"/>
      <c r="V1219" s="37"/>
      <c r="W1219" s="37"/>
      <c r="X1219" s="37"/>
      <c r="Y1219" s="37"/>
      <c r="Z1219" s="37"/>
      <c r="AA1219" s="37"/>
      <c r="AB1219" s="37"/>
      <c r="AC1219" s="37"/>
      <c r="AD1219" s="37"/>
      <c r="AE1219" s="37"/>
      <c r="AF1219" s="37"/>
      <c r="AG1219" s="37"/>
      <c r="AH1219" s="37"/>
      <c r="AI1219" s="37"/>
      <c r="AJ1219" s="37"/>
      <c r="AK1219" s="37"/>
      <c r="AL1219" s="37"/>
      <c r="AM1219" s="37"/>
      <c r="AN1219" s="37"/>
      <c r="AO1219" s="37"/>
      <c r="AP1219" s="37"/>
      <c r="AQ1219" s="37"/>
      <c r="AR1219" s="37"/>
      <c r="AS1219" s="37"/>
      <c r="AT1219" s="37"/>
      <c r="AU1219" s="37"/>
      <c r="AV1219" s="37"/>
      <c r="AW1219" s="37"/>
      <c r="AX1219" s="37"/>
      <c r="AY1219" s="37"/>
      <c r="AZ1219" s="37"/>
      <c r="BA1219" s="37"/>
      <c r="BB1219" s="37"/>
      <c r="BC1219" s="37"/>
      <c r="BD1219" s="37"/>
      <c r="BE1219" s="37"/>
      <c r="BF1219" s="37"/>
      <c r="BG1219" s="37"/>
      <c r="BH1219" s="37"/>
      <c r="BI1219" s="37"/>
      <c r="BJ1219" s="37"/>
      <c r="BK1219" s="37"/>
      <c r="BL1219" s="37"/>
      <c r="BM1219" s="37"/>
      <c r="BN1219" s="37"/>
      <c r="BO1219" s="37"/>
      <c r="BP1219" s="37"/>
      <c r="BQ1219" s="37"/>
      <c r="BR1219" s="37"/>
      <c r="BS1219" s="37"/>
      <c r="BT1219" s="37"/>
      <c r="BU1219" s="37"/>
      <c r="BV1219" s="37"/>
      <c r="BW1219" s="37"/>
      <c r="BX1219" s="37"/>
      <c r="BY1219" s="37"/>
      <c r="BZ1219" s="37"/>
      <c r="CA1219" s="37"/>
      <c r="CB1219" s="37"/>
      <c r="CC1219" s="37"/>
      <c r="CD1219" s="37"/>
      <c r="CE1219" s="37"/>
      <c r="CF1219" s="37"/>
      <c r="CG1219" s="37"/>
      <c r="CH1219" s="37"/>
      <c r="CI1219" s="37"/>
      <c r="CJ1219" s="37"/>
      <c r="CK1219" s="37"/>
      <c r="CL1219" s="37"/>
      <c r="CM1219" s="37"/>
      <c r="CN1219" s="37"/>
      <c r="CO1219" s="37"/>
      <c r="CP1219" s="37"/>
      <c r="CQ1219" s="37"/>
      <c r="CR1219" s="37"/>
      <c r="CS1219" s="37"/>
      <c r="CT1219" s="37"/>
      <c r="CU1219" s="37"/>
      <c r="CV1219" s="37"/>
      <c r="CW1219" s="37"/>
      <c r="CX1219" s="37"/>
      <c r="CY1219" s="37"/>
      <c r="CZ1219" s="37"/>
      <c r="DA1219" s="37"/>
      <c r="DB1219" s="37"/>
      <c r="DC1219" s="37"/>
      <c r="DD1219" s="37"/>
      <c r="DE1219" s="37"/>
      <c r="DF1219" s="37"/>
      <c r="DG1219" s="37"/>
      <c r="DH1219" s="37"/>
      <c r="DI1219" s="37"/>
      <c r="DJ1219" s="37"/>
      <c r="DK1219" s="37"/>
      <c r="DL1219" s="37"/>
    </row>
    <row r="1220" spans="1:116" s="32" customFormat="1" ht="18" customHeight="1" x14ac:dyDescent="0.25">
      <c r="A1220" s="106"/>
      <c r="C1220" s="33"/>
      <c r="D1220" s="33"/>
      <c r="E1220" s="43"/>
      <c r="F1220" s="44"/>
      <c r="G1220" s="44"/>
      <c r="H1220" s="33"/>
      <c r="I1220" s="33"/>
      <c r="J1220" s="33"/>
      <c r="K1220" s="33"/>
      <c r="L1220" s="33"/>
      <c r="M1220" s="33"/>
      <c r="N1220" s="33"/>
      <c r="O1220" s="33"/>
      <c r="P1220" s="33"/>
      <c r="Q1220" s="33"/>
      <c r="R1220" s="37"/>
      <c r="S1220" s="37"/>
      <c r="T1220" s="37"/>
      <c r="U1220" s="37"/>
      <c r="V1220" s="37"/>
      <c r="W1220" s="37"/>
      <c r="X1220" s="37"/>
      <c r="Y1220" s="37"/>
      <c r="Z1220" s="37"/>
      <c r="AA1220" s="37"/>
      <c r="AB1220" s="37"/>
      <c r="AC1220" s="37"/>
      <c r="AD1220" s="37"/>
      <c r="AE1220" s="37"/>
      <c r="AF1220" s="37"/>
      <c r="AG1220" s="37"/>
      <c r="AH1220" s="37"/>
      <c r="AI1220" s="37"/>
      <c r="AJ1220" s="37"/>
      <c r="AK1220" s="37"/>
      <c r="AL1220" s="37"/>
      <c r="AM1220" s="37"/>
      <c r="AN1220" s="37"/>
      <c r="AO1220" s="37"/>
      <c r="AP1220" s="37"/>
      <c r="AQ1220" s="37"/>
      <c r="AR1220" s="37"/>
      <c r="AS1220" s="37"/>
      <c r="AT1220" s="37"/>
      <c r="AU1220" s="37"/>
      <c r="AV1220" s="37"/>
      <c r="AW1220" s="37"/>
      <c r="AX1220" s="37"/>
      <c r="AY1220" s="37"/>
      <c r="AZ1220" s="37"/>
      <c r="BA1220" s="37"/>
      <c r="BB1220" s="37"/>
      <c r="BC1220" s="37"/>
      <c r="BD1220" s="37"/>
      <c r="BE1220" s="37"/>
      <c r="BF1220" s="37"/>
      <c r="BG1220" s="37"/>
      <c r="BH1220" s="37"/>
      <c r="BI1220" s="37"/>
      <c r="BJ1220" s="37"/>
      <c r="BK1220" s="37"/>
      <c r="BL1220" s="37"/>
      <c r="BM1220" s="37"/>
      <c r="BN1220" s="37"/>
      <c r="BO1220" s="37"/>
      <c r="BP1220" s="37"/>
      <c r="BQ1220" s="37"/>
      <c r="BR1220" s="37"/>
      <c r="BS1220" s="37"/>
      <c r="BT1220" s="37"/>
      <c r="BU1220" s="37"/>
      <c r="BV1220" s="37"/>
      <c r="BW1220" s="37"/>
      <c r="BX1220" s="37"/>
      <c r="BY1220" s="37"/>
      <c r="BZ1220" s="37"/>
      <c r="CA1220" s="37"/>
      <c r="CB1220" s="37"/>
      <c r="CC1220" s="37"/>
      <c r="CD1220" s="37"/>
      <c r="CE1220" s="37"/>
      <c r="CF1220" s="37"/>
      <c r="CG1220" s="37"/>
      <c r="CH1220" s="37"/>
      <c r="CI1220" s="37"/>
      <c r="CJ1220" s="37"/>
      <c r="CK1220" s="37"/>
      <c r="CL1220" s="37"/>
      <c r="CM1220" s="37"/>
      <c r="CN1220" s="37"/>
      <c r="CO1220" s="37"/>
      <c r="CP1220" s="37"/>
      <c r="CQ1220" s="37"/>
      <c r="CR1220" s="37"/>
      <c r="CS1220" s="37"/>
      <c r="CT1220" s="37"/>
      <c r="CU1220" s="37"/>
      <c r="CV1220" s="37"/>
      <c r="CW1220" s="37"/>
      <c r="CX1220" s="37"/>
      <c r="CY1220" s="37"/>
      <c r="CZ1220" s="37"/>
      <c r="DA1220" s="37"/>
      <c r="DB1220" s="37"/>
      <c r="DC1220" s="37"/>
      <c r="DD1220" s="37"/>
      <c r="DE1220" s="37"/>
      <c r="DF1220" s="37"/>
      <c r="DG1220" s="37"/>
      <c r="DH1220" s="37"/>
      <c r="DI1220" s="37"/>
      <c r="DJ1220" s="37"/>
      <c r="DK1220" s="37"/>
      <c r="DL1220" s="37"/>
    </row>
    <row r="1221" spans="1:116" s="32" customFormat="1" ht="18" customHeight="1" x14ac:dyDescent="0.25">
      <c r="A1221" s="106"/>
      <c r="C1221" s="33"/>
      <c r="D1221" s="33"/>
      <c r="E1221" s="43"/>
      <c r="F1221" s="44"/>
      <c r="G1221" s="44"/>
      <c r="H1221" s="33"/>
      <c r="I1221" s="33"/>
      <c r="J1221" s="33"/>
      <c r="K1221" s="33"/>
      <c r="L1221" s="33"/>
      <c r="M1221" s="33"/>
      <c r="N1221" s="33"/>
      <c r="O1221" s="33"/>
      <c r="P1221" s="33"/>
      <c r="Q1221" s="33"/>
      <c r="R1221" s="37"/>
      <c r="S1221" s="37"/>
      <c r="T1221" s="37"/>
      <c r="U1221" s="37"/>
      <c r="V1221" s="37"/>
      <c r="W1221" s="37"/>
      <c r="X1221" s="37"/>
      <c r="Y1221" s="37"/>
      <c r="Z1221" s="37"/>
      <c r="AA1221" s="37"/>
      <c r="AB1221" s="37"/>
      <c r="AC1221" s="37"/>
      <c r="AD1221" s="37"/>
      <c r="AE1221" s="37"/>
      <c r="AF1221" s="37"/>
      <c r="AG1221" s="37"/>
      <c r="AH1221" s="37"/>
      <c r="AI1221" s="37"/>
      <c r="AJ1221" s="37"/>
      <c r="AK1221" s="37"/>
      <c r="AL1221" s="37"/>
      <c r="AM1221" s="37"/>
      <c r="AN1221" s="37"/>
      <c r="AO1221" s="37"/>
      <c r="AP1221" s="37"/>
      <c r="AQ1221" s="37"/>
      <c r="AR1221" s="37"/>
      <c r="AS1221" s="37"/>
      <c r="AT1221" s="37"/>
      <c r="AU1221" s="37"/>
      <c r="AV1221" s="37"/>
      <c r="AW1221" s="37"/>
      <c r="AX1221" s="37"/>
      <c r="AY1221" s="37"/>
      <c r="AZ1221" s="37"/>
      <c r="BA1221" s="37"/>
      <c r="BB1221" s="37"/>
      <c r="BC1221" s="37"/>
      <c r="BD1221" s="37"/>
      <c r="BE1221" s="37"/>
      <c r="BF1221" s="37"/>
      <c r="BG1221" s="37"/>
      <c r="BH1221" s="37"/>
      <c r="BI1221" s="37"/>
      <c r="BJ1221" s="37"/>
      <c r="BK1221" s="37"/>
      <c r="BL1221" s="37"/>
      <c r="BM1221" s="37"/>
      <c r="BN1221" s="37"/>
      <c r="BO1221" s="37"/>
      <c r="BP1221" s="37"/>
      <c r="BQ1221" s="37"/>
      <c r="BR1221" s="37"/>
      <c r="BS1221" s="37"/>
      <c r="BT1221" s="37"/>
      <c r="BU1221" s="37"/>
      <c r="BV1221" s="37"/>
      <c r="BW1221" s="37"/>
      <c r="BX1221" s="37"/>
      <c r="BY1221" s="37"/>
      <c r="BZ1221" s="37"/>
      <c r="CA1221" s="37"/>
      <c r="CB1221" s="37"/>
      <c r="CC1221" s="37"/>
      <c r="CD1221" s="37"/>
      <c r="CE1221" s="37"/>
      <c r="CF1221" s="37"/>
      <c r="CG1221" s="37"/>
      <c r="CH1221" s="37"/>
      <c r="CI1221" s="37"/>
      <c r="CJ1221" s="37"/>
      <c r="CK1221" s="37"/>
      <c r="CL1221" s="37"/>
      <c r="CM1221" s="37"/>
      <c r="CN1221" s="37"/>
      <c r="CO1221" s="37"/>
      <c r="CP1221" s="37"/>
      <c r="CQ1221" s="37"/>
      <c r="CR1221" s="37"/>
      <c r="CS1221" s="37"/>
      <c r="CT1221" s="37"/>
      <c r="CU1221" s="37"/>
      <c r="CV1221" s="37"/>
      <c r="CW1221" s="37"/>
      <c r="CX1221" s="37"/>
      <c r="CY1221" s="37"/>
      <c r="CZ1221" s="37"/>
      <c r="DA1221" s="37"/>
      <c r="DB1221" s="37"/>
      <c r="DC1221" s="37"/>
      <c r="DD1221" s="37"/>
      <c r="DE1221" s="37"/>
      <c r="DF1221" s="37"/>
      <c r="DG1221" s="37"/>
      <c r="DH1221" s="37"/>
      <c r="DI1221" s="37"/>
      <c r="DJ1221" s="37"/>
      <c r="DK1221" s="37"/>
      <c r="DL1221" s="37"/>
    </row>
    <row r="1222" spans="1:116" s="32" customFormat="1" ht="18" customHeight="1" x14ac:dyDescent="0.25">
      <c r="A1222" s="106"/>
      <c r="C1222" s="33"/>
      <c r="D1222" s="33"/>
      <c r="E1222" s="43"/>
      <c r="F1222" s="44"/>
      <c r="G1222" s="44"/>
      <c r="H1222" s="33"/>
      <c r="I1222" s="33"/>
      <c r="J1222" s="33"/>
      <c r="K1222" s="33"/>
      <c r="L1222" s="33"/>
      <c r="M1222" s="33"/>
      <c r="N1222" s="33"/>
      <c r="O1222" s="33"/>
      <c r="P1222" s="33"/>
      <c r="Q1222" s="33"/>
      <c r="R1222" s="37"/>
      <c r="S1222" s="37"/>
      <c r="T1222" s="37"/>
      <c r="U1222" s="37"/>
      <c r="V1222" s="37"/>
      <c r="W1222" s="37"/>
      <c r="X1222" s="37"/>
      <c r="Y1222" s="37"/>
      <c r="Z1222" s="37"/>
      <c r="AA1222" s="37"/>
      <c r="AB1222" s="37"/>
      <c r="AC1222" s="37"/>
      <c r="AD1222" s="37"/>
      <c r="AE1222" s="37"/>
      <c r="AF1222" s="37"/>
      <c r="AG1222" s="37"/>
      <c r="AH1222" s="37"/>
      <c r="AI1222" s="37"/>
      <c r="AJ1222" s="37"/>
      <c r="AK1222" s="37"/>
      <c r="AL1222" s="37"/>
      <c r="AM1222" s="37"/>
      <c r="AN1222" s="37"/>
      <c r="AO1222" s="37"/>
      <c r="AP1222" s="37"/>
      <c r="AQ1222" s="37"/>
      <c r="AR1222" s="37"/>
      <c r="AS1222" s="37"/>
      <c r="AT1222" s="37"/>
      <c r="AU1222" s="37"/>
      <c r="AV1222" s="37"/>
      <c r="AW1222" s="37"/>
      <c r="AX1222" s="37"/>
      <c r="AY1222" s="37"/>
      <c r="AZ1222" s="37"/>
      <c r="BA1222" s="37"/>
      <c r="BB1222" s="37"/>
      <c r="BC1222" s="37"/>
      <c r="BD1222" s="37"/>
      <c r="BE1222" s="37"/>
      <c r="BF1222" s="37"/>
      <c r="BG1222" s="37"/>
      <c r="BH1222" s="37"/>
      <c r="BI1222" s="37"/>
      <c r="BJ1222" s="37"/>
      <c r="BK1222" s="37"/>
      <c r="BL1222" s="37"/>
      <c r="BM1222" s="37"/>
      <c r="BN1222" s="37"/>
      <c r="BO1222" s="37"/>
      <c r="BP1222" s="37"/>
      <c r="BQ1222" s="37"/>
      <c r="BR1222" s="37"/>
      <c r="BS1222" s="37"/>
      <c r="BT1222" s="37"/>
      <c r="BU1222" s="37"/>
      <c r="BV1222" s="37"/>
      <c r="BW1222" s="37"/>
      <c r="BX1222" s="37"/>
      <c r="BY1222" s="37"/>
      <c r="BZ1222" s="37"/>
      <c r="CA1222" s="37"/>
      <c r="CB1222" s="37"/>
      <c r="CC1222" s="37"/>
      <c r="CD1222" s="37"/>
      <c r="CE1222" s="37"/>
      <c r="CF1222" s="37"/>
      <c r="CG1222" s="37"/>
      <c r="CH1222" s="37"/>
      <c r="CI1222" s="37"/>
      <c r="CJ1222" s="37"/>
      <c r="CK1222" s="37"/>
      <c r="CL1222" s="37"/>
      <c r="CM1222" s="37"/>
      <c r="CN1222" s="37"/>
      <c r="CO1222" s="37"/>
      <c r="CP1222" s="37"/>
      <c r="CQ1222" s="37"/>
      <c r="CR1222" s="37"/>
      <c r="CS1222" s="37"/>
      <c r="CT1222" s="37"/>
      <c r="CU1222" s="37"/>
      <c r="CV1222" s="37"/>
      <c r="CW1222" s="37"/>
      <c r="CX1222" s="37"/>
      <c r="CY1222" s="37"/>
      <c r="CZ1222" s="37"/>
      <c r="DA1222" s="37"/>
      <c r="DB1222" s="37"/>
      <c r="DC1222" s="37"/>
      <c r="DD1222" s="37"/>
      <c r="DE1222" s="37"/>
      <c r="DF1222" s="37"/>
      <c r="DG1222" s="37"/>
      <c r="DH1222" s="37"/>
      <c r="DI1222" s="37"/>
      <c r="DJ1222" s="37"/>
      <c r="DK1222" s="37"/>
      <c r="DL1222" s="37"/>
    </row>
    <row r="1223" spans="1:116" s="32" customFormat="1" ht="18" customHeight="1" x14ac:dyDescent="0.25">
      <c r="A1223" s="106"/>
      <c r="C1223" s="33"/>
      <c r="D1223" s="33"/>
      <c r="E1223" s="43"/>
      <c r="F1223" s="44"/>
      <c r="G1223" s="44"/>
      <c r="H1223" s="33"/>
      <c r="I1223" s="33"/>
      <c r="J1223" s="33"/>
      <c r="K1223" s="33"/>
      <c r="L1223" s="33"/>
      <c r="M1223" s="33"/>
      <c r="N1223" s="33"/>
      <c r="O1223" s="33"/>
      <c r="P1223" s="33"/>
      <c r="Q1223" s="33"/>
      <c r="R1223" s="37"/>
      <c r="S1223" s="37"/>
      <c r="T1223" s="37"/>
      <c r="U1223" s="37"/>
      <c r="V1223" s="37"/>
      <c r="W1223" s="37"/>
      <c r="X1223" s="37"/>
      <c r="Y1223" s="37"/>
      <c r="Z1223" s="37"/>
      <c r="AA1223" s="37"/>
      <c r="AB1223" s="37"/>
      <c r="AC1223" s="37"/>
      <c r="AD1223" s="37"/>
      <c r="AE1223" s="37"/>
      <c r="AF1223" s="37"/>
      <c r="AG1223" s="37"/>
      <c r="AH1223" s="37"/>
      <c r="AI1223" s="37"/>
      <c r="AJ1223" s="37"/>
      <c r="AK1223" s="37"/>
      <c r="AL1223" s="37"/>
      <c r="AM1223" s="37"/>
      <c r="AN1223" s="37"/>
      <c r="AO1223" s="37"/>
      <c r="AP1223" s="37"/>
      <c r="AQ1223" s="37"/>
      <c r="AR1223" s="37"/>
      <c r="AS1223" s="37"/>
      <c r="AT1223" s="37"/>
      <c r="AU1223" s="37"/>
      <c r="AV1223" s="37"/>
      <c r="AW1223" s="37"/>
      <c r="AX1223" s="37"/>
      <c r="AY1223" s="37"/>
      <c r="AZ1223" s="37"/>
      <c r="BA1223" s="37"/>
      <c r="BB1223" s="37"/>
      <c r="BC1223" s="37"/>
      <c r="BD1223" s="37"/>
      <c r="BE1223" s="37"/>
      <c r="BF1223" s="37"/>
      <c r="BG1223" s="37"/>
      <c r="BH1223" s="37"/>
      <c r="BI1223" s="37"/>
      <c r="BJ1223" s="37"/>
      <c r="BK1223" s="37"/>
      <c r="BL1223" s="37"/>
      <c r="BM1223" s="37"/>
      <c r="BN1223" s="37"/>
      <c r="BO1223" s="37"/>
      <c r="BP1223" s="37"/>
      <c r="BQ1223" s="37"/>
      <c r="BR1223" s="37"/>
      <c r="BS1223" s="37"/>
      <c r="BT1223" s="37"/>
      <c r="BU1223" s="37"/>
      <c r="BV1223" s="37"/>
      <c r="BW1223" s="37"/>
      <c r="BX1223" s="37"/>
      <c r="BY1223" s="37"/>
      <c r="BZ1223" s="37"/>
      <c r="CA1223" s="37"/>
      <c r="CB1223" s="37"/>
      <c r="CC1223" s="37"/>
      <c r="CD1223" s="37"/>
      <c r="CE1223" s="37"/>
      <c r="CF1223" s="37"/>
      <c r="CG1223" s="37"/>
      <c r="CH1223" s="37"/>
      <c r="CI1223" s="37"/>
      <c r="CJ1223" s="37"/>
      <c r="CK1223" s="37"/>
      <c r="CL1223" s="37"/>
      <c r="CM1223" s="37"/>
      <c r="CN1223" s="37"/>
      <c r="CO1223" s="37"/>
      <c r="CP1223" s="37"/>
      <c r="CQ1223" s="37"/>
      <c r="CR1223" s="37"/>
      <c r="CS1223" s="37"/>
      <c r="CT1223" s="37"/>
      <c r="CU1223" s="37"/>
      <c r="CV1223" s="37"/>
      <c r="CW1223" s="37"/>
      <c r="CX1223" s="37"/>
      <c r="CY1223" s="37"/>
      <c r="CZ1223" s="37"/>
      <c r="DA1223" s="37"/>
      <c r="DB1223" s="37"/>
      <c r="DC1223" s="37"/>
      <c r="DD1223" s="37"/>
      <c r="DE1223" s="37"/>
      <c r="DF1223" s="37"/>
      <c r="DG1223" s="37"/>
      <c r="DH1223" s="37"/>
      <c r="DI1223" s="37"/>
      <c r="DJ1223" s="37"/>
      <c r="DK1223" s="37"/>
      <c r="DL1223" s="37"/>
    </row>
    <row r="1224" spans="1:116" s="32" customFormat="1" ht="18" customHeight="1" x14ac:dyDescent="0.25">
      <c r="A1224" s="106"/>
      <c r="C1224" s="33"/>
      <c r="D1224" s="33"/>
      <c r="E1224" s="43"/>
      <c r="F1224" s="44"/>
      <c r="G1224" s="44"/>
      <c r="H1224" s="33"/>
      <c r="I1224" s="33"/>
      <c r="J1224" s="33"/>
      <c r="K1224" s="33"/>
      <c r="L1224" s="33"/>
      <c r="M1224" s="33"/>
      <c r="N1224" s="33"/>
      <c r="O1224" s="33"/>
      <c r="P1224" s="33"/>
      <c r="Q1224" s="33"/>
      <c r="R1224" s="37"/>
      <c r="S1224" s="37"/>
      <c r="T1224" s="37"/>
      <c r="U1224" s="37"/>
      <c r="V1224" s="37"/>
      <c r="W1224" s="37"/>
      <c r="X1224" s="37"/>
      <c r="Y1224" s="37"/>
      <c r="Z1224" s="37"/>
      <c r="AA1224" s="37"/>
      <c r="AB1224" s="37"/>
      <c r="AC1224" s="37"/>
      <c r="AD1224" s="37"/>
      <c r="AE1224" s="37"/>
      <c r="AF1224" s="37"/>
      <c r="AG1224" s="37"/>
      <c r="AH1224" s="37"/>
      <c r="AI1224" s="37"/>
      <c r="AJ1224" s="37"/>
      <c r="AK1224" s="37"/>
      <c r="AL1224" s="37"/>
      <c r="AM1224" s="37"/>
      <c r="AN1224" s="37"/>
      <c r="AO1224" s="37"/>
      <c r="AP1224" s="37"/>
      <c r="AQ1224" s="37"/>
      <c r="AR1224" s="37"/>
      <c r="AS1224" s="37"/>
      <c r="AT1224" s="37"/>
      <c r="AU1224" s="37"/>
      <c r="AV1224" s="37"/>
      <c r="AW1224" s="37"/>
      <c r="AX1224" s="37"/>
      <c r="AY1224" s="37"/>
      <c r="AZ1224" s="37"/>
      <c r="BA1224" s="37"/>
      <c r="BB1224" s="37"/>
      <c r="BC1224" s="37"/>
      <c r="BD1224" s="37"/>
      <c r="BE1224" s="37"/>
      <c r="BF1224" s="37"/>
      <c r="BG1224" s="37"/>
      <c r="BH1224" s="37"/>
      <c r="BI1224" s="37"/>
      <c r="BJ1224" s="37"/>
      <c r="BK1224" s="37"/>
      <c r="BL1224" s="37"/>
      <c r="BM1224" s="37"/>
      <c r="BN1224" s="37"/>
      <c r="BO1224" s="37"/>
      <c r="BP1224" s="37"/>
      <c r="BQ1224" s="37"/>
      <c r="BR1224" s="37"/>
      <c r="BS1224" s="37"/>
      <c r="BT1224" s="37"/>
      <c r="BU1224" s="37"/>
      <c r="BV1224" s="37"/>
      <c r="BW1224" s="37"/>
      <c r="BX1224" s="37"/>
      <c r="BY1224" s="37"/>
      <c r="BZ1224" s="37"/>
      <c r="CA1224" s="37"/>
      <c r="CB1224" s="37"/>
      <c r="CC1224" s="37"/>
      <c r="CD1224" s="37"/>
      <c r="CE1224" s="37"/>
      <c r="CF1224" s="37"/>
      <c r="CG1224" s="37"/>
      <c r="CH1224" s="37"/>
      <c r="CI1224" s="37"/>
      <c r="CJ1224" s="37"/>
      <c r="CK1224" s="37"/>
      <c r="CL1224" s="37"/>
      <c r="CM1224" s="37"/>
      <c r="CN1224" s="37"/>
      <c r="CO1224" s="37"/>
      <c r="CP1224" s="37"/>
      <c r="CQ1224" s="37"/>
      <c r="CR1224" s="37"/>
      <c r="CS1224" s="37"/>
      <c r="CT1224" s="37"/>
      <c r="CU1224" s="37"/>
      <c r="CV1224" s="37"/>
      <c r="CW1224" s="37"/>
      <c r="CX1224" s="37"/>
      <c r="CY1224" s="37"/>
      <c r="CZ1224" s="37"/>
      <c r="DA1224" s="37"/>
      <c r="DB1224" s="37"/>
      <c r="DC1224" s="37"/>
      <c r="DD1224" s="37"/>
      <c r="DE1224" s="37"/>
      <c r="DF1224" s="37"/>
      <c r="DG1224" s="37"/>
      <c r="DH1224" s="37"/>
      <c r="DI1224" s="37"/>
      <c r="DJ1224" s="37"/>
      <c r="DK1224" s="37"/>
      <c r="DL1224" s="37"/>
    </row>
    <row r="1225" spans="1:116" s="32" customFormat="1" ht="18" customHeight="1" x14ac:dyDescent="0.25">
      <c r="A1225" s="106"/>
      <c r="C1225" s="33"/>
      <c r="D1225" s="33"/>
      <c r="E1225" s="43"/>
      <c r="F1225" s="44"/>
      <c r="G1225" s="44"/>
      <c r="H1225" s="33"/>
      <c r="I1225" s="33"/>
      <c r="J1225" s="33"/>
      <c r="K1225" s="33"/>
      <c r="L1225" s="33"/>
      <c r="M1225" s="33"/>
      <c r="N1225" s="33"/>
      <c r="O1225" s="33"/>
      <c r="P1225" s="33"/>
      <c r="Q1225" s="33"/>
      <c r="R1225" s="37"/>
      <c r="S1225" s="37"/>
      <c r="T1225" s="37"/>
      <c r="U1225" s="37"/>
      <c r="V1225" s="37"/>
      <c r="W1225" s="37"/>
      <c r="X1225" s="37"/>
      <c r="Y1225" s="37"/>
      <c r="Z1225" s="37"/>
      <c r="AA1225" s="37"/>
      <c r="AB1225" s="37"/>
      <c r="AC1225" s="37"/>
      <c r="AD1225" s="37"/>
      <c r="AE1225" s="37"/>
      <c r="AF1225" s="37"/>
      <c r="AG1225" s="37"/>
      <c r="AH1225" s="37"/>
      <c r="AI1225" s="37"/>
      <c r="AJ1225" s="37"/>
      <c r="AK1225" s="37"/>
      <c r="AL1225" s="37"/>
      <c r="AM1225" s="37"/>
      <c r="AN1225" s="37"/>
      <c r="AO1225" s="37"/>
      <c r="AP1225" s="37"/>
      <c r="AQ1225" s="37"/>
      <c r="AR1225" s="37"/>
      <c r="AS1225" s="37"/>
      <c r="AT1225" s="37"/>
      <c r="AU1225" s="37"/>
      <c r="AV1225" s="37"/>
      <c r="AW1225" s="37"/>
      <c r="AX1225" s="37"/>
      <c r="AY1225" s="37"/>
      <c r="AZ1225" s="37"/>
      <c r="BA1225" s="37"/>
      <c r="BB1225" s="37"/>
      <c r="BC1225" s="37"/>
      <c r="BD1225" s="37"/>
      <c r="BE1225" s="37"/>
      <c r="BF1225" s="37"/>
      <c r="BG1225" s="37"/>
      <c r="BH1225" s="37"/>
      <c r="BI1225" s="37"/>
      <c r="BJ1225" s="37"/>
      <c r="BK1225" s="37"/>
      <c r="BL1225" s="37"/>
      <c r="BM1225" s="37"/>
      <c r="BN1225" s="37"/>
      <c r="BO1225" s="37"/>
      <c r="BP1225" s="37"/>
      <c r="BQ1225" s="37"/>
      <c r="BR1225" s="37"/>
      <c r="BS1225" s="37"/>
      <c r="BT1225" s="37"/>
      <c r="BU1225" s="37"/>
      <c r="BV1225" s="37"/>
      <c r="BW1225" s="37"/>
      <c r="BX1225" s="37"/>
      <c r="BY1225" s="37"/>
      <c r="BZ1225" s="37"/>
      <c r="CA1225" s="37"/>
      <c r="CB1225" s="37"/>
      <c r="CC1225" s="37"/>
      <c r="CD1225" s="37"/>
      <c r="CE1225" s="37"/>
      <c r="CF1225" s="37"/>
      <c r="CG1225" s="37"/>
      <c r="CH1225" s="37"/>
      <c r="CI1225" s="37"/>
      <c r="CJ1225" s="37"/>
      <c r="CK1225" s="37"/>
      <c r="CL1225" s="37"/>
      <c r="CM1225" s="37"/>
      <c r="CN1225" s="37"/>
      <c r="CO1225" s="37"/>
      <c r="CP1225" s="37"/>
      <c r="CQ1225" s="37"/>
      <c r="CR1225" s="37"/>
      <c r="CS1225" s="37"/>
      <c r="CT1225" s="37"/>
      <c r="CU1225" s="37"/>
      <c r="CV1225" s="37"/>
      <c r="CW1225" s="37"/>
      <c r="CX1225" s="37"/>
      <c r="CY1225" s="37"/>
      <c r="CZ1225" s="37"/>
      <c r="DA1225" s="37"/>
      <c r="DB1225" s="37"/>
      <c r="DC1225" s="37"/>
      <c r="DD1225" s="37"/>
      <c r="DE1225" s="37"/>
      <c r="DF1225" s="37"/>
      <c r="DG1225" s="37"/>
      <c r="DH1225" s="37"/>
      <c r="DI1225" s="37"/>
      <c r="DJ1225" s="37"/>
      <c r="DK1225" s="37"/>
      <c r="DL1225" s="37"/>
    </row>
  </sheetData>
  <autoFilter ref="A5:DL19"/>
  <mergeCells count="9">
    <mergeCell ref="H4:H5"/>
    <mergeCell ref="A1:G1"/>
    <mergeCell ref="A2:G2"/>
    <mergeCell ref="A4:A5"/>
    <mergeCell ref="B4:B5"/>
    <mergeCell ref="C4:D4"/>
    <mergeCell ref="E4:E5"/>
    <mergeCell ref="F4:F5"/>
    <mergeCell ref="G4:G5"/>
  </mergeCells>
  <pageMargins left="0.19" right="0.17" top="0.98425196850393704" bottom="0.98425196850393704" header="0.511811023622047" footer="0.511811023622047"/>
  <pageSetup scale="8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L1243"/>
  <sheetViews>
    <sheetView zoomScale="96" zoomScaleNormal="96" workbookViewId="0">
      <pane xSplit="1" ySplit="5" topLeftCell="B30" activePane="bottomRight" state="frozen"/>
      <selection pane="topRight" activeCell="B1" sqref="B1"/>
      <selection pane="bottomLeft" activeCell="A6" sqref="A6"/>
      <selection pane="bottomRight" activeCell="G47" sqref="G47"/>
    </sheetView>
  </sheetViews>
  <sheetFormatPr defaultRowHeight="18" customHeight="1" x14ac:dyDescent="0.25"/>
  <cols>
    <col min="1" max="1" width="8.140625" style="103" bestFit="1" customWidth="1"/>
    <col min="2" max="2" width="47" style="32" bestFit="1" customWidth="1"/>
    <col min="3" max="3" width="10.85546875" style="33" customWidth="1"/>
    <col min="4" max="4" width="9.85546875" style="33" customWidth="1"/>
    <col min="5" max="5" width="14.5703125" style="43" bestFit="1" customWidth="1"/>
    <col min="6" max="6" width="13.42578125" style="44" customWidth="1"/>
    <col min="7" max="7" width="14.7109375" style="44" customWidth="1"/>
    <col min="8" max="8" width="13.42578125" style="33" customWidth="1"/>
    <col min="9" max="9" width="9.140625" style="33"/>
    <col min="10" max="10" width="10.42578125" style="33" customWidth="1"/>
    <col min="11" max="17" width="9.140625" style="33"/>
    <col min="18" max="116" width="9.140625" style="37"/>
    <col min="117" max="16384" width="9.140625" style="33"/>
  </cols>
  <sheetData>
    <row r="1" spans="1:116" s="51" customFormat="1" ht="23.25" customHeight="1" x14ac:dyDescent="0.3">
      <c r="A1" s="133" t="s">
        <v>50</v>
      </c>
      <c r="B1" s="133"/>
      <c r="C1" s="133"/>
      <c r="D1" s="133"/>
      <c r="E1" s="133"/>
      <c r="F1" s="133"/>
      <c r="G1" s="133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50"/>
      <c r="AH1" s="50"/>
      <c r="AI1" s="50"/>
      <c r="AJ1" s="50"/>
      <c r="AK1" s="50"/>
      <c r="AL1" s="50"/>
      <c r="AM1" s="50"/>
      <c r="AN1" s="50"/>
      <c r="AO1" s="50"/>
      <c r="AP1" s="50"/>
      <c r="AQ1" s="50"/>
      <c r="AR1" s="50"/>
      <c r="AS1" s="50"/>
      <c r="AT1" s="50"/>
      <c r="AU1" s="50"/>
      <c r="AV1" s="50"/>
      <c r="AW1" s="50"/>
      <c r="AX1" s="50"/>
      <c r="AY1" s="50"/>
      <c r="AZ1" s="50"/>
      <c r="BA1" s="50"/>
      <c r="BB1" s="50"/>
      <c r="BC1" s="50"/>
      <c r="BD1" s="50"/>
      <c r="BE1" s="50"/>
      <c r="BF1" s="50"/>
      <c r="BG1" s="50"/>
      <c r="BH1" s="50"/>
      <c r="BI1" s="50"/>
      <c r="BJ1" s="50"/>
      <c r="BK1" s="50"/>
      <c r="BL1" s="50"/>
      <c r="BM1" s="50"/>
      <c r="BN1" s="50"/>
      <c r="BO1" s="50"/>
      <c r="BP1" s="50"/>
      <c r="BQ1" s="50"/>
      <c r="BR1" s="50"/>
      <c r="BS1" s="50"/>
      <c r="BT1" s="50"/>
      <c r="BU1" s="50"/>
      <c r="BV1" s="50"/>
      <c r="BW1" s="50"/>
      <c r="BX1" s="50"/>
      <c r="BY1" s="50"/>
      <c r="BZ1" s="50"/>
      <c r="CA1" s="50"/>
      <c r="CB1" s="50"/>
      <c r="CC1" s="50"/>
      <c r="CD1" s="50"/>
      <c r="CE1" s="50"/>
      <c r="CF1" s="50"/>
      <c r="CG1" s="50"/>
      <c r="CH1" s="50"/>
      <c r="CI1" s="50"/>
      <c r="CJ1" s="50"/>
      <c r="CK1" s="50"/>
      <c r="CL1" s="50"/>
      <c r="CM1" s="50"/>
      <c r="CN1" s="50"/>
      <c r="CO1" s="50"/>
      <c r="CP1" s="50"/>
      <c r="CQ1" s="50"/>
      <c r="CR1" s="50"/>
      <c r="CS1" s="50"/>
      <c r="CT1" s="50"/>
      <c r="CU1" s="50"/>
      <c r="CV1" s="50"/>
      <c r="CW1" s="50"/>
      <c r="CX1" s="50"/>
      <c r="CY1" s="50"/>
      <c r="CZ1" s="50"/>
      <c r="DA1" s="50"/>
      <c r="DB1" s="50"/>
      <c r="DC1" s="50"/>
      <c r="DD1" s="50"/>
      <c r="DE1" s="50"/>
      <c r="DF1" s="50"/>
      <c r="DG1" s="50"/>
      <c r="DH1" s="50"/>
      <c r="DI1" s="50"/>
      <c r="DJ1" s="50"/>
      <c r="DK1" s="50"/>
      <c r="DL1" s="50"/>
    </row>
    <row r="2" spans="1:116" s="51" customFormat="1" ht="23.25" customHeight="1" x14ac:dyDescent="0.3">
      <c r="A2" s="134" t="s">
        <v>81</v>
      </c>
      <c r="B2" s="134"/>
      <c r="C2" s="134"/>
      <c r="D2" s="134"/>
      <c r="E2" s="134"/>
      <c r="F2" s="134"/>
      <c r="G2" s="134"/>
      <c r="R2" s="50"/>
      <c r="S2" s="50"/>
      <c r="T2" s="50"/>
      <c r="U2" s="50"/>
      <c r="V2" s="50"/>
      <c r="W2" s="50"/>
      <c r="X2" s="50"/>
      <c r="Y2" s="50"/>
      <c r="Z2" s="50"/>
      <c r="AA2" s="50"/>
      <c r="AB2" s="50"/>
      <c r="AC2" s="50"/>
      <c r="AD2" s="50"/>
      <c r="AE2" s="50"/>
      <c r="AF2" s="50"/>
      <c r="AG2" s="50"/>
      <c r="AH2" s="50"/>
      <c r="AI2" s="50"/>
      <c r="AJ2" s="50"/>
      <c r="AK2" s="50"/>
      <c r="AL2" s="50"/>
      <c r="AM2" s="50"/>
      <c r="AN2" s="50"/>
      <c r="AO2" s="50"/>
      <c r="AP2" s="50"/>
      <c r="AQ2" s="50"/>
      <c r="AR2" s="50"/>
      <c r="AS2" s="50"/>
      <c r="AT2" s="50"/>
      <c r="AU2" s="50"/>
      <c r="AV2" s="50"/>
      <c r="AW2" s="50"/>
      <c r="AX2" s="50"/>
      <c r="AY2" s="50"/>
      <c r="AZ2" s="50"/>
      <c r="BA2" s="50"/>
      <c r="BB2" s="50"/>
      <c r="BC2" s="50"/>
      <c r="BD2" s="50"/>
      <c r="BE2" s="50"/>
      <c r="BF2" s="50"/>
      <c r="BG2" s="50"/>
      <c r="BH2" s="50"/>
      <c r="BI2" s="50"/>
      <c r="BJ2" s="50"/>
      <c r="BK2" s="50"/>
      <c r="BL2" s="50"/>
      <c r="BM2" s="50"/>
      <c r="BN2" s="50"/>
      <c r="BO2" s="50"/>
      <c r="BP2" s="50"/>
      <c r="BQ2" s="50"/>
      <c r="BR2" s="50"/>
      <c r="BS2" s="50"/>
      <c r="BT2" s="50"/>
      <c r="BU2" s="50"/>
      <c r="BV2" s="50"/>
      <c r="BW2" s="50"/>
      <c r="BX2" s="50"/>
      <c r="BY2" s="50"/>
      <c r="BZ2" s="50"/>
      <c r="CA2" s="50"/>
      <c r="CB2" s="50"/>
      <c r="CC2" s="50"/>
      <c r="CD2" s="50"/>
      <c r="CE2" s="50"/>
      <c r="CF2" s="50"/>
      <c r="CG2" s="50"/>
      <c r="CH2" s="50"/>
      <c r="CI2" s="50"/>
      <c r="CJ2" s="50"/>
      <c r="CK2" s="50"/>
      <c r="CL2" s="50"/>
      <c r="CM2" s="50"/>
      <c r="CN2" s="50"/>
      <c r="CO2" s="50"/>
      <c r="CP2" s="50"/>
      <c r="CQ2" s="50"/>
      <c r="CR2" s="50"/>
      <c r="CS2" s="50"/>
      <c r="CT2" s="50"/>
      <c r="CU2" s="50"/>
      <c r="CV2" s="50"/>
      <c r="CW2" s="50"/>
      <c r="CX2" s="50"/>
      <c r="CY2" s="50"/>
      <c r="CZ2" s="50"/>
      <c r="DA2" s="50"/>
      <c r="DB2" s="50"/>
      <c r="DC2" s="50"/>
      <c r="DD2" s="50"/>
      <c r="DE2" s="50"/>
      <c r="DF2" s="50"/>
      <c r="DG2" s="50"/>
      <c r="DH2" s="50"/>
      <c r="DI2" s="50"/>
      <c r="DJ2" s="50"/>
      <c r="DK2" s="50"/>
      <c r="DL2" s="50"/>
    </row>
    <row r="3" spans="1:116" ht="10.5" customHeight="1" x14ac:dyDescent="0.25">
      <c r="A3" s="97"/>
      <c r="B3" s="48"/>
      <c r="C3" s="48"/>
      <c r="D3" s="48"/>
      <c r="E3" s="48"/>
      <c r="F3" s="48"/>
      <c r="G3" s="48"/>
    </row>
    <row r="4" spans="1:116" s="41" customFormat="1" ht="18" customHeight="1" x14ac:dyDescent="0.25">
      <c r="A4" s="135" t="s">
        <v>9</v>
      </c>
      <c r="B4" s="137" t="s">
        <v>8</v>
      </c>
      <c r="C4" s="139" t="s">
        <v>7</v>
      </c>
      <c r="D4" s="140"/>
      <c r="E4" s="137" t="s">
        <v>6</v>
      </c>
      <c r="F4" s="141" t="s">
        <v>5</v>
      </c>
      <c r="G4" s="141" t="s">
        <v>4</v>
      </c>
      <c r="H4" s="132" t="s">
        <v>55</v>
      </c>
      <c r="R4" s="49"/>
      <c r="S4" s="49"/>
      <c r="T4" s="49"/>
      <c r="U4" s="49"/>
      <c r="V4" s="49"/>
      <c r="W4" s="49"/>
      <c r="X4" s="49"/>
      <c r="Y4" s="49"/>
      <c r="Z4" s="49"/>
      <c r="AA4" s="49"/>
      <c r="AB4" s="49"/>
      <c r="AC4" s="49"/>
      <c r="AD4" s="49"/>
      <c r="AE4" s="49"/>
      <c r="AF4" s="49"/>
      <c r="AG4" s="49"/>
      <c r="AH4" s="49"/>
      <c r="AI4" s="49"/>
      <c r="AJ4" s="49"/>
      <c r="AK4" s="49"/>
      <c r="AL4" s="49"/>
      <c r="AM4" s="49"/>
      <c r="AN4" s="49"/>
      <c r="AO4" s="49"/>
      <c r="AP4" s="49"/>
      <c r="AQ4" s="49"/>
      <c r="AR4" s="49"/>
      <c r="AS4" s="49"/>
      <c r="AT4" s="49"/>
      <c r="AU4" s="49"/>
      <c r="AV4" s="49"/>
      <c r="AW4" s="49"/>
      <c r="AX4" s="49"/>
      <c r="AY4" s="49"/>
      <c r="AZ4" s="49"/>
      <c r="BA4" s="49"/>
      <c r="BB4" s="49"/>
      <c r="BC4" s="49"/>
      <c r="BD4" s="49"/>
      <c r="BE4" s="49"/>
      <c r="BF4" s="49"/>
      <c r="BG4" s="49"/>
      <c r="BH4" s="49"/>
      <c r="BI4" s="49"/>
      <c r="BJ4" s="49"/>
      <c r="BK4" s="49"/>
      <c r="BL4" s="49"/>
      <c r="BM4" s="49"/>
      <c r="BN4" s="49"/>
      <c r="BO4" s="49"/>
      <c r="BP4" s="49"/>
      <c r="BQ4" s="49"/>
      <c r="BR4" s="49"/>
      <c r="BS4" s="49"/>
      <c r="BT4" s="49"/>
      <c r="BU4" s="49"/>
      <c r="BV4" s="49"/>
      <c r="BW4" s="49"/>
      <c r="BX4" s="49"/>
      <c r="BY4" s="49"/>
      <c r="BZ4" s="49"/>
      <c r="CA4" s="49"/>
      <c r="CB4" s="49"/>
      <c r="CC4" s="49"/>
      <c r="CD4" s="49"/>
      <c r="CE4" s="49"/>
      <c r="CF4" s="49"/>
      <c r="CG4" s="49"/>
      <c r="CH4" s="49"/>
      <c r="CI4" s="49"/>
      <c r="CJ4" s="49"/>
      <c r="CK4" s="49"/>
      <c r="CL4" s="49"/>
      <c r="CM4" s="49"/>
      <c r="CN4" s="49"/>
      <c r="CO4" s="49"/>
      <c r="CP4" s="49"/>
      <c r="CQ4" s="49"/>
      <c r="CR4" s="49"/>
      <c r="CS4" s="49"/>
      <c r="CT4" s="49"/>
      <c r="CU4" s="49"/>
      <c r="CV4" s="49"/>
      <c r="CW4" s="49"/>
      <c r="CX4" s="49"/>
      <c r="CY4" s="49"/>
      <c r="CZ4" s="49"/>
      <c r="DA4" s="49"/>
      <c r="DB4" s="49"/>
      <c r="DC4" s="49"/>
      <c r="DD4" s="49"/>
      <c r="DE4" s="49"/>
      <c r="DF4" s="49"/>
      <c r="DG4" s="49"/>
      <c r="DH4" s="49"/>
      <c r="DI4" s="49"/>
      <c r="DJ4" s="49"/>
      <c r="DK4" s="49"/>
      <c r="DL4" s="49"/>
    </row>
    <row r="5" spans="1:116" s="41" customFormat="1" ht="18" customHeight="1" x14ac:dyDescent="0.25">
      <c r="A5" s="136"/>
      <c r="B5" s="138"/>
      <c r="C5" s="52" t="s">
        <v>3</v>
      </c>
      <c r="D5" s="52" t="s">
        <v>2</v>
      </c>
      <c r="E5" s="138"/>
      <c r="F5" s="142"/>
      <c r="G5" s="142"/>
      <c r="H5" s="132"/>
      <c r="R5" s="49"/>
      <c r="S5" s="49"/>
      <c r="T5" s="49"/>
      <c r="U5" s="49"/>
      <c r="V5" s="49"/>
      <c r="W5" s="49"/>
      <c r="X5" s="49"/>
      <c r="Y5" s="49"/>
      <c r="Z5" s="49"/>
      <c r="AA5" s="49"/>
      <c r="AB5" s="49"/>
      <c r="AC5" s="49"/>
      <c r="AD5" s="49"/>
      <c r="AE5" s="49"/>
      <c r="AF5" s="49"/>
      <c r="AG5" s="49"/>
      <c r="AH5" s="49"/>
      <c r="AI5" s="49"/>
      <c r="AJ5" s="49"/>
      <c r="AK5" s="49"/>
      <c r="AL5" s="49"/>
      <c r="AM5" s="49"/>
      <c r="AN5" s="49"/>
      <c r="AO5" s="49"/>
      <c r="AP5" s="49"/>
      <c r="AQ5" s="49"/>
      <c r="AR5" s="49"/>
      <c r="AS5" s="49"/>
      <c r="AT5" s="49"/>
      <c r="AU5" s="49"/>
      <c r="AV5" s="49"/>
      <c r="AW5" s="49"/>
      <c r="AX5" s="49"/>
      <c r="AY5" s="49"/>
      <c r="AZ5" s="49"/>
      <c r="BA5" s="49"/>
      <c r="BB5" s="49"/>
      <c r="BC5" s="49"/>
      <c r="BD5" s="49"/>
      <c r="BE5" s="49"/>
      <c r="BF5" s="49"/>
      <c r="BG5" s="49"/>
      <c r="BH5" s="49"/>
      <c r="BI5" s="49"/>
      <c r="BJ5" s="49"/>
      <c r="BK5" s="49"/>
      <c r="BL5" s="49"/>
      <c r="BM5" s="49"/>
      <c r="BN5" s="49"/>
      <c r="BO5" s="49"/>
      <c r="BP5" s="49"/>
      <c r="BQ5" s="49"/>
      <c r="BR5" s="49"/>
      <c r="BS5" s="49"/>
      <c r="BT5" s="49"/>
      <c r="BU5" s="49"/>
      <c r="BV5" s="49"/>
      <c r="BW5" s="49"/>
      <c r="BX5" s="49"/>
      <c r="BY5" s="49"/>
      <c r="BZ5" s="49"/>
      <c r="CA5" s="49"/>
      <c r="CB5" s="49"/>
      <c r="CC5" s="49"/>
      <c r="CD5" s="49"/>
      <c r="CE5" s="49"/>
      <c r="CF5" s="49"/>
      <c r="CG5" s="49"/>
      <c r="CH5" s="49"/>
      <c r="CI5" s="49"/>
      <c r="CJ5" s="49"/>
      <c r="CK5" s="49"/>
      <c r="CL5" s="49"/>
      <c r="CM5" s="49"/>
      <c r="CN5" s="49"/>
      <c r="CO5" s="49"/>
      <c r="CP5" s="49"/>
      <c r="CQ5" s="49"/>
      <c r="CR5" s="49"/>
      <c r="CS5" s="49"/>
      <c r="CT5" s="49"/>
      <c r="CU5" s="49"/>
      <c r="CV5" s="49"/>
      <c r="CW5" s="49"/>
      <c r="CX5" s="49"/>
      <c r="CY5" s="49"/>
      <c r="CZ5" s="49"/>
      <c r="DA5" s="49"/>
      <c r="DB5" s="49"/>
      <c r="DC5" s="49"/>
      <c r="DD5" s="49"/>
      <c r="DE5" s="49"/>
      <c r="DF5" s="49"/>
      <c r="DG5" s="49"/>
      <c r="DH5" s="49"/>
      <c r="DI5" s="49"/>
      <c r="DJ5" s="49"/>
      <c r="DK5" s="49"/>
      <c r="DL5" s="49"/>
    </row>
    <row r="6" spans="1:116" s="59" customFormat="1" ht="18" customHeight="1" x14ac:dyDescent="0.25">
      <c r="A6" s="98"/>
      <c r="B6" s="53" t="s">
        <v>1</v>
      </c>
      <c r="C6" s="54"/>
      <c r="D6" s="54"/>
      <c r="E6" s="55"/>
      <c r="F6" s="56"/>
      <c r="G6" s="57">
        <f>T5.20!G19</f>
        <v>29636252</v>
      </c>
      <c r="H6" s="58"/>
      <c r="R6" s="60"/>
      <c r="S6" s="60"/>
      <c r="T6" s="60"/>
      <c r="U6" s="60"/>
      <c r="V6" s="60"/>
      <c r="W6" s="60"/>
      <c r="X6" s="60"/>
      <c r="Y6" s="60"/>
      <c r="Z6" s="60"/>
      <c r="AA6" s="60"/>
      <c r="AB6" s="60"/>
      <c r="AC6" s="60"/>
      <c r="AD6" s="60"/>
      <c r="AE6" s="60"/>
      <c r="AF6" s="60"/>
      <c r="AG6" s="60"/>
      <c r="AH6" s="60"/>
      <c r="AI6" s="60"/>
      <c r="AJ6" s="60"/>
      <c r="AK6" s="60"/>
      <c r="AL6" s="60"/>
      <c r="AM6" s="60"/>
      <c r="AN6" s="60"/>
      <c r="AO6" s="60"/>
      <c r="AP6" s="60"/>
      <c r="AQ6" s="60"/>
      <c r="AR6" s="60"/>
      <c r="AS6" s="60"/>
      <c r="AT6" s="60"/>
      <c r="AU6" s="60"/>
      <c r="AV6" s="60"/>
      <c r="AW6" s="60"/>
      <c r="AX6" s="60"/>
      <c r="AY6" s="60"/>
      <c r="AZ6" s="60"/>
      <c r="BA6" s="60"/>
      <c r="BB6" s="60"/>
      <c r="BC6" s="60"/>
      <c r="BD6" s="60"/>
      <c r="BE6" s="60"/>
      <c r="BF6" s="60"/>
      <c r="BG6" s="60"/>
      <c r="BH6" s="60"/>
      <c r="BI6" s="60"/>
      <c r="BJ6" s="60"/>
      <c r="BK6" s="60"/>
      <c r="BL6" s="60"/>
      <c r="BM6" s="60"/>
      <c r="BN6" s="60"/>
      <c r="BO6" s="60"/>
      <c r="BP6" s="60"/>
      <c r="BQ6" s="60"/>
      <c r="BR6" s="60"/>
      <c r="BS6" s="60"/>
      <c r="BT6" s="60"/>
      <c r="BU6" s="60"/>
      <c r="BV6" s="60"/>
      <c r="BW6" s="60"/>
      <c r="BX6" s="60"/>
      <c r="BY6" s="60"/>
      <c r="BZ6" s="60"/>
      <c r="CA6" s="60"/>
      <c r="CB6" s="60"/>
      <c r="CC6" s="60"/>
      <c r="CD6" s="60"/>
      <c r="CE6" s="60"/>
      <c r="CF6" s="60"/>
      <c r="CG6" s="60"/>
      <c r="CH6" s="60"/>
      <c r="CI6" s="60"/>
      <c r="CJ6" s="60"/>
      <c r="CK6" s="60"/>
      <c r="CL6" s="60"/>
      <c r="CM6" s="60"/>
      <c r="CN6" s="60"/>
      <c r="CO6" s="60"/>
      <c r="CP6" s="60"/>
      <c r="CQ6" s="60"/>
      <c r="CR6" s="60"/>
      <c r="CS6" s="60"/>
      <c r="CT6" s="60"/>
      <c r="CU6" s="60"/>
      <c r="CV6" s="60"/>
      <c r="CW6" s="60"/>
      <c r="CX6" s="60"/>
      <c r="CY6" s="60"/>
      <c r="CZ6" s="60"/>
      <c r="DA6" s="60"/>
      <c r="DB6" s="60"/>
      <c r="DC6" s="60"/>
      <c r="DD6" s="60"/>
      <c r="DE6" s="60"/>
      <c r="DF6" s="60"/>
      <c r="DG6" s="60"/>
      <c r="DH6" s="60"/>
      <c r="DI6" s="60"/>
      <c r="DJ6" s="60"/>
      <c r="DK6" s="60"/>
      <c r="DL6" s="60"/>
    </row>
    <row r="7" spans="1:116" ht="18" customHeight="1" x14ac:dyDescent="0.25">
      <c r="A7" s="99">
        <v>44348</v>
      </c>
      <c r="B7" s="42" t="s">
        <v>115</v>
      </c>
      <c r="C7" s="31"/>
      <c r="D7" s="31"/>
      <c r="E7" s="34"/>
      <c r="F7" s="35">
        <v>3400000</v>
      </c>
      <c r="G7" s="35">
        <f>G6+E7-F7</f>
        <v>26236252</v>
      </c>
      <c r="H7" s="36" t="s">
        <v>30</v>
      </c>
    </row>
    <row r="8" spans="1:116" ht="18" customHeight="1" x14ac:dyDescent="0.25">
      <c r="A8" s="99">
        <v>44348</v>
      </c>
      <c r="B8" s="42" t="s">
        <v>52</v>
      </c>
      <c r="C8" s="31" t="s">
        <v>11</v>
      </c>
      <c r="D8" s="31"/>
      <c r="E8" s="34">
        <v>1050000</v>
      </c>
      <c r="F8" s="35"/>
      <c r="G8" s="35">
        <f t="shared" ref="G8:G36" si="0">G7+E8-F8</f>
        <v>27286252</v>
      </c>
      <c r="H8" s="36" t="s">
        <v>28</v>
      </c>
    </row>
    <row r="9" spans="1:116" ht="18" customHeight="1" x14ac:dyDescent="0.25">
      <c r="A9" s="99">
        <v>44348</v>
      </c>
      <c r="B9" s="42" t="s">
        <v>51</v>
      </c>
      <c r="C9" s="31"/>
      <c r="D9" s="31"/>
      <c r="E9" s="34"/>
      <c r="F9" s="35">
        <v>2200</v>
      </c>
      <c r="G9" s="35">
        <f t="shared" si="0"/>
        <v>27284052</v>
      </c>
      <c r="H9" s="36" t="s">
        <v>49</v>
      </c>
    </row>
    <row r="10" spans="1:116" ht="18" customHeight="1" x14ac:dyDescent="0.25">
      <c r="A10" s="99">
        <v>44352</v>
      </c>
      <c r="B10" s="42" t="s">
        <v>52</v>
      </c>
      <c r="C10" s="31" t="s">
        <v>11</v>
      </c>
      <c r="D10" s="31"/>
      <c r="E10" s="34">
        <v>200000</v>
      </c>
      <c r="F10" s="35"/>
      <c r="G10" s="35">
        <f t="shared" si="0"/>
        <v>27484052</v>
      </c>
      <c r="H10" s="36" t="s">
        <v>28</v>
      </c>
    </row>
    <row r="11" spans="1:116" ht="18" customHeight="1" x14ac:dyDescent="0.25">
      <c r="A11" s="100">
        <v>44353</v>
      </c>
      <c r="B11" s="42" t="s">
        <v>52</v>
      </c>
      <c r="C11" s="31" t="s">
        <v>11</v>
      </c>
      <c r="D11" s="31"/>
      <c r="E11" s="34">
        <v>900000</v>
      </c>
      <c r="F11" s="35"/>
      <c r="G11" s="35">
        <f t="shared" si="0"/>
        <v>28384052</v>
      </c>
      <c r="H11" s="36" t="s">
        <v>28</v>
      </c>
    </row>
    <row r="12" spans="1:116" ht="18" customHeight="1" x14ac:dyDescent="0.25">
      <c r="A12" s="99">
        <v>44355</v>
      </c>
      <c r="B12" s="42" t="s">
        <v>64</v>
      </c>
      <c r="C12" s="31"/>
      <c r="D12" s="31" t="s">
        <v>11</v>
      </c>
      <c r="E12" s="34">
        <v>350000</v>
      </c>
      <c r="F12" s="35"/>
      <c r="G12" s="35">
        <f t="shared" si="0"/>
        <v>28734052</v>
      </c>
      <c r="H12" s="36" t="s">
        <v>27</v>
      </c>
    </row>
    <row r="13" spans="1:116" ht="18" customHeight="1" x14ac:dyDescent="0.25">
      <c r="A13" s="99">
        <v>44356</v>
      </c>
      <c r="B13" s="42" t="s">
        <v>57</v>
      </c>
      <c r="C13" s="31" t="s">
        <v>11</v>
      </c>
      <c r="D13" s="31"/>
      <c r="E13" s="34">
        <v>200000</v>
      </c>
      <c r="F13" s="35"/>
      <c r="G13" s="35">
        <f t="shared" si="0"/>
        <v>28934052</v>
      </c>
      <c r="H13" s="36" t="s">
        <v>28</v>
      </c>
    </row>
    <row r="14" spans="1:116" ht="18" customHeight="1" x14ac:dyDescent="0.25">
      <c r="A14" s="99">
        <v>44357</v>
      </c>
      <c r="B14" s="42" t="s">
        <v>116</v>
      </c>
      <c r="C14" s="31"/>
      <c r="D14" s="31"/>
      <c r="E14" s="35"/>
      <c r="F14" s="35">
        <v>1032200</v>
      </c>
      <c r="G14" s="35">
        <f t="shared" si="0"/>
        <v>27901852</v>
      </c>
      <c r="H14" s="36" t="s">
        <v>56</v>
      </c>
    </row>
    <row r="15" spans="1:116" ht="18" customHeight="1" x14ac:dyDescent="0.25">
      <c r="A15" s="99">
        <v>44358</v>
      </c>
      <c r="B15" s="42" t="s">
        <v>105</v>
      </c>
      <c r="C15" s="31"/>
      <c r="D15" s="31"/>
      <c r="E15" s="34">
        <v>483945</v>
      </c>
      <c r="F15" s="35"/>
      <c r="G15" s="35">
        <f t="shared" si="0"/>
        <v>28385797</v>
      </c>
      <c r="H15" s="36" t="s">
        <v>54</v>
      </c>
    </row>
    <row r="16" spans="1:116" ht="18" customHeight="1" x14ac:dyDescent="0.25">
      <c r="A16" s="101">
        <v>44361</v>
      </c>
      <c r="B16" s="42" t="s">
        <v>53</v>
      </c>
      <c r="C16" s="31" t="s">
        <v>11</v>
      </c>
      <c r="D16" s="31"/>
      <c r="E16" s="34">
        <v>150000</v>
      </c>
      <c r="F16" s="35"/>
      <c r="G16" s="35">
        <f t="shared" si="0"/>
        <v>28535797</v>
      </c>
      <c r="H16" s="36" t="s">
        <v>28</v>
      </c>
    </row>
    <row r="17" spans="1:8" ht="18" customHeight="1" x14ac:dyDescent="0.25">
      <c r="A17" s="101">
        <v>44361</v>
      </c>
      <c r="B17" s="42" t="s">
        <v>52</v>
      </c>
      <c r="C17" s="31" t="s">
        <v>11</v>
      </c>
      <c r="D17" s="31"/>
      <c r="E17" s="34">
        <v>1000000</v>
      </c>
      <c r="F17" s="35"/>
      <c r="G17" s="35">
        <f t="shared" si="0"/>
        <v>29535797</v>
      </c>
      <c r="H17" s="36" t="s">
        <v>28</v>
      </c>
    </row>
    <row r="18" spans="1:8" ht="18" customHeight="1" x14ac:dyDescent="0.25">
      <c r="A18" s="101">
        <v>44362</v>
      </c>
      <c r="B18" s="42" t="s">
        <v>64</v>
      </c>
      <c r="C18" s="31"/>
      <c r="D18" s="31" t="s">
        <v>11</v>
      </c>
      <c r="E18" s="35">
        <v>300000</v>
      </c>
      <c r="F18" s="35"/>
      <c r="G18" s="35">
        <f t="shared" si="0"/>
        <v>29835797</v>
      </c>
      <c r="H18" s="36" t="s">
        <v>27</v>
      </c>
    </row>
    <row r="19" spans="1:8" ht="18" customHeight="1" x14ac:dyDescent="0.25">
      <c r="A19" s="101">
        <v>44362</v>
      </c>
      <c r="B19" s="42" t="s">
        <v>117</v>
      </c>
      <c r="C19" s="31" t="s">
        <v>11</v>
      </c>
      <c r="D19" s="31"/>
      <c r="E19" s="35">
        <v>500000</v>
      </c>
      <c r="F19" s="35"/>
      <c r="G19" s="35">
        <f t="shared" si="0"/>
        <v>30335797</v>
      </c>
      <c r="H19" s="36" t="s">
        <v>28</v>
      </c>
    </row>
    <row r="20" spans="1:8" ht="18" customHeight="1" x14ac:dyDescent="0.25">
      <c r="A20" s="101">
        <v>44365</v>
      </c>
      <c r="B20" s="42" t="s">
        <v>52</v>
      </c>
      <c r="C20" s="31" t="s">
        <v>11</v>
      </c>
      <c r="D20" s="31"/>
      <c r="E20" s="35">
        <v>100000</v>
      </c>
      <c r="F20" s="35"/>
      <c r="G20" s="35">
        <f t="shared" si="0"/>
        <v>30435797</v>
      </c>
      <c r="H20" s="36" t="s">
        <v>28</v>
      </c>
    </row>
    <row r="21" spans="1:8" ht="18" customHeight="1" x14ac:dyDescent="0.25">
      <c r="A21" s="101">
        <v>44367</v>
      </c>
      <c r="B21" s="42" t="s">
        <v>118</v>
      </c>
      <c r="C21" s="31"/>
      <c r="D21" s="31"/>
      <c r="E21" s="35"/>
      <c r="F21" s="35">
        <v>605500</v>
      </c>
      <c r="G21" s="35">
        <f t="shared" si="0"/>
        <v>29830297</v>
      </c>
      <c r="H21" s="36" t="s">
        <v>56</v>
      </c>
    </row>
    <row r="22" spans="1:8" ht="18" customHeight="1" x14ac:dyDescent="0.25">
      <c r="A22" s="101">
        <v>44367</v>
      </c>
      <c r="B22" s="42" t="s">
        <v>119</v>
      </c>
      <c r="C22" s="31" t="s">
        <v>11</v>
      </c>
      <c r="D22" s="31"/>
      <c r="E22" s="35">
        <v>500000</v>
      </c>
      <c r="F22" s="35"/>
      <c r="G22" s="35">
        <f t="shared" si="0"/>
        <v>30330297</v>
      </c>
      <c r="H22" s="36" t="s">
        <v>28</v>
      </c>
    </row>
    <row r="23" spans="1:8" ht="18" customHeight="1" x14ac:dyDescent="0.25">
      <c r="A23" s="101">
        <v>44368</v>
      </c>
      <c r="B23" s="42" t="s">
        <v>53</v>
      </c>
      <c r="C23" s="31" t="s">
        <v>11</v>
      </c>
      <c r="D23" s="31"/>
      <c r="E23" s="35">
        <v>500000</v>
      </c>
      <c r="F23" s="35"/>
      <c r="G23" s="35">
        <f t="shared" si="0"/>
        <v>30830297</v>
      </c>
      <c r="H23" s="36" t="s">
        <v>28</v>
      </c>
    </row>
    <row r="24" spans="1:8" ht="18" customHeight="1" x14ac:dyDescent="0.25">
      <c r="A24" s="101">
        <v>44368</v>
      </c>
      <c r="B24" s="42" t="s">
        <v>120</v>
      </c>
      <c r="C24" s="31"/>
      <c r="D24" s="31" t="s">
        <v>11</v>
      </c>
      <c r="E24" s="35">
        <v>900000</v>
      </c>
      <c r="F24" s="35"/>
      <c r="G24" s="35">
        <f t="shared" si="0"/>
        <v>31730297</v>
      </c>
      <c r="H24" s="36" t="s">
        <v>27</v>
      </c>
    </row>
    <row r="25" spans="1:8" ht="18" customHeight="1" x14ac:dyDescent="0.25">
      <c r="A25" s="101">
        <v>44368</v>
      </c>
      <c r="B25" s="42" t="s">
        <v>121</v>
      </c>
      <c r="C25" s="31" t="s">
        <v>11</v>
      </c>
      <c r="D25" s="31"/>
      <c r="E25" s="35">
        <v>500000</v>
      </c>
      <c r="F25" s="35"/>
      <c r="G25" s="35">
        <f t="shared" si="0"/>
        <v>32230297</v>
      </c>
      <c r="H25" s="36" t="s">
        <v>28</v>
      </c>
    </row>
    <row r="26" spans="1:8" ht="18" customHeight="1" x14ac:dyDescent="0.25">
      <c r="A26" s="101">
        <v>44368</v>
      </c>
      <c r="B26" s="42" t="s">
        <v>122</v>
      </c>
      <c r="C26" s="31" t="s">
        <v>11</v>
      </c>
      <c r="D26" s="31"/>
      <c r="E26" s="35">
        <v>500000</v>
      </c>
      <c r="F26" s="35"/>
      <c r="G26" s="35">
        <f t="shared" si="0"/>
        <v>32730297</v>
      </c>
      <c r="H26" s="36" t="s">
        <v>28</v>
      </c>
    </row>
    <row r="27" spans="1:8" ht="18" customHeight="1" x14ac:dyDescent="0.25">
      <c r="A27" s="101">
        <v>44368</v>
      </c>
      <c r="B27" s="42" t="s">
        <v>52</v>
      </c>
      <c r="C27" s="31" t="s">
        <v>11</v>
      </c>
      <c r="D27" s="31"/>
      <c r="E27" s="35">
        <v>500000</v>
      </c>
      <c r="F27" s="35"/>
      <c r="G27" s="35">
        <f t="shared" si="0"/>
        <v>33230297</v>
      </c>
      <c r="H27" s="36" t="s">
        <v>28</v>
      </c>
    </row>
    <row r="28" spans="1:8" ht="18" customHeight="1" x14ac:dyDescent="0.25">
      <c r="A28" s="101">
        <v>44369</v>
      </c>
      <c r="B28" s="42" t="s">
        <v>62</v>
      </c>
      <c r="C28" s="31" t="s">
        <v>11</v>
      </c>
      <c r="D28" s="31"/>
      <c r="E28" s="35">
        <v>500000</v>
      </c>
      <c r="F28" s="35"/>
      <c r="G28" s="35">
        <f t="shared" si="0"/>
        <v>33730297</v>
      </c>
      <c r="H28" s="36" t="s">
        <v>28</v>
      </c>
    </row>
    <row r="29" spans="1:8" ht="18" customHeight="1" x14ac:dyDescent="0.25">
      <c r="A29" s="101">
        <v>44369</v>
      </c>
      <c r="B29" s="42" t="s">
        <v>123</v>
      </c>
      <c r="C29" s="31" t="s">
        <v>11</v>
      </c>
      <c r="D29" s="31"/>
      <c r="E29" s="35">
        <v>500000</v>
      </c>
      <c r="F29" s="35"/>
      <c r="G29" s="35">
        <f t="shared" si="0"/>
        <v>34230297</v>
      </c>
      <c r="H29" s="36" t="s">
        <v>28</v>
      </c>
    </row>
    <row r="30" spans="1:8" ht="18" customHeight="1" x14ac:dyDescent="0.25">
      <c r="A30" s="101">
        <v>44372</v>
      </c>
      <c r="B30" s="42" t="s">
        <v>52</v>
      </c>
      <c r="C30" s="31" t="s">
        <v>11</v>
      </c>
      <c r="D30" s="31"/>
      <c r="E30" s="35">
        <v>200000</v>
      </c>
      <c r="F30" s="35"/>
      <c r="G30" s="35">
        <f t="shared" si="0"/>
        <v>34430297</v>
      </c>
      <c r="H30" s="36" t="s">
        <v>28</v>
      </c>
    </row>
    <row r="31" spans="1:8" ht="18" customHeight="1" x14ac:dyDescent="0.25">
      <c r="A31" s="101">
        <v>44372</v>
      </c>
      <c r="B31" s="42" t="s">
        <v>54</v>
      </c>
      <c r="C31" s="31"/>
      <c r="D31" s="31"/>
      <c r="E31" s="35">
        <v>2505</v>
      </c>
      <c r="F31" s="35"/>
      <c r="G31" s="35">
        <f t="shared" si="0"/>
        <v>34432802</v>
      </c>
      <c r="H31" s="36" t="s">
        <v>54</v>
      </c>
    </row>
    <row r="32" spans="1:8" ht="18" customHeight="1" x14ac:dyDescent="0.25">
      <c r="A32" s="101">
        <v>44374</v>
      </c>
      <c r="B32" s="42" t="s">
        <v>124</v>
      </c>
      <c r="C32" s="31"/>
      <c r="D32" s="31"/>
      <c r="E32" s="35"/>
      <c r="F32" s="35">
        <v>170000</v>
      </c>
      <c r="G32" s="35">
        <f t="shared" si="0"/>
        <v>34262802</v>
      </c>
      <c r="H32" s="36" t="s">
        <v>32</v>
      </c>
    </row>
    <row r="33" spans="1:116" ht="18" customHeight="1" x14ac:dyDescent="0.25">
      <c r="A33" s="101">
        <v>44375</v>
      </c>
      <c r="B33" s="42" t="s">
        <v>52</v>
      </c>
      <c r="C33" s="31" t="s">
        <v>11</v>
      </c>
      <c r="D33" s="31"/>
      <c r="E33" s="35">
        <v>1000000</v>
      </c>
      <c r="F33" s="35"/>
      <c r="G33" s="35">
        <f t="shared" si="0"/>
        <v>35262802</v>
      </c>
      <c r="H33" s="36" t="s">
        <v>28</v>
      </c>
    </row>
    <row r="34" spans="1:116" ht="18" customHeight="1" x14ac:dyDescent="0.25">
      <c r="A34" s="101">
        <v>44376</v>
      </c>
      <c r="B34" s="42" t="s">
        <v>125</v>
      </c>
      <c r="C34" s="31"/>
      <c r="D34" s="31"/>
      <c r="E34" s="35"/>
      <c r="F34" s="35">
        <v>6900000</v>
      </c>
      <c r="G34" s="35">
        <f t="shared" si="0"/>
        <v>28362802</v>
      </c>
      <c r="H34" s="36" t="s">
        <v>30</v>
      </c>
    </row>
    <row r="35" spans="1:116" ht="18" customHeight="1" x14ac:dyDescent="0.25">
      <c r="A35" s="101">
        <v>44376</v>
      </c>
      <c r="B35" s="42" t="s">
        <v>126</v>
      </c>
      <c r="C35" s="31" t="s">
        <v>11</v>
      </c>
      <c r="D35" s="31"/>
      <c r="E35" s="35">
        <v>1000000</v>
      </c>
      <c r="F35" s="35"/>
      <c r="G35" s="35">
        <f t="shared" si="0"/>
        <v>29362802</v>
      </c>
      <c r="H35" s="36" t="s">
        <v>28</v>
      </c>
    </row>
    <row r="36" spans="1:116" ht="18" customHeight="1" x14ac:dyDescent="0.25">
      <c r="A36" s="101">
        <v>44376</v>
      </c>
      <c r="B36" s="42" t="s">
        <v>99</v>
      </c>
      <c r="C36" s="31"/>
      <c r="D36" s="31" t="s">
        <v>11</v>
      </c>
      <c r="E36" s="35">
        <v>500000</v>
      </c>
      <c r="F36" s="35"/>
      <c r="G36" s="35">
        <f t="shared" si="0"/>
        <v>29862802</v>
      </c>
      <c r="H36" s="36" t="s">
        <v>27</v>
      </c>
    </row>
    <row r="37" spans="1:116" s="63" customFormat="1" ht="18" customHeight="1" x14ac:dyDescent="0.25">
      <c r="A37" s="102"/>
      <c r="B37" s="53" t="s">
        <v>10</v>
      </c>
      <c r="C37" s="54"/>
      <c r="D37" s="54"/>
      <c r="E37" s="61">
        <f>SUM(E7:E36)</f>
        <v>12336450</v>
      </c>
      <c r="F37" s="62">
        <f>SUM(F7:F36)</f>
        <v>12109900</v>
      </c>
      <c r="G37" s="57">
        <f>SUM(G6+E37-F37)</f>
        <v>29862802</v>
      </c>
      <c r="H37" s="58"/>
      <c r="I37" s="59"/>
      <c r="J37" s="59"/>
      <c r="K37" s="59"/>
      <c r="L37" s="59"/>
      <c r="M37" s="59"/>
      <c r="N37" s="59"/>
      <c r="O37" s="59"/>
      <c r="P37" s="59"/>
      <c r="Q37" s="59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  <c r="BM37" s="60"/>
      <c r="BN37" s="60"/>
      <c r="BO37" s="60"/>
      <c r="BP37" s="60"/>
      <c r="BQ37" s="60"/>
      <c r="BR37" s="60"/>
      <c r="BS37" s="60"/>
      <c r="BT37" s="60"/>
      <c r="BU37" s="60"/>
      <c r="BV37" s="60"/>
      <c r="BW37" s="60"/>
      <c r="BX37" s="60"/>
      <c r="BY37" s="60"/>
      <c r="BZ37" s="60"/>
      <c r="CA37" s="60"/>
      <c r="CB37" s="60"/>
      <c r="CC37" s="60"/>
      <c r="CD37" s="60"/>
      <c r="CE37" s="60"/>
      <c r="CF37" s="60"/>
      <c r="CG37" s="60"/>
      <c r="CH37" s="60"/>
      <c r="CI37" s="60"/>
      <c r="CJ37" s="60"/>
      <c r="CK37" s="60"/>
      <c r="CL37" s="60"/>
      <c r="CM37" s="60"/>
      <c r="CN37" s="60"/>
      <c r="CO37" s="60"/>
      <c r="CP37" s="60"/>
      <c r="CQ37" s="60"/>
      <c r="CR37" s="60"/>
      <c r="CS37" s="60"/>
      <c r="CT37" s="60"/>
      <c r="CU37" s="60"/>
      <c r="CV37" s="60"/>
      <c r="CW37" s="60"/>
      <c r="CX37" s="60"/>
      <c r="CY37" s="60"/>
      <c r="CZ37" s="60"/>
      <c r="DA37" s="60"/>
      <c r="DB37" s="60"/>
      <c r="DC37" s="60"/>
      <c r="DD37" s="60"/>
      <c r="DE37" s="60"/>
      <c r="DF37" s="60"/>
      <c r="DG37" s="60"/>
      <c r="DH37" s="60"/>
      <c r="DI37" s="60"/>
      <c r="DJ37" s="60"/>
      <c r="DK37" s="60"/>
      <c r="DL37" s="60"/>
    </row>
    <row r="38" spans="1:116" s="38" customFormat="1" ht="18" customHeight="1" x14ac:dyDescent="0.25">
      <c r="A38" s="103"/>
      <c r="B38" s="40"/>
      <c r="C38" s="40"/>
      <c r="D38" s="43"/>
      <c r="E38" s="44"/>
      <c r="F38" s="45"/>
      <c r="G38" s="33"/>
      <c r="H38" s="37"/>
      <c r="I38" s="46"/>
      <c r="J38" s="33"/>
      <c r="K38" s="33"/>
      <c r="L38" s="33"/>
      <c r="M38" s="33"/>
      <c r="N38" s="33"/>
      <c r="O38" s="33"/>
      <c r="P38" s="33"/>
      <c r="Q38" s="33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  <c r="AF38" s="37"/>
      <c r="AG38" s="37"/>
      <c r="AH38" s="37"/>
      <c r="AI38" s="37"/>
      <c r="AJ38" s="37"/>
      <c r="AK38" s="37"/>
      <c r="AL38" s="37"/>
      <c r="AM38" s="37"/>
      <c r="AN38" s="37"/>
      <c r="AO38" s="37"/>
      <c r="AP38" s="37"/>
      <c r="AQ38" s="37"/>
      <c r="AR38" s="37"/>
      <c r="AS38" s="37"/>
      <c r="AT38" s="37"/>
      <c r="AU38" s="37"/>
      <c r="AV38" s="37"/>
      <c r="AW38" s="37"/>
      <c r="AX38" s="37"/>
      <c r="AY38" s="37"/>
      <c r="AZ38" s="37"/>
      <c r="BA38" s="37"/>
      <c r="BB38" s="37"/>
      <c r="BC38" s="37"/>
      <c r="BD38" s="37"/>
      <c r="BE38" s="37"/>
      <c r="BF38" s="37"/>
      <c r="BG38" s="37"/>
      <c r="BH38" s="37"/>
      <c r="BI38" s="37"/>
      <c r="BJ38" s="37"/>
      <c r="BK38" s="37"/>
      <c r="BL38" s="37"/>
      <c r="BM38" s="37"/>
      <c r="BN38" s="37"/>
      <c r="BO38" s="37"/>
      <c r="BP38" s="37"/>
      <c r="BQ38" s="37"/>
      <c r="BR38" s="37"/>
      <c r="BS38" s="37"/>
      <c r="BT38" s="37"/>
      <c r="BU38" s="37"/>
      <c r="BV38" s="37"/>
      <c r="BW38" s="37"/>
      <c r="BX38" s="37"/>
      <c r="BY38" s="37"/>
      <c r="BZ38" s="37"/>
      <c r="CA38" s="37"/>
      <c r="CB38" s="37"/>
      <c r="CC38" s="37"/>
      <c r="CD38" s="37"/>
      <c r="CE38" s="37"/>
      <c r="CF38" s="37"/>
      <c r="CG38" s="37"/>
      <c r="CH38" s="37"/>
      <c r="CI38" s="37"/>
      <c r="CJ38" s="37"/>
      <c r="CK38" s="37"/>
      <c r="CL38" s="37"/>
      <c r="CM38" s="37"/>
      <c r="CN38" s="37"/>
      <c r="CO38" s="37"/>
      <c r="CP38" s="37"/>
      <c r="CQ38" s="37"/>
      <c r="CR38" s="37"/>
      <c r="CS38" s="37"/>
      <c r="CT38" s="37"/>
      <c r="CU38" s="37"/>
      <c r="CV38" s="37"/>
      <c r="CW38" s="37"/>
      <c r="CX38" s="37"/>
      <c r="CY38" s="37"/>
      <c r="CZ38" s="37"/>
      <c r="DA38" s="37"/>
      <c r="DB38" s="37"/>
      <c r="DC38" s="37"/>
      <c r="DD38" s="37"/>
      <c r="DE38" s="37"/>
      <c r="DF38" s="37"/>
      <c r="DG38" s="37"/>
      <c r="DH38" s="37"/>
      <c r="DI38" s="37"/>
      <c r="DJ38" s="37"/>
      <c r="DK38" s="37"/>
      <c r="DL38" s="37"/>
    </row>
    <row r="39" spans="1:116" s="38" customFormat="1" ht="18" customHeight="1" x14ac:dyDescent="0.25">
      <c r="A39" s="103"/>
      <c r="B39" s="40"/>
      <c r="C39" s="40"/>
      <c r="D39" s="43"/>
      <c r="E39" s="44"/>
      <c r="F39" s="45"/>
      <c r="G39" s="33"/>
      <c r="H39" s="37"/>
      <c r="I39" s="46"/>
      <c r="J39" s="33"/>
      <c r="K39" s="33"/>
      <c r="L39" s="33"/>
      <c r="M39" s="33"/>
      <c r="N39" s="33"/>
      <c r="O39" s="33"/>
      <c r="P39" s="33"/>
      <c r="Q39" s="33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  <c r="AF39" s="37"/>
      <c r="AG39" s="37"/>
      <c r="AH39" s="37"/>
      <c r="AI39" s="37"/>
      <c r="AJ39" s="37"/>
      <c r="AK39" s="37"/>
      <c r="AL39" s="37"/>
      <c r="AM39" s="37"/>
      <c r="AN39" s="37"/>
      <c r="AO39" s="37"/>
      <c r="AP39" s="37"/>
      <c r="AQ39" s="37"/>
      <c r="AR39" s="37"/>
      <c r="AS39" s="37"/>
      <c r="AT39" s="37"/>
      <c r="AU39" s="37"/>
      <c r="AV39" s="37"/>
      <c r="AW39" s="37"/>
      <c r="AX39" s="37"/>
      <c r="AY39" s="37"/>
      <c r="AZ39" s="37"/>
      <c r="BA39" s="37"/>
      <c r="BB39" s="37"/>
      <c r="BC39" s="37"/>
      <c r="BD39" s="37"/>
      <c r="BE39" s="37"/>
      <c r="BF39" s="37"/>
      <c r="BG39" s="37"/>
      <c r="BH39" s="37"/>
      <c r="BI39" s="37"/>
      <c r="BJ39" s="37"/>
      <c r="BK39" s="37"/>
      <c r="BL39" s="37"/>
      <c r="BM39" s="37"/>
      <c r="BN39" s="37"/>
      <c r="BO39" s="37"/>
      <c r="BP39" s="37"/>
      <c r="BQ39" s="37"/>
      <c r="BR39" s="37"/>
      <c r="BS39" s="37"/>
      <c r="BT39" s="37"/>
      <c r="BU39" s="37"/>
      <c r="BV39" s="37"/>
      <c r="BW39" s="37"/>
      <c r="BX39" s="37"/>
      <c r="BY39" s="37"/>
      <c r="BZ39" s="37"/>
      <c r="CA39" s="37"/>
      <c r="CB39" s="37"/>
      <c r="CC39" s="37"/>
      <c r="CD39" s="37"/>
      <c r="CE39" s="37"/>
      <c r="CF39" s="37"/>
      <c r="CG39" s="37"/>
      <c r="CH39" s="37"/>
      <c r="CI39" s="37"/>
      <c r="CJ39" s="37"/>
      <c r="CK39" s="37"/>
      <c r="CL39" s="37"/>
      <c r="CM39" s="37"/>
      <c r="CN39" s="37"/>
      <c r="CO39" s="37"/>
      <c r="CP39" s="37"/>
      <c r="CQ39" s="37"/>
      <c r="CR39" s="37"/>
      <c r="CS39" s="37"/>
      <c r="CT39" s="37"/>
      <c r="CU39" s="37"/>
      <c r="CV39" s="37"/>
      <c r="CW39" s="37"/>
      <c r="CX39" s="37"/>
      <c r="CY39" s="37"/>
      <c r="CZ39" s="37"/>
      <c r="DA39" s="37"/>
      <c r="DB39" s="37"/>
      <c r="DC39" s="37"/>
      <c r="DD39" s="37"/>
      <c r="DE39" s="37"/>
      <c r="DF39" s="37"/>
      <c r="DG39" s="37"/>
      <c r="DH39" s="37"/>
      <c r="DI39" s="37"/>
      <c r="DJ39" s="37"/>
      <c r="DK39" s="37"/>
      <c r="DL39" s="37"/>
    </row>
    <row r="40" spans="1:116" s="38" customFormat="1" ht="18" customHeight="1" x14ac:dyDescent="0.25">
      <c r="A40" s="103"/>
      <c r="B40" s="40"/>
      <c r="C40" s="40"/>
      <c r="D40" s="43"/>
      <c r="E40" s="44"/>
      <c r="F40" s="45"/>
      <c r="G40" s="33"/>
      <c r="H40" s="37"/>
      <c r="I40" s="46"/>
      <c r="J40" s="33"/>
      <c r="K40" s="33"/>
      <c r="L40" s="33"/>
      <c r="M40" s="33"/>
      <c r="N40" s="33"/>
      <c r="O40" s="33"/>
      <c r="P40" s="33"/>
      <c r="Q40" s="33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  <c r="AF40" s="37"/>
      <c r="AG40" s="37"/>
      <c r="AH40" s="37"/>
      <c r="AI40" s="37"/>
      <c r="AJ40" s="37"/>
      <c r="AK40" s="37"/>
      <c r="AL40" s="37"/>
      <c r="AM40" s="37"/>
      <c r="AN40" s="37"/>
      <c r="AO40" s="37"/>
      <c r="AP40" s="37"/>
      <c r="AQ40" s="37"/>
      <c r="AR40" s="37"/>
      <c r="AS40" s="37"/>
      <c r="AT40" s="37"/>
      <c r="AU40" s="37"/>
      <c r="AV40" s="37"/>
      <c r="AW40" s="37"/>
      <c r="AX40" s="37"/>
      <c r="AY40" s="37"/>
      <c r="AZ40" s="37"/>
      <c r="BA40" s="37"/>
      <c r="BB40" s="37"/>
      <c r="BC40" s="37"/>
      <c r="BD40" s="37"/>
      <c r="BE40" s="37"/>
      <c r="BF40" s="37"/>
      <c r="BG40" s="37"/>
      <c r="BH40" s="37"/>
      <c r="BI40" s="37"/>
      <c r="BJ40" s="37"/>
      <c r="BK40" s="37"/>
      <c r="BL40" s="37"/>
      <c r="BM40" s="37"/>
      <c r="BN40" s="37"/>
      <c r="BO40" s="37"/>
      <c r="BP40" s="37"/>
      <c r="BQ40" s="37"/>
      <c r="BR40" s="37"/>
      <c r="BS40" s="37"/>
      <c r="BT40" s="37"/>
      <c r="BU40" s="37"/>
      <c r="BV40" s="37"/>
      <c r="BW40" s="37"/>
      <c r="BX40" s="37"/>
      <c r="BY40" s="37"/>
      <c r="BZ40" s="37"/>
      <c r="CA40" s="37"/>
      <c r="CB40" s="37"/>
      <c r="CC40" s="37"/>
      <c r="CD40" s="37"/>
      <c r="CE40" s="37"/>
      <c r="CF40" s="37"/>
      <c r="CG40" s="37"/>
      <c r="CH40" s="37"/>
      <c r="CI40" s="37"/>
      <c r="CJ40" s="37"/>
      <c r="CK40" s="37"/>
      <c r="CL40" s="37"/>
      <c r="CM40" s="37"/>
      <c r="CN40" s="37"/>
      <c r="CO40" s="37"/>
      <c r="CP40" s="37"/>
      <c r="CQ40" s="37"/>
      <c r="CR40" s="37"/>
      <c r="CS40" s="37"/>
      <c r="CT40" s="37"/>
      <c r="CU40" s="37"/>
      <c r="CV40" s="37"/>
      <c r="CW40" s="37"/>
      <c r="CX40" s="37"/>
      <c r="CY40" s="37"/>
      <c r="CZ40" s="37"/>
      <c r="DA40" s="37"/>
      <c r="DB40" s="37"/>
      <c r="DC40" s="37"/>
      <c r="DD40" s="37"/>
      <c r="DE40" s="37"/>
      <c r="DF40" s="37"/>
      <c r="DG40" s="37"/>
      <c r="DH40" s="37"/>
      <c r="DI40" s="37"/>
      <c r="DJ40" s="37"/>
      <c r="DK40" s="37"/>
      <c r="DL40" s="37"/>
    </row>
    <row r="41" spans="1:116" s="47" customFormat="1" ht="18" customHeight="1" x14ac:dyDescent="0.25">
      <c r="A41" s="103"/>
      <c r="B41" s="40"/>
      <c r="C41" s="40"/>
      <c r="D41" s="43"/>
      <c r="E41" s="44"/>
      <c r="F41" s="45"/>
      <c r="G41" s="33"/>
      <c r="H41" s="37"/>
      <c r="I41" s="33"/>
      <c r="J41" s="33"/>
      <c r="K41" s="33"/>
      <c r="L41" s="33"/>
      <c r="M41" s="33"/>
      <c r="N41" s="33"/>
      <c r="O41" s="33"/>
      <c r="P41" s="33"/>
      <c r="Q41" s="33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  <c r="AE41" s="37"/>
      <c r="AF41" s="37"/>
      <c r="AG41" s="37"/>
      <c r="AH41" s="37"/>
      <c r="AI41" s="37"/>
      <c r="AJ41" s="37"/>
      <c r="AK41" s="37"/>
      <c r="AL41" s="37"/>
      <c r="AM41" s="37"/>
      <c r="AN41" s="37"/>
      <c r="AO41" s="37"/>
      <c r="AP41" s="37"/>
      <c r="AQ41" s="37"/>
      <c r="AR41" s="37"/>
      <c r="AS41" s="37"/>
      <c r="AT41" s="37"/>
      <c r="AU41" s="37"/>
      <c r="AV41" s="37"/>
      <c r="AW41" s="37"/>
      <c r="AX41" s="37"/>
      <c r="AY41" s="37"/>
      <c r="AZ41" s="37"/>
      <c r="BA41" s="37"/>
      <c r="BB41" s="37"/>
      <c r="BC41" s="37"/>
      <c r="BD41" s="37"/>
      <c r="BE41" s="37"/>
      <c r="BF41" s="37"/>
      <c r="BG41" s="37"/>
      <c r="BH41" s="37"/>
      <c r="BI41" s="37"/>
      <c r="BJ41" s="37"/>
      <c r="BK41" s="37"/>
      <c r="BL41" s="37"/>
      <c r="BM41" s="37"/>
      <c r="BN41" s="37"/>
      <c r="BO41" s="37"/>
      <c r="BP41" s="37"/>
      <c r="BQ41" s="37"/>
      <c r="BR41" s="37"/>
      <c r="BS41" s="37"/>
      <c r="BT41" s="37"/>
      <c r="BU41" s="37"/>
      <c r="BV41" s="37"/>
      <c r="BW41" s="37"/>
      <c r="BX41" s="37"/>
      <c r="BY41" s="37"/>
      <c r="BZ41" s="37"/>
      <c r="CA41" s="37"/>
      <c r="CB41" s="37"/>
      <c r="CC41" s="37"/>
      <c r="CD41" s="37"/>
      <c r="CE41" s="37"/>
      <c r="CF41" s="37"/>
      <c r="CG41" s="37"/>
      <c r="CH41" s="37"/>
      <c r="CI41" s="37"/>
      <c r="CJ41" s="37"/>
      <c r="CK41" s="37"/>
      <c r="CL41" s="37"/>
      <c r="CM41" s="37"/>
      <c r="CN41" s="37"/>
      <c r="CO41" s="37"/>
      <c r="CP41" s="37"/>
      <c r="CQ41" s="37"/>
      <c r="CR41" s="37"/>
      <c r="CS41" s="37"/>
      <c r="CT41" s="37"/>
      <c r="CU41" s="37"/>
      <c r="CV41" s="37"/>
      <c r="CW41" s="37"/>
      <c r="CX41" s="37"/>
      <c r="CY41" s="37"/>
      <c r="CZ41" s="37"/>
      <c r="DA41" s="37"/>
      <c r="DB41" s="37"/>
      <c r="DC41" s="37"/>
      <c r="DD41" s="37"/>
      <c r="DE41" s="37"/>
      <c r="DF41" s="37"/>
      <c r="DG41" s="37"/>
      <c r="DH41" s="37"/>
      <c r="DI41" s="37"/>
      <c r="DJ41" s="37"/>
      <c r="DK41" s="37"/>
      <c r="DL41" s="37"/>
    </row>
    <row r="42" spans="1:116" s="37" customFormat="1" ht="18" customHeight="1" x14ac:dyDescent="0.25">
      <c r="A42" s="103"/>
      <c r="B42" s="40"/>
      <c r="C42" s="40"/>
      <c r="D42" s="43"/>
      <c r="E42" s="44"/>
      <c r="F42" s="45"/>
      <c r="G42" s="33"/>
      <c r="I42" s="33"/>
      <c r="J42" s="33"/>
      <c r="K42" s="33"/>
      <c r="L42" s="33"/>
      <c r="M42" s="33"/>
      <c r="N42" s="33"/>
      <c r="O42" s="33"/>
      <c r="P42" s="33"/>
      <c r="Q42" s="33"/>
    </row>
    <row r="43" spans="1:116" s="37" customFormat="1" ht="18" customHeight="1" x14ac:dyDescent="0.25">
      <c r="A43" s="103"/>
      <c r="B43" s="40"/>
      <c r="C43" s="40"/>
      <c r="D43" s="43"/>
      <c r="E43" s="44"/>
      <c r="F43" s="45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</row>
    <row r="44" spans="1:116" s="37" customFormat="1" ht="18" customHeight="1" x14ac:dyDescent="0.25">
      <c r="A44" s="104"/>
      <c r="B44" s="40"/>
      <c r="C44" s="40"/>
      <c r="D44" s="43"/>
      <c r="E44" s="44"/>
      <c r="F44" s="45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</row>
    <row r="45" spans="1:116" s="37" customFormat="1" ht="18" customHeight="1" x14ac:dyDescent="0.25">
      <c r="A45" s="104"/>
      <c r="B45" s="40"/>
      <c r="C45" s="40"/>
      <c r="D45" s="43"/>
      <c r="E45" s="44"/>
      <c r="F45" s="45"/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33"/>
    </row>
    <row r="46" spans="1:116" s="37" customFormat="1" ht="18" customHeight="1" x14ac:dyDescent="0.25">
      <c r="A46" s="103"/>
      <c r="B46" s="33"/>
      <c r="C46" s="33"/>
      <c r="D46" s="33"/>
      <c r="E46" s="43"/>
      <c r="F46" s="44"/>
      <c r="G46" s="45"/>
      <c r="H46" s="33"/>
      <c r="I46" s="33"/>
      <c r="J46" s="33"/>
      <c r="K46" s="33"/>
      <c r="L46" s="33"/>
      <c r="M46" s="33"/>
      <c r="N46" s="33"/>
      <c r="O46" s="33"/>
      <c r="P46" s="33"/>
      <c r="Q46" s="33"/>
    </row>
    <row r="47" spans="1:116" s="37" customFormat="1" ht="18" customHeight="1" x14ac:dyDescent="0.25">
      <c r="A47" s="103"/>
      <c r="B47" s="33"/>
      <c r="C47" s="33"/>
      <c r="D47" s="33"/>
      <c r="E47" s="43"/>
      <c r="F47" s="44"/>
      <c r="G47" s="45"/>
      <c r="H47" s="33"/>
      <c r="I47" s="33"/>
      <c r="J47" s="33"/>
      <c r="K47" s="33"/>
      <c r="L47" s="33"/>
      <c r="M47" s="33"/>
      <c r="N47" s="33"/>
      <c r="O47" s="33"/>
      <c r="P47" s="33"/>
      <c r="Q47" s="33"/>
    </row>
    <row r="48" spans="1:116" s="37" customFormat="1" ht="18" customHeight="1" x14ac:dyDescent="0.25">
      <c r="A48" s="103"/>
      <c r="B48" s="33"/>
      <c r="C48" s="33"/>
      <c r="D48" s="33"/>
      <c r="E48" s="43"/>
      <c r="F48" s="44"/>
      <c r="G48" s="45"/>
      <c r="H48" s="33"/>
      <c r="I48" s="33"/>
      <c r="J48" s="33"/>
      <c r="K48" s="33"/>
      <c r="L48" s="33"/>
      <c r="M48" s="33"/>
      <c r="N48" s="33"/>
      <c r="O48" s="33"/>
      <c r="P48" s="33"/>
      <c r="Q48" s="33"/>
    </row>
    <row r="49" spans="1:17" s="37" customFormat="1" ht="18" customHeight="1" x14ac:dyDescent="0.25">
      <c r="A49" s="103"/>
      <c r="B49" s="33"/>
      <c r="C49" s="33"/>
      <c r="D49" s="33"/>
      <c r="E49" s="43"/>
      <c r="F49" s="44"/>
      <c r="G49" s="45"/>
      <c r="H49" s="33"/>
      <c r="I49" s="33"/>
      <c r="J49" s="33"/>
      <c r="K49" s="33"/>
      <c r="L49" s="33"/>
      <c r="M49" s="33"/>
      <c r="N49" s="33"/>
      <c r="O49" s="33"/>
      <c r="P49" s="33"/>
      <c r="Q49" s="33"/>
    </row>
    <row r="50" spans="1:17" s="37" customFormat="1" ht="18" customHeight="1" x14ac:dyDescent="0.25">
      <c r="A50" s="103"/>
      <c r="B50" s="33"/>
      <c r="C50" s="33"/>
      <c r="D50" s="33"/>
      <c r="E50" s="43"/>
      <c r="F50" s="44"/>
      <c r="G50" s="45"/>
      <c r="H50" s="33"/>
      <c r="I50" s="33"/>
      <c r="J50" s="33"/>
      <c r="K50" s="33"/>
      <c r="L50" s="33"/>
      <c r="M50" s="33"/>
      <c r="N50" s="33"/>
      <c r="O50" s="33"/>
      <c r="P50" s="33"/>
      <c r="Q50" s="33"/>
    </row>
    <row r="51" spans="1:17" s="37" customFormat="1" ht="18" customHeight="1" x14ac:dyDescent="0.25">
      <c r="A51" s="103"/>
      <c r="B51" s="33"/>
      <c r="C51" s="33"/>
      <c r="D51" s="33"/>
      <c r="E51" s="43"/>
      <c r="F51" s="44"/>
      <c r="G51" s="45"/>
      <c r="H51" s="33"/>
      <c r="I51" s="33"/>
      <c r="J51" s="33"/>
      <c r="K51" s="33"/>
      <c r="L51" s="33"/>
      <c r="M51" s="33"/>
      <c r="N51" s="33"/>
      <c r="O51" s="33"/>
      <c r="P51" s="33"/>
      <c r="Q51" s="33"/>
    </row>
    <row r="52" spans="1:17" s="37" customFormat="1" ht="18" customHeight="1" x14ac:dyDescent="0.25">
      <c r="A52" s="104"/>
      <c r="B52" s="33"/>
      <c r="C52" s="33"/>
      <c r="D52" s="33"/>
      <c r="E52" s="43"/>
      <c r="F52" s="44"/>
      <c r="G52" s="45"/>
      <c r="H52" s="33"/>
      <c r="I52" s="33"/>
      <c r="J52" s="33"/>
      <c r="K52" s="33"/>
      <c r="L52" s="33"/>
      <c r="M52" s="33"/>
      <c r="N52" s="33"/>
      <c r="O52" s="33"/>
      <c r="P52" s="33"/>
      <c r="Q52" s="33"/>
    </row>
    <row r="53" spans="1:17" s="37" customFormat="1" ht="18" customHeight="1" x14ac:dyDescent="0.25">
      <c r="A53" s="104"/>
      <c r="B53" s="33"/>
      <c r="C53" s="33"/>
      <c r="D53" s="33"/>
      <c r="E53" s="43"/>
      <c r="F53" s="44"/>
      <c r="G53" s="45"/>
      <c r="H53" s="33"/>
      <c r="I53" s="33" t="s">
        <v>0</v>
      </c>
      <c r="J53" s="33"/>
      <c r="K53" s="33"/>
      <c r="L53" s="33"/>
      <c r="M53" s="33"/>
      <c r="N53" s="33"/>
      <c r="O53" s="33"/>
      <c r="P53" s="33"/>
      <c r="Q53" s="33"/>
    </row>
    <row r="54" spans="1:17" s="37" customFormat="1" ht="18" customHeight="1" x14ac:dyDescent="0.25">
      <c r="A54" s="104"/>
      <c r="B54" s="33"/>
      <c r="C54" s="33"/>
      <c r="D54" s="33"/>
      <c r="E54" s="43"/>
      <c r="F54" s="44"/>
      <c r="G54" s="45"/>
      <c r="H54" s="33"/>
      <c r="I54" s="33"/>
      <c r="J54" s="33"/>
      <c r="K54" s="33"/>
      <c r="L54" s="33"/>
      <c r="M54" s="33"/>
      <c r="N54" s="33"/>
      <c r="O54" s="33"/>
      <c r="P54" s="33"/>
      <c r="Q54" s="33"/>
    </row>
    <row r="55" spans="1:17" s="37" customFormat="1" ht="18" customHeight="1" x14ac:dyDescent="0.25">
      <c r="A55" s="104"/>
      <c r="B55" s="33"/>
      <c r="C55" s="33"/>
      <c r="D55" s="33"/>
      <c r="E55" s="43"/>
      <c r="F55" s="44"/>
      <c r="G55" s="45"/>
      <c r="H55" s="33"/>
      <c r="I55" s="33"/>
      <c r="J55" s="33"/>
      <c r="K55" s="33"/>
      <c r="L55" s="33"/>
      <c r="M55" s="33"/>
      <c r="N55" s="33"/>
      <c r="O55" s="33"/>
      <c r="P55" s="33"/>
      <c r="Q55" s="33"/>
    </row>
    <row r="56" spans="1:17" s="37" customFormat="1" ht="18" customHeight="1" x14ac:dyDescent="0.25">
      <c r="A56" s="104"/>
      <c r="B56" s="33"/>
      <c r="C56" s="33"/>
      <c r="D56" s="33"/>
      <c r="E56" s="43"/>
      <c r="F56" s="44"/>
      <c r="G56" s="45"/>
      <c r="H56" s="33"/>
      <c r="I56" s="33"/>
      <c r="J56" s="33"/>
      <c r="K56" s="33"/>
      <c r="L56" s="33"/>
      <c r="M56" s="33"/>
      <c r="N56" s="33"/>
      <c r="O56" s="33"/>
      <c r="P56" s="33"/>
      <c r="Q56" s="33"/>
    </row>
    <row r="57" spans="1:17" s="37" customFormat="1" ht="18" customHeight="1" x14ac:dyDescent="0.25">
      <c r="A57" s="104"/>
      <c r="B57" s="33"/>
      <c r="C57" s="33"/>
      <c r="D57" s="33"/>
      <c r="E57" s="43"/>
      <c r="F57" s="44"/>
      <c r="G57" s="45"/>
      <c r="H57" s="33"/>
      <c r="I57" s="33"/>
      <c r="J57" s="33"/>
      <c r="K57" s="33"/>
      <c r="L57" s="33"/>
      <c r="M57" s="33"/>
      <c r="N57" s="33"/>
      <c r="O57" s="33"/>
      <c r="P57" s="33"/>
      <c r="Q57" s="33"/>
    </row>
    <row r="58" spans="1:17" ht="18" customHeight="1" x14ac:dyDescent="0.25">
      <c r="A58" s="104"/>
      <c r="B58" s="33"/>
      <c r="G58" s="45"/>
    </row>
    <row r="59" spans="1:17" ht="18" customHeight="1" x14ac:dyDescent="0.25">
      <c r="A59" s="104"/>
      <c r="B59" s="33"/>
      <c r="G59" s="45"/>
    </row>
    <row r="60" spans="1:17" ht="18" customHeight="1" x14ac:dyDescent="0.25">
      <c r="A60" s="104"/>
      <c r="B60" s="33"/>
      <c r="E60" s="33"/>
      <c r="F60" s="33"/>
      <c r="G60" s="45"/>
    </row>
    <row r="61" spans="1:17" ht="18" customHeight="1" x14ac:dyDescent="0.25">
      <c r="A61" s="104"/>
      <c r="B61" s="33"/>
      <c r="E61" s="33"/>
      <c r="F61" s="33"/>
      <c r="G61" s="45"/>
    </row>
    <row r="62" spans="1:17" ht="18" customHeight="1" x14ac:dyDescent="0.25">
      <c r="A62" s="104"/>
      <c r="B62" s="33"/>
      <c r="E62" s="33"/>
      <c r="F62" s="33"/>
      <c r="G62" s="45"/>
    </row>
    <row r="63" spans="1:17" ht="18" customHeight="1" x14ac:dyDescent="0.25">
      <c r="A63" s="104"/>
      <c r="B63" s="33"/>
      <c r="E63" s="33"/>
      <c r="F63" s="33"/>
      <c r="G63" s="45"/>
    </row>
    <row r="64" spans="1:17" ht="18" customHeight="1" x14ac:dyDescent="0.25">
      <c r="A64" s="104"/>
      <c r="B64" s="33"/>
      <c r="E64" s="33"/>
      <c r="F64" s="33"/>
      <c r="G64" s="45"/>
    </row>
    <row r="65" spans="1:7" ht="18" customHeight="1" x14ac:dyDescent="0.25">
      <c r="A65" s="104"/>
      <c r="B65" s="33"/>
      <c r="E65" s="33"/>
      <c r="F65" s="33"/>
      <c r="G65" s="45"/>
    </row>
    <row r="66" spans="1:7" ht="18" customHeight="1" x14ac:dyDescent="0.25">
      <c r="A66" s="104"/>
      <c r="B66" s="33"/>
      <c r="E66" s="33"/>
      <c r="F66" s="33"/>
      <c r="G66" s="45"/>
    </row>
    <row r="67" spans="1:7" ht="18" customHeight="1" x14ac:dyDescent="0.25">
      <c r="A67" s="104"/>
      <c r="B67" s="33"/>
      <c r="E67" s="33"/>
      <c r="F67" s="33"/>
      <c r="G67" s="45"/>
    </row>
    <row r="68" spans="1:7" ht="18" customHeight="1" x14ac:dyDescent="0.25">
      <c r="A68" s="104"/>
      <c r="B68" s="33"/>
      <c r="E68" s="33"/>
      <c r="F68" s="33"/>
      <c r="G68" s="45"/>
    </row>
    <row r="69" spans="1:7" ht="18" customHeight="1" x14ac:dyDescent="0.25">
      <c r="A69" s="104"/>
      <c r="B69" s="33"/>
      <c r="E69" s="33"/>
      <c r="F69" s="33"/>
      <c r="G69" s="45"/>
    </row>
    <row r="70" spans="1:7" ht="18" customHeight="1" x14ac:dyDescent="0.25">
      <c r="A70" s="104"/>
      <c r="B70" s="33"/>
      <c r="E70" s="33"/>
      <c r="F70" s="33"/>
      <c r="G70" s="45"/>
    </row>
    <row r="71" spans="1:7" ht="18" customHeight="1" x14ac:dyDescent="0.25">
      <c r="A71" s="104"/>
      <c r="B71" s="33"/>
      <c r="E71" s="33"/>
      <c r="F71" s="33"/>
      <c r="G71" s="45"/>
    </row>
    <row r="72" spans="1:7" ht="18" customHeight="1" x14ac:dyDescent="0.25">
      <c r="A72" s="104"/>
      <c r="B72" s="33"/>
      <c r="E72" s="33"/>
      <c r="F72" s="33"/>
      <c r="G72" s="45"/>
    </row>
    <row r="73" spans="1:7" ht="18" customHeight="1" x14ac:dyDescent="0.25">
      <c r="A73" s="104"/>
      <c r="B73" s="33"/>
      <c r="E73" s="33"/>
      <c r="F73" s="33"/>
      <c r="G73" s="45"/>
    </row>
    <row r="74" spans="1:7" ht="18" customHeight="1" x14ac:dyDescent="0.25">
      <c r="A74" s="104"/>
      <c r="B74" s="33"/>
      <c r="E74" s="33"/>
      <c r="F74" s="33"/>
      <c r="G74" s="45"/>
    </row>
    <row r="75" spans="1:7" ht="18" customHeight="1" x14ac:dyDescent="0.25">
      <c r="A75" s="104"/>
      <c r="B75" s="33"/>
      <c r="E75" s="33"/>
      <c r="F75" s="33"/>
      <c r="G75" s="45"/>
    </row>
    <row r="76" spans="1:7" ht="18" customHeight="1" x14ac:dyDescent="0.25">
      <c r="A76" s="104"/>
      <c r="B76" s="33"/>
      <c r="E76" s="33"/>
      <c r="F76" s="33"/>
      <c r="G76" s="45"/>
    </row>
    <row r="77" spans="1:7" ht="18" customHeight="1" x14ac:dyDescent="0.25">
      <c r="A77" s="104"/>
      <c r="B77" s="33"/>
      <c r="E77" s="33"/>
      <c r="F77" s="33"/>
      <c r="G77" s="45"/>
    </row>
    <row r="78" spans="1:7" ht="18" customHeight="1" x14ac:dyDescent="0.25">
      <c r="A78" s="104"/>
      <c r="B78" s="33"/>
      <c r="E78" s="33"/>
      <c r="F78" s="33"/>
      <c r="G78" s="45"/>
    </row>
    <row r="79" spans="1:7" ht="18" customHeight="1" x14ac:dyDescent="0.25">
      <c r="A79" s="104"/>
      <c r="B79" s="33"/>
      <c r="E79" s="33"/>
      <c r="F79" s="33"/>
      <c r="G79" s="45"/>
    </row>
    <row r="80" spans="1:7" ht="18" customHeight="1" x14ac:dyDescent="0.25">
      <c r="A80" s="104"/>
      <c r="B80" s="33"/>
      <c r="E80" s="33"/>
      <c r="F80" s="33"/>
      <c r="G80" s="45"/>
    </row>
    <row r="81" spans="1:7" ht="18" customHeight="1" x14ac:dyDescent="0.25">
      <c r="A81" s="104"/>
      <c r="B81" s="33"/>
      <c r="E81" s="33"/>
      <c r="F81" s="33"/>
      <c r="G81" s="45"/>
    </row>
    <row r="82" spans="1:7" ht="18" customHeight="1" x14ac:dyDescent="0.25">
      <c r="A82" s="104"/>
      <c r="B82" s="33"/>
      <c r="E82" s="33"/>
      <c r="F82" s="33"/>
      <c r="G82" s="45"/>
    </row>
    <row r="83" spans="1:7" ht="18" customHeight="1" x14ac:dyDescent="0.25">
      <c r="A83" s="104"/>
      <c r="B83" s="33"/>
      <c r="E83" s="33"/>
      <c r="F83" s="33"/>
      <c r="G83" s="45"/>
    </row>
    <row r="84" spans="1:7" ht="18" customHeight="1" x14ac:dyDescent="0.25">
      <c r="A84" s="104"/>
      <c r="B84" s="33"/>
      <c r="E84" s="33"/>
      <c r="F84" s="33"/>
      <c r="G84" s="45"/>
    </row>
    <row r="85" spans="1:7" ht="18" customHeight="1" x14ac:dyDescent="0.25">
      <c r="A85" s="104"/>
      <c r="B85" s="33"/>
      <c r="E85" s="33"/>
      <c r="F85" s="33"/>
      <c r="G85" s="45"/>
    </row>
    <row r="86" spans="1:7" ht="18" customHeight="1" x14ac:dyDescent="0.25">
      <c r="A86" s="104"/>
      <c r="B86" s="33"/>
      <c r="E86" s="33"/>
      <c r="F86" s="33"/>
      <c r="G86" s="45"/>
    </row>
    <row r="87" spans="1:7" ht="18" customHeight="1" x14ac:dyDescent="0.25">
      <c r="A87" s="104"/>
      <c r="B87" s="33"/>
      <c r="E87" s="33"/>
      <c r="F87" s="33"/>
      <c r="G87" s="45"/>
    </row>
    <row r="88" spans="1:7" ht="18" customHeight="1" x14ac:dyDescent="0.25">
      <c r="A88" s="104"/>
      <c r="B88" s="33"/>
      <c r="E88" s="33"/>
      <c r="F88" s="33"/>
      <c r="G88" s="45"/>
    </row>
    <row r="89" spans="1:7" ht="18" customHeight="1" x14ac:dyDescent="0.25">
      <c r="A89" s="104"/>
      <c r="B89" s="33"/>
      <c r="E89" s="33"/>
      <c r="F89" s="33"/>
      <c r="G89" s="45"/>
    </row>
    <row r="90" spans="1:7" ht="18" customHeight="1" x14ac:dyDescent="0.25">
      <c r="A90" s="104"/>
      <c r="B90" s="33"/>
      <c r="E90" s="33"/>
      <c r="F90" s="33"/>
      <c r="G90" s="45"/>
    </row>
    <row r="91" spans="1:7" ht="18" customHeight="1" x14ac:dyDescent="0.25">
      <c r="A91" s="104"/>
      <c r="B91" s="33"/>
      <c r="E91" s="33"/>
      <c r="F91" s="33"/>
      <c r="G91" s="45"/>
    </row>
    <row r="92" spans="1:7" ht="18" customHeight="1" x14ac:dyDescent="0.25">
      <c r="A92" s="104"/>
      <c r="B92" s="33"/>
      <c r="E92" s="33"/>
      <c r="F92" s="33"/>
      <c r="G92" s="45"/>
    </row>
    <row r="93" spans="1:7" ht="18" customHeight="1" x14ac:dyDescent="0.25">
      <c r="A93" s="104"/>
      <c r="B93" s="33"/>
      <c r="E93" s="33"/>
      <c r="F93" s="33"/>
      <c r="G93" s="45"/>
    </row>
    <row r="94" spans="1:7" ht="18" customHeight="1" x14ac:dyDescent="0.25">
      <c r="A94" s="104"/>
      <c r="B94" s="33"/>
      <c r="E94" s="33"/>
      <c r="F94" s="33"/>
      <c r="G94" s="45"/>
    </row>
    <row r="95" spans="1:7" ht="18" customHeight="1" x14ac:dyDescent="0.25">
      <c r="A95" s="104"/>
      <c r="B95" s="33"/>
      <c r="E95" s="33"/>
      <c r="F95" s="33"/>
      <c r="G95" s="45"/>
    </row>
    <row r="96" spans="1:7" ht="18" customHeight="1" x14ac:dyDescent="0.25">
      <c r="A96" s="104"/>
      <c r="B96" s="33"/>
      <c r="E96" s="33"/>
      <c r="F96" s="33"/>
      <c r="G96" s="45"/>
    </row>
    <row r="97" spans="1:7" ht="18" customHeight="1" x14ac:dyDescent="0.25">
      <c r="A97" s="104"/>
      <c r="B97" s="33"/>
      <c r="E97" s="33"/>
      <c r="F97" s="33"/>
      <c r="G97" s="45"/>
    </row>
    <row r="98" spans="1:7" ht="18" customHeight="1" x14ac:dyDescent="0.25">
      <c r="A98" s="104"/>
      <c r="B98" s="33"/>
      <c r="E98" s="33"/>
      <c r="F98" s="33"/>
      <c r="G98" s="45"/>
    </row>
    <row r="99" spans="1:7" ht="18" customHeight="1" x14ac:dyDescent="0.25">
      <c r="A99" s="104"/>
      <c r="B99" s="33"/>
      <c r="E99" s="33"/>
      <c r="F99" s="33"/>
      <c r="G99" s="45"/>
    </row>
    <row r="100" spans="1:7" ht="18" customHeight="1" x14ac:dyDescent="0.25">
      <c r="A100" s="104"/>
      <c r="B100" s="33"/>
      <c r="E100" s="33"/>
      <c r="F100" s="33"/>
      <c r="G100" s="45"/>
    </row>
    <row r="101" spans="1:7" ht="18" customHeight="1" x14ac:dyDescent="0.25">
      <c r="A101" s="104"/>
      <c r="B101" s="33"/>
      <c r="E101" s="33"/>
      <c r="F101" s="33"/>
      <c r="G101" s="45"/>
    </row>
    <row r="102" spans="1:7" ht="18" customHeight="1" x14ac:dyDescent="0.25">
      <c r="A102" s="104"/>
      <c r="B102" s="33"/>
      <c r="E102" s="33"/>
      <c r="F102" s="33"/>
      <c r="G102" s="45"/>
    </row>
    <row r="103" spans="1:7" ht="18" customHeight="1" x14ac:dyDescent="0.25">
      <c r="A103" s="104"/>
      <c r="B103" s="33"/>
      <c r="E103" s="33"/>
      <c r="F103" s="33"/>
      <c r="G103" s="45"/>
    </row>
    <row r="104" spans="1:7" ht="18" customHeight="1" x14ac:dyDescent="0.25">
      <c r="A104" s="104"/>
      <c r="B104" s="33"/>
      <c r="E104" s="33"/>
      <c r="F104" s="33"/>
      <c r="G104" s="45"/>
    </row>
    <row r="105" spans="1:7" ht="18" customHeight="1" x14ac:dyDescent="0.25">
      <c r="A105" s="104"/>
      <c r="B105" s="33"/>
      <c r="E105" s="33"/>
      <c r="F105" s="33"/>
      <c r="G105" s="45"/>
    </row>
    <row r="106" spans="1:7" ht="18" customHeight="1" x14ac:dyDescent="0.25">
      <c r="A106" s="104"/>
      <c r="B106" s="33"/>
      <c r="E106" s="33"/>
      <c r="F106" s="33"/>
      <c r="G106" s="45"/>
    </row>
    <row r="107" spans="1:7" ht="18" customHeight="1" x14ac:dyDescent="0.25">
      <c r="A107" s="104"/>
      <c r="B107" s="33"/>
      <c r="E107" s="33"/>
      <c r="F107" s="33"/>
      <c r="G107" s="45"/>
    </row>
    <row r="108" spans="1:7" ht="18" customHeight="1" x14ac:dyDescent="0.25">
      <c r="A108" s="104"/>
      <c r="B108" s="33"/>
      <c r="E108" s="33"/>
      <c r="F108" s="33"/>
      <c r="G108" s="45"/>
    </row>
    <row r="109" spans="1:7" ht="18" customHeight="1" x14ac:dyDescent="0.25">
      <c r="A109" s="104"/>
      <c r="B109" s="33"/>
      <c r="E109" s="33"/>
      <c r="F109" s="33"/>
      <c r="G109" s="45"/>
    </row>
    <row r="110" spans="1:7" ht="18" customHeight="1" x14ac:dyDescent="0.25">
      <c r="A110" s="104"/>
      <c r="B110" s="33"/>
      <c r="E110" s="33"/>
      <c r="F110" s="33"/>
      <c r="G110" s="45"/>
    </row>
    <row r="111" spans="1:7" ht="18" customHeight="1" x14ac:dyDescent="0.25">
      <c r="A111" s="104"/>
      <c r="B111" s="33"/>
      <c r="E111" s="33"/>
      <c r="F111" s="33"/>
      <c r="G111" s="45"/>
    </row>
    <row r="112" spans="1:7" ht="18" customHeight="1" x14ac:dyDescent="0.25">
      <c r="A112" s="104"/>
      <c r="B112" s="33"/>
      <c r="E112" s="33"/>
      <c r="F112" s="33"/>
      <c r="G112" s="45"/>
    </row>
    <row r="113" spans="1:7" ht="18" customHeight="1" x14ac:dyDescent="0.25">
      <c r="A113" s="104"/>
      <c r="B113" s="33"/>
      <c r="E113" s="33"/>
      <c r="F113" s="33"/>
      <c r="G113" s="45"/>
    </row>
    <row r="114" spans="1:7" ht="18" customHeight="1" x14ac:dyDescent="0.25">
      <c r="A114" s="104"/>
      <c r="B114" s="33"/>
      <c r="E114" s="33"/>
      <c r="F114" s="33"/>
      <c r="G114" s="45"/>
    </row>
    <row r="115" spans="1:7" ht="18" customHeight="1" x14ac:dyDescent="0.25">
      <c r="A115" s="104"/>
      <c r="B115" s="33"/>
      <c r="E115" s="33"/>
      <c r="F115" s="33"/>
      <c r="G115" s="45"/>
    </row>
    <row r="116" spans="1:7" ht="18" customHeight="1" x14ac:dyDescent="0.25">
      <c r="A116" s="104"/>
      <c r="B116" s="33"/>
      <c r="E116" s="33"/>
      <c r="F116" s="33"/>
      <c r="G116" s="45"/>
    </row>
    <row r="117" spans="1:7" ht="18" customHeight="1" x14ac:dyDescent="0.25">
      <c r="A117" s="104"/>
      <c r="B117" s="33"/>
      <c r="E117" s="33"/>
      <c r="F117" s="33"/>
      <c r="G117" s="45"/>
    </row>
    <row r="118" spans="1:7" ht="18" customHeight="1" x14ac:dyDescent="0.25">
      <c r="A118" s="104"/>
      <c r="B118" s="33"/>
      <c r="E118" s="33"/>
      <c r="F118" s="33"/>
      <c r="G118" s="45"/>
    </row>
    <row r="119" spans="1:7" ht="18" customHeight="1" x14ac:dyDescent="0.25">
      <c r="A119" s="104"/>
      <c r="B119" s="33"/>
      <c r="E119" s="33"/>
      <c r="F119" s="33"/>
      <c r="G119" s="45"/>
    </row>
    <row r="120" spans="1:7" ht="18" customHeight="1" x14ac:dyDescent="0.25">
      <c r="A120" s="104"/>
      <c r="B120" s="33"/>
      <c r="E120" s="33"/>
      <c r="F120" s="33"/>
      <c r="G120" s="45"/>
    </row>
    <row r="121" spans="1:7" ht="18" customHeight="1" x14ac:dyDescent="0.25">
      <c r="A121" s="104"/>
      <c r="B121" s="33"/>
      <c r="E121" s="33"/>
      <c r="F121" s="33"/>
      <c r="G121" s="45"/>
    </row>
    <row r="122" spans="1:7" ht="18" customHeight="1" x14ac:dyDescent="0.25">
      <c r="A122" s="104"/>
      <c r="B122" s="33"/>
      <c r="E122" s="33"/>
      <c r="F122" s="33"/>
      <c r="G122" s="45"/>
    </row>
    <row r="123" spans="1:7" ht="18" customHeight="1" x14ac:dyDescent="0.25">
      <c r="A123" s="104"/>
      <c r="B123" s="33"/>
      <c r="E123" s="33"/>
      <c r="F123" s="33"/>
      <c r="G123" s="45"/>
    </row>
    <row r="124" spans="1:7" ht="18" customHeight="1" x14ac:dyDescent="0.25">
      <c r="A124" s="104"/>
      <c r="B124" s="33"/>
      <c r="E124" s="33"/>
      <c r="F124" s="33"/>
      <c r="G124" s="45"/>
    </row>
    <row r="125" spans="1:7" ht="18" customHeight="1" x14ac:dyDescent="0.25">
      <c r="A125" s="104"/>
      <c r="B125" s="33"/>
      <c r="E125" s="33"/>
      <c r="F125" s="33"/>
      <c r="G125" s="45"/>
    </row>
    <row r="126" spans="1:7" ht="18" customHeight="1" x14ac:dyDescent="0.25">
      <c r="A126" s="104"/>
      <c r="B126" s="33"/>
      <c r="E126" s="33"/>
      <c r="F126" s="33"/>
      <c r="G126" s="45"/>
    </row>
    <row r="127" spans="1:7" ht="18" customHeight="1" x14ac:dyDescent="0.25">
      <c r="A127" s="104"/>
      <c r="B127" s="33"/>
      <c r="E127" s="33"/>
      <c r="F127" s="33"/>
      <c r="G127" s="45"/>
    </row>
    <row r="128" spans="1:7" ht="18" customHeight="1" x14ac:dyDescent="0.25">
      <c r="A128" s="104"/>
      <c r="B128" s="33"/>
      <c r="E128" s="33"/>
      <c r="F128" s="33"/>
      <c r="G128" s="45"/>
    </row>
    <row r="129" spans="1:7" ht="18" customHeight="1" x14ac:dyDescent="0.25">
      <c r="A129" s="104"/>
      <c r="B129" s="33"/>
      <c r="E129" s="33"/>
      <c r="F129" s="33"/>
      <c r="G129" s="45"/>
    </row>
    <row r="130" spans="1:7" ht="18" customHeight="1" x14ac:dyDescent="0.25">
      <c r="A130" s="104"/>
      <c r="B130" s="33"/>
      <c r="E130" s="33"/>
      <c r="F130" s="33"/>
      <c r="G130" s="45"/>
    </row>
    <row r="131" spans="1:7" ht="18" customHeight="1" x14ac:dyDescent="0.25">
      <c r="A131" s="104"/>
      <c r="B131" s="33"/>
      <c r="E131" s="33"/>
      <c r="F131" s="33"/>
      <c r="G131" s="45"/>
    </row>
    <row r="132" spans="1:7" ht="18" customHeight="1" x14ac:dyDescent="0.25">
      <c r="A132" s="104"/>
      <c r="B132" s="33"/>
      <c r="E132" s="33"/>
      <c r="F132" s="33"/>
      <c r="G132" s="45"/>
    </row>
    <row r="133" spans="1:7" ht="18" customHeight="1" x14ac:dyDescent="0.25">
      <c r="A133" s="104"/>
      <c r="B133" s="33"/>
      <c r="E133" s="33"/>
      <c r="F133" s="33"/>
      <c r="G133" s="45"/>
    </row>
    <row r="134" spans="1:7" ht="18" customHeight="1" x14ac:dyDescent="0.25">
      <c r="A134" s="104"/>
      <c r="B134" s="33"/>
      <c r="E134" s="33"/>
      <c r="F134" s="33"/>
      <c r="G134" s="45"/>
    </row>
    <row r="135" spans="1:7" ht="18" customHeight="1" x14ac:dyDescent="0.25">
      <c r="A135" s="104"/>
      <c r="B135" s="33"/>
      <c r="E135" s="33"/>
      <c r="F135" s="33"/>
      <c r="G135" s="45"/>
    </row>
    <row r="136" spans="1:7" ht="18" customHeight="1" x14ac:dyDescent="0.25">
      <c r="A136" s="104"/>
      <c r="B136" s="33"/>
      <c r="E136" s="33"/>
      <c r="F136" s="33"/>
      <c r="G136" s="45"/>
    </row>
    <row r="137" spans="1:7" ht="18" customHeight="1" x14ac:dyDescent="0.25">
      <c r="A137" s="104"/>
      <c r="B137" s="33"/>
      <c r="E137" s="33"/>
      <c r="F137" s="33"/>
      <c r="G137" s="45"/>
    </row>
    <row r="138" spans="1:7" ht="18" customHeight="1" x14ac:dyDescent="0.25">
      <c r="A138" s="104"/>
      <c r="B138" s="33"/>
      <c r="E138" s="33"/>
      <c r="F138" s="33"/>
      <c r="G138" s="45"/>
    </row>
    <row r="139" spans="1:7" ht="18" customHeight="1" x14ac:dyDescent="0.25">
      <c r="A139" s="104"/>
      <c r="B139" s="33"/>
      <c r="E139" s="33"/>
      <c r="F139" s="33"/>
      <c r="G139" s="45"/>
    </row>
    <row r="140" spans="1:7" ht="18" customHeight="1" x14ac:dyDescent="0.25">
      <c r="A140" s="104"/>
      <c r="B140" s="33"/>
      <c r="E140" s="33"/>
      <c r="F140" s="33"/>
      <c r="G140" s="45"/>
    </row>
    <row r="141" spans="1:7" ht="18" customHeight="1" x14ac:dyDescent="0.25">
      <c r="A141" s="104"/>
      <c r="B141" s="33"/>
      <c r="E141" s="33"/>
      <c r="F141" s="33"/>
      <c r="G141" s="45"/>
    </row>
    <row r="142" spans="1:7" ht="18" customHeight="1" x14ac:dyDescent="0.25">
      <c r="A142" s="104"/>
      <c r="B142" s="33"/>
      <c r="E142" s="33"/>
      <c r="F142" s="33"/>
      <c r="G142" s="45"/>
    </row>
    <row r="143" spans="1:7" ht="18" customHeight="1" x14ac:dyDescent="0.25">
      <c r="A143" s="104"/>
      <c r="B143" s="33"/>
      <c r="E143" s="33"/>
      <c r="F143" s="33"/>
      <c r="G143" s="45"/>
    </row>
    <row r="144" spans="1:7" ht="18" customHeight="1" x14ac:dyDescent="0.25">
      <c r="A144" s="104"/>
      <c r="B144" s="33"/>
      <c r="E144" s="33"/>
      <c r="F144" s="33"/>
      <c r="G144" s="45"/>
    </row>
    <row r="145" spans="1:7" ht="18" customHeight="1" x14ac:dyDescent="0.25">
      <c r="A145" s="104"/>
      <c r="B145" s="33"/>
      <c r="E145" s="33"/>
      <c r="F145" s="33"/>
      <c r="G145" s="45"/>
    </row>
    <row r="146" spans="1:7" ht="18" customHeight="1" x14ac:dyDescent="0.25">
      <c r="A146" s="104"/>
      <c r="B146" s="33"/>
      <c r="E146" s="33"/>
      <c r="F146" s="33"/>
      <c r="G146" s="45"/>
    </row>
    <row r="147" spans="1:7" ht="18" customHeight="1" x14ac:dyDescent="0.25">
      <c r="A147" s="104"/>
      <c r="B147" s="33"/>
      <c r="E147" s="33"/>
      <c r="F147" s="33"/>
      <c r="G147" s="45"/>
    </row>
    <row r="148" spans="1:7" ht="18" customHeight="1" x14ac:dyDescent="0.25">
      <c r="A148" s="104"/>
      <c r="B148" s="33"/>
      <c r="E148" s="33"/>
      <c r="F148" s="33"/>
      <c r="G148" s="45"/>
    </row>
    <row r="149" spans="1:7" ht="18" customHeight="1" x14ac:dyDescent="0.25">
      <c r="A149" s="104"/>
      <c r="B149" s="33"/>
      <c r="E149" s="33"/>
      <c r="F149" s="33"/>
      <c r="G149" s="45"/>
    </row>
    <row r="150" spans="1:7" ht="18" customHeight="1" x14ac:dyDescent="0.25">
      <c r="A150" s="104"/>
      <c r="B150" s="33"/>
      <c r="E150" s="33"/>
      <c r="F150" s="33"/>
      <c r="G150" s="45"/>
    </row>
    <row r="151" spans="1:7" ht="18" customHeight="1" x14ac:dyDescent="0.25">
      <c r="A151" s="104"/>
      <c r="B151" s="33"/>
      <c r="E151" s="33"/>
      <c r="F151" s="33"/>
      <c r="G151" s="45"/>
    </row>
    <row r="152" spans="1:7" ht="18" customHeight="1" x14ac:dyDescent="0.25">
      <c r="A152" s="104"/>
      <c r="B152" s="33"/>
      <c r="E152" s="33"/>
      <c r="F152" s="33"/>
      <c r="G152" s="45"/>
    </row>
    <row r="153" spans="1:7" ht="18" customHeight="1" x14ac:dyDescent="0.25">
      <c r="A153" s="104"/>
      <c r="B153" s="33"/>
      <c r="E153" s="33"/>
      <c r="F153" s="33"/>
      <c r="G153" s="45"/>
    </row>
    <row r="154" spans="1:7" ht="18" customHeight="1" x14ac:dyDescent="0.25">
      <c r="A154" s="104"/>
      <c r="B154" s="33"/>
      <c r="E154" s="33"/>
      <c r="F154" s="33"/>
      <c r="G154" s="45"/>
    </row>
    <row r="155" spans="1:7" ht="18" customHeight="1" x14ac:dyDescent="0.25">
      <c r="A155" s="104"/>
      <c r="B155" s="33"/>
      <c r="E155" s="33"/>
      <c r="F155" s="33"/>
      <c r="G155" s="45"/>
    </row>
    <row r="156" spans="1:7" ht="18" customHeight="1" x14ac:dyDescent="0.25">
      <c r="A156" s="104"/>
      <c r="B156" s="33"/>
      <c r="E156" s="33"/>
      <c r="F156" s="33"/>
      <c r="G156" s="45"/>
    </row>
    <row r="157" spans="1:7" ht="18" customHeight="1" x14ac:dyDescent="0.25">
      <c r="A157" s="104"/>
      <c r="B157" s="33"/>
      <c r="E157" s="33"/>
      <c r="F157" s="33"/>
      <c r="G157" s="45"/>
    </row>
    <row r="158" spans="1:7" ht="18" customHeight="1" x14ac:dyDescent="0.25">
      <c r="A158" s="104"/>
      <c r="B158" s="33"/>
      <c r="E158" s="33"/>
      <c r="F158" s="33"/>
      <c r="G158" s="45"/>
    </row>
    <row r="159" spans="1:7" ht="18" customHeight="1" x14ac:dyDescent="0.25">
      <c r="A159" s="104"/>
      <c r="B159" s="33"/>
      <c r="E159" s="33"/>
      <c r="F159" s="33"/>
      <c r="G159" s="45"/>
    </row>
    <row r="160" spans="1:7" ht="18" customHeight="1" x14ac:dyDescent="0.25">
      <c r="A160" s="104"/>
      <c r="B160" s="33"/>
      <c r="E160" s="33"/>
      <c r="F160" s="33"/>
      <c r="G160" s="45"/>
    </row>
    <row r="161" spans="1:7" ht="18" customHeight="1" x14ac:dyDescent="0.25">
      <c r="A161" s="104"/>
      <c r="B161" s="33"/>
      <c r="E161" s="33"/>
      <c r="F161" s="33"/>
      <c r="G161" s="45"/>
    </row>
    <row r="162" spans="1:7" ht="18" customHeight="1" x14ac:dyDescent="0.25">
      <c r="A162" s="104"/>
      <c r="B162" s="33"/>
      <c r="E162" s="33"/>
      <c r="F162" s="33"/>
      <c r="G162" s="45"/>
    </row>
    <row r="163" spans="1:7" ht="18" customHeight="1" x14ac:dyDescent="0.25">
      <c r="A163" s="104"/>
      <c r="B163" s="33"/>
      <c r="E163" s="33"/>
      <c r="F163" s="33"/>
      <c r="G163" s="45"/>
    </row>
    <row r="164" spans="1:7" ht="18" customHeight="1" x14ac:dyDescent="0.25">
      <c r="A164" s="104"/>
      <c r="B164" s="33"/>
      <c r="E164" s="33"/>
      <c r="F164" s="33"/>
      <c r="G164" s="45"/>
    </row>
    <row r="165" spans="1:7" ht="18" customHeight="1" x14ac:dyDescent="0.25">
      <c r="A165" s="104"/>
      <c r="B165" s="33"/>
      <c r="E165" s="33"/>
      <c r="F165" s="33"/>
      <c r="G165" s="45"/>
    </row>
    <row r="166" spans="1:7" ht="18" customHeight="1" x14ac:dyDescent="0.25">
      <c r="A166" s="104"/>
      <c r="B166" s="33"/>
      <c r="E166" s="33"/>
      <c r="F166" s="33"/>
      <c r="G166" s="45"/>
    </row>
    <row r="167" spans="1:7" ht="18" customHeight="1" x14ac:dyDescent="0.25">
      <c r="A167" s="104"/>
      <c r="B167" s="33"/>
      <c r="E167" s="33"/>
      <c r="F167" s="33"/>
      <c r="G167" s="45"/>
    </row>
    <row r="168" spans="1:7" ht="18" customHeight="1" x14ac:dyDescent="0.25">
      <c r="A168" s="104"/>
      <c r="B168" s="33"/>
      <c r="E168" s="33"/>
      <c r="F168" s="33"/>
      <c r="G168" s="45"/>
    </row>
    <row r="169" spans="1:7" ht="18" customHeight="1" x14ac:dyDescent="0.25">
      <c r="A169" s="104"/>
      <c r="B169" s="33"/>
      <c r="E169" s="33"/>
      <c r="F169" s="33"/>
      <c r="G169" s="45"/>
    </row>
    <row r="170" spans="1:7" ht="18" customHeight="1" x14ac:dyDescent="0.25">
      <c r="A170" s="104"/>
      <c r="B170" s="33"/>
      <c r="E170" s="33"/>
      <c r="F170" s="33"/>
      <c r="G170" s="45"/>
    </row>
    <row r="171" spans="1:7" ht="18" customHeight="1" x14ac:dyDescent="0.25">
      <c r="A171" s="104"/>
      <c r="B171" s="33"/>
      <c r="E171" s="33"/>
      <c r="F171" s="33"/>
      <c r="G171" s="45"/>
    </row>
    <row r="172" spans="1:7" ht="18" customHeight="1" x14ac:dyDescent="0.25">
      <c r="A172" s="104"/>
      <c r="B172" s="33"/>
      <c r="E172" s="33"/>
      <c r="F172" s="33"/>
      <c r="G172" s="45"/>
    </row>
    <row r="173" spans="1:7" ht="18" customHeight="1" x14ac:dyDescent="0.25">
      <c r="A173" s="104"/>
      <c r="B173" s="33"/>
      <c r="E173" s="33"/>
      <c r="F173" s="33"/>
      <c r="G173" s="45"/>
    </row>
    <row r="174" spans="1:7" ht="18" customHeight="1" x14ac:dyDescent="0.25">
      <c r="A174" s="104"/>
      <c r="B174" s="33"/>
      <c r="E174" s="33"/>
      <c r="F174" s="33"/>
      <c r="G174" s="45"/>
    </row>
    <row r="175" spans="1:7" ht="18" customHeight="1" x14ac:dyDescent="0.25">
      <c r="A175" s="104"/>
      <c r="B175" s="33"/>
      <c r="E175" s="33"/>
      <c r="F175" s="33"/>
      <c r="G175" s="45"/>
    </row>
    <row r="176" spans="1:7" ht="18" customHeight="1" x14ac:dyDescent="0.25">
      <c r="A176" s="104"/>
      <c r="B176" s="33"/>
      <c r="E176" s="33"/>
      <c r="F176" s="33"/>
      <c r="G176" s="45"/>
    </row>
    <row r="177" spans="1:7" ht="18" customHeight="1" x14ac:dyDescent="0.25">
      <c r="A177" s="104"/>
      <c r="B177" s="33"/>
      <c r="E177" s="33"/>
      <c r="F177" s="33"/>
      <c r="G177" s="45"/>
    </row>
    <row r="178" spans="1:7" ht="18" customHeight="1" x14ac:dyDescent="0.25">
      <c r="A178" s="104"/>
      <c r="B178" s="33"/>
      <c r="E178" s="33"/>
      <c r="F178" s="33"/>
      <c r="G178" s="45"/>
    </row>
    <row r="179" spans="1:7" ht="18" customHeight="1" x14ac:dyDescent="0.25">
      <c r="A179" s="104"/>
      <c r="B179" s="33"/>
      <c r="E179" s="33"/>
      <c r="F179" s="33"/>
      <c r="G179" s="45"/>
    </row>
    <row r="180" spans="1:7" ht="18" customHeight="1" x14ac:dyDescent="0.25">
      <c r="A180" s="104"/>
      <c r="B180" s="33"/>
      <c r="E180" s="33"/>
      <c r="F180" s="33"/>
      <c r="G180" s="45"/>
    </row>
    <row r="181" spans="1:7" ht="18" customHeight="1" x14ac:dyDescent="0.25">
      <c r="A181" s="104"/>
      <c r="B181" s="33"/>
      <c r="E181" s="33"/>
      <c r="F181" s="33"/>
      <c r="G181" s="45"/>
    </row>
    <row r="182" spans="1:7" ht="18" customHeight="1" x14ac:dyDescent="0.25">
      <c r="A182" s="104"/>
      <c r="B182" s="33"/>
      <c r="E182" s="33"/>
      <c r="F182" s="33"/>
      <c r="G182" s="45"/>
    </row>
    <row r="183" spans="1:7" ht="18" customHeight="1" x14ac:dyDescent="0.25">
      <c r="A183" s="104"/>
      <c r="B183" s="33"/>
      <c r="E183" s="33"/>
      <c r="F183" s="33"/>
      <c r="G183" s="45"/>
    </row>
    <row r="184" spans="1:7" ht="18" customHeight="1" x14ac:dyDescent="0.25">
      <c r="A184" s="104"/>
      <c r="B184" s="33"/>
      <c r="E184" s="33"/>
      <c r="F184" s="33"/>
      <c r="G184" s="45"/>
    </row>
    <row r="185" spans="1:7" ht="18" customHeight="1" x14ac:dyDescent="0.25">
      <c r="A185" s="104"/>
      <c r="B185" s="33"/>
      <c r="E185" s="33"/>
      <c r="F185" s="33"/>
      <c r="G185" s="45"/>
    </row>
    <row r="186" spans="1:7" ht="18" customHeight="1" x14ac:dyDescent="0.25">
      <c r="A186" s="104"/>
      <c r="B186" s="33"/>
      <c r="E186" s="33"/>
      <c r="F186" s="33"/>
      <c r="G186" s="45"/>
    </row>
    <row r="187" spans="1:7" ht="18" customHeight="1" x14ac:dyDescent="0.25">
      <c r="A187" s="104"/>
      <c r="B187" s="33"/>
      <c r="E187" s="33"/>
      <c r="F187" s="33"/>
      <c r="G187" s="45"/>
    </row>
    <row r="188" spans="1:7" ht="18" customHeight="1" x14ac:dyDescent="0.25">
      <c r="A188" s="104"/>
      <c r="B188" s="33"/>
      <c r="E188" s="33"/>
      <c r="F188" s="33"/>
      <c r="G188" s="45"/>
    </row>
    <row r="189" spans="1:7" ht="18" customHeight="1" x14ac:dyDescent="0.25">
      <c r="A189" s="104"/>
      <c r="B189" s="33"/>
      <c r="E189" s="33"/>
      <c r="F189" s="33"/>
      <c r="G189" s="45"/>
    </row>
    <row r="190" spans="1:7" ht="18" customHeight="1" x14ac:dyDescent="0.25">
      <c r="A190" s="104"/>
      <c r="B190" s="33"/>
      <c r="E190" s="33"/>
      <c r="F190" s="33"/>
      <c r="G190" s="45"/>
    </row>
    <row r="191" spans="1:7" ht="18" customHeight="1" x14ac:dyDescent="0.25">
      <c r="A191" s="104"/>
      <c r="B191" s="33"/>
      <c r="E191" s="33"/>
      <c r="F191" s="33"/>
      <c r="G191" s="45"/>
    </row>
    <row r="192" spans="1:7" ht="18" customHeight="1" x14ac:dyDescent="0.25">
      <c r="A192" s="104"/>
      <c r="B192" s="33"/>
      <c r="E192" s="33"/>
      <c r="F192" s="33"/>
      <c r="G192" s="45"/>
    </row>
    <row r="193" spans="1:7" ht="18" customHeight="1" x14ac:dyDescent="0.25">
      <c r="A193" s="104"/>
      <c r="B193" s="33"/>
      <c r="E193" s="33"/>
      <c r="F193" s="33"/>
      <c r="G193" s="45"/>
    </row>
    <row r="194" spans="1:7" ht="18" customHeight="1" x14ac:dyDescent="0.25">
      <c r="A194" s="104"/>
      <c r="B194" s="33"/>
      <c r="E194" s="33"/>
      <c r="F194" s="33"/>
      <c r="G194" s="45"/>
    </row>
    <row r="195" spans="1:7" ht="18" customHeight="1" x14ac:dyDescent="0.25">
      <c r="A195" s="104"/>
      <c r="B195" s="33"/>
      <c r="E195" s="33"/>
      <c r="F195" s="33"/>
      <c r="G195" s="45"/>
    </row>
    <row r="196" spans="1:7" ht="18" customHeight="1" x14ac:dyDescent="0.25">
      <c r="A196" s="104"/>
      <c r="B196" s="33"/>
      <c r="E196" s="33"/>
      <c r="F196" s="33"/>
      <c r="G196" s="45"/>
    </row>
    <row r="197" spans="1:7" ht="18" customHeight="1" x14ac:dyDescent="0.25">
      <c r="A197" s="104"/>
      <c r="B197" s="33"/>
      <c r="E197" s="33"/>
      <c r="F197" s="33"/>
      <c r="G197" s="45"/>
    </row>
    <row r="198" spans="1:7" ht="18" customHeight="1" x14ac:dyDescent="0.25">
      <c r="A198" s="104"/>
      <c r="B198" s="33"/>
      <c r="E198" s="33"/>
      <c r="F198" s="33"/>
      <c r="G198" s="45"/>
    </row>
    <row r="199" spans="1:7" ht="18" customHeight="1" x14ac:dyDescent="0.25">
      <c r="A199" s="104"/>
      <c r="B199" s="33"/>
      <c r="E199" s="33"/>
      <c r="F199" s="33"/>
      <c r="G199" s="45"/>
    </row>
    <row r="200" spans="1:7" ht="18" customHeight="1" x14ac:dyDescent="0.25">
      <c r="A200" s="104"/>
      <c r="B200" s="33"/>
      <c r="E200" s="33"/>
      <c r="F200" s="33"/>
      <c r="G200" s="45"/>
    </row>
    <row r="201" spans="1:7" ht="18" customHeight="1" x14ac:dyDescent="0.25">
      <c r="A201" s="104"/>
      <c r="B201" s="33"/>
      <c r="E201" s="33"/>
      <c r="F201" s="33"/>
      <c r="G201" s="45"/>
    </row>
    <row r="202" spans="1:7" ht="18" customHeight="1" x14ac:dyDescent="0.25">
      <c r="A202" s="104"/>
      <c r="B202" s="33"/>
      <c r="E202" s="33"/>
      <c r="F202" s="33"/>
      <c r="G202" s="45"/>
    </row>
    <row r="203" spans="1:7" ht="18" customHeight="1" x14ac:dyDescent="0.25">
      <c r="A203" s="104"/>
      <c r="B203" s="33"/>
      <c r="E203" s="33"/>
      <c r="F203" s="33"/>
      <c r="G203" s="45"/>
    </row>
    <row r="204" spans="1:7" ht="18" customHeight="1" x14ac:dyDescent="0.25">
      <c r="A204" s="104"/>
      <c r="B204" s="33"/>
      <c r="E204" s="33"/>
      <c r="F204" s="33"/>
      <c r="G204" s="45"/>
    </row>
    <row r="205" spans="1:7" ht="18" customHeight="1" x14ac:dyDescent="0.25">
      <c r="A205" s="104"/>
      <c r="B205" s="33"/>
      <c r="E205" s="33"/>
      <c r="F205" s="33"/>
      <c r="G205" s="45"/>
    </row>
    <row r="206" spans="1:7" ht="18" customHeight="1" x14ac:dyDescent="0.25">
      <c r="A206" s="104"/>
      <c r="B206" s="33"/>
      <c r="E206" s="33"/>
      <c r="F206" s="33"/>
      <c r="G206" s="45"/>
    </row>
    <row r="207" spans="1:7" ht="18" customHeight="1" x14ac:dyDescent="0.25">
      <c r="A207" s="104"/>
      <c r="B207" s="33"/>
      <c r="E207" s="33"/>
      <c r="F207" s="33"/>
      <c r="G207" s="45"/>
    </row>
    <row r="208" spans="1:7" ht="18" customHeight="1" x14ac:dyDescent="0.25">
      <c r="A208" s="104"/>
      <c r="B208" s="33"/>
      <c r="E208" s="33"/>
      <c r="F208" s="33"/>
      <c r="G208" s="45"/>
    </row>
    <row r="209" spans="1:7" ht="18" customHeight="1" x14ac:dyDescent="0.25">
      <c r="A209" s="104"/>
      <c r="B209" s="33"/>
      <c r="E209" s="33"/>
      <c r="F209" s="33"/>
      <c r="G209" s="45"/>
    </row>
    <row r="210" spans="1:7" ht="18" customHeight="1" x14ac:dyDescent="0.25">
      <c r="A210" s="104"/>
      <c r="B210" s="33"/>
      <c r="E210" s="33"/>
      <c r="F210" s="33"/>
      <c r="G210" s="45"/>
    </row>
    <row r="211" spans="1:7" ht="18" customHeight="1" x14ac:dyDescent="0.25">
      <c r="A211" s="104"/>
      <c r="B211" s="33"/>
      <c r="E211" s="33"/>
      <c r="F211" s="33"/>
      <c r="G211" s="45"/>
    </row>
    <row r="212" spans="1:7" ht="18" customHeight="1" x14ac:dyDescent="0.25">
      <c r="A212" s="104"/>
      <c r="B212" s="33"/>
      <c r="E212" s="33"/>
      <c r="F212" s="33"/>
      <c r="G212" s="45"/>
    </row>
    <row r="213" spans="1:7" ht="18" customHeight="1" x14ac:dyDescent="0.25">
      <c r="A213" s="104"/>
      <c r="B213" s="33"/>
      <c r="E213" s="33"/>
      <c r="F213" s="33"/>
      <c r="G213" s="45"/>
    </row>
    <row r="214" spans="1:7" ht="18" customHeight="1" x14ac:dyDescent="0.25">
      <c r="A214" s="104"/>
      <c r="B214" s="33"/>
      <c r="E214" s="33"/>
      <c r="F214" s="33"/>
      <c r="G214" s="45"/>
    </row>
    <row r="215" spans="1:7" ht="18" customHeight="1" x14ac:dyDescent="0.25">
      <c r="A215" s="104"/>
      <c r="B215" s="33"/>
      <c r="E215" s="33"/>
      <c r="F215" s="33"/>
      <c r="G215" s="45"/>
    </row>
    <row r="216" spans="1:7" ht="18" customHeight="1" x14ac:dyDescent="0.25">
      <c r="A216" s="104"/>
      <c r="B216" s="33"/>
      <c r="E216" s="33"/>
      <c r="F216" s="33"/>
      <c r="G216" s="45"/>
    </row>
    <row r="217" spans="1:7" ht="18" customHeight="1" x14ac:dyDescent="0.25">
      <c r="A217" s="104"/>
      <c r="B217" s="33"/>
      <c r="E217" s="33"/>
      <c r="F217" s="33"/>
      <c r="G217" s="45"/>
    </row>
    <row r="218" spans="1:7" ht="18" customHeight="1" x14ac:dyDescent="0.25">
      <c r="A218" s="104"/>
      <c r="B218" s="33"/>
      <c r="E218" s="33"/>
      <c r="F218" s="33"/>
      <c r="G218" s="45"/>
    </row>
    <row r="219" spans="1:7" ht="18" customHeight="1" x14ac:dyDescent="0.25">
      <c r="A219" s="104"/>
      <c r="B219" s="33"/>
      <c r="E219" s="33"/>
      <c r="F219" s="33"/>
      <c r="G219" s="45"/>
    </row>
    <row r="220" spans="1:7" ht="18" customHeight="1" x14ac:dyDescent="0.25">
      <c r="A220" s="104"/>
      <c r="B220" s="33"/>
      <c r="E220" s="33"/>
      <c r="F220" s="33"/>
      <c r="G220" s="45"/>
    </row>
    <row r="221" spans="1:7" ht="18" customHeight="1" x14ac:dyDescent="0.25">
      <c r="A221" s="104"/>
      <c r="B221" s="33"/>
      <c r="E221" s="33"/>
      <c r="F221" s="33"/>
      <c r="G221" s="45"/>
    </row>
    <row r="222" spans="1:7" ht="18" customHeight="1" x14ac:dyDescent="0.25">
      <c r="A222" s="104"/>
      <c r="B222" s="33"/>
      <c r="E222" s="33"/>
      <c r="F222" s="33"/>
      <c r="G222" s="45"/>
    </row>
    <row r="223" spans="1:7" ht="18" customHeight="1" x14ac:dyDescent="0.25">
      <c r="A223" s="104"/>
      <c r="B223" s="33"/>
      <c r="E223" s="33"/>
      <c r="F223" s="33"/>
      <c r="G223" s="45"/>
    </row>
    <row r="224" spans="1:7" ht="18" customHeight="1" x14ac:dyDescent="0.25">
      <c r="A224" s="104"/>
      <c r="B224" s="33"/>
      <c r="E224" s="33"/>
      <c r="F224" s="33"/>
      <c r="G224" s="45"/>
    </row>
    <row r="225" spans="1:7" ht="18" customHeight="1" x14ac:dyDescent="0.25">
      <c r="A225" s="104"/>
      <c r="B225" s="33"/>
      <c r="E225" s="33"/>
      <c r="F225" s="33"/>
      <c r="G225" s="45"/>
    </row>
    <row r="226" spans="1:7" ht="18" customHeight="1" x14ac:dyDescent="0.25">
      <c r="A226" s="104"/>
      <c r="B226" s="33"/>
      <c r="E226" s="33"/>
      <c r="F226" s="33"/>
      <c r="G226" s="45"/>
    </row>
    <row r="227" spans="1:7" ht="18" customHeight="1" x14ac:dyDescent="0.25">
      <c r="A227" s="104"/>
      <c r="B227" s="33"/>
      <c r="E227" s="33"/>
      <c r="F227" s="33"/>
      <c r="G227" s="45"/>
    </row>
    <row r="228" spans="1:7" ht="18" customHeight="1" x14ac:dyDescent="0.25">
      <c r="A228" s="104"/>
      <c r="B228" s="33"/>
      <c r="E228" s="33"/>
      <c r="F228" s="33"/>
      <c r="G228" s="45"/>
    </row>
    <row r="229" spans="1:7" ht="18" customHeight="1" x14ac:dyDescent="0.25">
      <c r="A229" s="104"/>
      <c r="B229" s="33"/>
      <c r="E229" s="33"/>
      <c r="F229" s="33"/>
      <c r="G229" s="45"/>
    </row>
    <row r="230" spans="1:7" ht="18" customHeight="1" x14ac:dyDescent="0.25">
      <c r="A230" s="104"/>
      <c r="B230" s="33"/>
      <c r="E230" s="33"/>
      <c r="F230" s="33"/>
      <c r="G230" s="45"/>
    </row>
    <row r="231" spans="1:7" ht="18" customHeight="1" x14ac:dyDescent="0.25">
      <c r="A231" s="104"/>
      <c r="B231" s="33"/>
      <c r="E231" s="33"/>
      <c r="F231" s="33"/>
      <c r="G231" s="45"/>
    </row>
    <row r="232" spans="1:7" ht="18" customHeight="1" x14ac:dyDescent="0.25">
      <c r="A232" s="104"/>
      <c r="B232" s="33"/>
      <c r="E232" s="33"/>
      <c r="F232" s="33"/>
      <c r="G232" s="45"/>
    </row>
    <row r="233" spans="1:7" ht="18" customHeight="1" x14ac:dyDescent="0.25">
      <c r="A233" s="104"/>
      <c r="B233" s="33"/>
      <c r="E233" s="33"/>
      <c r="F233" s="33"/>
      <c r="G233" s="45"/>
    </row>
    <row r="234" spans="1:7" ht="18" customHeight="1" x14ac:dyDescent="0.25">
      <c r="A234" s="104"/>
      <c r="B234" s="33"/>
      <c r="E234" s="33"/>
      <c r="F234" s="33"/>
      <c r="G234" s="45"/>
    </row>
    <row r="235" spans="1:7" ht="18" customHeight="1" x14ac:dyDescent="0.25">
      <c r="A235" s="104"/>
      <c r="B235" s="33"/>
      <c r="E235" s="33"/>
      <c r="F235" s="33"/>
      <c r="G235" s="45"/>
    </row>
    <row r="236" spans="1:7" ht="18" customHeight="1" x14ac:dyDescent="0.25">
      <c r="A236" s="104"/>
      <c r="B236" s="33"/>
      <c r="E236" s="33"/>
      <c r="F236" s="33"/>
      <c r="G236" s="45"/>
    </row>
    <row r="237" spans="1:7" ht="18" customHeight="1" x14ac:dyDescent="0.25">
      <c r="A237" s="104"/>
      <c r="B237" s="33"/>
      <c r="E237" s="33"/>
      <c r="F237" s="33"/>
      <c r="G237" s="45"/>
    </row>
    <row r="238" spans="1:7" ht="18" customHeight="1" x14ac:dyDescent="0.25">
      <c r="A238" s="104"/>
      <c r="B238" s="33"/>
      <c r="E238" s="33"/>
      <c r="F238" s="33"/>
      <c r="G238" s="45"/>
    </row>
    <row r="239" spans="1:7" ht="18" customHeight="1" x14ac:dyDescent="0.25">
      <c r="A239" s="104"/>
      <c r="B239" s="33"/>
      <c r="E239" s="33"/>
      <c r="F239" s="33"/>
      <c r="G239" s="45"/>
    </row>
    <row r="240" spans="1:7" ht="18" customHeight="1" x14ac:dyDescent="0.25">
      <c r="A240" s="104"/>
      <c r="B240" s="33"/>
      <c r="E240" s="33"/>
      <c r="F240" s="33"/>
      <c r="G240" s="45"/>
    </row>
    <row r="241" spans="1:7" ht="18" customHeight="1" x14ac:dyDescent="0.25">
      <c r="A241" s="104"/>
      <c r="B241" s="33"/>
      <c r="E241" s="33"/>
      <c r="F241" s="33"/>
      <c r="G241" s="45"/>
    </row>
    <row r="242" spans="1:7" ht="18" customHeight="1" x14ac:dyDescent="0.25">
      <c r="A242" s="104"/>
      <c r="B242" s="33"/>
      <c r="E242" s="33"/>
      <c r="F242" s="33"/>
      <c r="G242" s="45"/>
    </row>
    <row r="243" spans="1:7" ht="18" customHeight="1" x14ac:dyDescent="0.25">
      <c r="A243" s="104"/>
      <c r="B243" s="33"/>
      <c r="E243" s="33"/>
      <c r="F243" s="33"/>
      <c r="G243" s="45"/>
    </row>
    <row r="244" spans="1:7" ht="18" customHeight="1" x14ac:dyDescent="0.25">
      <c r="A244" s="104"/>
      <c r="B244" s="33"/>
      <c r="E244" s="33"/>
      <c r="F244" s="33"/>
      <c r="G244" s="45"/>
    </row>
    <row r="245" spans="1:7" ht="18" customHeight="1" x14ac:dyDescent="0.25">
      <c r="A245" s="104"/>
      <c r="B245" s="33"/>
      <c r="E245" s="33"/>
      <c r="F245" s="33"/>
      <c r="G245" s="45"/>
    </row>
    <row r="246" spans="1:7" ht="18" customHeight="1" x14ac:dyDescent="0.25">
      <c r="A246" s="104"/>
      <c r="B246" s="33"/>
      <c r="E246" s="33"/>
      <c r="F246" s="33"/>
      <c r="G246" s="45"/>
    </row>
    <row r="247" spans="1:7" ht="18" customHeight="1" x14ac:dyDescent="0.25">
      <c r="A247" s="104"/>
      <c r="B247" s="33"/>
      <c r="E247" s="33"/>
      <c r="F247" s="33"/>
      <c r="G247" s="45"/>
    </row>
    <row r="248" spans="1:7" ht="18" customHeight="1" x14ac:dyDescent="0.25">
      <c r="A248" s="104"/>
      <c r="B248" s="33"/>
      <c r="E248" s="33"/>
      <c r="F248" s="33"/>
      <c r="G248" s="45"/>
    </row>
    <row r="249" spans="1:7" ht="18" customHeight="1" x14ac:dyDescent="0.25">
      <c r="A249" s="104"/>
      <c r="B249" s="33"/>
      <c r="E249" s="33"/>
      <c r="F249" s="33"/>
      <c r="G249" s="45"/>
    </row>
    <row r="250" spans="1:7" ht="18" customHeight="1" x14ac:dyDescent="0.25">
      <c r="A250" s="104"/>
      <c r="B250" s="33"/>
      <c r="E250" s="33"/>
      <c r="F250" s="33"/>
      <c r="G250" s="45"/>
    </row>
    <row r="251" spans="1:7" ht="18" customHeight="1" x14ac:dyDescent="0.25">
      <c r="A251" s="104"/>
      <c r="B251" s="33"/>
      <c r="E251" s="33"/>
      <c r="F251" s="33"/>
      <c r="G251" s="45"/>
    </row>
    <row r="252" spans="1:7" ht="18" customHeight="1" x14ac:dyDescent="0.25">
      <c r="A252" s="104"/>
      <c r="B252" s="33"/>
      <c r="E252" s="33"/>
      <c r="G252" s="45"/>
    </row>
    <row r="253" spans="1:7" ht="18" customHeight="1" x14ac:dyDescent="0.25">
      <c r="A253" s="104"/>
      <c r="B253" s="33"/>
      <c r="E253" s="33"/>
      <c r="G253" s="45"/>
    </row>
    <row r="254" spans="1:7" ht="18" customHeight="1" x14ac:dyDescent="0.25">
      <c r="A254" s="104"/>
      <c r="B254" s="33"/>
      <c r="E254" s="33"/>
      <c r="G254" s="45"/>
    </row>
    <row r="255" spans="1:7" ht="18" customHeight="1" x14ac:dyDescent="0.25">
      <c r="A255" s="104"/>
      <c r="B255" s="33"/>
      <c r="E255" s="33"/>
      <c r="G255" s="45"/>
    </row>
    <row r="256" spans="1:7" ht="18" customHeight="1" x14ac:dyDescent="0.25">
      <c r="A256" s="104"/>
      <c r="B256" s="33"/>
      <c r="E256" s="33"/>
      <c r="G256" s="45"/>
    </row>
    <row r="257" spans="1:7" ht="18" customHeight="1" x14ac:dyDescent="0.25">
      <c r="A257" s="104"/>
      <c r="B257" s="33"/>
      <c r="E257" s="33"/>
      <c r="F257" s="45"/>
      <c r="G257" s="45"/>
    </row>
    <row r="258" spans="1:7" ht="18" customHeight="1" x14ac:dyDescent="0.25">
      <c r="A258" s="104"/>
      <c r="B258" s="33"/>
      <c r="E258" s="33"/>
      <c r="F258" s="45"/>
      <c r="G258" s="45"/>
    </row>
    <row r="259" spans="1:7" ht="18" customHeight="1" x14ac:dyDescent="0.25">
      <c r="A259" s="104"/>
      <c r="B259" s="33"/>
      <c r="E259" s="33"/>
      <c r="F259" s="45"/>
      <c r="G259" s="45"/>
    </row>
    <row r="260" spans="1:7" ht="18" customHeight="1" x14ac:dyDescent="0.25">
      <c r="A260" s="104"/>
      <c r="B260" s="33"/>
      <c r="E260" s="33"/>
      <c r="F260" s="45"/>
      <c r="G260" s="45"/>
    </row>
    <row r="261" spans="1:7" ht="18" customHeight="1" x14ac:dyDescent="0.25">
      <c r="A261" s="104"/>
      <c r="B261" s="33"/>
      <c r="E261" s="33"/>
      <c r="F261" s="45"/>
      <c r="G261" s="45"/>
    </row>
    <row r="262" spans="1:7" ht="18" customHeight="1" x14ac:dyDescent="0.25">
      <c r="A262" s="104"/>
      <c r="B262" s="33"/>
      <c r="E262" s="33"/>
      <c r="F262" s="45"/>
      <c r="G262" s="45"/>
    </row>
    <row r="263" spans="1:7" ht="18" customHeight="1" x14ac:dyDescent="0.25">
      <c r="A263" s="104"/>
      <c r="B263" s="33"/>
      <c r="E263" s="33"/>
      <c r="F263" s="45"/>
      <c r="G263" s="45"/>
    </row>
    <row r="264" spans="1:7" ht="18" customHeight="1" x14ac:dyDescent="0.25">
      <c r="A264" s="104"/>
      <c r="B264" s="33"/>
      <c r="E264" s="33"/>
      <c r="F264" s="45"/>
      <c r="G264" s="45"/>
    </row>
    <row r="265" spans="1:7" ht="18" customHeight="1" x14ac:dyDescent="0.25">
      <c r="A265" s="104"/>
      <c r="B265" s="33"/>
      <c r="E265" s="33"/>
      <c r="F265" s="45"/>
      <c r="G265" s="45"/>
    </row>
    <row r="266" spans="1:7" ht="18" customHeight="1" x14ac:dyDescent="0.25">
      <c r="A266" s="104"/>
      <c r="B266" s="33"/>
      <c r="E266" s="33"/>
      <c r="F266" s="45"/>
      <c r="G266" s="45"/>
    </row>
    <row r="267" spans="1:7" ht="18" customHeight="1" x14ac:dyDescent="0.25">
      <c r="A267" s="104"/>
      <c r="B267" s="33"/>
      <c r="E267" s="33"/>
      <c r="F267" s="45"/>
      <c r="G267" s="45"/>
    </row>
    <row r="268" spans="1:7" ht="18" customHeight="1" x14ac:dyDescent="0.25">
      <c r="A268" s="104"/>
      <c r="B268" s="33"/>
      <c r="F268" s="45"/>
      <c r="G268" s="45"/>
    </row>
    <row r="269" spans="1:7" ht="18" customHeight="1" x14ac:dyDescent="0.25">
      <c r="A269" s="104"/>
      <c r="B269" s="33"/>
      <c r="E269" s="44"/>
      <c r="F269" s="45"/>
      <c r="G269" s="45"/>
    </row>
    <row r="270" spans="1:7" ht="18" customHeight="1" x14ac:dyDescent="0.25">
      <c r="A270" s="104"/>
      <c r="B270" s="33"/>
      <c r="F270" s="45"/>
      <c r="G270" s="45"/>
    </row>
    <row r="271" spans="1:7" ht="18" customHeight="1" x14ac:dyDescent="0.25">
      <c r="A271" s="104"/>
      <c r="B271" s="33"/>
      <c r="F271" s="45"/>
      <c r="G271" s="45"/>
    </row>
    <row r="272" spans="1:7" ht="18" customHeight="1" x14ac:dyDescent="0.25">
      <c r="A272" s="104"/>
      <c r="B272" s="33"/>
      <c r="F272" s="45"/>
      <c r="G272" s="45"/>
    </row>
    <row r="273" spans="1:7" ht="18" customHeight="1" x14ac:dyDescent="0.25">
      <c r="A273" s="104"/>
      <c r="B273" s="33"/>
      <c r="F273" s="45"/>
      <c r="G273" s="45"/>
    </row>
    <row r="274" spans="1:7" ht="18" customHeight="1" x14ac:dyDescent="0.25">
      <c r="A274" s="104"/>
      <c r="B274" s="33"/>
      <c r="F274" s="45"/>
      <c r="G274" s="45"/>
    </row>
    <row r="275" spans="1:7" ht="18" customHeight="1" x14ac:dyDescent="0.25">
      <c r="A275" s="104"/>
      <c r="B275" s="33"/>
      <c r="F275" s="45"/>
      <c r="G275" s="45"/>
    </row>
    <row r="276" spans="1:7" ht="18" customHeight="1" x14ac:dyDescent="0.25">
      <c r="A276" s="104"/>
      <c r="B276" s="33"/>
      <c r="F276" s="45"/>
      <c r="G276" s="45"/>
    </row>
    <row r="277" spans="1:7" ht="18" customHeight="1" x14ac:dyDescent="0.25">
      <c r="A277" s="104"/>
      <c r="B277" s="33"/>
      <c r="F277" s="45"/>
      <c r="G277" s="45"/>
    </row>
    <row r="278" spans="1:7" ht="18" customHeight="1" x14ac:dyDescent="0.25">
      <c r="A278" s="104"/>
      <c r="B278" s="33"/>
      <c r="F278" s="45"/>
      <c r="G278" s="45"/>
    </row>
    <row r="279" spans="1:7" ht="18" customHeight="1" x14ac:dyDescent="0.25">
      <c r="A279" s="104"/>
      <c r="B279" s="33"/>
      <c r="F279" s="45"/>
      <c r="G279" s="45"/>
    </row>
    <row r="280" spans="1:7" ht="18" customHeight="1" x14ac:dyDescent="0.25">
      <c r="A280" s="104"/>
      <c r="B280" s="33"/>
      <c r="F280" s="45"/>
      <c r="G280" s="45"/>
    </row>
    <row r="281" spans="1:7" ht="18" customHeight="1" x14ac:dyDescent="0.25">
      <c r="A281" s="104"/>
      <c r="B281" s="33"/>
      <c r="F281" s="45"/>
      <c r="G281" s="45"/>
    </row>
    <row r="282" spans="1:7" ht="18" customHeight="1" x14ac:dyDescent="0.25">
      <c r="A282" s="104"/>
      <c r="B282" s="33"/>
      <c r="F282" s="45"/>
      <c r="G282" s="45"/>
    </row>
    <row r="283" spans="1:7" ht="18" customHeight="1" x14ac:dyDescent="0.25">
      <c r="A283" s="104"/>
      <c r="B283" s="33"/>
      <c r="F283" s="45"/>
      <c r="G283" s="45"/>
    </row>
    <row r="284" spans="1:7" ht="18" customHeight="1" x14ac:dyDescent="0.25">
      <c r="A284" s="104"/>
      <c r="B284" s="33"/>
      <c r="E284" s="33"/>
      <c r="F284" s="45"/>
      <c r="G284" s="45"/>
    </row>
    <row r="285" spans="1:7" ht="18" customHeight="1" x14ac:dyDescent="0.25">
      <c r="A285" s="104"/>
      <c r="B285" s="33"/>
      <c r="E285" s="33"/>
      <c r="F285" s="45"/>
      <c r="G285" s="45"/>
    </row>
    <row r="286" spans="1:7" ht="18" customHeight="1" x14ac:dyDescent="0.25">
      <c r="A286" s="104"/>
      <c r="B286" s="33"/>
      <c r="E286" s="33"/>
      <c r="F286" s="45"/>
      <c r="G286" s="45"/>
    </row>
    <row r="287" spans="1:7" ht="18" customHeight="1" x14ac:dyDescent="0.25">
      <c r="A287" s="104"/>
      <c r="B287" s="33"/>
      <c r="E287" s="33"/>
      <c r="F287" s="45"/>
      <c r="G287" s="45"/>
    </row>
    <row r="288" spans="1:7" ht="18" customHeight="1" x14ac:dyDescent="0.25">
      <c r="A288" s="104"/>
      <c r="B288" s="33"/>
      <c r="E288" s="33"/>
      <c r="F288" s="45"/>
      <c r="G288" s="45"/>
    </row>
    <row r="289" spans="1:7" ht="18" customHeight="1" x14ac:dyDescent="0.25">
      <c r="A289" s="104"/>
      <c r="B289" s="33"/>
      <c r="E289" s="33"/>
      <c r="F289" s="45"/>
      <c r="G289" s="45"/>
    </row>
    <row r="290" spans="1:7" ht="18" customHeight="1" x14ac:dyDescent="0.25">
      <c r="A290" s="104"/>
      <c r="B290" s="33"/>
      <c r="E290" s="33"/>
      <c r="F290" s="45"/>
      <c r="G290" s="45"/>
    </row>
    <row r="291" spans="1:7" ht="18" customHeight="1" x14ac:dyDescent="0.25">
      <c r="A291" s="104"/>
      <c r="B291" s="33"/>
      <c r="E291" s="33"/>
      <c r="F291" s="45"/>
      <c r="G291" s="45"/>
    </row>
    <row r="292" spans="1:7" ht="18" customHeight="1" x14ac:dyDescent="0.25">
      <c r="A292" s="104"/>
      <c r="B292" s="33"/>
      <c r="E292" s="33"/>
      <c r="F292" s="45"/>
      <c r="G292" s="45"/>
    </row>
    <row r="293" spans="1:7" ht="18" customHeight="1" x14ac:dyDescent="0.25">
      <c r="A293" s="104"/>
      <c r="B293" s="33"/>
      <c r="E293" s="33"/>
      <c r="F293" s="45"/>
      <c r="G293" s="45"/>
    </row>
    <row r="294" spans="1:7" ht="18" customHeight="1" x14ac:dyDescent="0.25">
      <c r="A294" s="104"/>
      <c r="B294" s="33"/>
      <c r="E294" s="33"/>
      <c r="F294" s="45"/>
      <c r="G294" s="45"/>
    </row>
    <row r="295" spans="1:7" ht="18" customHeight="1" x14ac:dyDescent="0.25">
      <c r="A295" s="104"/>
      <c r="B295" s="33"/>
      <c r="E295" s="33"/>
      <c r="F295" s="45"/>
      <c r="G295" s="45"/>
    </row>
    <row r="296" spans="1:7" ht="18" customHeight="1" x14ac:dyDescent="0.25">
      <c r="A296" s="104"/>
      <c r="B296" s="33"/>
      <c r="E296" s="33"/>
      <c r="F296" s="45"/>
      <c r="G296" s="45"/>
    </row>
    <row r="297" spans="1:7" ht="18" customHeight="1" x14ac:dyDescent="0.25">
      <c r="A297" s="104"/>
      <c r="B297" s="33"/>
      <c r="E297" s="33"/>
      <c r="F297" s="45"/>
      <c r="G297" s="45"/>
    </row>
    <row r="298" spans="1:7" ht="18" customHeight="1" x14ac:dyDescent="0.25">
      <c r="A298" s="104"/>
      <c r="B298" s="33"/>
      <c r="E298" s="33"/>
      <c r="G298" s="45"/>
    </row>
    <row r="299" spans="1:7" ht="18" customHeight="1" x14ac:dyDescent="0.25">
      <c r="A299" s="104"/>
      <c r="B299" s="33"/>
      <c r="E299" s="33"/>
      <c r="G299" s="45"/>
    </row>
    <row r="300" spans="1:7" ht="18" customHeight="1" x14ac:dyDescent="0.25">
      <c r="A300" s="104"/>
      <c r="B300" s="33"/>
      <c r="E300" s="33"/>
      <c r="F300" s="33"/>
      <c r="G300" s="45"/>
    </row>
    <row r="301" spans="1:7" ht="18" customHeight="1" x14ac:dyDescent="0.25">
      <c r="A301" s="104"/>
      <c r="B301" s="33"/>
      <c r="E301" s="33"/>
      <c r="F301" s="33"/>
      <c r="G301" s="45"/>
    </row>
    <row r="302" spans="1:7" ht="18" customHeight="1" x14ac:dyDescent="0.25">
      <c r="A302" s="104"/>
      <c r="B302" s="33"/>
      <c r="E302" s="33"/>
      <c r="F302" s="33"/>
      <c r="G302" s="45"/>
    </row>
    <row r="303" spans="1:7" ht="18" customHeight="1" x14ac:dyDescent="0.25">
      <c r="A303" s="104"/>
      <c r="B303" s="33"/>
      <c r="E303" s="33"/>
      <c r="F303" s="33"/>
      <c r="G303" s="45"/>
    </row>
    <row r="304" spans="1:7" ht="18" customHeight="1" x14ac:dyDescent="0.25">
      <c r="A304" s="104"/>
      <c r="B304" s="33"/>
      <c r="E304" s="33"/>
      <c r="F304" s="33"/>
      <c r="G304" s="45"/>
    </row>
    <row r="305" spans="1:7" ht="18" customHeight="1" x14ac:dyDescent="0.25">
      <c r="A305" s="104"/>
      <c r="B305" s="33"/>
      <c r="E305" s="33"/>
      <c r="F305" s="33"/>
      <c r="G305" s="45"/>
    </row>
    <row r="306" spans="1:7" ht="18" customHeight="1" x14ac:dyDescent="0.25">
      <c r="A306" s="104"/>
      <c r="B306" s="33"/>
      <c r="E306" s="33"/>
      <c r="F306" s="33"/>
      <c r="G306" s="45"/>
    </row>
    <row r="307" spans="1:7" ht="18" customHeight="1" x14ac:dyDescent="0.25">
      <c r="A307" s="104"/>
      <c r="B307" s="33"/>
      <c r="E307" s="33"/>
      <c r="F307" s="33"/>
      <c r="G307" s="45"/>
    </row>
    <row r="308" spans="1:7" ht="18" customHeight="1" x14ac:dyDescent="0.25">
      <c r="A308" s="104"/>
      <c r="B308" s="33"/>
      <c r="E308" s="33"/>
      <c r="F308" s="33"/>
      <c r="G308" s="45"/>
    </row>
    <row r="309" spans="1:7" ht="18" customHeight="1" x14ac:dyDescent="0.25">
      <c r="A309" s="104"/>
      <c r="B309" s="33"/>
      <c r="E309" s="33"/>
      <c r="F309" s="33"/>
      <c r="G309" s="45"/>
    </row>
    <row r="310" spans="1:7" ht="18" customHeight="1" x14ac:dyDescent="0.25">
      <c r="A310" s="104"/>
      <c r="B310" s="33"/>
      <c r="E310" s="33"/>
      <c r="F310" s="33"/>
      <c r="G310" s="45"/>
    </row>
    <row r="311" spans="1:7" ht="18" customHeight="1" x14ac:dyDescent="0.25">
      <c r="A311" s="104"/>
      <c r="B311" s="33"/>
      <c r="E311" s="33"/>
      <c r="F311" s="33"/>
      <c r="G311" s="45"/>
    </row>
    <row r="312" spans="1:7" ht="18" customHeight="1" x14ac:dyDescent="0.25">
      <c r="A312" s="104"/>
      <c r="B312" s="33"/>
      <c r="E312" s="33"/>
      <c r="F312" s="33"/>
      <c r="G312" s="45"/>
    </row>
    <row r="313" spans="1:7" ht="18" customHeight="1" x14ac:dyDescent="0.25">
      <c r="A313" s="104"/>
      <c r="B313" s="33"/>
      <c r="E313" s="33"/>
      <c r="F313" s="33"/>
      <c r="G313" s="45"/>
    </row>
    <row r="314" spans="1:7" ht="18" customHeight="1" x14ac:dyDescent="0.25">
      <c r="A314" s="104"/>
      <c r="B314" s="33"/>
      <c r="E314" s="33"/>
      <c r="F314" s="33"/>
      <c r="G314" s="45"/>
    </row>
    <row r="315" spans="1:7" ht="18" customHeight="1" x14ac:dyDescent="0.25">
      <c r="A315" s="104"/>
      <c r="B315" s="33"/>
      <c r="E315" s="33"/>
      <c r="F315" s="33"/>
      <c r="G315" s="45"/>
    </row>
    <row r="316" spans="1:7" ht="18" customHeight="1" x14ac:dyDescent="0.25">
      <c r="A316" s="104"/>
      <c r="B316" s="33"/>
      <c r="E316" s="33"/>
      <c r="F316" s="33"/>
      <c r="G316" s="45"/>
    </row>
    <row r="317" spans="1:7" ht="18" customHeight="1" x14ac:dyDescent="0.25">
      <c r="A317" s="104"/>
      <c r="B317" s="33"/>
      <c r="E317" s="33"/>
      <c r="F317" s="33"/>
      <c r="G317" s="45"/>
    </row>
    <row r="318" spans="1:7" ht="18" customHeight="1" x14ac:dyDescent="0.25">
      <c r="A318" s="104"/>
      <c r="B318" s="33"/>
      <c r="E318" s="33"/>
      <c r="F318" s="33"/>
      <c r="G318" s="45"/>
    </row>
    <row r="319" spans="1:7" ht="18" customHeight="1" x14ac:dyDescent="0.25">
      <c r="A319" s="104"/>
      <c r="B319" s="33"/>
      <c r="E319" s="33"/>
      <c r="F319" s="33"/>
      <c r="G319" s="45"/>
    </row>
    <row r="320" spans="1:7" ht="18" customHeight="1" x14ac:dyDescent="0.25">
      <c r="A320" s="104"/>
      <c r="B320" s="33"/>
      <c r="E320" s="33"/>
      <c r="F320" s="33"/>
      <c r="G320" s="45"/>
    </row>
    <row r="321" spans="1:7" ht="18" customHeight="1" x14ac:dyDescent="0.25">
      <c r="A321" s="104"/>
      <c r="B321" s="33"/>
      <c r="E321" s="33"/>
      <c r="F321" s="33"/>
      <c r="G321" s="45"/>
    </row>
    <row r="322" spans="1:7" ht="18" customHeight="1" x14ac:dyDescent="0.25">
      <c r="A322" s="104"/>
      <c r="B322" s="33"/>
      <c r="E322" s="33"/>
      <c r="F322" s="33"/>
      <c r="G322" s="45"/>
    </row>
    <row r="323" spans="1:7" ht="18" customHeight="1" x14ac:dyDescent="0.25">
      <c r="A323" s="104"/>
      <c r="B323" s="33"/>
      <c r="E323" s="33"/>
      <c r="F323" s="33"/>
      <c r="G323" s="45"/>
    </row>
    <row r="324" spans="1:7" ht="18" customHeight="1" x14ac:dyDescent="0.25">
      <c r="A324" s="104"/>
      <c r="B324" s="33"/>
      <c r="E324" s="33"/>
      <c r="F324" s="33"/>
      <c r="G324" s="45"/>
    </row>
    <row r="325" spans="1:7" ht="18" customHeight="1" x14ac:dyDescent="0.25">
      <c r="A325" s="104"/>
      <c r="B325" s="33"/>
      <c r="E325" s="33"/>
      <c r="F325" s="33"/>
      <c r="G325" s="45"/>
    </row>
    <row r="326" spans="1:7" ht="18" customHeight="1" x14ac:dyDescent="0.25">
      <c r="A326" s="104"/>
      <c r="B326" s="33"/>
      <c r="E326" s="33"/>
      <c r="F326" s="33"/>
      <c r="G326" s="45"/>
    </row>
    <row r="327" spans="1:7" ht="18" customHeight="1" x14ac:dyDescent="0.25">
      <c r="A327" s="104"/>
      <c r="B327" s="33"/>
      <c r="E327" s="33"/>
      <c r="F327" s="33"/>
      <c r="G327" s="45"/>
    </row>
    <row r="328" spans="1:7" ht="18" customHeight="1" x14ac:dyDescent="0.25">
      <c r="A328" s="104"/>
      <c r="B328" s="33"/>
      <c r="E328" s="33"/>
      <c r="F328" s="33"/>
      <c r="G328" s="45"/>
    </row>
    <row r="329" spans="1:7" ht="18" customHeight="1" x14ac:dyDescent="0.25">
      <c r="A329" s="104"/>
      <c r="B329" s="33"/>
      <c r="E329" s="33"/>
      <c r="F329" s="33"/>
      <c r="G329" s="45"/>
    </row>
    <row r="330" spans="1:7" ht="18" customHeight="1" x14ac:dyDescent="0.25">
      <c r="A330" s="104"/>
      <c r="B330" s="33"/>
      <c r="E330" s="33"/>
      <c r="F330" s="33"/>
      <c r="G330" s="45"/>
    </row>
    <row r="331" spans="1:7" ht="18" customHeight="1" x14ac:dyDescent="0.25">
      <c r="A331" s="104"/>
      <c r="B331" s="33"/>
      <c r="E331" s="33"/>
      <c r="F331" s="33"/>
      <c r="G331" s="45"/>
    </row>
    <row r="332" spans="1:7" ht="18" customHeight="1" x14ac:dyDescent="0.25">
      <c r="A332" s="104"/>
      <c r="B332" s="33"/>
      <c r="E332" s="33"/>
      <c r="F332" s="33"/>
      <c r="G332" s="45"/>
    </row>
    <row r="333" spans="1:7" ht="18" customHeight="1" x14ac:dyDescent="0.25">
      <c r="A333" s="104"/>
      <c r="B333" s="33"/>
      <c r="E333" s="33"/>
      <c r="F333" s="33"/>
      <c r="G333" s="45"/>
    </row>
    <row r="334" spans="1:7" ht="18" customHeight="1" x14ac:dyDescent="0.25">
      <c r="A334" s="104"/>
      <c r="B334" s="33"/>
      <c r="E334" s="33"/>
      <c r="F334" s="33"/>
      <c r="G334" s="45"/>
    </row>
    <row r="335" spans="1:7" ht="18" customHeight="1" x14ac:dyDescent="0.25">
      <c r="A335" s="104"/>
      <c r="B335" s="33"/>
      <c r="E335" s="33"/>
      <c r="F335" s="33"/>
      <c r="G335" s="45"/>
    </row>
    <row r="336" spans="1:7" ht="18" customHeight="1" x14ac:dyDescent="0.25">
      <c r="A336" s="104"/>
      <c r="B336" s="33"/>
      <c r="E336" s="33"/>
      <c r="F336" s="33"/>
      <c r="G336" s="45"/>
    </row>
    <row r="337" spans="1:7" ht="18" customHeight="1" x14ac:dyDescent="0.25">
      <c r="A337" s="104"/>
      <c r="B337" s="33"/>
      <c r="E337" s="33"/>
      <c r="F337" s="33"/>
      <c r="G337" s="45"/>
    </row>
    <row r="338" spans="1:7" ht="18" customHeight="1" x14ac:dyDescent="0.25">
      <c r="A338" s="104"/>
      <c r="B338" s="33"/>
      <c r="E338" s="33"/>
      <c r="F338" s="33"/>
      <c r="G338" s="45"/>
    </row>
    <row r="339" spans="1:7" ht="18" customHeight="1" x14ac:dyDescent="0.25">
      <c r="A339" s="104"/>
      <c r="B339" s="33"/>
      <c r="E339" s="33"/>
      <c r="F339" s="33"/>
      <c r="G339" s="45"/>
    </row>
    <row r="340" spans="1:7" ht="18" customHeight="1" x14ac:dyDescent="0.25">
      <c r="A340" s="104"/>
      <c r="B340" s="33"/>
      <c r="E340" s="33"/>
      <c r="F340" s="33"/>
      <c r="G340" s="45"/>
    </row>
    <row r="341" spans="1:7" ht="18" customHeight="1" x14ac:dyDescent="0.25">
      <c r="A341" s="104"/>
      <c r="B341" s="33"/>
      <c r="E341" s="33"/>
      <c r="F341" s="33"/>
      <c r="G341" s="45"/>
    </row>
    <row r="342" spans="1:7" ht="18" customHeight="1" x14ac:dyDescent="0.25">
      <c r="A342" s="104"/>
      <c r="B342" s="33"/>
      <c r="E342" s="33"/>
      <c r="F342" s="33"/>
      <c r="G342" s="45"/>
    </row>
    <row r="343" spans="1:7" ht="18" customHeight="1" x14ac:dyDescent="0.25">
      <c r="A343" s="104"/>
      <c r="B343" s="33"/>
      <c r="E343" s="33"/>
      <c r="F343" s="33"/>
      <c r="G343" s="45"/>
    </row>
    <row r="344" spans="1:7" ht="18" customHeight="1" x14ac:dyDescent="0.25">
      <c r="A344" s="104"/>
      <c r="B344" s="33"/>
      <c r="E344" s="33"/>
      <c r="F344" s="33"/>
      <c r="G344" s="45"/>
    </row>
    <row r="345" spans="1:7" ht="18" customHeight="1" x14ac:dyDescent="0.25">
      <c r="A345" s="104"/>
      <c r="B345" s="33"/>
      <c r="E345" s="33"/>
      <c r="F345" s="33"/>
      <c r="G345" s="45"/>
    </row>
    <row r="346" spans="1:7" ht="18" customHeight="1" x14ac:dyDescent="0.25">
      <c r="A346" s="104"/>
      <c r="B346" s="33"/>
      <c r="E346" s="33"/>
      <c r="F346" s="33"/>
      <c r="G346" s="45"/>
    </row>
    <row r="347" spans="1:7" ht="18" customHeight="1" x14ac:dyDescent="0.25">
      <c r="A347" s="104"/>
      <c r="B347" s="33"/>
      <c r="E347" s="33"/>
      <c r="F347" s="33"/>
      <c r="G347" s="45"/>
    </row>
    <row r="348" spans="1:7" ht="18" customHeight="1" x14ac:dyDescent="0.25">
      <c r="A348" s="104"/>
      <c r="B348" s="33"/>
      <c r="E348" s="33"/>
      <c r="F348" s="33"/>
      <c r="G348" s="45"/>
    </row>
    <row r="349" spans="1:7" ht="18" customHeight="1" x14ac:dyDescent="0.25">
      <c r="A349" s="104"/>
      <c r="B349" s="33"/>
      <c r="E349" s="33"/>
      <c r="F349" s="33"/>
      <c r="G349" s="45"/>
    </row>
    <row r="350" spans="1:7" ht="18" customHeight="1" x14ac:dyDescent="0.25">
      <c r="A350" s="104"/>
      <c r="B350" s="33"/>
      <c r="E350" s="33"/>
      <c r="F350" s="33"/>
      <c r="G350" s="45"/>
    </row>
    <row r="351" spans="1:7" ht="18" customHeight="1" x14ac:dyDescent="0.25">
      <c r="A351" s="104"/>
      <c r="B351" s="33"/>
      <c r="E351" s="33"/>
      <c r="F351" s="33"/>
      <c r="G351" s="45"/>
    </row>
    <row r="352" spans="1:7" ht="18" customHeight="1" x14ac:dyDescent="0.25">
      <c r="A352" s="104"/>
      <c r="B352" s="33"/>
      <c r="E352" s="33"/>
      <c r="F352" s="33"/>
      <c r="G352" s="45"/>
    </row>
    <row r="353" spans="1:7" ht="18" customHeight="1" x14ac:dyDescent="0.25">
      <c r="A353" s="104"/>
      <c r="B353" s="33"/>
      <c r="E353" s="33"/>
      <c r="F353" s="33"/>
      <c r="G353" s="45"/>
    </row>
    <row r="354" spans="1:7" ht="18" customHeight="1" x14ac:dyDescent="0.25">
      <c r="A354" s="104"/>
      <c r="B354" s="33"/>
      <c r="E354" s="33"/>
      <c r="F354" s="33"/>
      <c r="G354" s="45"/>
    </row>
    <row r="355" spans="1:7" ht="18" customHeight="1" x14ac:dyDescent="0.25">
      <c r="A355" s="104"/>
      <c r="B355" s="33"/>
      <c r="E355" s="33"/>
      <c r="F355" s="33"/>
      <c r="G355" s="45"/>
    </row>
    <row r="356" spans="1:7" ht="18" customHeight="1" x14ac:dyDescent="0.25">
      <c r="A356" s="104"/>
      <c r="B356" s="33"/>
      <c r="E356" s="33"/>
      <c r="F356" s="33"/>
      <c r="G356" s="45"/>
    </row>
    <row r="357" spans="1:7" ht="18" customHeight="1" x14ac:dyDescent="0.25">
      <c r="A357" s="104"/>
      <c r="B357" s="33"/>
      <c r="E357" s="33"/>
      <c r="F357" s="33"/>
      <c r="G357" s="45"/>
    </row>
    <row r="358" spans="1:7" ht="18" customHeight="1" x14ac:dyDescent="0.25">
      <c r="A358" s="104"/>
      <c r="B358" s="33"/>
      <c r="E358" s="33"/>
      <c r="F358" s="33"/>
      <c r="G358" s="45"/>
    </row>
    <row r="359" spans="1:7" ht="18" customHeight="1" x14ac:dyDescent="0.25">
      <c r="A359" s="104"/>
      <c r="B359" s="33"/>
      <c r="E359" s="33"/>
      <c r="F359" s="33"/>
      <c r="G359" s="45"/>
    </row>
    <row r="360" spans="1:7" ht="18" customHeight="1" x14ac:dyDescent="0.25">
      <c r="A360" s="104"/>
      <c r="B360" s="33"/>
      <c r="E360" s="33"/>
      <c r="F360" s="33"/>
      <c r="G360" s="45"/>
    </row>
    <row r="361" spans="1:7" ht="18" customHeight="1" x14ac:dyDescent="0.25">
      <c r="A361" s="104"/>
      <c r="B361" s="33"/>
      <c r="E361" s="33"/>
      <c r="F361" s="33"/>
      <c r="G361" s="45"/>
    </row>
    <row r="362" spans="1:7" ht="18" customHeight="1" x14ac:dyDescent="0.25">
      <c r="A362" s="104"/>
      <c r="B362" s="33"/>
      <c r="E362" s="33"/>
      <c r="F362" s="33"/>
      <c r="G362" s="45"/>
    </row>
    <row r="363" spans="1:7" ht="18" customHeight="1" x14ac:dyDescent="0.25">
      <c r="A363" s="104"/>
      <c r="B363" s="33"/>
      <c r="E363" s="33"/>
      <c r="F363" s="33"/>
      <c r="G363" s="45"/>
    </row>
    <row r="364" spans="1:7" ht="18" customHeight="1" x14ac:dyDescent="0.25">
      <c r="A364" s="104"/>
      <c r="B364" s="33"/>
      <c r="E364" s="33"/>
      <c r="F364" s="33"/>
      <c r="G364" s="45"/>
    </row>
    <row r="365" spans="1:7" ht="18" customHeight="1" x14ac:dyDescent="0.25">
      <c r="A365" s="104"/>
      <c r="B365" s="33"/>
      <c r="E365" s="33"/>
      <c r="F365" s="33"/>
      <c r="G365" s="45"/>
    </row>
    <row r="366" spans="1:7" ht="18" customHeight="1" x14ac:dyDescent="0.25">
      <c r="A366" s="104"/>
      <c r="B366" s="33"/>
      <c r="E366" s="33"/>
      <c r="F366" s="33"/>
      <c r="G366" s="45"/>
    </row>
    <row r="367" spans="1:7" ht="18" customHeight="1" x14ac:dyDescent="0.25">
      <c r="A367" s="104"/>
      <c r="B367" s="33"/>
      <c r="E367" s="33"/>
      <c r="F367" s="33"/>
      <c r="G367" s="45"/>
    </row>
    <row r="368" spans="1:7" ht="18" customHeight="1" x14ac:dyDescent="0.25">
      <c r="A368" s="104"/>
      <c r="B368" s="33"/>
      <c r="E368" s="33"/>
      <c r="F368" s="33"/>
      <c r="G368" s="45"/>
    </row>
    <row r="369" spans="1:7" ht="18" customHeight="1" x14ac:dyDescent="0.25">
      <c r="A369" s="104"/>
      <c r="B369" s="33"/>
      <c r="E369" s="33"/>
      <c r="F369" s="33"/>
      <c r="G369" s="45"/>
    </row>
    <row r="370" spans="1:7" ht="18" customHeight="1" x14ac:dyDescent="0.25">
      <c r="A370" s="104"/>
      <c r="B370" s="33"/>
      <c r="E370" s="33"/>
      <c r="F370" s="33"/>
      <c r="G370" s="45"/>
    </row>
    <row r="371" spans="1:7" ht="18" customHeight="1" x14ac:dyDescent="0.25">
      <c r="A371" s="104"/>
      <c r="B371" s="33"/>
      <c r="E371" s="33"/>
      <c r="F371" s="33"/>
      <c r="G371" s="45"/>
    </row>
    <row r="372" spans="1:7" ht="18" customHeight="1" x14ac:dyDescent="0.25">
      <c r="A372" s="104"/>
      <c r="B372" s="33"/>
      <c r="E372" s="33"/>
      <c r="F372" s="33"/>
      <c r="G372" s="45"/>
    </row>
    <row r="373" spans="1:7" ht="18" customHeight="1" x14ac:dyDescent="0.25">
      <c r="A373" s="104"/>
      <c r="B373" s="33"/>
      <c r="E373" s="33"/>
      <c r="F373" s="33"/>
      <c r="G373" s="45"/>
    </row>
    <row r="374" spans="1:7" ht="18" customHeight="1" x14ac:dyDescent="0.25">
      <c r="A374" s="104"/>
      <c r="B374" s="33"/>
      <c r="E374" s="33"/>
      <c r="F374" s="33"/>
      <c r="G374" s="45"/>
    </row>
    <row r="375" spans="1:7" ht="18" customHeight="1" x14ac:dyDescent="0.25">
      <c r="A375" s="104"/>
      <c r="B375" s="33"/>
      <c r="E375" s="33"/>
      <c r="F375" s="33"/>
      <c r="G375" s="45"/>
    </row>
    <row r="376" spans="1:7" ht="18" customHeight="1" x14ac:dyDescent="0.25">
      <c r="A376" s="104"/>
      <c r="B376" s="33"/>
      <c r="E376" s="33"/>
      <c r="F376" s="33"/>
      <c r="G376" s="45"/>
    </row>
    <row r="377" spans="1:7" ht="18" customHeight="1" x14ac:dyDescent="0.25">
      <c r="A377" s="104"/>
      <c r="B377" s="33"/>
      <c r="E377" s="33"/>
      <c r="F377" s="33"/>
      <c r="G377" s="45"/>
    </row>
    <row r="378" spans="1:7" ht="18" customHeight="1" x14ac:dyDescent="0.25">
      <c r="A378" s="104"/>
      <c r="B378" s="33"/>
      <c r="E378" s="33"/>
      <c r="F378" s="33"/>
      <c r="G378" s="45"/>
    </row>
    <row r="379" spans="1:7" ht="18" customHeight="1" x14ac:dyDescent="0.25">
      <c r="A379" s="104"/>
      <c r="B379" s="33"/>
      <c r="E379" s="33"/>
      <c r="F379" s="33"/>
      <c r="G379" s="45"/>
    </row>
    <row r="380" spans="1:7" ht="18" customHeight="1" x14ac:dyDescent="0.25">
      <c r="A380" s="104"/>
      <c r="B380" s="33"/>
      <c r="E380" s="33"/>
      <c r="F380" s="33"/>
      <c r="G380" s="45"/>
    </row>
    <row r="381" spans="1:7" ht="18" customHeight="1" x14ac:dyDescent="0.25">
      <c r="A381" s="104"/>
      <c r="B381" s="33"/>
      <c r="E381" s="33"/>
      <c r="F381" s="33"/>
      <c r="G381" s="45"/>
    </row>
    <row r="382" spans="1:7" ht="18" customHeight="1" x14ac:dyDescent="0.25">
      <c r="A382" s="104"/>
      <c r="B382" s="33"/>
      <c r="E382" s="33"/>
      <c r="F382" s="33"/>
      <c r="G382" s="45"/>
    </row>
    <row r="383" spans="1:7" ht="18" customHeight="1" x14ac:dyDescent="0.25">
      <c r="A383" s="104"/>
      <c r="B383" s="33"/>
      <c r="E383" s="33"/>
      <c r="F383" s="33"/>
      <c r="G383" s="45"/>
    </row>
    <row r="384" spans="1:7" ht="18" customHeight="1" x14ac:dyDescent="0.25">
      <c r="A384" s="104"/>
      <c r="B384" s="33"/>
      <c r="E384" s="33"/>
      <c r="F384" s="33"/>
      <c r="G384" s="45"/>
    </row>
    <row r="385" spans="1:7" ht="18" customHeight="1" x14ac:dyDescent="0.25">
      <c r="A385" s="104"/>
      <c r="B385" s="33"/>
      <c r="E385" s="33"/>
      <c r="F385" s="33"/>
      <c r="G385" s="45"/>
    </row>
    <row r="386" spans="1:7" ht="18" customHeight="1" x14ac:dyDescent="0.25">
      <c r="A386" s="104"/>
      <c r="B386" s="33"/>
      <c r="E386" s="33"/>
      <c r="F386" s="33"/>
      <c r="G386" s="45"/>
    </row>
    <row r="387" spans="1:7" ht="18" customHeight="1" x14ac:dyDescent="0.25">
      <c r="A387" s="104"/>
      <c r="B387" s="33"/>
      <c r="E387" s="33"/>
      <c r="F387" s="33"/>
      <c r="G387" s="45"/>
    </row>
    <row r="388" spans="1:7" ht="18" customHeight="1" x14ac:dyDescent="0.25">
      <c r="A388" s="104"/>
      <c r="B388" s="33"/>
      <c r="E388" s="33"/>
      <c r="F388" s="33"/>
      <c r="G388" s="45"/>
    </row>
    <row r="389" spans="1:7" ht="18" customHeight="1" x14ac:dyDescent="0.25">
      <c r="A389" s="104"/>
      <c r="B389" s="33"/>
      <c r="E389" s="33"/>
      <c r="F389" s="33"/>
      <c r="G389" s="45"/>
    </row>
    <row r="390" spans="1:7" ht="18" customHeight="1" x14ac:dyDescent="0.25">
      <c r="A390" s="104"/>
      <c r="B390" s="33"/>
      <c r="E390" s="33"/>
      <c r="F390" s="33"/>
      <c r="G390" s="45"/>
    </row>
    <row r="391" spans="1:7" ht="18" customHeight="1" x14ac:dyDescent="0.25">
      <c r="A391" s="104"/>
      <c r="B391" s="33"/>
      <c r="E391" s="33"/>
      <c r="F391" s="33"/>
      <c r="G391" s="45"/>
    </row>
    <row r="392" spans="1:7" ht="18" customHeight="1" x14ac:dyDescent="0.25">
      <c r="A392" s="104"/>
      <c r="B392" s="33"/>
      <c r="E392" s="33"/>
      <c r="F392" s="33"/>
      <c r="G392" s="45"/>
    </row>
    <row r="393" spans="1:7" ht="18" customHeight="1" x14ac:dyDescent="0.25">
      <c r="A393" s="104"/>
      <c r="B393" s="33"/>
      <c r="E393" s="33"/>
      <c r="F393" s="33"/>
      <c r="G393" s="45"/>
    </row>
    <row r="394" spans="1:7" ht="18" customHeight="1" x14ac:dyDescent="0.25">
      <c r="A394" s="104"/>
      <c r="B394" s="33"/>
      <c r="E394" s="33"/>
      <c r="F394" s="33"/>
      <c r="G394" s="45"/>
    </row>
    <row r="395" spans="1:7" ht="18" customHeight="1" x14ac:dyDescent="0.25">
      <c r="A395" s="104"/>
      <c r="B395" s="33"/>
      <c r="E395" s="33"/>
      <c r="F395" s="33"/>
      <c r="G395" s="45"/>
    </row>
    <row r="396" spans="1:7" ht="18" customHeight="1" x14ac:dyDescent="0.25">
      <c r="A396" s="104"/>
      <c r="B396" s="33"/>
      <c r="E396" s="33"/>
      <c r="F396" s="33"/>
      <c r="G396" s="45"/>
    </row>
    <row r="397" spans="1:7" ht="18" customHeight="1" x14ac:dyDescent="0.25">
      <c r="A397" s="104"/>
      <c r="B397" s="33"/>
      <c r="E397" s="33"/>
      <c r="F397" s="33"/>
      <c r="G397" s="45"/>
    </row>
    <row r="398" spans="1:7" ht="18" customHeight="1" x14ac:dyDescent="0.25">
      <c r="A398" s="104"/>
      <c r="B398" s="33"/>
      <c r="E398" s="33"/>
      <c r="F398" s="33"/>
      <c r="G398" s="45"/>
    </row>
    <row r="399" spans="1:7" ht="18" customHeight="1" x14ac:dyDescent="0.25">
      <c r="A399" s="104"/>
      <c r="B399" s="33"/>
      <c r="E399" s="33"/>
      <c r="F399" s="33"/>
      <c r="G399" s="45"/>
    </row>
    <row r="400" spans="1:7" ht="18" customHeight="1" x14ac:dyDescent="0.25">
      <c r="A400" s="104"/>
      <c r="B400" s="33"/>
      <c r="E400" s="33"/>
      <c r="F400" s="33"/>
      <c r="G400" s="45"/>
    </row>
    <row r="401" spans="1:7" ht="18" customHeight="1" x14ac:dyDescent="0.25">
      <c r="A401" s="104"/>
      <c r="B401" s="33"/>
      <c r="E401" s="33"/>
      <c r="F401" s="33"/>
      <c r="G401" s="45"/>
    </row>
    <row r="402" spans="1:7" ht="18" customHeight="1" x14ac:dyDescent="0.25">
      <c r="A402" s="104"/>
      <c r="B402" s="33"/>
      <c r="E402" s="33"/>
      <c r="F402" s="33"/>
      <c r="G402" s="45"/>
    </row>
    <row r="403" spans="1:7" ht="18" customHeight="1" x14ac:dyDescent="0.25">
      <c r="A403" s="104"/>
      <c r="B403" s="33"/>
      <c r="E403" s="33"/>
      <c r="F403" s="33"/>
      <c r="G403" s="45"/>
    </row>
    <row r="404" spans="1:7" ht="18" customHeight="1" x14ac:dyDescent="0.25">
      <c r="A404" s="104"/>
      <c r="B404" s="33"/>
      <c r="E404" s="33"/>
      <c r="F404" s="33"/>
      <c r="G404" s="45"/>
    </row>
    <row r="405" spans="1:7" ht="18" customHeight="1" x14ac:dyDescent="0.25">
      <c r="A405" s="104"/>
      <c r="B405" s="33"/>
      <c r="E405" s="33"/>
      <c r="F405" s="33"/>
      <c r="G405" s="45"/>
    </row>
    <row r="406" spans="1:7" ht="18" customHeight="1" x14ac:dyDescent="0.25">
      <c r="A406" s="104"/>
      <c r="B406" s="33"/>
      <c r="E406" s="33"/>
      <c r="F406" s="33"/>
      <c r="G406" s="45"/>
    </row>
    <row r="407" spans="1:7" ht="18" customHeight="1" x14ac:dyDescent="0.25">
      <c r="A407" s="104"/>
      <c r="B407" s="33"/>
      <c r="E407" s="33"/>
      <c r="F407" s="33"/>
      <c r="G407" s="45"/>
    </row>
    <row r="408" spans="1:7" ht="18" customHeight="1" x14ac:dyDescent="0.25">
      <c r="A408" s="104"/>
      <c r="B408" s="33"/>
      <c r="E408" s="33"/>
      <c r="F408" s="33"/>
      <c r="G408" s="45"/>
    </row>
    <row r="409" spans="1:7" ht="18" customHeight="1" x14ac:dyDescent="0.25">
      <c r="A409" s="104"/>
      <c r="B409" s="33"/>
      <c r="E409" s="33"/>
      <c r="F409" s="33"/>
      <c r="G409" s="45"/>
    </row>
    <row r="410" spans="1:7" ht="18" customHeight="1" x14ac:dyDescent="0.25">
      <c r="A410" s="104"/>
      <c r="B410" s="33"/>
      <c r="E410" s="33"/>
      <c r="F410" s="33"/>
      <c r="G410" s="45"/>
    </row>
    <row r="411" spans="1:7" ht="18" customHeight="1" x14ac:dyDescent="0.25">
      <c r="A411" s="104"/>
      <c r="B411" s="33"/>
      <c r="E411" s="33"/>
      <c r="F411" s="33"/>
      <c r="G411" s="45"/>
    </row>
    <row r="412" spans="1:7" ht="18" customHeight="1" x14ac:dyDescent="0.25">
      <c r="A412" s="104"/>
      <c r="B412" s="33"/>
      <c r="E412" s="33"/>
      <c r="F412" s="33"/>
      <c r="G412" s="45"/>
    </row>
    <row r="413" spans="1:7" ht="18" customHeight="1" x14ac:dyDescent="0.25">
      <c r="A413" s="104"/>
      <c r="B413" s="33"/>
      <c r="E413" s="33"/>
      <c r="F413" s="33"/>
      <c r="G413" s="45"/>
    </row>
    <row r="414" spans="1:7" ht="18" customHeight="1" x14ac:dyDescent="0.25">
      <c r="A414" s="104"/>
      <c r="B414" s="33"/>
      <c r="E414" s="33"/>
      <c r="F414" s="33"/>
      <c r="G414" s="45"/>
    </row>
    <row r="415" spans="1:7" ht="18" customHeight="1" x14ac:dyDescent="0.25">
      <c r="A415" s="104"/>
      <c r="B415" s="33"/>
      <c r="E415" s="33"/>
      <c r="F415" s="33"/>
      <c r="G415" s="45"/>
    </row>
    <row r="416" spans="1:7" ht="18" customHeight="1" x14ac:dyDescent="0.25">
      <c r="A416" s="104"/>
      <c r="B416" s="33"/>
      <c r="E416" s="33"/>
      <c r="F416" s="33"/>
      <c r="G416" s="45"/>
    </row>
    <row r="417" spans="1:7" ht="18" customHeight="1" x14ac:dyDescent="0.25">
      <c r="A417" s="104"/>
      <c r="B417" s="33"/>
      <c r="E417" s="33"/>
      <c r="F417" s="33"/>
      <c r="G417" s="45"/>
    </row>
    <row r="418" spans="1:7" ht="18" customHeight="1" x14ac:dyDescent="0.25">
      <c r="A418" s="104"/>
      <c r="B418" s="33"/>
      <c r="E418" s="33"/>
      <c r="F418" s="33"/>
      <c r="G418" s="45"/>
    </row>
    <row r="419" spans="1:7" ht="18" customHeight="1" x14ac:dyDescent="0.25">
      <c r="A419" s="104"/>
      <c r="B419" s="33"/>
      <c r="E419" s="33"/>
      <c r="F419" s="33"/>
      <c r="G419" s="45"/>
    </row>
    <row r="420" spans="1:7" ht="18" customHeight="1" x14ac:dyDescent="0.25">
      <c r="A420" s="104"/>
      <c r="B420" s="33"/>
      <c r="E420" s="33"/>
      <c r="F420" s="33"/>
      <c r="G420" s="45"/>
    </row>
    <row r="421" spans="1:7" ht="18" customHeight="1" x14ac:dyDescent="0.25">
      <c r="A421" s="104"/>
      <c r="B421" s="33"/>
      <c r="E421" s="33"/>
      <c r="F421" s="33"/>
      <c r="G421" s="45"/>
    </row>
    <row r="422" spans="1:7" ht="18" customHeight="1" x14ac:dyDescent="0.25">
      <c r="A422" s="104"/>
      <c r="B422" s="33"/>
      <c r="E422" s="33"/>
      <c r="F422" s="33"/>
      <c r="G422" s="45"/>
    </row>
    <row r="423" spans="1:7" ht="18" customHeight="1" x14ac:dyDescent="0.25">
      <c r="A423" s="104"/>
      <c r="B423" s="33"/>
      <c r="E423" s="33"/>
      <c r="F423" s="33"/>
      <c r="G423" s="45"/>
    </row>
    <row r="424" spans="1:7" ht="18" customHeight="1" x14ac:dyDescent="0.25">
      <c r="A424" s="104"/>
      <c r="B424" s="33"/>
      <c r="E424" s="33"/>
      <c r="F424" s="33"/>
      <c r="G424" s="45"/>
    </row>
    <row r="425" spans="1:7" ht="18" customHeight="1" x14ac:dyDescent="0.25">
      <c r="A425" s="104"/>
      <c r="B425" s="33"/>
      <c r="E425" s="33"/>
      <c r="F425" s="33"/>
      <c r="G425" s="45"/>
    </row>
    <row r="426" spans="1:7" ht="18" customHeight="1" x14ac:dyDescent="0.25">
      <c r="A426" s="104"/>
      <c r="B426" s="33"/>
      <c r="E426" s="33"/>
      <c r="F426" s="33"/>
      <c r="G426" s="45"/>
    </row>
    <row r="427" spans="1:7" ht="18" customHeight="1" x14ac:dyDescent="0.25">
      <c r="A427" s="104"/>
      <c r="B427" s="33"/>
      <c r="E427" s="33"/>
      <c r="F427" s="33"/>
      <c r="G427" s="45"/>
    </row>
    <row r="428" spans="1:7" ht="18" customHeight="1" x14ac:dyDescent="0.25">
      <c r="A428" s="104"/>
      <c r="B428" s="33"/>
      <c r="E428" s="33"/>
      <c r="F428" s="33"/>
      <c r="G428" s="45"/>
    </row>
    <row r="429" spans="1:7" ht="18" customHeight="1" x14ac:dyDescent="0.25">
      <c r="A429" s="104"/>
      <c r="B429" s="33"/>
      <c r="E429" s="33"/>
      <c r="F429" s="33"/>
      <c r="G429" s="45"/>
    </row>
    <row r="430" spans="1:7" ht="18" customHeight="1" x14ac:dyDescent="0.25">
      <c r="A430" s="104"/>
      <c r="B430" s="33"/>
      <c r="E430" s="33"/>
      <c r="F430" s="33"/>
      <c r="G430" s="45"/>
    </row>
    <row r="431" spans="1:7" ht="18" customHeight="1" x14ac:dyDescent="0.25">
      <c r="A431" s="104"/>
      <c r="B431" s="33"/>
      <c r="E431" s="33"/>
      <c r="F431" s="33"/>
      <c r="G431" s="45"/>
    </row>
    <row r="432" spans="1:7" ht="18" customHeight="1" x14ac:dyDescent="0.25">
      <c r="A432" s="104"/>
      <c r="B432" s="33"/>
      <c r="E432" s="33"/>
      <c r="F432" s="33"/>
      <c r="G432" s="45"/>
    </row>
    <row r="433" spans="1:7" ht="18" customHeight="1" x14ac:dyDescent="0.25">
      <c r="A433" s="104"/>
      <c r="B433" s="33"/>
      <c r="E433" s="33"/>
      <c r="F433" s="33"/>
      <c r="G433" s="45"/>
    </row>
    <row r="434" spans="1:7" ht="18" customHeight="1" x14ac:dyDescent="0.25">
      <c r="A434" s="104"/>
      <c r="B434" s="33"/>
      <c r="E434" s="33"/>
      <c r="F434" s="33"/>
      <c r="G434" s="45"/>
    </row>
    <row r="435" spans="1:7" ht="18" customHeight="1" x14ac:dyDescent="0.25">
      <c r="A435" s="104"/>
      <c r="B435" s="33"/>
      <c r="E435" s="33"/>
      <c r="F435" s="33"/>
      <c r="G435" s="45"/>
    </row>
    <row r="436" spans="1:7" ht="18" customHeight="1" x14ac:dyDescent="0.25">
      <c r="A436" s="104"/>
      <c r="B436" s="33"/>
      <c r="E436" s="33"/>
      <c r="F436" s="33"/>
      <c r="G436" s="45"/>
    </row>
    <row r="437" spans="1:7" ht="18" customHeight="1" x14ac:dyDescent="0.25">
      <c r="A437" s="104"/>
      <c r="B437" s="33"/>
      <c r="E437" s="33"/>
      <c r="F437" s="33"/>
      <c r="G437" s="45"/>
    </row>
    <row r="438" spans="1:7" ht="18" customHeight="1" x14ac:dyDescent="0.25">
      <c r="A438" s="104"/>
      <c r="B438" s="33"/>
      <c r="E438" s="33"/>
      <c r="F438" s="33"/>
      <c r="G438" s="45"/>
    </row>
    <row r="439" spans="1:7" ht="18" customHeight="1" x14ac:dyDescent="0.25">
      <c r="A439" s="104"/>
      <c r="B439" s="33"/>
      <c r="E439" s="33"/>
      <c r="F439" s="33"/>
      <c r="G439" s="45"/>
    </row>
    <row r="440" spans="1:7" ht="18" customHeight="1" x14ac:dyDescent="0.25">
      <c r="A440" s="104"/>
      <c r="B440" s="33"/>
      <c r="E440" s="33"/>
      <c r="F440" s="33"/>
      <c r="G440" s="45"/>
    </row>
    <row r="441" spans="1:7" ht="18" customHeight="1" x14ac:dyDescent="0.25">
      <c r="A441" s="104"/>
      <c r="B441" s="33"/>
      <c r="E441" s="33"/>
      <c r="F441" s="33"/>
      <c r="G441" s="45"/>
    </row>
    <row r="442" spans="1:7" ht="18" customHeight="1" x14ac:dyDescent="0.25">
      <c r="A442" s="104"/>
      <c r="B442" s="33"/>
      <c r="E442" s="33"/>
      <c r="F442" s="33"/>
      <c r="G442" s="45"/>
    </row>
    <row r="443" spans="1:7" ht="18" customHeight="1" x14ac:dyDescent="0.25">
      <c r="A443" s="104"/>
      <c r="B443" s="33"/>
      <c r="E443" s="33"/>
      <c r="F443" s="33"/>
      <c r="G443" s="45"/>
    </row>
    <row r="444" spans="1:7" ht="18" customHeight="1" x14ac:dyDescent="0.25">
      <c r="A444" s="104"/>
      <c r="B444" s="33"/>
      <c r="E444" s="33"/>
      <c r="F444" s="33"/>
      <c r="G444" s="45"/>
    </row>
    <row r="445" spans="1:7" ht="18" customHeight="1" x14ac:dyDescent="0.25">
      <c r="A445" s="104"/>
      <c r="B445" s="33"/>
      <c r="E445" s="33"/>
      <c r="F445" s="33"/>
      <c r="G445" s="45"/>
    </row>
    <row r="446" spans="1:7" ht="18" customHeight="1" x14ac:dyDescent="0.25">
      <c r="A446" s="104"/>
      <c r="B446" s="33"/>
      <c r="E446" s="33"/>
      <c r="F446" s="33"/>
      <c r="G446" s="45"/>
    </row>
    <row r="447" spans="1:7" ht="18" customHeight="1" x14ac:dyDescent="0.25">
      <c r="A447" s="104"/>
      <c r="B447" s="33"/>
      <c r="E447" s="33"/>
      <c r="F447" s="33"/>
      <c r="G447" s="45"/>
    </row>
    <row r="448" spans="1:7" ht="18" customHeight="1" x14ac:dyDescent="0.25">
      <c r="A448" s="104"/>
      <c r="B448" s="33"/>
      <c r="E448" s="33"/>
      <c r="F448" s="33"/>
      <c r="G448" s="45"/>
    </row>
    <row r="449" spans="1:7" ht="18" customHeight="1" x14ac:dyDescent="0.25">
      <c r="A449" s="104"/>
      <c r="B449" s="33"/>
      <c r="E449" s="33"/>
      <c r="F449" s="33"/>
      <c r="G449" s="45"/>
    </row>
    <row r="450" spans="1:7" ht="18" customHeight="1" x14ac:dyDescent="0.25">
      <c r="A450" s="104"/>
      <c r="B450" s="33"/>
      <c r="E450" s="33"/>
      <c r="F450" s="33"/>
      <c r="G450" s="45"/>
    </row>
    <row r="451" spans="1:7" ht="18" customHeight="1" x14ac:dyDescent="0.25">
      <c r="A451" s="104"/>
      <c r="B451" s="33"/>
      <c r="E451" s="33"/>
      <c r="F451" s="33"/>
      <c r="G451" s="45"/>
    </row>
    <row r="452" spans="1:7" ht="18" customHeight="1" x14ac:dyDescent="0.25">
      <c r="A452" s="104"/>
      <c r="B452" s="33"/>
      <c r="E452" s="33"/>
      <c r="F452" s="33"/>
      <c r="G452" s="45"/>
    </row>
    <row r="453" spans="1:7" ht="18" customHeight="1" x14ac:dyDescent="0.25">
      <c r="A453" s="104"/>
      <c r="B453" s="33"/>
      <c r="E453" s="33"/>
      <c r="F453" s="33"/>
      <c r="G453" s="45"/>
    </row>
    <row r="454" spans="1:7" ht="18" customHeight="1" x14ac:dyDescent="0.25">
      <c r="A454" s="104"/>
      <c r="B454" s="33"/>
      <c r="E454" s="33"/>
      <c r="F454" s="33"/>
      <c r="G454" s="45"/>
    </row>
    <row r="455" spans="1:7" ht="18" customHeight="1" x14ac:dyDescent="0.25">
      <c r="A455" s="104"/>
      <c r="B455" s="33"/>
      <c r="E455" s="33"/>
      <c r="F455" s="33"/>
      <c r="G455" s="45"/>
    </row>
    <row r="456" spans="1:7" ht="18" customHeight="1" x14ac:dyDescent="0.25">
      <c r="A456" s="104"/>
      <c r="B456" s="33"/>
      <c r="E456" s="33"/>
      <c r="F456" s="33"/>
      <c r="G456" s="45"/>
    </row>
    <row r="457" spans="1:7" ht="18" customHeight="1" x14ac:dyDescent="0.25">
      <c r="A457" s="104"/>
      <c r="B457" s="33"/>
      <c r="E457" s="33"/>
      <c r="F457" s="33"/>
      <c r="G457" s="45"/>
    </row>
    <row r="458" spans="1:7" ht="18" customHeight="1" x14ac:dyDescent="0.25">
      <c r="A458" s="104"/>
      <c r="B458" s="33"/>
      <c r="E458" s="33"/>
      <c r="F458" s="33"/>
      <c r="G458" s="45"/>
    </row>
    <row r="459" spans="1:7" ht="18" customHeight="1" x14ac:dyDescent="0.25">
      <c r="A459" s="104"/>
      <c r="B459" s="33"/>
      <c r="E459" s="33"/>
      <c r="F459" s="33"/>
      <c r="G459" s="45"/>
    </row>
    <row r="460" spans="1:7" ht="18" customHeight="1" x14ac:dyDescent="0.25">
      <c r="A460" s="104"/>
      <c r="B460" s="33"/>
      <c r="E460" s="33"/>
      <c r="F460" s="33"/>
      <c r="G460" s="45"/>
    </row>
    <row r="461" spans="1:7" ht="18" customHeight="1" x14ac:dyDescent="0.25">
      <c r="A461" s="104"/>
      <c r="B461" s="33"/>
      <c r="E461" s="33"/>
      <c r="F461" s="33"/>
      <c r="G461" s="45"/>
    </row>
    <row r="462" spans="1:7" ht="18" customHeight="1" x14ac:dyDescent="0.25">
      <c r="A462" s="104"/>
      <c r="B462" s="33"/>
      <c r="E462" s="33"/>
      <c r="F462" s="33"/>
      <c r="G462" s="45"/>
    </row>
    <row r="463" spans="1:7" ht="18" customHeight="1" x14ac:dyDescent="0.25">
      <c r="A463" s="104"/>
      <c r="B463" s="33"/>
      <c r="E463" s="33"/>
      <c r="F463" s="33"/>
      <c r="G463" s="45"/>
    </row>
    <row r="464" spans="1:7" ht="18" customHeight="1" x14ac:dyDescent="0.25">
      <c r="A464" s="104"/>
      <c r="B464" s="33"/>
      <c r="E464" s="33"/>
      <c r="F464" s="33"/>
      <c r="G464" s="45"/>
    </row>
    <row r="465" spans="1:7" ht="18" customHeight="1" x14ac:dyDescent="0.25">
      <c r="A465" s="104"/>
      <c r="B465" s="33"/>
      <c r="E465" s="33"/>
      <c r="F465" s="33"/>
      <c r="G465" s="45"/>
    </row>
    <row r="466" spans="1:7" ht="18" customHeight="1" x14ac:dyDescent="0.25">
      <c r="A466" s="104"/>
      <c r="B466" s="33"/>
      <c r="E466" s="33"/>
      <c r="F466" s="33"/>
      <c r="G466" s="45"/>
    </row>
    <row r="467" spans="1:7" ht="18" customHeight="1" x14ac:dyDescent="0.25">
      <c r="A467" s="104"/>
      <c r="B467" s="33"/>
      <c r="E467" s="33"/>
      <c r="F467" s="33"/>
      <c r="G467" s="45"/>
    </row>
    <row r="468" spans="1:7" ht="18" customHeight="1" x14ac:dyDescent="0.25">
      <c r="A468" s="104"/>
      <c r="B468" s="33"/>
      <c r="E468" s="33"/>
      <c r="F468" s="33"/>
      <c r="G468" s="45"/>
    </row>
    <row r="469" spans="1:7" ht="18" customHeight="1" x14ac:dyDescent="0.25">
      <c r="A469" s="104"/>
      <c r="B469" s="33"/>
      <c r="E469" s="33"/>
      <c r="F469" s="33"/>
      <c r="G469" s="45"/>
    </row>
    <row r="470" spans="1:7" ht="18" customHeight="1" x14ac:dyDescent="0.25">
      <c r="A470" s="104"/>
      <c r="B470" s="33"/>
      <c r="E470" s="33"/>
      <c r="F470" s="33"/>
      <c r="G470" s="45"/>
    </row>
    <row r="471" spans="1:7" ht="18" customHeight="1" x14ac:dyDescent="0.25">
      <c r="A471" s="104"/>
      <c r="B471" s="33"/>
      <c r="E471" s="33"/>
      <c r="F471" s="33"/>
      <c r="G471" s="45"/>
    </row>
    <row r="472" spans="1:7" ht="18" customHeight="1" x14ac:dyDescent="0.25">
      <c r="A472" s="104"/>
      <c r="B472" s="33"/>
      <c r="E472" s="33"/>
      <c r="F472" s="33"/>
      <c r="G472" s="45"/>
    </row>
    <row r="473" spans="1:7" ht="18" customHeight="1" x14ac:dyDescent="0.25">
      <c r="A473" s="104"/>
      <c r="B473" s="33"/>
      <c r="E473" s="33"/>
      <c r="F473" s="33"/>
      <c r="G473" s="45"/>
    </row>
    <row r="474" spans="1:7" ht="18" customHeight="1" x14ac:dyDescent="0.25">
      <c r="A474" s="104"/>
      <c r="B474" s="33"/>
      <c r="E474" s="33"/>
      <c r="F474" s="33"/>
      <c r="G474" s="45"/>
    </row>
    <row r="475" spans="1:7" ht="18" customHeight="1" x14ac:dyDescent="0.25">
      <c r="A475" s="104"/>
      <c r="B475" s="33"/>
      <c r="E475" s="33"/>
      <c r="F475" s="33"/>
      <c r="G475" s="45"/>
    </row>
    <row r="476" spans="1:7" ht="18" customHeight="1" x14ac:dyDescent="0.25">
      <c r="A476" s="104"/>
      <c r="B476" s="33"/>
      <c r="E476" s="33"/>
      <c r="F476" s="33"/>
      <c r="G476" s="45"/>
    </row>
    <row r="477" spans="1:7" ht="18" customHeight="1" x14ac:dyDescent="0.25">
      <c r="A477" s="104"/>
      <c r="B477" s="33"/>
      <c r="E477" s="33"/>
      <c r="F477" s="33"/>
      <c r="G477" s="45"/>
    </row>
    <row r="478" spans="1:7" ht="18" customHeight="1" x14ac:dyDescent="0.25">
      <c r="A478" s="104"/>
      <c r="B478" s="33"/>
      <c r="E478" s="33"/>
      <c r="F478" s="33"/>
      <c r="G478" s="45"/>
    </row>
    <row r="479" spans="1:7" ht="18" customHeight="1" x14ac:dyDescent="0.25">
      <c r="A479" s="104"/>
      <c r="B479" s="33"/>
      <c r="E479" s="33"/>
      <c r="F479" s="33"/>
      <c r="G479" s="45"/>
    </row>
    <row r="480" spans="1:7" ht="18" customHeight="1" x14ac:dyDescent="0.25">
      <c r="A480" s="104"/>
      <c r="B480" s="33"/>
      <c r="E480" s="33"/>
      <c r="F480" s="33"/>
      <c r="G480" s="45"/>
    </row>
    <row r="481" spans="1:7" ht="18" customHeight="1" x14ac:dyDescent="0.25">
      <c r="A481" s="104"/>
      <c r="B481" s="33"/>
      <c r="E481" s="33"/>
      <c r="F481" s="33"/>
      <c r="G481" s="45"/>
    </row>
    <row r="482" spans="1:7" ht="18" customHeight="1" x14ac:dyDescent="0.25">
      <c r="A482" s="104"/>
      <c r="B482" s="33"/>
      <c r="E482" s="33"/>
      <c r="F482" s="33"/>
      <c r="G482" s="45"/>
    </row>
    <row r="483" spans="1:7" ht="18" customHeight="1" x14ac:dyDescent="0.25">
      <c r="A483" s="104"/>
      <c r="B483" s="33"/>
      <c r="E483" s="33"/>
      <c r="F483" s="33"/>
      <c r="G483" s="45"/>
    </row>
    <row r="484" spans="1:7" ht="18" customHeight="1" x14ac:dyDescent="0.25">
      <c r="A484" s="104"/>
      <c r="B484" s="33"/>
      <c r="E484" s="33"/>
      <c r="F484" s="33"/>
      <c r="G484" s="45"/>
    </row>
    <row r="485" spans="1:7" ht="18" customHeight="1" x14ac:dyDescent="0.25">
      <c r="A485" s="104"/>
      <c r="B485" s="33"/>
      <c r="E485" s="33"/>
      <c r="F485" s="33"/>
      <c r="G485" s="45"/>
    </row>
    <row r="486" spans="1:7" ht="18" customHeight="1" x14ac:dyDescent="0.25">
      <c r="A486" s="104"/>
      <c r="B486" s="33"/>
      <c r="E486" s="33"/>
      <c r="F486" s="33"/>
      <c r="G486" s="45"/>
    </row>
    <row r="487" spans="1:7" ht="18" customHeight="1" x14ac:dyDescent="0.25">
      <c r="A487" s="104"/>
      <c r="B487" s="33"/>
      <c r="E487" s="33"/>
      <c r="F487" s="33"/>
      <c r="G487" s="45"/>
    </row>
    <row r="488" spans="1:7" ht="18" customHeight="1" x14ac:dyDescent="0.25">
      <c r="A488" s="104"/>
      <c r="B488" s="33"/>
      <c r="E488" s="33"/>
      <c r="F488" s="33"/>
      <c r="G488" s="45"/>
    </row>
    <row r="489" spans="1:7" ht="18" customHeight="1" x14ac:dyDescent="0.25">
      <c r="A489" s="104"/>
      <c r="B489" s="33"/>
      <c r="E489" s="33"/>
      <c r="F489" s="33"/>
      <c r="G489" s="45"/>
    </row>
    <row r="490" spans="1:7" ht="18" customHeight="1" x14ac:dyDescent="0.25">
      <c r="A490" s="104"/>
      <c r="B490" s="33"/>
      <c r="E490" s="33"/>
      <c r="F490" s="33"/>
      <c r="G490" s="45"/>
    </row>
    <row r="491" spans="1:7" ht="18" customHeight="1" x14ac:dyDescent="0.25">
      <c r="A491" s="104"/>
      <c r="B491" s="33"/>
      <c r="E491" s="33"/>
      <c r="F491" s="33"/>
      <c r="G491" s="45"/>
    </row>
    <row r="492" spans="1:7" ht="18" customHeight="1" x14ac:dyDescent="0.25">
      <c r="A492" s="104"/>
      <c r="B492" s="33"/>
      <c r="E492" s="33"/>
      <c r="F492" s="33"/>
      <c r="G492" s="45"/>
    </row>
    <row r="493" spans="1:7" ht="18" customHeight="1" x14ac:dyDescent="0.25">
      <c r="A493" s="104"/>
      <c r="B493" s="33"/>
      <c r="E493" s="33"/>
      <c r="F493" s="33"/>
      <c r="G493" s="45"/>
    </row>
    <row r="494" spans="1:7" ht="18" customHeight="1" x14ac:dyDescent="0.25">
      <c r="A494" s="104"/>
      <c r="B494" s="33"/>
      <c r="E494" s="33"/>
      <c r="F494" s="33"/>
      <c r="G494" s="45"/>
    </row>
    <row r="495" spans="1:7" ht="18" customHeight="1" x14ac:dyDescent="0.25">
      <c r="A495" s="104"/>
      <c r="B495" s="33"/>
      <c r="E495" s="33"/>
      <c r="F495" s="33"/>
      <c r="G495" s="45"/>
    </row>
    <row r="496" spans="1:7" ht="18" customHeight="1" x14ac:dyDescent="0.25">
      <c r="A496" s="104"/>
      <c r="B496" s="33"/>
      <c r="E496" s="33"/>
      <c r="F496" s="33"/>
      <c r="G496" s="45"/>
    </row>
    <row r="497" spans="1:7" ht="18" customHeight="1" x14ac:dyDescent="0.25">
      <c r="A497" s="104"/>
      <c r="B497" s="33"/>
      <c r="E497" s="33"/>
      <c r="F497" s="33"/>
      <c r="G497" s="45"/>
    </row>
    <row r="498" spans="1:7" ht="18" customHeight="1" x14ac:dyDescent="0.25">
      <c r="A498" s="104"/>
      <c r="B498" s="33"/>
      <c r="E498" s="33"/>
      <c r="F498" s="33"/>
      <c r="G498" s="45"/>
    </row>
    <row r="499" spans="1:7" ht="18" customHeight="1" x14ac:dyDescent="0.25">
      <c r="A499" s="104"/>
      <c r="B499" s="33"/>
      <c r="E499" s="33"/>
      <c r="F499" s="33"/>
      <c r="G499" s="45"/>
    </row>
    <row r="500" spans="1:7" ht="18" customHeight="1" x14ac:dyDescent="0.25">
      <c r="A500" s="104"/>
      <c r="B500" s="33"/>
      <c r="E500" s="33"/>
      <c r="F500" s="33"/>
      <c r="G500" s="45"/>
    </row>
    <row r="501" spans="1:7" ht="18" customHeight="1" x14ac:dyDescent="0.25">
      <c r="A501" s="104"/>
      <c r="B501" s="33"/>
      <c r="E501" s="33"/>
      <c r="F501" s="33"/>
      <c r="G501" s="45"/>
    </row>
    <row r="502" spans="1:7" ht="18" customHeight="1" x14ac:dyDescent="0.25">
      <c r="A502" s="104"/>
      <c r="B502" s="33"/>
      <c r="E502" s="33"/>
      <c r="F502" s="33"/>
      <c r="G502" s="45"/>
    </row>
    <row r="503" spans="1:7" ht="18" customHeight="1" x14ac:dyDescent="0.25">
      <c r="A503" s="104"/>
      <c r="B503" s="33"/>
      <c r="E503" s="33"/>
      <c r="F503" s="33"/>
      <c r="G503" s="45"/>
    </row>
    <row r="504" spans="1:7" ht="18" customHeight="1" x14ac:dyDescent="0.25">
      <c r="A504" s="104"/>
      <c r="B504" s="33"/>
      <c r="E504" s="33"/>
      <c r="F504" s="33"/>
      <c r="G504" s="45"/>
    </row>
    <row r="505" spans="1:7" ht="18" customHeight="1" x14ac:dyDescent="0.25">
      <c r="A505" s="104"/>
      <c r="B505" s="33"/>
      <c r="E505" s="33"/>
      <c r="F505" s="33"/>
      <c r="G505" s="45"/>
    </row>
    <row r="506" spans="1:7" ht="18" customHeight="1" x14ac:dyDescent="0.25">
      <c r="A506" s="104"/>
      <c r="B506" s="33"/>
      <c r="E506" s="33"/>
      <c r="F506" s="33"/>
      <c r="G506" s="45"/>
    </row>
    <row r="507" spans="1:7" ht="18" customHeight="1" x14ac:dyDescent="0.25">
      <c r="A507" s="104"/>
      <c r="B507" s="33"/>
      <c r="E507" s="33"/>
      <c r="F507" s="33"/>
      <c r="G507" s="45"/>
    </row>
    <row r="508" spans="1:7" ht="18" customHeight="1" x14ac:dyDescent="0.25">
      <c r="A508" s="104"/>
      <c r="B508" s="33"/>
      <c r="E508" s="33"/>
      <c r="F508" s="33"/>
      <c r="G508" s="45"/>
    </row>
    <row r="509" spans="1:7" ht="18" customHeight="1" x14ac:dyDescent="0.25">
      <c r="A509" s="104"/>
      <c r="B509" s="33"/>
      <c r="E509" s="33"/>
      <c r="F509" s="33"/>
      <c r="G509" s="45"/>
    </row>
    <row r="510" spans="1:7" ht="18" customHeight="1" x14ac:dyDescent="0.25">
      <c r="A510" s="104"/>
      <c r="B510" s="33"/>
      <c r="E510" s="33"/>
      <c r="F510" s="33"/>
      <c r="G510" s="45"/>
    </row>
    <row r="511" spans="1:7" ht="18" customHeight="1" x14ac:dyDescent="0.25">
      <c r="A511" s="104"/>
      <c r="B511" s="33"/>
      <c r="E511" s="33"/>
      <c r="F511" s="33"/>
      <c r="G511" s="45"/>
    </row>
    <row r="512" spans="1:7" ht="18" customHeight="1" x14ac:dyDescent="0.25">
      <c r="A512" s="104"/>
      <c r="B512" s="33"/>
      <c r="E512" s="33"/>
      <c r="F512" s="33"/>
      <c r="G512" s="45"/>
    </row>
    <row r="513" spans="1:7" ht="18" customHeight="1" x14ac:dyDescent="0.25">
      <c r="A513" s="104"/>
      <c r="B513" s="33"/>
      <c r="E513" s="33"/>
      <c r="F513" s="33"/>
      <c r="G513" s="45"/>
    </row>
    <row r="514" spans="1:7" ht="18" customHeight="1" x14ac:dyDescent="0.25">
      <c r="A514" s="104"/>
      <c r="B514" s="33"/>
      <c r="E514" s="33"/>
      <c r="F514" s="33"/>
      <c r="G514" s="45"/>
    </row>
    <row r="515" spans="1:7" ht="18" customHeight="1" x14ac:dyDescent="0.25">
      <c r="A515" s="104"/>
      <c r="B515" s="33"/>
      <c r="E515" s="33"/>
      <c r="F515" s="33"/>
      <c r="G515" s="45"/>
    </row>
    <row r="516" spans="1:7" ht="18" customHeight="1" x14ac:dyDescent="0.25">
      <c r="A516" s="104"/>
      <c r="B516" s="33"/>
      <c r="E516" s="33"/>
      <c r="F516" s="33"/>
      <c r="G516" s="45"/>
    </row>
    <row r="517" spans="1:7" ht="18" customHeight="1" x14ac:dyDescent="0.25">
      <c r="A517" s="104"/>
      <c r="B517" s="33"/>
      <c r="E517" s="33"/>
      <c r="F517" s="33"/>
      <c r="G517" s="45"/>
    </row>
    <row r="518" spans="1:7" ht="18" customHeight="1" x14ac:dyDescent="0.25">
      <c r="A518" s="104"/>
      <c r="B518" s="33"/>
      <c r="E518" s="33"/>
      <c r="F518" s="33"/>
      <c r="G518" s="45"/>
    </row>
    <row r="519" spans="1:7" ht="18" customHeight="1" x14ac:dyDescent="0.25">
      <c r="A519" s="104"/>
      <c r="B519" s="33"/>
      <c r="E519" s="33"/>
      <c r="F519" s="33"/>
      <c r="G519" s="45"/>
    </row>
    <row r="520" spans="1:7" ht="18" customHeight="1" x14ac:dyDescent="0.25">
      <c r="A520" s="104"/>
      <c r="B520" s="33"/>
      <c r="E520" s="33"/>
      <c r="F520" s="33"/>
      <c r="G520" s="45"/>
    </row>
    <row r="521" spans="1:7" ht="18" customHeight="1" x14ac:dyDescent="0.25">
      <c r="A521" s="104"/>
      <c r="B521" s="33"/>
      <c r="E521" s="33"/>
      <c r="F521" s="33"/>
      <c r="G521" s="45"/>
    </row>
    <row r="522" spans="1:7" ht="18" customHeight="1" x14ac:dyDescent="0.25">
      <c r="A522" s="104"/>
      <c r="B522" s="33"/>
      <c r="E522" s="33"/>
      <c r="F522" s="33"/>
      <c r="G522" s="45"/>
    </row>
    <row r="523" spans="1:7" ht="18" customHeight="1" x14ac:dyDescent="0.25">
      <c r="A523" s="104"/>
      <c r="B523" s="33"/>
      <c r="E523" s="33"/>
      <c r="F523" s="33"/>
      <c r="G523" s="45"/>
    </row>
    <row r="524" spans="1:7" ht="18" customHeight="1" x14ac:dyDescent="0.25">
      <c r="A524" s="104"/>
      <c r="B524" s="33"/>
      <c r="E524" s="33"/>
      <c r="F524" s="33"/>
      <c r="G524" s="45"/>
    </row>
    <row r="525" spans="1:7" ht="18" customHeight="1" x14ac:dyDescent="0.25">
      <c r="A525" s="104"/>
      <c r="B525" s="33"/>
      <c r="E525" s="33"/>
      <c r="F525" s="33"/>
      <c r="G525" s="45"/>
    </row>
    <row r="526" spans="1:7" ht="18" customHeight="1" x14ac:dyDescent="0.25">
      <c r="A526" s="104"/>
      <c r="B526" s="33"/>
      <c r="E526" s="33"/>
      <c r="F526" s="33"/>
      <c r="G526" s="45"/>
    </row>
    <row r="527" spans="1:7" ht="18" customHeight="1" x14ac:dyDescent="0.25">
      <c r="A527" s="104"/>
      <c r="B527" s="33"/>
      <c r="E527" s="33"/>
      <c r="F527" s="33"/>
      <c r="G527" s="45"/>
    </row>
    <row r="528" spans="1:7" ht="18" customHeight="1" x14ac:dyDescent="0.25">
      <c r="A528" s="104"/>
      <c r="B528" s="33"/>
      <c r="E528" s="33"/>
      <c r="F528" s="33"/>
      <c r="G528" s="45"/>
    </row>
    <row r="529" spans="1:7" ht="18" customHeight="1" x14ac:dyDescent="0.25">
      <c r="A529" s="104"/>
      <c r="B529" s="33"/>
      <c r="E529" s="33"/>
      <c r="F529" s="33"/>
      <c r="G529" s="45"/>
    </row>
    <row r="530" spans="1:7" ht="18" customHeight="1" x14ac:dyDescent="0.25">
      <c r="A530" s="104"/>
      <c r="B530" s="33"/>
      <c r="E530" s="33"/>
      <c r="F530" s="33"/>
      <c r="G530" s="45"/>
    </row>
    <row r="531" spans="1:7" ht="18" customHeight="1" x14ac:dyDescent="0.25">
      <c r="A531" s="104"/>
      <c r="B531" s="33"/>
      <c r="E531" s="33"/>
      <c r="F531" s="33"/>
      <c r="G531" s="45"/>
    </row>
    <row r="532" spans="1:7" ht="18" customHeight="1" x14ac:dyDescent="0.25">
      <c r="A532" s="104"/>
      <c r="B532" s="33"/>
      <c r="E532" s="33"/>
      <c r="F532" s="33"/>
      <c r="G532" s="45"/>
    </row>
    <row r="533" spans="1:7" ht="18" customHeight="1" x14ac:dyDescent="0.25">
      <c r="A533" s="104"/>
      <c r="B533" s="33"/>
      <c r="E533" s="33"/>
      <c r="F533" s="33"/>
      <c r="G533" s="45"/>
    </row>
    <row r="534" spans="1:7" ht="18" customHeight="1" x14ac:dyDescent="0.25">
      <c r="A534" s="104"/>
      <c r="B534" s="33"/>
      <c r="E534" s="33"/>
      <c r="F534" s="33"/>
      <c r="G534" s="45"/>
    </row>
    <row r="535" spans="1:7" ht="18" customHeight="1" x14ac:dyDescent="0.25">
      <c r="A535" s="104"/>
      <c r="B535" s="33"/>
      <c r="E535" s="33"/>
      <c r="F535" s="33"/>
      <c r="G535" s="45"/>
    </row>
    <row r="536" spans="1:7" ht="18" customHeight="1" x14ac:dyDescent="0.25">
      <c r="A536" s="104"/>
      <c r="B536" s="33"/>
      <c r="E536" s="33"/>
      <c r="F536" s="33"/>
      <c r="G536" s="45"/>
    </row>
    <row r="537" spans="1:7" ht="18" customHeight="1" x14ac:dyDescent="0.25">
      <c r="A537" s="104"/>
      <c r="B537" s="33"/>
      <c r="E537" s="33"/>
      <c r="F537" s="33"/>
      <c r="G537" s="45"/>
    </row>
    <row r="538" spans="1:7" ht="18" customHeight="1" x14ac:dyDescent="0.25">
      <c r="A538" s="104"/>
      <c r="B538" s="33"/>
      <c r="E538" s="33"/>
      <c r="F538" s="33"/>
      <c r="G538" s="45"/>
    </row>
    <row r="539" spans="1:7" ht="18" customHeight="1" x14ac:dyDescent="0.25">
      <c r="A539" s="104"/>
      <c r="B539" s="33"/>
      <c r="E539" s="33"/>
      <c r="F539" s="33"/>
      <c r="G539" s="45"/>
    </row>
    <row r="540" spans="1:7" ht="18" customHeight="1" x14ac:dyDescent="0.25">
      <c r="A540" s="104"/>
      <c r="B540" s="33"/>
      <c r="E540" s="33"/>
      <c r="F540" s="33"/>
      <c r="G540" s="45"/>
    </row>
    <row r="541" spans="1:7" ht="18" customHeight="1" x14ac:dyDescent="0.25">
      <c r="A541" s="104"/>
      <c r="B541" s="33"/>
      <c r="E541" s="33"/>
      <c r="F541" s="33"/>
      <c r="G541" s="45"/>
    </row>
    <row r="542" spans="1:7" ht="18" customHeight="1" x14ac:dyDescent="0.25">
      <c r="A542" s="104"/>
      <c r="B542" s="33"/>
      <c r="E542" s="33"/>
      <c r="F542" s="33"/>
      <c r="G542" s="45"/>
    </row>
    <row r="543" spans="1:7" ht="18" customHeight="1" x14ac:dyDescent="0.25">
      <c r="A543" s="104"/>
      <c r="B543" s="33"/>
      <c r="E543" s="33"/>
      <c r="F543" s="33"/>
      <c r="G543" s="45"/>
    </row>
    <row r="544" spans="1:7" ht="18" customHeight="1" x14ac:dyDescent="0.25">
      <c r="A544" s="104"/>
      <c r="B544" s="33"/>
      <c r="E544" s="33"/>
      <c r="F544" s="33"/>
      <c r="G544" s="45"/>
    </row>
    <row r="545" spans="1:7" ht="18" customHeight="1" x14ac:dyDescent="0.25">
      <c r="A545" s="104"/>
      <c r="B545" s="33"/>
      <c r="E545" s="33"/>
      <c r="F545" s="33"/>
      <c r="G545" s="45"/>
    </row>
    <row r="546" spans="1:7" ht="18" customHeight="1" x14ac:dyDescent="0.25">
      <c r="A546" s="104"/>
      <c r="B546" s="33"/>
      <c r="E546" s="33"/>
      <c r="F546" s="33"/>
      <c r="G546" s="45"/>
    </row>
    <row r="547" spans="1:7" ht="18" customHeight="1" x14ac:dyDescent="0.25">
      <c r="A547" s="104"/>
      <c r="B547" s="33"/>
      <c r="E547" s="33"/>
      <c r="F547" s="33"/>
      <c r="G547" s="45"/>
    </row>
    <row r="548" spans="1:7" ht="18" customHeight="1" x14ac:dyDescent="0.25">
      <c r="A548" s="104"/>
      <c r="B548" s="33"/>
      <c r="E548" s="33"/>
      <c r="F548" s="33"/>
      <c r="G548" s="45"/>
    </row>
    <row r="549" spans="1:7" ht="18" customHeight="1" x14ac:dyDescent="0.25">
      <c r="A549" s="104"/>
      <c r="B549" s="33"/>
      <c r="E549" s="33"/>
      <c r="F549" s="33"/>
      <c r="G549" s="45"/>
    </row>
    <row r="550" spans="1:7" ht="18" customHeight="1" x14ac:dyDescent="0.25">
      <c r="A550" s="104"/>
      <c r="B550" s="33"/>
      <c r="E550" s="33"/>
      <c r="F550" s="33"/>
      <c r="G550" s="45"/>
    </row>
    <row r="551" spans="1:7" ht="18" customHeight="1" x14ac:dyDescent="0.25">
      <c r="A551" s="104"/>
      <c r="B551" s="33"/>
      <c r="E551" s="33"/>
      <c r="F551" s="33"/>
      <c r="G551" s="45"/>
    </row>
    <row r="552" spans="1:7" ht="18" customHeight="1" x14ac:dyDescent="0.25">
      <c r="A552" s="104"/>
      <c r="B552" s="33"/>
      <c r="E552" s="33"/>
      <c r="F552" s="33"/>
      <c r="G552" s="45"/>
    </row>
    <row r="553" spans="1:7" ht="18" customHeight="1" x14ac:dyDescent="0.25">
      <c r="A553" s="104"/>
      <c r="B553" s="33"/>
      <c r="E553" s="33"/>
      <c r="F553" s="33"/>
      <c r="G553" s="45"/>
    </row>
    <row r="554" spans="1:7" ht="18" customHeight="1" x14ac:dyDescent="0.25">
      <c r="A554" s="104"/>
      <c r="B554" s="33"/>
      <c r="E554" s="33"/>
      <c r="F554" s="33"/>
      <c r="G554" s="45"/>
    </row>
    <row r="555" spans="1:7" ht="18" customHeight="1" x14ac:dyDescent="0.25">
      <c r="A555" s="104"/>
      <c r="B555" s="33"/>
      <c r="E555" s="33"/>
      <c r="F555" s="33"/>
      <c r="G555" s="45"/>
    </row>
    <row r="556" spans="1:7" ht="18" customHeight="1" x14ac:dyDescent="0.25">
      <c r="A556" s="104"/>
      <c r="B556" s="33"/>
      <c r="E556" s="33"/>
      <c r="F556" s="33"/>
      <c r="G556" s="45"/>
    </row>
    <row r="557" spans="1:7" ht="18" customHeight="1" x14ac:dyDescent="0.25">
      <c r="A557" s="104"/>
      <c r="B557" s="33"/>
      <c r="E557" s="33"/>
      <c r="F557" s="33"/>
      <c r="G557" s="45"/>
    </row>
    <row r="558" spans="1:7" ht="18" customHeight="1" x14ac:dyDescent="0.25">
      <c r="A558" s="104"/>
      <c r="B558" s="33"/>
      <c r="E558" s="33"/>
      <c r="F558" s="33"/>
      <c r="G558" s="45"/>
    </row>
    <row r="559" spans="1:7" ht="18" customHeight="1" x14ac:dyDescent="0.25">
      <c r="A559" s="104"/>
      <c r="B559" s="33"/>
      <c r="E559" s="33"/>
      <c r="F559" s="33"/>
      <c r="G559" s="45"/>
    </row>
    <row r="560" spans="1:7" ht="18" customHeight="1" x14ac:dyDescent="0.25">
      <c r="A560" s="104"/>
      <c r="B560" s="33"/>
      <c r="E560" s="33"/>
      <c r="F560" s="33"/>
      <c r="G560" s="45"/>
    </row>
    <row r="561" spans="1:7" ht="18" customHeight="1" x14ac:dyDescent="0.25">
      <c r="A561" s="104"/>
      <c r="B561" s="33"/>
      <c r="E561" s="33"/>
      <c r="F561" s="33"/>
      <c r="G561" s="45"/>
    </row>
    <row r="562" spans="1:7" ht="18" customHeight="1" x14ac:dyDescent="0.25">
      <c r="A562" s="104"/>
      <c r="B562" s="33"/>
      <c r="E562" s="33"/>
      <c r="F562" s="33"/>
      <c r="G562" s="45"/>
    </row>
    <row r="563" spans="1:7" ht="18" customHeight="1" x14ac:dyDescent="0.25">
      <c r="A563" s="104"/>
      <c r="B563" s="33"/>
      <c r="E563" s="33"/>
      <c r="F563" s="33"/>
      <c r="G563" s="45"/>
    </row>
    <row r="564" spans="1:7" ht="18" customHeight="1" x14ac:dyDescent="0.25">
      <c r="A564" s="104"/>
      <c r="B564" s="33"/>
      <c r="E564" s="33"/>
      <c r="F564" s="33"/>
      <c r="G564" s="45"/>
    </row>
    <row r="565" spans="1:7" ht="18" customHeight="1" x14ac:dyDescent="0.25">
      <c r="A565" s="104"/>
      <c r="B565" s="33"/>
      <c r="E565" s="33"/>
      <c r="F565" s="33"/>
      <c r="G565" s="45"/>
    </row>
    <row r="566" spans="1:7" ht="18" customHeight="1" x14ac:dyDescent="0.25">
      <c r="A566" s="104"/>
      <c r="B566" s="33"/>
      <c r="E566" s="33"/>
      <c r="F566" s="33"/>
      <c r="G566" s="45"/>
    </row>
    <row r="567" spans="1:7" ht="18" customHeight="1" x14ac:dyDescent="0.25">
      <c r="A567" s="104"/>
      <c r="B567" s="33"/>
      <c r="E567" s="33"/>
      <c r="F567" s="33"/>
      <c r="G567" s="45"/>
    </row>
    <row r="568" spans="1:7" ht="18" customHeight="1" x14ac:dyDescent="0.25">
      <c r="A568" s="104"/>
      <c r="B568" s="33"/>
      <c r="E568" s="33"/>
      <c r="F568" s="33"/>
      <c r="G568" s="45"/>
    </row>
    <row r="569" spans="1:7" ht="18" customHeight="1" x14ac:dyDescent="0.25">
      <c r="A569" s="104"/>
      <c r="B569" s="33"/>
      <c r="E569" s="33"/>
      <c r="F569" s="33"/>
      <c r="G569" s="45"/>
    </row>
    <row r="570" spans="1:7" ht="18" customHeight="1" x14ac:dyDescent="0.25">
      <c r="A570" s="104"/>
      <c r="B570" s="33"/>
      <c r="E570" s="33"/>
      <c r="F570" s="33"/>
      <c r="G570" s="45"/>
    </row>
    <row r="571" spans="1:7" ht="18" customHeight="1" x14ac:dyDescent="0.25">
      <c r="A571" s="104"/>
      <c r="B571" s="33"/>
      <c r="E571" s="33"/>
      <c r="F571" s="33"/>
      <c r="G571" s="45"/>
    </row>
    <row r="572" spans="1:7" ht="18" customHeight="1" x14ac:dyDescent="0.25">
      <c r="A572" s="104"/>
      <c r="B572" s="33"/>
      <c r="E572" s="33"/>
      <c r="F572" s="33"/>
      <c r="G572" s="45"/>
    </row>
    <row r="573" spans="1:7" ht="18" customHeight="1" x14ac:dyDescent="0.25">
      <c r="A573" s="104"/>
      <c r="B573" s="33"/>
      <c r="E573" s="33"/>
      <c r="F573" s="33"/>
      <c r="G573" s="45"/>
    </row>
    <row r="574" spans="1:7" ht="18" customHeight="1" x14ac:dyDescent="0.25">
      <c r="A574" s="104"/>
      <c r="B574" s="33"/>
      <c r="E574" s="33"/>
      <c r="F574" s="33"/>
      <c r="G574" s="45"/>
    </row>
    <row r="575" spans="1:7" ht="18" customHeight="1" x14ac:dyDescent="0.25">
      <c r="A575" s="104"/>
      <c r="B575" s="33"/>
      <c r="E575" s="33"/>
      <c r="F575" s="33"/>
      <c r="G575" s="45"/>
    </row>
    <row r="576" spans="1:7" ht="18" customHeight="1" x14ac:dyDescent="0.25">
      <c r="A576" s="104"/>
      <c r="B576" s="33"/>
      <c r="E576" s="33"/>
      <c r="F576" s="33"/>
      <c r="G576" s="45"/>
    </row>
    <row r="577" spans="1:7" ht="18" customHeight="1" x14ac:dyDescent="0.25">
      <c r="A577" s="104"/>
      <c r="B577" s="33"/>
      <c r="E577" s="33"/>
      <c r="F577" s="33"/>
      <c r="G577" s="45"/>
    </row>
    <row r="578" spans="1:7" ht="18" customHeight="1" x14ac:dyDescent="0.25">
      <c r="A578" s="104"/>
      <c r="B578" s="33"/>
      <c r="E578" s="33"/>
      <c r="F578" s="33"/>
      <c r="G578" s="45"/>
    </row>
    <row r="579" spans="1:7" ht="18" customHeight="1" x14ac:dyDescent="0.25">
      <c r="A579" s="104"/>
      <c r="B579" s="33"/>
      <c r="E579" s="33"/>
      <c r="F579" s="33"/>
      <c r="G579" s="45"/>
    </row>
    <row r="580" spans="1:7" ht="18" customHeight="1" x14ac:dyDescent="0.25">
      <c r="A580" s="104"/>
      <c r="B580" s="33"/>
      <c r="E580" s="33"/>
      <c r="F580" s="33"/>
      <c r="G580" s="45"/>
    </row>
    <row r="581" spans="1:7" ht="18" customHeight="1" x14ac:dyDescent="0.25">
      <c r="A581" s="104"/>
      <c r="B581" s="33"/>
      <c r="E581" s="33"/>
      <c r="F581" s="33"/>
      <c r="G581" s="45"/>
    </row>
    <row r="582" spans="1:7" ht="18" customHeight="1" x14ac:dyDescent="0.25">
      <c r="A582" s="104"/>
      <c r="B582" s="33"/>
      <c r="E582" s="33"/>
      <c r="F582" s="33"/>
      <c r="G582" s="45"/>
    </row>
    <row r="583" spans="1:7" ht="18" customHeight="1" x14ac:dyDescent="0.25">
      <c r="A583" s="104"/>
      <c r="B583" s="33"/>
      <c r="E583" s="33"/>
      <c r="F583" s="33"/>
      <c r="G583" s="45"/>
    </row>
    <row r="584" spans="1:7" ht="18" customHeight="1" x14ac:dyDescent="0.25">
      <c r="A584" s="104"/>
      <c r="B584" s="33"/>
      <c r="E584" s="33"/>
      <c r="F584" s="33"/>
      <c r="G584" s="45"/>
    </row>
    <row r="585" spans="1:7" ht="18" customHeight="1" x14ac:dyDescent="0.25">
      <c r="A585" s="104"/>
      <c r="B585" s="33"/>
      <c r="E585" s="33"/>
      <c r="F585" s="33"/>
      <c r="G585" s="45"/>
    </row>
    <row r="586" spans="1:7" ht="18" customHeight="1" x14ac:dyDescent="0.25">
      <c r="A586" s="104"/>
      <c r="B586" s="33"/>
      <c r="E586" s="33"/>
      <c r="F586" s="33"/>
      <c r="G586" s="45"/>
    </row>
    <row r="587" spans="1:7" ht="18" customHeight="1" x14ac:dyDescent="0.25">
      <c r="A587" s="104"/>
      <c r="B587" s="33"/>
      <c r="E587" s="33"/>
      <c r="F587" s="33"/>
      <c r="G587" s="45"/>
    </row>
    <row r="588" spans="1:7" ht="18" customHeight="1" x14ac:dyDescent="0.25">
      <c r="A588" s="104"/>
      <c r="B588" s="33"/>
      <c r="E588" s="33"/>
      <c r="F588" s="33"/>
      <c r="G588" s="45"/>
    </row>
    <row r="589" spans="1:7" ht="18" customHeight="1" x14ac:dyDescent="0.25">
      <c r="A589" s="104"/>
      <c r="B589" s="33"/>
      <c r="E589" s="33"/>
      <c r="F589" s="33"/>
      <c r="G589" s="45"/>
    </row>
    <row r="590" spans="1:7" ht="18" customHeight="1" x14ac:dyDescent="0.25">
      <c r="A590" s="104"/>
      <c r="B590" s="33"/>
      <c r="E590" s="33"/>
      <c r="F590" s="33"/>
      <c r="G590" s="45"/>
    </row>
    <row r="591" spans="1:7" ht="18" customHeight="1" x14ac:dyDescent="0.25">
      <c r="A591" s="104"/>
      <c r="B591" s="33"/>
      <c r="E591" s="33"/>
      <c r="F591" s="33"/>
      <c r="G591" s="45"/>
    </row>
    <row r="592" spans="1:7" ht="18" customHeight="1" x14ac:dyDescent="0.25">
      <c r="A592" s="104"/>
      <c r="B592" s="33"/>
      <c r="E592" s="33"/>
      <c r="F592" s="33"/>
      <c r="G592" s="45"/>
    </row>
    <row r="593" spans="1:7" ht="18" customHeight="1" x14ac:dyDescent="0.25">
      <c r="A593" s="104"/>
      <c r="B593" s="33"/>
      <c r="E593" s="33"/>
      <c r="F593" s="33"/>
      <c r="G593" s="45"/>
    </row>
    <row r="594" spans="1:7" ht="18" customHeight="1" x14ac:dyDescent="0.25">
      <c r="A594" s="104"/>
      <c r="B594" s="33"/>
      <c r="E594" s="33"/>
      <c r="F594" s="33"/>
      <c r="G594" s="45"/>
    </row>
    <row r="595" spans="1:7" ht="18" customHeight="1" x14ac:dyDescent="0.25">
      <c r="A595" s="104"/>
      <c r="B595" s="33"/>
      <c r="E595" s="33"/>
      <c r="F595" s="33"/>
      <c r="G595" s="45"/>
    </row>
    <row r="596" spans="1:7" ht="18" customHeight="1" x14ac:dyDescent="0.25">
      <c r="A596" s="104"/>
      <c r="B596" s="33"/>
      <c r="E596" s="33"/>
      <c r="F596" s="33"/>
      <c r="G596" s="45"/>
    </row>
    <row r="597" spans="1:7" ht="18" customHeight="1" x14ac:dyDescent="0.25">
      <c r="A597" s="104"/>
      <c r="B597" s="33"/>
      <c r="E597" s="33"/>
      <c r="F597" s="33"/>
      <c r="G597" s="45"/>
    </row>
    <row r="598" spans="1:7" ht="18" customHeight="1" x14ac:dyDescent="0.25">
      <c r="A598" s="104"/>
      <c r="B598" s="33"/>
      <c r="E598" s="33"/>
      <c r="F598" s="33"/>
      <c r="G598" s="45"/>
    </row>
    <row r="599" spans="1:7" ht="18" customHeight="1" x14ac:dyDescent="0.25">
      <c r="A599" s="104"/>
      <c r="B599" s="33"/>
      <c r="E599" s="33"/>
      <c r="F599" s="33"/>
      <c r="G599" s="45"/>
    </row>
    <row r="600" spans="1:7" ht="18" customHeight="1" x14ac:dyDescent="0.25">
      <c r="A600" s="104"/>
      <c r="B600" s="33"/>
      <c r="E600" s="33"/>
      <c r="F600" s="33"/>
      <c r="G600" s="45"/>
    </row>
    <row r="601" spans="1:7" ht="18" customHeight="1" x14ac:dyDescent="0.25">
      <c r="A601" s="104"/>
      <c r="B601" s="33"/>
      <c r="E601" s="33"/>
      <c r="F601" s="33"/>
      <c r="G601" s="45"/>
    </row>
    <row r="602" spans="1:7" ht="18" customHeight="1" x14ac:dyDescent="0.25">
      <c r="A602" s="104"/>
      <c r="B602" s="33"/>
      <c r="E602" s="33"/>
      <c r="F602" s="33"/>
      <c r="G602" s="45"/>
    </row>
    <row r="603" spans="1:7" ht="18" customHeight="1" x14ac:dyDescent="0.25">
      <c r="A603" s="104"/>
      <c r="B603" s="33"/>
      <c r="E603" s="33"/>
      <c r="F603" s="33"/>
      <c r="G603" s="45"/>
    </row>
    <row r="604" spans="1:7" ht="18" customHeight="1" x14ac:dyDescent="0.25">
      <c r="A604" s="104"/>
      <c r="B604" s="33"/>
      <c r="E604" s="33"/>
      <c r="F604" s="33"/>
      <c r="G604" s="45"/>
    </row>
    <row r="605" spans="1:7" ht="18" customHeight="1" x14ac:dyDescent="0.25">
      <c r="A605" s="104"/>
      <c r="B605" s="33"/>
      <c r="E605" s="33"/>
      <c r="F605" s="33"/>
      <c r="G605" s="45"/>
    </row>
    <row r="606" spans="1:7" ht="18" customHeight="1" x14ac:dyDescent="0.25">
      <c r="A606" s="104"/>
      <c r="B606" s="33"/>
      <c r="E606" s="33"/>
      <c r="F606" s="33"/>
      <c r="G606" s="45"/>
    </row>
    <row r="607" spans="1:7" ht="18" customHeight="1" x14ac:dyDescent="0.25">
      <c r="A607" s="104"/>
      <c r="B607" s="33"/>
      <c r="E607" s="33"/>
      <c r="F607" s="33"/>
      <c r="G607" s="45"/>
    </row>
    <row r="608" spans="1:7" ht="18" customHeight="1" x14ac:dyDescent="0.25">
      <c r="A608" s="104"/>
      <c r="B608" s="33"/>
      <c r="E608" s="33"/>
      <c r="F608" s="33"/>
      <c r="G608" s="45"/>
    </row>
    <row r="609" spans="1:7" ht="18" customHeight="1" x14ac:dyDescent="0.25">
      <c r="A609" s="104"/>
      <c r="B609" s="33"/>
      <c r="E609" s="33"/>
      <c r="F609" s="33"/>
      <c r="G609" s="45"/>
    </row>
    <row r="610" spans="1:7" ht="18" customHeight="1" x14ac:dyDescent="0.25">
      <c r="A610" s="104"/>
      <c r="B610" s="33"/>
      <c r="E610" s="33"/>
      <c r="F610" s="33"/>
      <c r="G610" s="45"/>
    </row>
    <row r="611" spans="1:7" ht="18" customHeight="1" x14ac:dyDescent="0.25">
      <c r="A611" s="104"/>
      <c r="B611" s="33"/>
      <c r="E611" s="33"/>
      <c r="F611" s="33"/>
      <c r="G611" s="45"/>
    </row>
    <row r="612" spans="1:7" ht="18" customHeight="1" x14ac:dyDescent="0.25">
      <c r="A612" s="104"/>
      <c r="B612" s="33"/>
      <c r="E612" s="33"/>
      <c r="F612" s="33"/>
      <c r="G612" s="45"/>
    </row>
    <row r="613" spans="1:7" ht="18" customHeight="1" x14ac:dyDescent="0.25">
      <c r="A613" s="104"/>
      <c r="B613" s="33"/>
      <c r="E613" s="33"/>
      <c r="F613" s="33"/>
      <c r="G613" s="45"/>
    </row>
    <row r="614" spans="1:7" ht="18" customHeight="1" x14ac:dyDescent="0.25">
      <c r="A614" s="104"/>
      <c r="B614" s="33"/>
      <c r="E614" s="33"/>
      <c r="F614" s="33"/>
      <c r="G614" s="45"/>
    </row>
    <row r="615" spans="1:7" ht="18" customHeight="1" x14ac:dyDescent="0.25">
      <c r="A615" s="104"/>
      <c r="B615" s="33"/>
      <c r="E615" s="33"/>
      <c r="F615" s="33"/>
      <c r="G615" s="45"/>
    </row>
    <row r="616" spans="1:7" ht="18" customHeight="1" x14ac:dyDescent="0.25">
      <c r="A616" s="104"/>
      <c r="B616" s="33"/>
      <c r="E616" s="33"/>
      <c r="F616" s="33"/>
      <c r="G616" s="45"/>
    </row>
    <row r="617" spans="1:7" ht="18" customHeight="1" x14ac:dyDescent="0.25">
      <c r="A617" s="104"/>
      <c r="B617" s="33"/>
      <c r="E617" s="33"/>
      <c r="F617" s="33"/>
      <c r="G617" s="45"/>
    </row>
    <row r="618" spans="1:7" ht="18" customHeight="1" x14ac:dyDescent="0.25">
      <c r="A618" s="104"/>
      <c r="B618" s="33"/>
      <c r="E618" s="33"/>
      <c r="F618" s="33"/>
      <c r="G618" s="45"/>
    </row>
    <row r="619" spans="1:7" ht="18" customHeight="1" x14ac:dyDescent="0.25">
      <c r="A619" s="104"/>
      <c r="B619" s="33"/>
      <c r="E619" s="33"/>
      <c r="F619" s="33"/>
      <c r="G619" s="45"/>
    </row>
    <row r="620" spans="1:7" ht="18" customHeight="1" x14ac:dyDescent="0.25">
      <c r="A620" s="104"/>
      <c r="B620" s="33"/>
      <c r="E620" s="33"/>
      <c r="F620" s="33"/>
      <c r="G620" s="45"/>
    </row>
    <row r="621" spans="1:7" ht="18" customHeight="1" x14ac:dyDescent="0.25">
      <c r="A621" s="104"/>
      <c r="B621" s="33"/>
      <c r="E621" s="33"/>
      <c r="F621" s="33"/>
      <c r="G621" s="45"/>
    </row>
    <row r="622" spans="1:7" ht="18" customHeight="1" x14ac:dyDescent="0.25">
      <c r="A622" s="104"/>
      <c r="B622" s="33"/>
      <c r="E622" s="33"/>
      <c r="F622" s="33"/>
      <c r="G622" s="45"/>
    </row>
    <row r="623" spans="1:7" ht="18" customHeight="1" x14ac:dyDescent="0.25">
      <c r="A623" s="104"/>
      <c r="B623" s="33"/>
      <c r="E623" s="33"/>
      <c r="F623" s="33"/>
      <c r="G623" s="45"/>
    </row>
    <row r="624" spans="1:7" ht="18" customHeight="1" x14ac:dyDescent="0.25">
      <c r="A624" s="104"/>
      <c r="B624" s="33"/>
      <c r="E624" s="33"/>
      <c r="F624" s="33"/>
      <c r="G624" s="45"/>
    </row>
    <row r="625" spans="1:7" ht="18" customHeight="1" x14ac:dyDescent="0.25">
      <c r="A625" s="104"/>
      <c r="B625" s="33"/>
      <c r="E625" s="33"/>
      <c r="F625" s="33"/>
      <c r="G625" s="45"/>
    </row>
    <row r="626" spans="1:7" ht="18" customHeight="1" x14ac:dyDescent="0.25">
      <c r="A626" s="104"/>
      <c r="B626" s="33"/>
      <c r="E626" s="33"/>
      <c r="F626" s="33"/>
      <c r="G626" s="45"/>
    </row>
    <row r="627" spans="1:7" ht="18" customHeight="1" x14ac:dyDescent="0.25">
      <c r="A627" s="104"/>
      <c r="B627" s="33"/>
      <c r="E627" s="33"/>
      <c r="F627" s="33"/>
      <c r="G627" s="45"/>
    </row>
    <row r="628" spans="1:7" ht="18" customHeight="1" x14ac:dyDescent="0.25">
      <c r="A628" s="104"/>
      <c r="B628" s="33"/>
      <c r="E628" s="33"/>
      <c r="F628" s="33"/>
      <c r="G628" s="45"/>
    </row>
    <row r="629" spans="1:7" ht="18" customHeight="1" x14ac:dyDescent="0.25">
      <c r="A629" s="104"/>
      <c r="B629" s="33"/>
      <c r="E629" s="33"/>
      <c r="F629" s="33"/>
      <c r="G629" s="45"/>
    </row>
    <row r="630" spans="1:7" ht="18" customHeight="1" x14ac:dyDescent="0.25">
      <c r="A630" s="104"/>
      <c r="B630" s="33"/>
      <c r="E630" s="33"/>
      <c r="F630" s="33"/>
      <c r="G630" s="45"/>
    </row>
    <row r="631" spans="1:7" ht="18" customHeight="1" x14ac:dyDescent="0.25">
      <c r="A631" s="104"/>
      <c r="B631" s="33"/>
      <c r="E631" s="33"/>
      <c r="F631" s="33"/>
      <c r="G631" s="45"/>
    </row>
    <row r="632" spans="1:7" ht="18" customHeight="1" x14ac:dyDescent="0.25">
      <c r="A632" s="104"/>
      <c r="B632" s="33"/>
      <c r="E632" s="33"/>
      <c r="F632" s="33"/>
      <c r="G632" s="45"/>
    </row>
    <row r="633" spans="1:7" ht="18" customHeight="1" x14ac:dyDescent="0.25">
      <c r="A633" s="104"/>
      <c r="B633" s="33"/>
      <c r="E633" s="33"/>
      <c r="F633" s="33"/>
      <c r="G633" s="45"/>
    </row>
    <row r="634" spans="1:7" ht="18" customHeight="1" x14ac:dyDescent="0.25">
      <c r="A634" s="104"/>
      <c r="B634" s="33"/>
      <c r="E634" s="33"/>
      <c r="F634" s="33"/>
      <c r="G634" s="45"/>
    </row>
    <row r="635" spans="1:7" ht="18" customHeight="1" x14ac:dyDescent="0.25">
      <c r="A635" s="104"/>
      <c r="B635" s="33"/>
      <c r="E635" s="33"/>
      <c r="F635" s="33"/>
      <c r="G635" s="45"/>
    </row>
    <row r="636" spans="1:7" ht="18" customHeight="1" x14ac:dyDescent="0.25">
      <c r="A636" s="104"/>
      <c r="B636" s="33"/>
      <c r="E636" s="33"/>
      <c r="F636" s="33"/>
      <c r="G636" s="45"/>
    </row>
    <row r="637" spans="1:7" ht="18" customHeight="1" x14ac:dyDescent="0.25">
      <c r="A637" s="104"/>
      <c r="B637" s="33"/>
      <c r="E637" s="33"/>
      <c r="F637" s="33"/>
      <c r="G637" s="45"/>
    </row>
    <row r="638" spans="1:7" ht="18" customHeight="1" x14ac:dyDescent="0.25">
      <c r="A638" s="104"/>
      <c r="B638" s="33"/>
      <c r="E638" s="33"/>
      <c r="F638" s="33"/>
      <c r="G638" s="45"/>
    </row>
    <row r="639" spans="1:7" ht="18" customHeight="1" x14ac:dyDescent="0.25">
      <c r="A639" s="104"/>
      <c r="B639" s="33"/>
      <c r="E639" s="33"/>
      <c r="F639" s="33"/>
      <c r="G639" s="45"/>
    </row>
    <row r="640" spans="1:7" ht="18" customHeight="1" x14ac:dyDescent="0.25">
      <c r="A640" s="104"/>
      <c r="B640" s="33"/>
      <c r="E640" s="33"/>
      <c r="F640" s="33"/>
      <c r="G640" s="45"/>
    </row>
    <row r="641" spans="1:7" ht="18" customHeight="1" x14ac:dyDescent="0.25">
      <c r="A641" s="104"/>
      <c r="B641" s="33"/>
      <c r="E641" s="33"/>
      <c r="F641" s="33"/>
      <c r="G641" s="45"/>
    </row>
    <row r="642" spans="1:7" ht="18" customHeight="1" x14ac:dyDescent="0.25">
      <c r="A642" s="104"/>
      <c r="B642" s="33"/>
      <c r="E642" s="33"/>
      <c r="F642" s="33"/>
      <c r="G642" s="45"/>
    </row>
    <row r="643" spans="1:7" ht="18" customHeight="1" x14ac:dyDescent="0.25">
      <c r="A643" s="104"/>
      <c r="B643" s="33"/>
      <c r="E643" s="33"/>
      <c r="F643" s="33"/>
      <c r="G643" s="45"/>
    </row>
    <row r="644" spans="1:7" ht="18" customHeight="1" x14ac:dyDescent="0.25">
      <c r="A644" s="104"/>
      <c r="B644" s="33"/>
      <c r="E644" s="33"/>
      <c r="F644" s="33"/>
      <c r="G644" s="45"/>
    </row>
    <row r="645" spans="1:7" ht="18" customHeight="1" x14ac:dyDescent="0.25">
      <c r="A645" s="104"/>
      <c r="B645" s="33"/>
      <c r="E645" s="33"/>
      <c r="F645" s="33"/>
      <c r="G645" s="45"/>
    </row>
    <row r="646" spans="1:7" ht="18" customHeight="1" x14ac:dyDescent="0.25">
      <c r="A646" s="104"/>
      <c r="B646" s="33"/>
      <c r="E646" s="33"/>
      <c r="F646" s="33"/>
      <c r="G646" s="45"/>
    </row>
    <row r="647" spans="1:7" ht="18" customHeight="1" x14ac:dyDescent="0.25">
      <c r="A647" s="104"/>
      <c r="B647" s="33"/>
      <c r="E647" s="33"/>
      <c r="F647" s="33"/>
      <c r="G647" s="45"/>
    </row>
    <row r="648" spans="1:7" ht="18" customHeight="1" x14ac:dyDescent="0.25">
      <c r="A648" s="104"/>
      <c r="B648" s="33"/>
      <c r="E648" s="33"/>
      <c r="F648" s="33"/>
      <c r="G648" s="45"/>
    </row>
    <row r="649" spans="1:7" ht="18" customHeight="1" x14ac:dyDescent="0.25">
      <c r="A649" s="104"/>
      <c r="B649" s="33"/>
      <c r="E649" s="33"/>
      <c r="F649" s="33"/>
      <c r="G649" s="45"/>
    </row>
    <row r="650" spans="1:7" ht="18" customHeight="1" x14ac:dyDescent="0.25">
      <c r="A650" s="104"/>
      <c r="B650" s="33"/>
      <c r="E650" s="33"/>
      <c r="F650" s="33"/>
      <c r="G650" s="45"/>
    </row>
    <row r="651" spans="1:7" ht="18" customHeight="1" x14ac:dyDescent="0.25">
      <c r="A651" s="104"/>
      <c r="B651" s="33"/>
      <c r="E651" s="33"/>
      <c r="F651" s="33"/>
      <c r="G651" s="45"/>
    </row>
    <row r="652" spans="1:7" ht="18" customHeight="1" x14ac:dyDescent="0.25">
      <c r="A652" s="104"/>
      <c r="B652" s="33"/>
      <c r="E652" s="33"/>
      <c r="F652" s="33"/>
      <c r="G652" s="45"/>
    </row>
    <row r="653" spans="1:7" ht="18" customHeight="1" x14ac:dyDescent="0.25">
      <c r="A653" s="104"/>
      <c r="B653" s="33"/>
      <c r="E653" s="33"/>
      <c r="F653" s="33"/>
      <c r="G653" s="45"/>
    </row>
    <row r="654" spans="1:7" ht="18" customHeight="1" x14ac:dyDescent="0.25">
      <c r="A654" s="104"/>
      <c r="B654" s="33"/>
      <c r="E654" s="33"/>
      <c r="F654" s="33"/>
      <c r="G654" s="45"/>
    </row>
    <row r="655" spans="1:7" ht="18" customHeight="1" x14ac:dyDescent="0.25">
      <c r="A655" s="104"/>
      <c r="B655" s="33"/>
      <c r="E655" s="33"/>
      <c r="F655" s="33"/>
      <c r="G655" s="45"/>
    </row>
    <row r="656" spans="1:7" ht="18" customHeight="1" x14ac:dyDescent="0.25">
      <c r="A656" s="104"/>
      <c r="B656" s="33"/>
      <c r="E656" s="33"/>
      <c r="F656" s="33"/>
      <c r="G656" s="45"/>
    </row>
    <row r="657" spans="1:7" ht="18" customHeight="1" x14ac:dyDescent="0.25">
      <c r="A657" s="104"/>
      <c r="B657" s="33"/>
      <c r="E657" s="33"/>
      <c r="F657" s="33"/>
      <c r="G657" s="45"/>
    </row>
    <row r="658" spans="1:7" ht="18" customHeight="1" x14ac:dyDescent="0.25">
      <c r="A658" s="104"/>
      <c r="B658" s="33"/>
      <c r="E658" s="33"/>
      <c r="F658" s="33"/>
      <c r="G658" s="45"/>
    </row>
    <row r="659" spans="1:7" ht="18" customHeight="1" x14ac:dyDescent="0.25">
      <c r="A659" s="104"/>
      <c r="B659" s="33"/>
      <c r="E659" s="33"/>
      <c r="F659" s="33"/>
      <c r="G659" s="45"/>
    </row>
    <row r="660" spans="1:7" ht="18" customHeight="1" x14ac:dyDescent="0.25">
      <c r="A660" s="104"/>
      <c r="B660" s="33"/>
      <c r="E660" s="33"/>
      <c r="F660" s="33"/>
      <c r="G660" s="45"/>
    </row>
    <row r="661" spans="1:7" ht="18" customHeight="1" x14ac:dyDescent="0.25">
      <c r="A661" s="104"/>
      <c r="B661" s="33"/>
      <c r="E661" s="33"/>
      <c r="F661" s="33"/>
      <c r="G661" s="45"/>
    </row>
    <row r="662" spans="1:7" ht="18" customHeight="1" x14ac:dyDescent="0.25">
      <c r="A662" s="104"/>
      <c r="B662" s="33"/>
      <c r="E662" s="33"/>
      <c r="F662" s="33"/>
      <c r="G662" s="45"/>
    </row>
    <row r="663" spans="1:7" ht="18" customHeight="1" x14ac:dyDescent="0.25">
      <c r="A663" s="104"/>
      <c r="B663" s="33"/>
      <c r="E663" s="33"/>
      <c r="F663" s="33"/>
      <c r="G663" s="45"/>
    </row>
    <row r="664" spans="1:7" ht="18" customHeight="1" x14ac:dyDescent="0.25">
      <c r="A664" s="104"/>
      <c r="B664" s="33"/>
      <c r="E664" s="33"/>
      <c r="F664" s="33"/>
      <c r="G664" s="45"/>
    </row>
    <row r="665" spans="1:7" ht="18" customHeight="1" x14ac:dyDescent="0.25">
      <c r="A665" s="104"/>
      <c r="B665" s="33"/>
      <c r="E665" s="33"/>
      <c r="F665" s="33"/>
      <c r="G665" s="45"/>
    </row>
    <row r="666" spans="1:7" ht="18" customHeight="1" x14ac:dyDescent="0.25">
      <c r="A666" s="104"/>
      <c r="B666" s="33"/>
      <c r="E666" s="33"/>
      <c r="F666" s="33"/>
      <c r="G666" s="45"/>
    </row>
    <row r="667" spans="1:7" ht="18" customHeight="1" x14ac:dyDescent="0.25">
      <c r="A667" s="104"/>
      <c r="B667" s="33"/>
      <c r="E667" s="33"/>
      <c r="F667" s="33"/>
      <c r="G667" s="45"/>
    </row>
    <row r="668" spans="1:7" ht="18" customHeight="1" x14ac:dyDescent="0.25">
      <c r="A668" s="104"/>
      <c r="B668" s="33"/>
      <c r="E668" s="33"/>
      <c r="F668" s="33"/>
      <c r="G668" s="45"/>
    </row>
    <row r="669" spans="1:7" ht="18" customHeight="1" x14ac:dyDescent="0.25">
      <c r="A669" s="104"/>
      <c r="B669" s="33"/>
      <c r="E669" s="33"/>
      <c r="F669" s="33"/>
      <c r="G669" s="45"/>
    </row>
    <row r="670" spans="1:7" ht="18" customHeight="1" x14ac:dyDescent="0.25">
      <c r="A670" s="104"/>
      <c r="B670" s="33"/>
      <c r="E670" s="33"/>
      <c r="F670" s="33"/>
      <c r="G670" s="45"/>
    </row>
    <row r="671" spans="1:7" ht="18" customHeight="1" x14ac:dyDescent="0.25">
      <c r="A671" s="104"/>
      <c r="B671" s="33"/>
      <c r="E671" s="33"/>
      <c r="F671" s="33"/>
      <c r="G671" s="45"/>
    </row>
    <row r="672" spans="1:7" ht="18" customHeight="1" x14ac:dyDescent="0.25">
      <c r="A672" s="104"/>
      <c r="B672" s="33"/>
      <c r="E672" s="33"/>
      <c r="F672" s="33"/>
      <c r="G672" s="45"/>
    </row>
    <row r="673" spans="1:7" ht="18" customHeight="1" x14ac:dyDescent="0.25">
      <c r="A673" s="104"/>
      <c r="B673" s="33"/>
      <c r="E673" s="33"/>
      <c r="F673" s="33"/>
      <c r="G673" s="45"/>
    </row>
    <row r="674" spans="1:7" ht="18" customHeight="1" x14ac:dyDescent="0.25">
      <c r="A674" s="104"/>
      <c r="B674" s="33"/>
      <c r="E674" s="33"/>
      <c r="F674" s="33"/>
      <c r="G674" s="45"/>
    </row>
    <row r="675" spans="1:7" ht="18" customHeight="1" x14ac:dyDescent="0.25">
      <c r="A675" s="104"/>
      <c r="B675" s="33"/>
      <c r="E675" s="33"/>
      <c r="F675" s="33"/>
      <c r="G675" s="45"/>
    </row>
    <row r="676" spans="1:7" ht="18" customHeight="1" x14ac:dyDescent="0.25">
      <c r="A676" s="104"/>
      <c r="B676" s="33"/>
      <c r="E676" s="33"/>
      <c r="F676" s="33"/>
      <c r="G676" s="45"/>
    </row>
    <row r="677" spans="1:7" ht="18" customHeight="1" x14ac:dyDescent="0.25">
      <c r="A677" s="104"/>
      <c r="B677" s="33"/>
      <c r="E677" s="33"/>
      <c r="F677" s="33"/>
      <c r="G677" s="45"/>
    </row>
    <row r="678" spans="1:7" ht="18" customHeight="1" x14ac:dyDescent="0.25">
      <c r="A678" s="104"/>
      <c r="B678" s="33"/>
      <c r="E678" s="33"/>
      <c r="F678" s="33"/>
      <c r="G678" s="45"/>
    </row>
    <row r="679" spans="1:7" ht="18" customHeight="1" x14ac:dyDescent="0.25">
      <c r="A679" s="104"/>
      <c r="B679" s="33"/>
      <c r="E679" s="33"/>
      <c r="F679" s="33"/>
      <c r="G679" s="45"/>
    </row>
    <row r="680" spans="1:7" ht="18" customHeight="1" x14ac:dyDescent="0.25">
      <c r="A680" s="104"/>
      <c r="B680" s="33"/>
      <c r="E680" s="33"/>
      <c r="F680" s="33"/>
      <c r="G680" s="45"/>
    </row>
    <row r="681" spans="1:7" ht="18" customHeight="1" x14ac:dyDescent="0.25">
      <c r="A681" s="104"/>
      <c r="B681" s="33"/>
      <c r="E681" s="33"/>
      <c r="F681" s="33"/>
      <c r="G681" s="45"/>
    </row>
    <row r="682" spans="1:7" ht="18" customHeight="1" x14ac:dyDescent="0.25">
      <c r="A682" s="104"/>
      <c r="B682" s="33"/>
      <c r="E682" s="33"/>
      <c r="F682" s="33"/>
      <c r="G682" s="45"/>
    </row>
    <row r="683" spans="1:7" ht="18" customHeight="1" x14ac:dyDescent="0.25">
      <c r="A683" s="104"/>
      <c r="B683" s="33"/>
      <c r="E683" s="33"/>
      <c r="F683" s="33"/>
      <c r="G683" s="45"/>
    </row>
    <row r="684" spans="1:7" ht="18" customHeight="1" x14ac:dyDescent="0.25">
      <c r="A684" s="104"/>
      <c r="B684" s="33"/>
      <c r="E684" s="33"/>
      <c r="F684" s="33"/>
      <c r="G684" s="45"/>
    </row>
    <row r="685" spans="1:7" ht="18" customHeight="1" x14ac:dyDescent="0.25">
      <c r="A685" s="104"/>
      <c r="B685" s="33"/>
      <c r="E685" s="33"/>
      <c r="F685" s="33"/>
      <c r="G685" s="45"/>
    </row>
    <row r="686" spans="1:7" ht="18" customHeight="1" x14ac:dyDescent="0.25">
      <c r="A686" s="104"/>
      <c r="B686" s="33"/>
      <c r="E686" s="33"/>
      <c r="F686" s="33"/>
      <c r="G686" s="45"/>
    </row>
    <row r="687" spans="1:7" ht="18" customHeight="1" x14ac:dyDescent="0.25">
      <c r="A687" s="104"/>
      <c r="B687" s="33"/>
      <c r="E687" s="33"/>
      <c r="F687" s="33"/>
      <c r="G687" s="45"/>
    </row>
    <row r="688" spans="1:7" ht="18" customHeight="1" x14ac:dyDescent="0.25">
      <c r="A688" s="104"/>
      <c r="B688" s="33"/>
      <c r="E688" s="33"/>
      <c r="F688" s="33"/>
      <c r="G688" s="45"/>
    </row>
    <row r="689" spans="1:7" ht="18" customHeight="1" x14ac:dyDescent="0.25">
      <c r="A689" s="104"/>
      <c r="B689" s="33"/>
      <c r="E689" s="33"/>
      <c r="F689" s="33"/>
      <c r="G689" s="45"/>
    </row>
    <row r="690" spans="1:7" ht="18" customHeight="1" x14ac:dyDescent="0.25">
      <c r="A690" s="104"/>
      <c r="B690" s="33"/>
      <c r="E690" s="33"/>
      <c r="F690" s="33"/>
      <c r="G690" s="45"/>
    </row>
    <row r="691" spans="1:7" ht="18" customHeight="1" x14ac:dyDescent="0.25">
      <c r="A691" s="104"/>
      <c r="B691" s="33"/>
      <c r="E691" s="33"/>
      <c r="F691" s="33"/>
      <c r="G691" s="45"/>
    </row>
    <row r="692" spans="1:7" ht="18" customHeight="1" x14ac:dyDescent="0.25">
      <c r="A692" s="104"/>
      <c r="B692" s="33"/>
      <c r="E692" s="33"/>
      <c r="F692" s="33"/>
      <c r="G692" s="45"/>
    </row>
    <row r="693" spans="1:7" ht="18" customHeight="1" x14ac:dyDescent="0.25">
      <c r="A693" s="104"/>
      <c r="B693" s="33"/>
      <c r="E693" s="33"/>
      <c r="F693" s="33"/>
      <c r="G693" s="45"/>
    </row>
    <row r="694" spans="1:7" ht="18" customHeight="1" x14ac:dyDescent="0.25">
      <c r="A694" s="104"/>
      <c r="B694" s="33"/>
      <c r="E694" s="33"/>
      <c r="F694" s="33"/>
      <c r="G694" s="45"/>
    </row>
    <row r="695" spans="1:7" ht="18" customHeight="1" x14ac:dyDescent="0.25">
      <c r="A695" s="104"/>
      <c r="B695" s="33"/>
      <c r="E695" s="33"/>
      <c r="F695" s="33"/>
      <c r="G695" s="45"/>
    </row>
    <row r="696" spans="1:7" ht="18" customHeight="1" x14ac:dyDescent="0.25">
      <c r="A696" s="104"/>
      <c r="B696" s="33"/>
      <c r="E696" s="33"/>
      <c r="F696" s="33"/>
      <c r="G696" s="45"/>
    </row>
    <row r="697" spans="1:7" ht="18" customHeight="1" x14ac:dyDescent="0.25">
      <c r="A697" s="104"/>
      <c r="B697" s="33"/>
      <c r="E697" s="33"/>
      <c r="F697" s="33"/>
      <c r="G697" s="45"/>
    </row>
    <row r="698" spans="1:7" ht="18" customHeight="1" x14ac:dyDescent="0.25">
      <c r="A698" s="104"/>
      <c r="B698" s="33"/>
      <c r="E698" s="33"/>
      <c r="F698" s="33"/>
      <c r="G698" s="45"/>
    </row>
    <row r="699" spans="1:7" ht="18" customHeight="1" x14ac:dyDescent="0.25">
      <c r="A699" s="104"/>
      <c r="B699" s="33"/>
      <c r="E699" s="33"/>
      <c r="F699" s="33"/>
      <c r="G699" s="45"/>
    </row>
    <row r="700" spans="1:7" ht="18" customHeight="1" x14ac:dyDescent="0.25">
      <c r="A700" s="104"/>
      <c r="B700" s="33"/>
      <c r="E700" s="33"/>
      <c r="F700" s="33"/>
      <c r="G700" s="45"/>
    </row>
    <row r="701" spans="1:7" ht="18" customHeight="1" x14ac:dyDescent="0.25">
      <c r="A701" s="104"/>
      <c r="B701" s="33"/>
      <c r="E701" s="33"/>
      <c r="F701" s="33"/>
      <c r="G701" s="45"/>
    </row>
    <row r="702" spans="1:7" ht="18" customHeight="1" x14ac:dyDescent="0.25">
      <c r="A702" s="104"/>
      <c r="B702" s="33"/>
      <c r="E702" s="33"/>
      <c r="F702" s="33"/>
      <c r="G702" s="45"/>
    </row>
    <row r="703" spans="1:7" ht="18" customHeight="1" x14ac:dyDescent="0.25">
      <c r="A703" s="104"/>
      <c r="B703" s="33"/>
      <c r="E703" s="33"/>
      <c r="F703" s="33"/>
      <c r="G703" s="45"/>
    </row>
    <row r="704" spans="1:7" ht="18" customHeight="1" x14ac:dyDescent="0.25">
      <c r="A704" s="104"/>
      <c r="B704" s="33"/>
      <c r="E704" s="33"/>
      <c r="F704" s="33"/>
      <c r="G704" s="45"/>
    </row>
    <row r="705" spans="1:7" ht="18" customHeight="1" x14ac:dyDescent="0.25">
      <c r="A705" s="104"/>
      <c r="B705" s="33"/>
      <c r="E705" s="33"/>
      <c r="F705" s="33"/>
      <c r="G705" s="45"/>
    </row>
    <row r="706" spans="1:7" ht="18" customHeight="1" x14ac:dyDescent="0.25">
      <c r="A706" s="104"/>
      <c r="B706" s="33"/>
      <c r="E706" s="33"/>
      <c r="F706" s="33"/>
      <c r="G706" s="45"/>
    </row>
    <row r="707" spans="1:7" ht="18" customHeight="1" x14ac:dyDescent="0.25">
      <c r="A707" s="104"/>
      <c r="B707" s="33"/>
      <c r="E707" s="33"/>
      <c r="F707" s="33"/>
      <c r="G707" s="45"/>
    </row>
    <row r="708" spans="1:7" ht="18" customHeight="1" x14ac:dyDescent="0.25">
      <c r="A708" s="104"/>
      <c r="B708" s="33"/>
      <c r="E708" s="33"/>
      <c r="F708" s="33"/>
      <c r="G708" s="45"/>
    </row>
    <row r="709" spans="1:7" ht="18" customHeight="1" x14ac:dyDescent="0.25">
      <c r="A709" s="104"/>
      <c r="B709" s="33"/>
      <c r="E709" s="33"/>
      <c r="F709" s="33"/>
      <c r="G709" s="45"/>
    </row>
    <row r="710" spans="1:7" ht="18" customHeight="1" x14ac:dyDescent="0.25">
      <c r="A710" s="104"/>
      <c r="B710" s="33"/>
      <c r="E710" s="33"/>
      <c r="F710" s="33"/>
      <c r="G710" s="45"/>
    </row>
    <row r="711" spans="1:7" ht="18" customHeight="1" x14ac:dyDescent="0.25">
      <c r="A711" s="104"/>
      <c r="B711" s="33"/>
      <c r="E711" s="33"/>
      <c r="F711" s="33"/>
      <c r="G711" s="45"/>
    </row>
    <row r="712" spans="1:7" ht="18" customHeight="1" x14ac:dyDescent="0.25">
      <c r="A712" s="104"/>
      <c r="B712" s="33"/>
      <c r="E712" s="33"/>
      <c r="F712" s="33"/>
      <c r="G712" s="45"/>
    </row>
    <row r="713" spans="1:7" ht="18" customHeight="1" x14ac:dyDescent="0.25">
      <c r="A713" s="104"/>
      <c r="B713" s="33"/>
      <c r="E713" s="33"/>
      <c r="F713" s="33"/>
      <c r="G713" s="45"/>
    </row>
    <row r="714" spans="1:7" ht="18" customHeight="1" x14ac:dyDescent="0.25">
      <c r="A714" s="104"/>
      <c r="B714" s="33"/>
      <c r="E714" s="33"/>
      <c r="F714" s="33"/>
      <c r="G714" s="45"/>
    </row>
    <row r="715" spans="1:7" ht="18" customHeight="1" x14ac:dyDescent="0.25">
      <c r="A715" s="104"/>
      <c r="B715" s="33"/>
      <c r="E715" s="33"/>
      <c r="F715" s="33"/>
      <c r="G715" s="45"/>
    </row>
    <row r="716" spans="1:7" ht="18" customHeight="1" x14ac:dyDescent="0.25">
      <c r="A716" s="104"/>
      <c r="B716" s="33"/>
      <c r="E716" s="33"/>
      <c r="F716" s="33"/>
      <c r="G716" s="45"/>
    </row>
    <row r="717" spans="1:7" ht="18" customHeight="1" x14ac:dyDescent="0.25">
      <c r="A717" s="104"/>
      <c r="B717" s="33"/>
      <c r="E717" s="33"/>
      <c r="F717" s="33"/>
      <c r="G717" s="45"/>
    </row>
    <row r="718" spans="1:7" ht="18" customHeight="1" x14ac:dyDescent="0.25">
      <c r="A718" s="104"/>
      <c r="B718" s="33"/>
      <c r="E718" s="33"/>
      <c r="F718" s="33"/>
      <c r="G718" s="45"/>
    </row>
    <row r="719" spans="1:7" ht="18" customHeight="1" x14ac:dyDescent="0.25">
      <c r="A719" s="104"/>
      <c r="B719" s="33"/>
      <c r="E719" s="33"/>
      <c r="F719" s="33"/>
      <c r="G719" s="45"/>
    </row>
    <row r="720" spans="1:7" ht="18" customHeight="1" x14ac:dyDescent="0.25">
      <c r="A720" s="104"/>
      <c r="B720" s="33"/>
      <c r="E720" s="33"/>
      <c r="F720" s="33"/>
      <c r="G720" s="45"/>
    </row>
    <row r="721" spans="1:7" ht="18" customHeight="1" x14ac:dyDescent="0.25">
      <c r="A721" s="104"/>
      <c r="B721" s="33"/>
      <c r="E721" s="33"/>
      <c r="F721" s="33"/>
      <c r="G721" s="45"/>
    </row>
    <row r="722" spans="1:7" ht="18" customHeight="1" x14ac:dyDescent="0.25">
      <c r="A722" s="104"/>
      <c r="B722" s="33"/>
      <c r="E722" s="33"/>
      <c r="F722" s="33"/>
      <c r="G722" s="45"/>
    </row>
    <row r="723" spans="1:7" ht="18" customHeight="1" x14ac:dyDescent="0.25">
      <c r="A723" s="104"/>
      <c r="B723" s="33"/>
      <c r="E723" s="33"/>
      <c r="F723" s="33"/>
      <c r="G723" s="45"/>
    </row>
    <row r="724" spans="1:7" ht="18" customHeight="1" x14ac:dyDescent="0.25">
      <c r="A724" s="104"/>
      <c r="B724" s="33"/>
      <c r="E724" s="33"/>
      <c r="F724" s="33"/>
      <c r="G724" s="45"/>
    </row>
    <row r="725" spans="1:7" ht="18" customHeight="1" x14ac:dyDescent="0.25">
      <c r="A725" s="104"/>
      <c r="B725" s="33"/>
      <c r="E725" s="33"/>
      <c r="F725" s="33"/>
      <c r="G725" s="45"/>
    </row>
    <row r="726" spans="1:7" ht="18" customHeight="1" x14ac:dyDescent="0.25">
      <c r="A726" s="104"/>
      <c r="B726" s="33"/>
      <c r="E726" s="33"/>
      <c r="F726" s="33"/>
      <c r="G726" s="45"/>
    </row>
    <row r="727" spans="1:7" ht="18" customHeight="1" x14ac:dyDescent="0.25">
      <c r="A727" s="104"/>
      <c r="B727" s="33"/>
      <c r="E727" s="33"/>
      <c r="F727" s="33"/>
      <c r="G727" s="45"/>
    </row>
    <row r="728" spans="1:7" ht="18" customHeight="1" x14ac:dyDescent="0.25">
      <c r="A728" s="104"/>
      <c r="B728" s="33"/>
      <c r="E728" s="33"/>
      <c r="F728" s="33"/>
      <c r="G728" s="45"/>
    </row>
    <row r="729" spans="1:7" ht="18" customHeight="1" x14ac:dyDescent="0.25">
      <c r="A729" s="104"/>
      <c r="B729" s="33"/>
      <c r="E729" s="33"/>
      <c r="F729" s="33"/>
      <c r="G729" s="45"/>
    </row>
    <row r="730" spans="1:7" ht="18" customHeight="1" x14ac:dyDescent="0.25">
      <c r="A730" s="104"/>
      <c r="B730" s="33"/>
      <c r="E730" s="33"/>
      <c r="F730" s="33"/>
      <c r="G730" s="45"/>
    </row>
    <row r="731" spans="1:7" ht="18" customHeight="1" x14ac:dyDescent="0.25">
      <c r="A731" s="104"/>
      <c r="B731" s="33"/>
      <c r="E731" s="33"/>
      <c r="F731" s="33"/>
      <c r="G731" s="45"/>
    </row>
    <row r="732" spans="1:7" ht="18" customHeight="1" x14ac:dyDescent="0.25">
      <c r="A732" s="104"/>
      <c r="B732" s="33"/>
      <c r="E732" s="33"/>
      <c r="F732" s="33"/>
      <c r="G732" s="45"/>
    </row>
    <row r="733" spans="1:7" ht="18" customHeight="1" x14ac:dyDescent="0.25">
      <c r="A733" s="104"/>
      <c r="B733" s="33"/>
      <c r="E733" s="33"/>
      <c r="F733" s="33"/>
      <c r="G733" s="45"/>
    </row>
    <row r="734" spans="1:7" ht="18" customHeight="1" x14ac:dyDescent="0.25">
      <c r="A734" s="104"/>
      <c r="B734" s="33"/>
      <c r="E734" s="33"/>
      <c r="F734" s="33"/>
      <c r="G734" s="45"/>
    </row>
    <row r="735" spans="1:7" ht="18" customHeight="1" x14ac:dyDescent="0.25">
      <c r="A735" s="104"/>
      <c r="B735" s="33"/>
      <c r="E735" s="33"/>
      <c r="F735" s="33"/>
      <c r="G735" s="45"/>
    </row>
    <row r="736" spans="1:7" ht="18" customHeight="1" x14ac:dyDescent="0.25">
      <c r="A736" s="104"/>
      <c r="B736" s="33"/>
      <c r="E736" s="33"/>
      <c r="F736" s="33"/>
      <c r="G736" s="45"/>
    </row>
    <row r="737" spans="1:7" ht="18" customHeight="1" x14ac:dyDescent="0.25">
      <c r="A737" s="104"/>
      <c r="B737" s="33"/>
      <c r="E737" s="33"/>
      <c r="F737" s="33"/>
      <c r="G737" s="45"/>
    </row>
    <row r="738" spans="1:7" ht="18" customHeight="1" x14ac:dyDescent="0.25">
      <c r="A738" s="104"/>
      <c r="B738" s="33"/>
      <c r="E738" s="33"/>
      <c r="F738" s="33"/>
      <c r="G738" s="45"/>
    </row>
    <row r="739" spans="1:7" ht="18" customHeight="1" x14ac:dyDescent="0.25">
      <c r="A739" s="104"/>
      <c r="B739" s="33"/>
      <c r="E739" s="33"/>
      <c r="F739" s="33"/>
      <c r="G739" s="45"/>
    </row>
    <row r="740" spans="1:7" ht="18" customHeight="1" x14ac:dyDescent="0.25">
      <c r="A740" s="104"/>
      <c r="B740" s="33"/>
      <c r="E740" s="33"/>
      <c r="F740" s="33"/>
      <c r="G740" s="45"/>
    </row>
    <row r="741" spans="1:7" ht="18" customHeight="1" x14ac:dyDescent="0.25">
      <c r="A741" s="104"/>
      <c r="B741" s="33"/>
      <c r="E741" s="33"/>
      <c r="F741" s="33"/>
      <c r="G741" s="45"/>
    </row>
    <row r="742" spans="1:7" ht="18" customHeight="1" x14ac:dyDescent="0.25">
      <c r="A742" s="104"/>
      <c r="B742" s="33"/>
      <c r="E742" s="33"/>
      <c r="F742" s="33"/>
      <c r="G742" s="45"/>
    </row>
    <row r="743" spans="1:7" ht="18" customHeight="1" x14ac:dyDescent="0.25">
      <c r="A743" s="104"/>
      <c r="B743" s="33"/>
      <c r="E743" s="33"/>
      <c r="F743" s="33"/>
      <c r="G743" s="45"/>
    </row>
    <row r="744" spans="1:7" ht="18" customHeight="1" x14ac:dyDescent="0.25">
      <c r="A744" s="104"/>
      <c r="B744" s="33"/>
      <c r="E744" s="33"/>
      <c r="F744" s="33"/>
      <c r="G744" s="45"/>
    </row>
    <row r="745" spans="1:7" ht="18" customHeight="1" x14ac:dyDescent="0.25">
      <c r="A745" s="104"/>
      <c r="B745" s="33"/>
      <c r="E745" s="33"/>
      <c r="F745" s="33"/>
      <c r="G745" s="45"/>
    </row>
    <row r="746" spans="1:7" ht="18" customHeight="1" x14ac:dyDescent="0.25">
      <c r="A746" s="104"/>
      <c r="B746" s="33"/>
      <c r="E746" s="33"/>
      <c r="F746" s="33"/>
      <c r="G746" s="45"/>
    </row>
    <row r="747" spans="1:7" ht="18" customHeight="1" x14ac:dyDescent="0.25">
      <c r="A747" s="104"/>
      <c r="B747" s="33"/>
      <c r="E747" s="33"/>
      <c r="F747" s="33"/>
      <c r="G747" s="45"/>
    </row>
    <row r="748" spans="1:7" ht="18" customHeight="1" x14ac:dyDescent="0.25">
      <c r="A748" s="104"/>
      <c r="B748" s="33"/>
      <c r="E748" s="33"/>
      <c r="F748" s="33"/>
      <c r="G748" s="45"/>
    </row>
    <row r="749" spans="1:7" ht="18" customHeight="1" x14ac:dyDescent="0.25">
      <c r="A749" s="104"/>
      <c r="B749" s="33"/>
      <c r="E749" s="33"/>
      <c r="F749" s="33"/>
      <c r="G749" s="45"/>
    </row>
    <row r="750" spans="1:7" ht="18" customHeight="1" x14ac:dyDescent="0.25">
      <c r="A750" s="104"/>
      <c r="B750" s="33"/>
      <c r="E750" s="33"/>
      <c r="F750" s="33"/>
      <c r="G750" s="45"/>
    </row>
    <row r="751" spans="1:7" ht="18" customHeight="1" x14ac:dyDescent="0.25">
      <c r="A751" s="104"/>
      <c r="B751" s="33"/>
      <c r="E751" s="33"/>
      <c r="F751" s="33"/>
      <c r="G751" s="45"/>
    </row>
    <row r="752" spans="1:7" ht="18" customHeight="1" x14ac:dyDescent="0.25">
      <c r="A752" s="104"/>
      <c r="B752" s="33"/>
      <c r="E752" s="33"/>
      <c r="F752" s="33"/>
      <c r="G752" s="45"/>
    </row>
    <row r="753" spans="1:7" ht="18" customHeight="1" x14ac:dyDescent="0.25">
      <c r="A753" s="104"/>
      <c r="B753" s="33"/>
      <c r="E753" s="33"/>
      <c r="F753" s="33"/>
      <c r="G753" s="45"/>
    </row>
    <row r="754" spans="1:7" ht="18" customHeight="1" x14ac:dyDescent="0.25">
      <c r="A754" s="104"/>
      <c r="B754" s="33"/>
      <c r="E754" s="33"/>
      <c r="F754" s="33"/>
      <c r="G754" s="45"/>
    </row>
    <row r="755" spans="1:7" ht="18" customHeight="1" x14ac:dyDescent="0.25">
      <c r="A755" s="104"/>
      <c r="B755" s="33"/>
      <c r="E755" s="33"/>
      <c r="F755" s="33"/>
      <c r="G755" s="45"/>
    </row>
    <row r="756" spans="1:7" ht="18" customHeight="1" x14ac:dyDescent="0.25">
      <c r="A756" s="104"/>
      <c r="B756" s="33"/>
      <c r="E756" s="33"/>
      <c r="F756" s="33"/>
      <c r="G756" s="45"/>
    </row>
    <row r="757" spans="1:7" ht="18" customHeight="1" x14ac:dyDescent="0.25">
      <c r="A757" s="104"/>
      <c r="B757" s="33"/>
      <c r="E757" s="33"/>
      <c r="F757" s="33"/>
      <c r="G757" s="45"/>
    </row>
    <row r="758" spans="1:7" ht="18" customHeight="1" x14ac:dyDescent="0.25">
      <c r="A758" s="104"/>
      <c r="B758" s="33"/>
      <c r="E758" s="33"/>
      <c r="F758" s="33"/>
      <c r="G758" s="45"/>
    </row>
    <row r="759" spans="1:7" ht="18" customHeight="1" x14ac:dyDescent="0.25">
      <c r="A759" s="104"/>
      <c r="B759" s="33"/>
      <c r="E759" s="33"/>
      <c r="F759" s="33"/>
      <c r="G759" s="45"/>
    </row>
    <row r="760" spans="1:7" ht="18" customHeight="1" x14ac:dyDescent="0.25">
      <c r="A760" s="104"/>
      <c r="B760" s="33"/>
      <c r="E760" s="33"/>
      <c r="F760" s="33"/>
      <c r="G760" s="45"/>
    </row>
    <row r="761" spans="1:7" ht="18" customHeight="1" x14ac:dyDescent="0.25">
      <c r="A761" s="104"/>
      <c r="B761" s="33"/>
      <c r="E761" s="33"/>
      <c r="F761" s="33"/>
      <c r="G761" s="45"/>
    </row>
    <row r="762" spans="1:7" ht="18" customHeight="1" x14ac:dyDescent="0.25">
      <c r="A762" s="104"/>
      <c r="B762" s="33"/>
      <c r="E762" s="33"/>
      <c r="F762" s="33"/>
      <c r="G762" s="45"/>
    </row>
    <row r="763" spans="1:7" ht="18" customHeight="1" x14ac:dyDescent="0.25">
      <c r="A763" s="104"/>
      <c r="B763" s="33"/>
      <c r="E763" s="33"/>
      <c r="F763" s="33"/>
      <c r="G763" s="45"/>
    </row>
    <row r="764" spans="1:7" ht="18" customHeight="1" x14ac:dyDescent="0.25">
      <c r="A764" s="104"/>
      <c r="B764" s="33"/>
      <c r="E764" s="33"/>
      <c r="F764" s="33"/>
      <c r="G764" s="45"/>
    </row>
    <row r="765" spans="1:7" ht="18" customHeight="1" x14ac:dyDescent="0.25">
      <c r="A765" s="104"/>
      <c r="B765" s="33"/>
      <c r="E765" s="33"/>
      <c r="F765" s="33"/>
      <c r="G765" s="45"/>
    </row>
    <row r="766" spans="1:7" ht="18" customHeight="1" x14ac:dyDescent="0.25">
      <c r="A766" s="104"/>
      <c r="B766" s="33"/>
      <c r="E766" s="33"/>
      <c r="F766" s="33"/>
      <c r="G766" s="45"/>
    </row>
    <row r="767" spans="1:7" ht="18" customHeight="1" x14ac:dyDescent="0.25">
      <c r="A767" s="104"/>
      <c r="B767" s="33"/>
      <c r="E767" s="33"/>
      <c r="F767" s="33"/>
      <c r="G767" s="45"/>
    </row>
    <row r="768" spans="1:7" ht="18" customHeight="1" x14ac:dyDescent="0.25">
      <c r="A768" s="104"/>
      <c r="B768" s="33"/>
      <c r="E768" s="33"/>
      <c r="F768" s="33"/>
      <c r="G768" s="45"/>
    </row>
    <row r="769" spans="1:7" ht="18" customHeight="1" x14ac:dyDescent="0.25">
      <c r="A769" s="104"/>
      <c r="B769" s="33"/>
      <c r="E769" s="33"/>
      <c r="F769" s="33"/>
      <c r="G769" s="45"/>
    </row>
    <row r="770" spans="1:7" ht="18" customHeight="1" x14ac:dyDescent="0.25">
      <c r="A770" s="104"/>
      <c r="B770" s="33"/>
      <c r="E770" s="33"/>
      <c r="F770" s="33"/>
      <c r="G770" s="45"/>
    </row>
    <row r="771" spans="1:7" ht="18" customHeight="1" x14ac:dyDescent="0.25">
      <c r="A771" s="104"/>
      <c r="B771" s="33"/>
      <c r="E771" s="33"/>
      <c r="F771" s="33"/>
      <c r="G771" s="45"/>
    </row>
    <row r="772" spans="1:7" ht="18" customHeight="1" x14ac:dyDescent="0.25">
      <c r="A772" s="104"/>
      <c r="B772" s="33"/>
      <c r="E772" s="33"/>
      <c r="F772" s="33"/>
      <c r="G772" s="45"/>
    </row>
    <row r="773" spans="1:7" ht="18" customHeight="1" x14ac:dyDescent="0.25">
      <c r="A773" s="104"/>
      <c r="B773" s="33"/>
      <c r="E773" s="33"/>
      <c r="F773" s="33"/>
      <c r="G773" s="45"/>
    </row>
    <row r="774" spans="1:7" ht="18" customHeight="1" x14ac:dyDescent="0.25">
      <c r="A774" s="104"/>
      <c r="B774" s="33"/>
      <c r="E774" s="33"/>
      <c r="F774" s="33"/>
      <c r="G774" s="45"/>
    </row>
    <row r="775" spans="1:7" ht="18" customHeight="1" x14ac:dyDescent="0.25">
      <c r="A775" s="104"/>
      <c r="B775" s="33"/>
      <c r="E775" s="33"/>
      <c r="F775" s="33"/>
      <c r="G775" s="45"/>
    </row>
    <row r="776" spans="1:7" ht="18" customHeight="1" x14ac:dyDescent="0.25">
      <c r="A776" s="104"/>
      <c r="B776" s="33"/>
      <c r="E776" s="33"/>
      <c r="F776" s="33"/>
      <c r="G776" s="45"/>
    </row>
    <row r="777" spans="1:7" ht="18" customHeight="1" x14ac:dyDescent="0.25">
      <c r="A777" s="104"/>
      <c r="B777" s="33"/>
      <c r="E777" s="33"/>
      <c r="F777" s="33"/>
      <c r="G777" s="45"/>
    </row>
    <row r="778" spans="1:7" ht="18" customHeight="1" x14ac:dyDescent="0.25">
      <c r="A778" s="104"/>
      <c r="B778" s="33"/>
      <c r="E778" s="33"/>
      <c r="F778" s="33"/>
      <c r="G778" s="45"/>
    </row>
    <row r="779" spans="1:7" ht="18" customHeight="1" x14ac:dyDescent="0.25">
      <c r="A779" s="104"/>
      <c r="B779" s="33"/>
      <c r="E779" s="33"/>
      <c r="F779" s="33"/>
      <c r="G779" s="45"/>
    </row>
    <row r="780" spans="1:7" ht="18" customHeight="1" x14ac:dyDescent="0.25">
      <c r="A780" s="104"/>
      <c r="B780" s="33"/>
      <c r="E780" s="33"/>
      <c r="F780" s="33"/>
      <c r="G780" s="45"/>
    </row>
    <row r="781" spans="1:7" ht="18" customHeight="1" x14ac:dyDescent="0.25">
      <c r="A781" s="104"/>
      <c r="B781" s="33"/>
      <c r="E781" s="33"/>
      <c r="F781" s="33"/>
      <c r="G781" s="45"/>
    </row>
    <row r="782" spans="1:7" ht="18" customHeight="1" x14ac:dyDescent="0.25">
      <c r="A782" s="104"/>
      <c r="B782" s="33"/>
      <c r="E782" s="33"/>
      <c r="F782" s="33"/>
      <c r="G782" s="45"/>
    </row>
    <row r="783" spans="1:7" ht="18" customHeight="1" x14ac:dyDescent="0.25">
      <c r="A783" s="104"/>
      <c r="B783" s="33"/>
      <c r="E783" s="33"/>
      <c r="F783" s="33"/>
      <c r="G783" s="45"/>
    </row>
    <row r="784" spans="1:7" ht="18" customHeight="1" x14ac:dyDescent="0.25">
      <c r="A784" s="104"/>
      <c r="B784" s="33"/>
      <c r="E784" s="33"/>
      <c r="F784" s="33"/>
      <c r="G784" s="45"/>
    </row>
    <row r="785" spans="1:7" ht="18" customHeight="1" x14ac:dyDescent="0.25">
      <c r="A785" s="104"/>
      <c r="B785" s="33"/>
      <c r="E785" s="33"/>
      <c r="F785" s="33"/>
      <c r="G785" s="45"/>
    </row>
    <row r="786" spans="1:7" ht="18" customHeight="1" x14ac:dyDescent="0.25">
      <c r="A786" s="104"/>
      <c r="B786" s="33"/>
      <c r="E786" s="33"/>
      <c r="F786" s="33"/>
      <c r="G786" s="45"/>
    </row>
    <row r="787" spans="1:7" ht="18" customHeight="1" x14ac:dyDescent="0.25">
      <c r="A787" s="104"/>
      <c r="B787" s="33"/>
      <c r="E787" s="33"/>
      <c r="F787" s="33"/>
      <c r="G787" s="45"/>
    </row>
    <row r="788" spans="1:7" ht="18" customHeight="1" x14ac:dyDescent="0.25">
      <c r="A788" s="104"/>
      <c r="B788" s="33"/>
      <c r="E788" s="33"/>
      <c r="F788" s="33"/>
      <c r="G788" s="45"/>
    </row>
    <row r="789" spans="1:7" ht="18" customHeight="1" x14ac:dyDescent="0.25">
      <c r="A789" s="104"/>
      <c r="B789" s="33"/>
      <c r="E789" s="33"/>
      <c r="F789" s="33"/>
      <c r="G789" s="45"/>
    </row>
    <row r="790" spans="1:7" ht="18" customHeight="1" x14ac:dyDescent="0.25">
      <c r="A790" s="104"/>
      <c r="B790" s="33"/>
      <c r="E790" s="33"/>
      <c r="F790" s="33"/>
      <c r="G790" s="45"/>
    </row>
    <row r="791" spans="1:7" ht="18" customHeight="1" x14ac:dyDescent="0.25">
      <c r="A791" s="104"/>
      <c r="B791" s="33"/>
      <c r="E791" s="33"/>
      <c r="F791" s="33"/>
      <c r="G791" s="45"/>
    </row>
    <row r="792" spans="1:7" ht="18" customHeight="1" x14ac:dyDescent="0.25">
      <c r="A792" s="104"/>
      <c r="B792" s="33"/>
      <c r="E792" s="33"/>
      <c r="F792" s="33"/>
      <c r="G792" s="45"/>
    </row>
    <row r="793" spans="1:7" ht="18" customHeight="1" x14ac:dyDescent="0.25">
      <c r="A793" s="104"/>
      <c r="B793" s="33"/>
      <c r="E793" s="33"/>
      <c r="F793" s="33"/>
      <c r="G793" s="45"/>
    </row>
    <row r="794" spans="1:7" ht="18" customHeight="1" x14ac:dyDescent="0.25">
      <c r="A794" s="104"/>
      <c r="B794" s="33"/>
      <c r="E794" s="33"/>
      <c r="F794" s="33"/>
      <c r="G794" s="45"/>
    </row>
    <row r="795" spans="1:7" ht="18" customHeight="1" x14ac:dyDescent="0.25">
      <c r="A795" s="104"/>
      <c r="B795" s="33"/>
      <c r="E795" s="33"/>
      <c r="F795" s="33"/>
      <c r="G795" s="45"/>
    </row>
    <row r="796" spans="1:7" ht="18" customHeight="1" x14ac:dyDescent="0.25">
      <c r="A796" s="104"/>
      <c r="B796" s="33"/>
      <c r="E796" s="33"/>
      <c r="F796" s="33"/>
      <c r="G796" s="45"/>
    </row>
    <row r="797" spans="1:7" ht="18" customHeight="1" x14ac:dyDescent="0.25">
      <c r="A797" s="104"/>
      <c r="B797" s="33"/>
      <c r="E797" s="33"/>
      <c r="F797" s="33"/>
      <c r="G797" s="45"/>
    </row>
    <row r="798" spans="1:7" ht="18" customHeight="1" x14ac:dyDescent="0.25">
      <c r="A798" s="104"/>
      <c r="B798" s="33"/>
      <c r="E798" s="33"/>
      <c r="F798" s="33"/>
      <c r="G798" s="45"/>
    </row>
    <row r="799" spans="1:7" ht="18" customHeight="1" x14ac:dyDescent="0.25">
      <c r="A799" s="104"/>
      <c r="B799" s="33"/>
      <c r="E799" s="33"/>
      <c r="F799" s="33"/>
      <c r="G799" s="45"/>
    </row>
    <row r="800" spans="1:7" ht="18" customHeight="1" x14ac:dyDescent="0.25">
      <c r="A800" s="104"/>
      <c r="B800" s="33"/>
      <c r="E800" s="33"/>
      <c r="F800" s="33"/>
      <c r="G800" s="45"/>
    </row>
    <row r="801" spans="1:7" ht="18" customHeight="1" x14ac:dyDescent="0.25">
      <c r="A801" s="104"/>
      <c r="B801" s="33"/>
      <c r="E801" s="33"/>
      <c r="F801" s="33"/>
      <c r="G801" s="45"/>
    </row>
    <row r="802" spans="1:7" ht="18" customHeight="1" x14ac:dyDescent="0.25">
      <c r="A802" s="104"/>
      <c r="B802" s="33"/>
      <c r="E802" s="33"/>
      <c r="F802" s="33"/>
      <c r="G802" s="45"/>
    </row>
    <row r="803" spans="1:7" ht="18" customHeight="1" x14ac:dyDescent="0.25">
      <c r="A803" s="104"/>
      <c r="B803" s="33"/>
      <c r="E803" s="33"/>
      <c r="F803" s="33"/>
      <c r="G803" s="45"/>
    </row>
    <row r="804" spans="1:7" ht="18" customHeight="1" x14ac:dyDescent="0.25">
      <c r="A804" s="104"/>
      <c r="B804" s="33"/>
      <c r="E804" s="33"/>
      <c r="F804" s="33"/>
      <c r="G804" s="45"/>
    </row>
    <row r="805" spans="1:7" ht="18" customHeight="1" x14ac:dyDescent="0.25">
      <c r="A805" s="104"/>
      <c r="B805" s="33"/>
      <c r="E805" s="33"/>
      <c r="F805" s="33"/>
      <c r="G805" s="45"/>
    </row>
    <row r="806" spans="1:7" ht="18" customHeight="1" x14ac:dyDescent="0.25">
      <c r="A806" s="104"/>
      <c r="B806" s="33"/>
      <c r="E806" s="33"/>
      <c r="F806" s="33"/>
      <c r="G806" s="45"/>
    </row>
    <row r="807" spans="1:7" ht="18" customHeight="1" x14ac:dyDescent="0.25">
      <c r="A807" s="104"/>
      <c r="B807" s="33"/>
      <c r="E807" s="33"/>
      <c r="F807" s="33"/>
      <c r="G807" s="45"/>
    </row>
    <row r="808" spans="1:7" ht="18" customHeight="1" x14ac:dyDescent="0.25">
      <c r="A808" s="104"/>
      <c r="B808" s="33"/>
      <c r="E808" s="33"/>
      <c r="F808" s="33"/>
      <c r="G808" s="45"/>
    </row>
    <row r="809" spans="1:7" ht="18" customHeight="1" x14ac:dyDescent="0.25">
      <c r="A809" s="104"/>
      <c r="B809" s="33"/>
      <c r="E809" s="33"/>
      <c r="F809" s="33"/>
      <c r="G809" s="45"/>
    </row>
    <row r="810" spans="1:7" ht="18" customHeight="1" x14ac:dyDescent="0.25">
      <c r="A810" s="104"/>
      <c r="B810" s="33"/>
      <c r="E810" s="33"/>
      <c r="F810" s="33"/>
      <c r="G810" s="45"/>
    </row>
    <row r="811" spans="1:7" ht="18" customHeight="1" x14ac:dyDescent="0.25">
      <c r="A811" s="104"/>
      <c r="B811" s="33"/>
      <c r="E811" s="33"/>
      <c r="F811" s="33"/>
      <c r="G811" s="45"/>
    </row>
    <row r="812" spans="1:7" ht="18" customHeight="1" x14ac:dyDescent="0.25">
      <c r="A812" s="104"/>
      <c r="B812" s="33"/>
      <c r="E812" s="33"/>
      <c r="F812" s="33"/>
      <c r="G812" s="45"/>
    </row>
    <row r="813" spans="1:7" ht="18" customHeight="1" x14ac:dyDescent="0.25">
      <c r="A813" s="104"/>
      <c r="B813" s="33"/>
      <c r="E813" s="33"/>
      <c r="F813" s="33"/>
      <c r="G813" s="45"/>
    </row>
    <row r="814" spans="1:7" ht="18" customHeight="1" x14ac:dyDescent="0.25">
      <c r="A814" s="104"/>
      <c r="B814" s="33"/>
      <c r="E814" s="33"/>
      <c r="F814" s="33"/>
      <c r="G814" s="45"/>
    </row>
    <row r="815" spans="1:7" ht="18" customHeight="1" x14ac:dyDescent="0.25">
      <c r="A815" s="104"/>
      <c r="B815" s="33"/>
      <c r="E815" s="33"/>
      <c r="F815" s="33"/>
      <c r="G815" s="45"/>
    </row>
    <row r="816" spans="1:7" ht="18" customHeight="1" x14ac:dyDescent="0.25">
      <c r="A816" s="104"/>
      <c r="B816" s="33"/>
      <c r="E816" s="33"/>
      <c r="F816" s="33"/>
      <c r="G816" s="45"/>
    </row>
    <row r="817" spans="1:7" ht="18" customHeight="1" x14ac:dyDescent="0.25">
      <c r="A817" s="104"/>
      <c r="B817" s="33"/>
      <c r="E817" s="33"/>
      <c r="F817" s="33"/>
      <c r="G817" s="45"/>
    </row>
    <row r="818" spans="1:7" ht="18" customHeight="1" x14ac:dyDescent="0.25">
      <c r="A818" s="104"/>
      <c r="B818" s="33"/>
      <c r="E818" s="33"/>
      <c r="F818" s="33"/>
      <c r="G818" s="45"/>
    </row>
    <row r="819" spans="1:7" ht="18" customHeight="1" x14ac:dyDescent="0.25">
      <c r="A819" s="104"/>
      <c r="B819" s="33"/>
      <c r="E819" s="33"/>
      <c r="F819" s="33"/>
      <c r="G819" s="45"/>
    </row>
    <row r="820" spans="1:7" ht="18" customHeight="1" x14ac:dyDescent="0.25">
      <c r="A820" s="104"/>
      <c r="B820" s="33"/>
      <c r="E820" s="33"/>
      <c r="F820" s="33"/>
      <c r="G820" s="45"/>
    </row>
    <row r="821" spans="1:7" ht="18" customHeight="1" x14ac:dyDescent="0.25">
      <c r="A821" s="104"/>
      <c r="B821" s="33"/>
      <c r="E821" s="33"/>
      <c r="F821" s="33"/>
      <c r="G821" s="45"/>
    </row>
    <row r="822" spans="1:7" ht="18" customHeight="1" x14ac:dyDescent="0.25">
      <c r="A822" s="104"/>
      <c r="B822" s="33"/>
      <c r="E822" s="33"/>
      <c r="F822" s="33"/>
      <c r="G822" s="45"/>
    </row>
    <row r="823" spans="1:7" ht="18" customHeight="1" x14ac:dyDescent="0.25">
      <c r="A823" s="104"/>
      <c r="B823" s="33"/>
      <c r="E823" s="33"/>
      <c r="F823" s="33"/>
      <c r="G823" s="45"/>
    </row>
    <row r="824" spans="1:7" ht="18" customHeight="1" x14ac:dyDescent="0.25">
      <c r="A824" s="104"/>
      <c r="B824" s="33"/>
      <c r="E824" s="33"/>
      <c r="F824" s="33"/>
      <c r="G824" s="45"/>
    </row>
    <row r="825" spans="1:7" ht="18" customHeight="1" x14ac:dyDescent="0.25">
      <c r="A825" s="104"/>
      <c r="B825" s="33"/>
      <c r="E825" s="33"/>
      <c r="F825" s="33"/>
      <c r="G825" s="45"/>
    </row>
    <row r="826" spans="1:7" ht="18" customHeight="1" x14ac:dyDescent="0.25">
      <c r="A826" s="104"/>
      <c r="B826" s="33"/>
      <c r="E826" s="33"/>
      <c r="F826" s="33"/>
      <c r="G826" s="45"/>
    </row>
    <row r="827" spans="1:7" ht="18" customHeight="1" x14ac:dyDescent="0.25">
      <c r="A827" s="104"/>
      <c r="B827" s="33"/>
      <c r="E827" s="33"/>
      <c r="F827" s="33"/>
      <c r="G827" s="45"/>
    </row>
    <row r="828" spans="1:7" ht="18" customHeight="1" x14ac:dyDescent="0.25">
      <c r="A828" s="104"/>
      <c r="B828" s="33"/>
      <c r="E828" s="33"/>
      <c r="F828" s="33"/>
      <c r="G828" s="45"/>
    </row>
    <row r="829" spans="1:7" ht="18" customHeight="1" x14ac:dyDescent="0.25">
      <c r="A829" s="104"/>
      <c r="B829" s="33"/>
      <c r="E829" s="33"/>
      <c r="F829" s="33"/>
      <c r="G829" s="45"/>
    </row>
    <row r="830" spans="1:7" ht="18" customHeight="1" x14ac:dyDescent="0.25">
      <c r="A830" s="104"/>
      <c r="B830" s="33"/>
      <c r="E830" s="33"/>
      <c r="F830" s="33"/>
      <c r="G830" s="45"/>
    </row>
    <row r="831" spans="1:7" ht="18" customHeight="1" x14ac:dyDescent="0.25">
      <c r="A831" s="104"/>
      <c r="B831" s="33"/>
      <c r="E831" s="33"/>
      <c r="F831" s="33"/>
      <c r="G831" s="45"/>
    </row>
    <row r="832" spans="1:7" ht="18" customHeight="1" x14ac:dyDescent="0.25">
      <c r="A832" s="104"/>
      <c r="B832" s="33"/>
      <c r="E832" s="33"/>
      <c r="F832" s="33"/>
      <c r="G832" s="45"/>
    </row>
    <row r="833" spans="1:7" ht="18" customHeight="1" x14ac:dyDescent="0.25">
      <c r="A833" s="104"/>
      <c r="B833" s="33"/>
      <c r="E833" s="33"/>
      <c r="F833" s="33"/>
      <c r="G833" s="45"/>
    </row>
    <row r="834" spans="1:7" ht="18" customHeight="1" x14ac:dyDescent="0.25">
      <c r="A834" s="104"/>
      <c r="B834" s="33"/>
      <c r="E834" s="33"/>
      <c r="F834" s="33"/>
      <c r="G834" s="45"/>
    </row>
    <row r="835" spans="1:7" ht="18" customHeight="1" x14ac:dyDescent="0.25">
      <c r="A835" s="104"/>
      <c r="B835" s="33"/>
      <c r="E835" s="33"/>
      <c r="F835" s="33"/>
      <c r="G835" s="45"/>
    </row>
    <row r="836" spans="1:7" ht="18" customHeight="1" x14ac:dyDescent="0.25">
      <c r="A836" s="104"/>
      <c r="B836" s="33"/>
      <c r="E836" s="33"/>
      <c r="F836" s="33"/>
      <c r="G836" s="45"/>
    </row>
    <row r="837" spans="1:7" ht="18" customHeight="1" x14ac:dyDescent="0.25">
      <c r="A837" s="104"/>
      <c r="B837" s="33"/>
      <c r="E837" s="33"/>
      <c r="F837" s="33"/>
      <c r="G837" s="45"/>
    </row>
    <row r="838" spans="1:7" ht="18" customHeight="1" x14ac:dyDescent="0.25">
      <c r="A838" s="104"/>
      <c r="B838" s="33"/>
      <c r="E838" s="33"/>
      <c r="F838" s="33"/>
      <c r="G838" s="45"/>
    </row>
    <row r="839" spans="1:7" ht="18" customHeight="1" x14ac:dyDescent="0.25">
      <c r="A839" s="104"/>
      <c r="B839" s="33"/>
      <c r="E839" s="33"/>
      <c r="F839" s="33"/>
      <c r="G839" s="45"/>
    </row>
    <row r="840" spans="1:7" ht="18" customHeight="1" x14ac:dyDescent="0.25">
      <c r="A840" s="104"/>
      <c r="B840" s="33"/>
      <c r="E840" s="33"/>
      <c r="F840" s="33"/>
      <c r="G840" s="45"/>
    </row>
    <row r="841" spans="1:7" ht="18" customHeight="1" x14ac:dyDescent="0.25">
      <c r="A841" s="104"/>
      <c r="B841" s="33"/>
      <c r="E841" s="33"/>
      <c r="F841" s="33"/>
      <c r="G841" s="45"/>
    </row>
    <row r="842" spans="1:7" ht="18" customHeight="1" x14ac:dyDescent="0.25">
      <c r="A842" s="104"/>
      <c r="B842" s="33"/>
      <c r="E842" s="33"/>
      <c r="F842" s="33"/>
      <c r="G842" s="45"/>
    </row>
    <row r="843" spans="1:7" ht="18" customHeight="1" x14ac:dyDescent="0.25">
      <c r="A843" s="104"/>
      <c r="B843" s="33"/>
      <c r="E843" s="33"/>
      <c r="F843" s="33"/>
      <c r="G843" s="45"/>
    </row>
    <row r="844" spans="1:7" ht="18" customHeight="1" x14ac:dyDescent="0.25">
      <c r="A844" s="104"/>
      <c r="B844" s="33"/>
      <c r="E844" s="33"/>
      <c r="F844" s="33"/>
      <c r="G844" s="45"/>
    </row>
    <row r="845" spans="1:7" ht="18" customHeight="1" x14ac:dyDescent="0.25">
      <c r="A845" s="104"/>
      <c r="B845" s="33"/>
      <c r="E845" s="33"/>
      <c r="F845" s="33"/>
      <c r="G845" s="45"/>
    </row>
    <row r="846" spans="1:7" ht="18" customHeight="1" x14ac:dyDescent="0.25">
      <c r="A846" s="104"/>
      <c r="B846" s="33"/>
      <c r="E846" s="33"/>
      <c r="F846" s="33"/>
      <c r="G846" s="45"/>
    </row>
    <row r="847" spans="1:7" ht="18" customHeight="1" x14ac:dyDescent="0.25">
      <c r="A847" s="104"/>
      <c r="B847" s="33"/>
      <c r="E847" s="33"/>
      <c r="F847" s="33"/>
      <c r="G847" s="45"/>
    </row>
    <row r="848" spans="1:7" ht="18" customHeight="1" x14ac:dyDescent="0.25">
      <c r="A848" s="104"/>
      <c r="B848" s="33"/>
      <c r="E848" s="33"/>
      <c r="F848" s="33"/>
      <c r="G848" s="45"/>
    </row>
    <row r="849" spans="1:7" ht="18" customHeight="1" x14ac:dyDescent="0.25">
      <c r="A849" s="104"/>
      <c r="B849" s="33"/>
      <c r="E849" s="33"/>
      <c r="F849" s="33"/>
      <c r="G849" s="45"/>
    </row>
    <row r="850" spans="1:7" ht="18" customHeight="1" x14ac:dyDescent="0.25">
      <c r="A850" s="104"/>
      <c r="B850" s="33"/>
      <c r="E850" s="33"/>
      <c r="F850" s="33"/>
      <c r="G850" s="45"/>
    </row>
    <row r="851" spans="1:7" ht="18" customHeight="1" x14ac:dyDescent="0.25">
      <c r="A851" s="104"/>
      <c r="B851" s="33"/>
      <c r="E851" s="33"/>
      <c r="F851" s="33"/>
      <c r="G851" s="45"/>
    </row>
    <row r="852" spans="1:7" ht="18" customHeight="1" x14ac:dyDescent="0.25">
      <c r="A852" s="104"/>
      <c r="B852" s="33"/>
      <c r="E852" s="33"/>
      <c r="F852" s="33"/>
      <c r="G852" s="45"/>
    </row>
    <row r="853" spans="1:7" ht="18" customHeight="1" x14ac:dyDescent="0.25">
      <c r="A853" s="104"/>
      <c r="B853" s="33"/>
      <c r="E853" s="33"/>
      <c r="F853" s="33"/>
      <c r="G853" s="45"/>
    </row>
    <row r="854" spans="1:7" ht="18" customHeight="1" x14ac:dyDescent="0.25">
      <c r="A854" s="104"/>
      <c r="B854" s="33"/>
      <c r="E854" s="33"/>
      <c r="F854" s="33"/>
      <c r="G854" s="45"/>
    </row>
    <row r="855" spans="1:7" ht="18" customHeight="1" x14ac:dyDescent="0.25">
      <c r="A855" s="104"/>
      <c r="B855" s="33"/>
      <c r="E855" s="33"/>
      <c r="F855" s="33"/>
      <c r="G855" s="45"/>
    </row>
    <row r="856" spans="1:7" ht="18" customHeight="1" x14ac:dyDescent="0.25">
      <c r="A856" s="104"/>
      <c r="B856" s="33"/>
      <c r="E856" s="33"/>
      <c r="F856" s="33"/>
      <c r="G856" s="45"/>
    </row>
    <row r="857" spans="1:7" ht="18" customHeight="1" x14ac:dyDescent="0.25">
      <c r="A857" s="104"/>
      <c r="B857" s="33"/>
      <c r="E857" s="33"/>
      <c r="F857" s="33"/>
      <c r="G857" s="45"/>
    </row>
    <row r="858" spans="1:7" ht="18" customHeight="1" x14ac:dyDescent="0.25">
      <c r="A858" s="104"/>
      <c r="B858" s="33"/>
      <c r="E858" s="33"/>
      <c r="F858" s="33"/>
      <c r="G858" s="45"/>
    </row>
    <row r="859" spans="1:7" ht="18" customHeight="1" x14ac:dyDescent="0.25">
      <c r="A859" s="104"/>
      <c r="B859" s="33"/>
      <c r="E859" s="33"/>
      <c r="F859" s="33"/>
      <c r="G859" s="45"/>
    </row>
    <row r="860" spans="1:7" ht="18" customHeight="1" x14ac:dyDescent="0.25">
      <c r="A860" s="104"/>
      <c r="B860" s="33"/>
      <c r="E860" s="33"/>
      <c r="F860" s="33"/>
      <c r="G860" s="45"/>
    </row>
    <row r="861" spans="1:7" ht="18" customHeight="1" x14ac:dyDescent="0.25">
      <c r="A861" s="104"/>
      <c r="B861" s="33"/>
      <c r="E861" s="33"/>
      <c r="F861" s="33"/>
      <c r="G861" s="45"/>
    </row>
    <row r="862" spans="1:7" ht="18" customHeight="1" x14ac:dyDescent="0.25">
      <c r="A862" s="104"/>
      <c r="B862" s="33"/>
      <c r="E862" s="33"/>
      <c r="F862" s="33"/>
      <c r="G862" s="45"/>
    </row>
    <row r="863" spans="1:7" ht="18" customHeight="1" x14ac:dyDescent="0.25">
      <c r="A863" s="104"/>
      <c r="B863" s="33"/>
      <c r="E863" s="33"/>
      <c r="F863" s="33"/>
      <c r="G863" s="45"/>
    </row>
    <row r="864" spans="1:7" ht="18" customHeight="1" x14ac:dyDescent="0.25">
      <c r="A864" s="104"/>
      <c r="B864" s="33"/>
      <c r="E864" s="33"/>
      <c r="F864" s="33"/>
      <c r="G864" s="45"/>
    </row>
    <row r="865" spans="1:7" ht="18" customHeight="1" x14ac:dyDescent="0.25">
      <c r="A865" s="104"/>
      <c r="B865" s="33"/>
      <c r="E865" s="33"/>
      <c r="F865" s="33"/>
      <c r="G865" s="45"/>
    </row>
    <row r="866" spans="1:7" ht="18" customHeight="1" x14ac:dyDescent="0.25">
      <c r="A866" s="104"/>
      <c r="B866" s="33"/>
      <c r="E866" s="33"/>
      <c r="F866" s="33"/>
      <c r="G866" s="45"/>
    </row>
    <row r="867" spans="1:7" ht="18" customHeight="1" x14ac:dyDescent="0.25">
      <c r="A867" s="104"/>
      <c r="B867" s="33"/>
      <c r="E867" s="33"/>
      <c r="F867" s="33"/>
      <c r="G867" s="45"/>
    </row>
    <row r="868" spans="1:7" ht="18" customHeight="1" x14ac:dyDescent="0.25">
      <c r="A868" s="104"/>
      <c r="B868" s="33"/>
      <c r="E868" s="33"/>
      <c r="F868" s="33"/>
      <c r="G868" s="45"/>
    </row>
    <row r="869" spans="1:7" ht="18" customHeight="1" x14ac:dyDescent="0.25">
      <c r="A869" s="104"/>
      <c r="B869" s="33"/>
      <c r="E869" s="33"/>
      <c r="F869" s="33"/>
      <c r="G869" s="45"/>
    </row>
    <row r="870" spans="1:7" ht="18" customHeight="1" x14ac:dyDescent="0.25">
      <c r="A870" s="104"/>
      <c r="B870" s="33"/>
      <c r="E870" s="33"/>
      <c r="F870" s="33"/>
      <c r="G870" s="45"/>
    </row>
    <row r="871" spans="1:7" ht="18" customHeight="1" x14ac:dyDescent="0.25">
      <c r="A871" s="104"/>
      <c r="B871" s="33"/>
      <c r="E871" s="33"/>
      <c r="F871" s="33"/>
      <c r="G871" s="45"/>
    </row>
    <row r="872" spans="1:7" ht="18" customHeight="1" x14ac:dyDescent="0.25">
      <c r="A872" s="104"/>
      <c r="B872" s="33"/>
      <c r="E872" s="33"/>
      <c r="F872" s="33"/>
      <c r="G872" s="45"/>
    </row>
    <row r="873" spans="1:7" ht="18" customHeight="1" x14ac:dyDescent="0.25">
      <c r="A873" s="104"/>
      <c r="B873" s="33"/>
      <c r="E873" s="33"/>
      <c r="F873" s="33"/>
      <c r="G873" s="45"/>
    </row>
    <row r="874" spans="1:7" ht="18" customHeight="1" x14ac:dyDescent="0.25">
      <c r="A874" s="104"/>
      <c r="B874" s="33"/>
      <c r="E874" s="33"/>
      <c r="F874" s="33"/>
      <c r="G874" s="45"/>
    </row>
    <row r="875" spans="1:7" ht="18" customHeight="1" x14ac:dyDescent="0.25">
      <c r="A875" s="104"/>
      <c r="B875" s="33"/>
      <c r="E875" s="33"/>
      <c r="F875" s="33"/>
      <c r="G875" s="45"/>
    </row>
    <row r="876" spans="1:7" ht="18" customHeight="1" x14ac:dyDescent="0.25">
      <c r="A876" s="104"/>
      <c r="B876" s="33"/>
      <c r="E876" s="33"/>
      <c r="F876" s="33"/>
      <c r="G876" s="45"/>
    </row>
    <row r="877" spans="1:7" ht="18" customHeight="1" x14ac:dyDescent="0.25">
      <c r="A877" s="104"/>
      <c r="B877" s="33"/>
      <c r="E877" s="33"/>
      <c r="F877" s="33"/>
      <c r="G877" s="45"/>
    </row>
    <row r="878" spans="1:7" ht="18" customHeight="1" x14ac:dyDescent="0.25">
      <c r="A878" s="104"/>
      <c r="B878" s="33"/>
      <c r="E878" s="33"/>
      <c r="F878" s="33"/>
      <c r="G878" s="45"/>
    </row>
    <row r="879" spans="1:7" ht="18" customHeight="1" x14ac:dyDescent="0.25">
      <c r="A879" s="104"/>
      <c r="B879" s="33"/>
      <c r="E879" s="33"/>
      <c r="F879" s="33"/>
      <c r="G879" s="45"/>
    </row>
    <row r="880" spans="1:7" ht="18" customHeight="1" x14ac:dyDescent="0.25">
      <c r="A880" s="104"/>
      <c r="B880" s="33"/>
      <c r="E880" s="33"/>
      <c r="F880" s="33"/>
      <c r="G880" s="45"/>
    </row>
    <row r="881" spans="1:7" ht="18" customHeight="1" x14ac:dyDescent="0.25">
      <c r="A881" s="104"/>
      <c r="B881" s="33"/>
      <c r="E881" s="33"/>
      <c r="F881" s="33"/>
      <c r="G881" s="45"/>
    </row>
    <row r="882" spans="1:7" ht="18" customHeight="1" x14ac:dyDescent="0.25">
      <c r="A882" s="104"/>
      <c r="B882" s="33"/>
      <c r="E882" s="33"/>
      <c r="F882" s="33"/>
      <c r="G882" s="45"/>
    </row>
    <row r="883" spans="1:7" ht="18" customHeight="1" x14ac:dyDescent="0.25">
      <c r="A883" s="104"/>
      <c r="B883" s="33"/>
      <c r="E883" s="33"/>
      <c r="F883" s="33"/>
      <c r="G883" s="45"/>
    </row>
    <row r="884" spans="1:7" ht="18" customHeight="1" x14ac:dyDescent="0.25">
      <c r="A884" s="104"/>
      <c r="B884" s="33"/>
      <c r="E884" s="33"/>
      <c r="F884" s="33"/>
      <c r="G884" s="45"/>
    </row>
    <row r="885" spans="1:7" ht="18" customHeight="1" x14ac:dyDescent="0.25">
      <c r="A885" s="104"/>
      <c r="B885" s="33"/>
      <c r="E885" s="33"/>
      <c r="F885" s="33"/>
      <c r="G885" s="45"/>
    </row>
    <row r="886" spans="1:7" ht="18" customHeight="1" x14ac:dyDescent="0.25">
      <c r="A886" s="104"/>
      <c r="B886" s="33"/>
      <c r="E886" s="33"/>
      <c r="F886" s="33"/>
      <c r="G886" s="45"/>
    </row>
    <row r="887" spans="1:7" ht="18" customHeight="1" x14ac:dyDescent="0.25">
      <c r="A887" s="104"/>
      <c r="B887" s="33"/>
      <c r="E887" s="33"/>
      <c r="F887" s="33"/>
      <c r="G887" s="45"/>
    </row>
    <row r="888" spans="1:7" ht="18" customHeight="1" x14ac:dyDescent="0.25">
      <c r="A888" s="104"/>
      <c r="B888" s="33"/>
      <c r="E888" s="33"/>
      <c r="F888" s="33"/>
      <c r="G888" s="45"/>
    </row>
    <row r="889" spans="1:7" ht="18" customHeight="1" x14ac:dyDescent="0.25">
      <c r="A889" s="104"/>
      <c r="B889" s="33"/>
      <c r="E889" s="33"/>
      <c r="F889" s="33"/>
      <c r="G889" s="45"/>
    </row>
    <row r="890" spans="1:7" ht="18" customHeight="1" x14ac:dyDescent="0.25">
      <c r="A890" s="104"/>
      <c r="B890" s="33"/>
      <c r="E890" s="33"/>
      <c r="F890" s="33"/>
      <c r="G890" s="45"/>
    </row>
    <row r="891" spans="1:7" ht="18" customHeight="1" x14ac:dyDescent="0.25">
      <c r="A891" s="104"/>
      <c r="B891" s="33"/>
      <c r="E891" s="33"/>
      <c r="F891" s="33"/>
      <c r="G891" s="45"/>
    </row>
    <row r="892" spans="1:7" ht="18" customHeight="1" x14ac:dyDescent="0.25">
      <c r="A892" s="104"/>
      <c r="B892" s="33"/>
      <c r="E892" s="33"/>
      <c r="F892" s="33"/>
      <c r="G892" s="45"/>
    </row>
    <row r="893" spans="1:7" ht="18" customHeight="1" x14ac:dyDescent="0.25">
      <c r="A893" s="104"/>
      <c r="B893" s="33"/>
      <c r="E893" s="33"/>
      <c r="F893" s="33"/>
      <c r="G893" s="45"/>
    </row>
    <row r="894" spans="1:7" ht="18" customHeight="1" x14ac:dyDescent="0.25">
      <c r="A894" s="104"/>
      <c r="B894" s="33"/>
      <c r="E894" s="33"/>
      <c r="F894" s="33"/>
      <c r="G894" s="45"/>
    </row>
    <row r="895" spans="1:7" ht="18" customHeight="1" x14ac:dyDescent="0.25">
      <c r="A895" s="104"/>
      <c r="B895" s="33"/>
      <c r="E895" s="33"/>
      <c r="F895" s="33"/>
      <c r="G895" s="45"/>
    </row>
    <row r="896" spans="1:7" ht="18" customHeight="1" x14ac:dyDescent="0.25">
      <c r="A896" s="104"/>
      <c r="B896" s="33"/>
      <c r="E896" s="33"/>
      <c r="F896" s="33"/>
      <c r="G896" s="45"/>
    </row>
    <row r="897" spans="1:7" ht="18" customHeight="1" x14ac:dyDescent="0.25">
      <c r="A897" s="104"/>
      <c r="B897" s="33"/>
      <c r="E897" s="33"/>
      <c r="F897" s="33"/>
      <c r="G897" s="45"/>
    </row>
    <row r="898" spans="1:7" ht="18" customHeight="1" x14ac:dyDescent="0.25">
      <c r="A898" s="104"/>
      <c r="B898" s="33"/>
      <c r="E898" s="33"/>
      <c r="F898" s="33"/>
      <c r="G898" s="45"/>
    </row>
    <row r="899" spans="1:7" ht="18" customHeight="1" x14ac:dyDescent="0.25">
      <c r="A899" s="104"/>
      <c r="B899" s="33"/>
      <c r="E899" s="33"/>
      <c r="F899" s="33"/>
      <c r="G899" s="45"/>
    </row>
    <row r="900" spans="1:7" ht="18" customHeight="1" x14ac:dyDescent="0.25">
      <c r="A900" s="104"/>
      <c r="B900" s="33"/>
      <c r="E900" s="33"/>
      <c r="F900" s="33"/>
      <c r="G900" s="45"/>
    </row>
    <row r="901" spans="1:7" ht="18" customHeight="1" x14ac:dyDescent="0.25">
      <c r="A901" s="104"/>
      <c r="B901" s="33"/>
      <c r="E901" s="33"/>
      <c r="F901" s="33"/>
      <c r="G901" s="45"/>
    </row>
    <row r="902" spans="1:7" ht="18" customHeight="1" x14ac:dyDescent="0.25">
      <c r="A902" s="104"/>
      <c r="B902" s="33"/>
      <c r="E902" s="33"/>
      <c r="F902" s="33"/>
      <c r="G902" s="45"/>
    </row>
    <row r="903" spans="1:7" ht="18" customHeight="1" x14ac:dyDescent="0.25">
      <c r="A903" s="104"/>
      <c r="B903" s="33"/>
      <c r="E903" s="33"/>
      <c r="F903" s="33"/>
      <c r="G903" s="45"/>
    </row>
    <row r="904" spans="1:7" ht="18" customHeight="1" x14ac:dyDescent="0.25">
      <c r="A904" s="104"/>
      <c r="B904" s="33"/>
      <c r="E904" s="33"/>
      <c r="F904" s="33"/>
      <c r="G904" s="45"/>
    </row>
    <row r="905" spans="1:7" ht="18" customHeight="1" x14ac:dyDescent="0.25">
      <c r="A905" s="104"/>
      <c r="B905" s="33"/>
      <c r="E905" s="33"/>
      <c r="F905" s="33"/>
      <c r="G905" s="45"/>
    </row>
    <row r="906" spans="1:7" ht="18" customHeight="1" x14ac:dyDescent="0.25">
      <c r="A906" s="104"/>
      <c r="B906" s="33"/>
      <c r="E906" s="33"/>
      <c r="F906" s="33"/>
      <c r="G906" s="45"/>
    </row>
    <row r="907" spans="1:7" ht="18" customHeight="1" x14ac:dyDescent="0.25">
      <c r="A907" s="104"/>
      <c r="B907" s="33"/>
      <c r="E907" s="33"/>
      <c r="F907" s="33"/>
      <c r="G907" s="45"/>
    </row>
    <row r="908" spans="1:7" ht="18" customHeight="1" x14ac:dyDescent="0.25">
      <c r="A908" s="104"/>
      <c r="B908" s="33"/>
      <c r="E908" s="33"/>
      <c r="F908" s="33"/>
      <c r="G908" s="45"/>
    </row>
    <row r="909" spans="1:7" ht="18" customHeight="1" x14ac:dyDescent="0.25">
      <c r="A909" s="104"/>
      <c r="B909" s="33"/>
      <c r="E909" s="33"/>
      <c r="F909" s="33"/>
      <c r="G909" s="45"/>
    </row>
    <row r="910" spans="1:7" ht="18" customHeight="1" x14ac:dyDescent="0.25">
      <c r="A910" s="104"/>
      <c r="B910" s="33"/>
      <c r="E910" s="33"/>
      <c r="F910" s="33"/>
      <c r="G910" s="45"/>
    </row>
    <row r="911" spans="1:7" ht="18" customHeight="1" x14ac:dyDescent="0.25">
      <c r="A911" s="104"/>
      <c r="B911" s="33"/>
      <c r="E911" s="33"/>
      <c r="F911" s="33"/>
      <c r="G911" s="45"/>
    </row>
    <row r="912" spans="1:7" ht="18" customHeight="1" x14ac:dyDescent="0.25">
      <c r="A912" s="104"/>
      <c r="B912" s="33"/>
      <c r="E912" s="33"/>
      <c r="F912" s="33"/>
      <c r="G912" s="45"/>
    </row>
    <row r="913" spans="1:7" ht="18" customHeight="1" x14ac:dyDescent="0.25">
      <c r="A913" s="104"/>
      <c r="B913" s="33"/>
      <c r="E913" s="33"/>
      <c r="F913" s="33"/>
      <c r="G913" s="45"/>
    </row>
    <row r="914" spans="1:7" ht="18" customHeight="1" x14ac:dyDescent="0.25">
      <c r="A914" s="104"/>
      <c r="B914" s="33"/>
      <c r="E914" s="33"/>
      <c r="F914" s="33"/>
      <c r="G914" s="45"/>
    </row>
    <row r="915" spans="1:7" ht="18" customHeight="1" x14ac:dyDescent="0.25">
      <c r="A915" s="104"/>
      <c r="B915" s="33"/>
      <c r="E915" s="33"/>
      <c r="F915" s="33"/>
      <c r="G915" s="45"/>
    </row>
    <row r="916" spans="1:7" ht="18" customHeight="1" x14ac:dyDescent="0.25">
      <c r="A916" s="104"/>
      <c r="B916" s="33"/>
      <c r="E916" s="33"/>
      <c r="F916" s="33"/>
      <c r="G916" s="45"/>
    </row>
    <row r="917" spans="1:7" ht="18" customHeight="1" x14ac:dyDescent="0.25">
      <c r="A917" s="104"/>
      <c r="B917" s="33"/>
      <c r="E917" s="33"/>
      <c r="F917" s="33"/>
      <c r="G917" s="45"/>
    </row>
    <row r="918" spans="1:7" ht="18" customHeight="1" x14ac:dyDescent="0.25">
      <c r="A918" s="104"/>
      <c r="B918" s="33"/>
      <c r="E918" s="33"/>
      <c r="F918" s="33"/>
      <c r="G918" s="45"/>
    </row>
    <row r="919" spans="1:7" ht="18" customHeight="1" x14ac:dyDescent="0.25">
      <c r="A919" s="104"/>
      <c r="B919" s="33"/>
      <c r="E919" s="33"/>
      <c r="F919" s="33"/>
      <c r="G919" s="45"/>
    </row>
    <row r="920" spans="1:7" ht="18" customHeight="1" x14ac:dyDescent="0.25">
      <c r="A920" s="104"/>
      <c r="B920" s="33"/>
      <c r="E920" s="33"/>
      <c r="F920" s="33"/>
      <c r="G920" s="45"/>
    </row>
    <row r="921" spans="1:7" ht="18" customHeight="1" x14ac:dyDescent="0.25">
      <c r="A921" s="104"/>
      <c r="B921" s="33"/>
      <c r="E921" s="33"/>
      <c r="F921" s="33"/>
      <c r="G921" s="45"/>
    </row>
    <row r="922" spans="1:7" ht="18" customHeight="1" x14ac:dyDescent="0.25">
      <c r="A922" s="104"/>
      <c r="B922" s="33"/>
      <c r="E922" s="33"/>
      <c r="F922" s="33"/>
      <c r="G922" s="45"/>
    </row>
    <row r="923" spans="1:7" ht="18" customHeight="1" x14ac:dyDescent="0.25">
      <c r="A923" s="104"/>
      <c r="B923" s="33"/>
      <c r="E923" s="33"/>
      <c r="F923" s="33"/>
      <c r="G923" s="45"/>
    </row>
    <row r="924" spans="1:7" ht="18" customHeight="1" x14ac:dyDescent="0.25">
      <c r="A924" s="104"/>
      <c r="B924" s="33"/>
      <c r="E924" s="33"/>
      <c r="F924" s="33"/>
      <c r="G924" s="45"/>
    </row>
    <row r="925" spans="1:7" ht="18" customHeight="1" x14ac:dyDescent="0.25">
      <c r="A925" s="104"/>
      <c r="B925" s="33"/>
      <c r="E925" s="33"/>
      <c r="F925" s="33"/>
      <c r="G925" s="45"/>
    </row>
    <row r="926" spans="1:7" ht="18" customHeight="1" x14ac:dyDescent="0.25">
      <c r="A926" s="104"/>
      <c r="B926" s="33"/>
      <c r="E926" s="33"/>
      <c r="F926" s="33"/>
      <c r="G926" s="45"/>
    </row>
    <row r="927" spans="1:7" ht="18" customHeight="1" x14ac:dyDescent="0.25">
      <c r="A927" s="104"/>
      <c r="B927" s="33"/>
      <c r="E927" s="33"/>
      <c r="F927" s="33"/>
      <c r="G927" s="45"/>
    </row>
    <row r="928" spans="1:7" ht="18" customHeight="1" x14ac:dyDescent="0.25">
      <c r="A928" s="104"/>
      <c r="B928" s="33"/>
      <c r="E928" s="33"/>
      <c r="F928" s="33"/>
      <c r="G928" s="45"/>
    </row>
    <row r="929" spans="1:7" ht="18" customHeight="1" x14ac:dyDescent="0.25">
      <c r="A929" s="104"/>
      <c r="B929" s="33"/>
      <c r="E929" s="33"/>
      <c r="F929" s="33"/>
      <c r="G929" s="45"/>
    </row>
    <row r="930" spans="1:7" ht="18" customHeight="1" x14ac:dyDescent="0.25">
      <c r="A930" s="104"/>
      <c r="B930" s="33"/>
      <c r="E930" s="33"/>
      <c r="F930" s="33"/>
      <c r="G930" s="45"/>
    </row>
    <row r="931" spans="1:7" ht="18" customHeight="1" x14ac:dyDescent="0.25">
      <c r="A931" s="104"/>
      <c r="B931" s="33"/>
      <c r="E931" s="33"/>
      <c r="F931" s="33"/>
      <c r="G931" s="45"/>
    </row>
    <row r="932" spans="1:7" ht="18" customHeight="1" x14ac:dyDescent="0.25">
      <c r="A932" s="104"/>
      <c r="B932" s="33"/>
      <c r="E932" s="33"/>
      <c r="F932" s="33"/>
      <c r="G932" s="45"/>
    </row>
    <row r="933" spans="1:7" ht="18" customHeight="1" x14ac:dyDescent="0.25">
      <c r="A933" s="104"/>
      <c r="B933" s="33"/>
      <c r="E933" s="33"/>
      <c r="F933" s="33"/>
      <c r="G933" s="45"/>
    </row>
    <row r="934" spans="1:7" ht="18" customHeight="1" x14ac:dyDescent="0.25">
      <c r="A934" s="104"/>
      <c r="B934" s="33"/>
      <c r="E934" s="33"/>
      <c r="F934" s="33"/>
      <c r="G934" s="45"/>
    </row>
    <row r="935" spans="1:7" ht="18" customHeight="1" x14ac:dyDescent="0.25">
      <c r="A935" s="104"/>
      <c r="B935" s="33"/>
      <c r="E935" s="33"/>
      <c r="F935" s="33"/>
      <c r="G935" s="45"/>
    </row>
    <row r="936" spans="1:7" ht="18" customHeight="1" x14ac:dyDescent="0.25">
      <c r="A936" s="104"/>
      <c r="B936" s="33"/>
      <c r="E936" s="33"/>
      <c r="F936" s="33"/>
      <c r="G936" s="45"/>
    </row>
    <row r="937" spans="1:7" ht="18" customHeight="1" x14ac:dyDescent="0.25">
      <c r="A937" s="104"/>
      <c r="B937" s="33"/>
      <c r="E937" s="33"/>
      <c r="F937" s="33"/>
      <c r="G937" s="45"/>
    </row>
    <row r="938" spans="1:7" ht="18" customHeight="1" x14ac:dyDescent="0.25">
      <c r="A938" s="104"/>
      <c r="B938" s="33"/>
      <c r="E938" s="33"/>
      <c r="F938" s="33"/>
      <c r="G938" s="45"/>
    </row>
    <row r="939" spans="1:7" ht="18" customHeight="1" x14ac:dyDescent="0.25">
      <c r="A939" s="104"/>
      <c r="B939" s="33"/>
      <c r="E939" s="33"/>
      <c r="F939" s="33"/>
      <c r="G939" s="45"/>
    </row>
    <row r="940" spans="1:7" ht="18" customHeight="1" x14ac:dyDescent="0.25">
      <c r="A940" s="104"/>
      <c r="B940" s="33"/>
      <c r="E940" s="33"/>
      <c r="F940" s="33"/>
      <c r="G940" s="45"/>
    </row>
    <row r="941" spans="1:7" ht="18" customHeight="1" x14ac:dyDescent="0.25">
      <c r="A941" s="104"/>
      <c r="B941" s="33"/>
      <c r="E941" s="33"/>
      <c r="F941" s="33"/>
      <c r="G941" s="45"/>
    </row>
    <row r="942" spans="1:7" ht="18" customHeight="1" x14ac:dyDescent="0.25">
      <c r="A942" s="104"/>
      <c r="B942" s="33"/>
      <c r="E942" s="33"/>
      <c r="F942" s="33"/>
      <c r="G942" s="45"/>
    </row>
    <row r="943" spans="1:7" ht="18" customHeight="1" x14ac:dyDescent="0.25">
      <c r="A943" s="104"/>
      <c r="B943" s="33"/>
      <c r="E943" s="33"/>
      <c r="F943" s="33"/>
      <c r="G943" s="45"/>
    </row>
    <row r="944" spans="1:7" ht="18" customHeight="1" x14ac:dyDescent="0.25">
      <c r="A944" s="104"/>
      <c r="B944" s="33"/>
      <c r="E944" s="33"/>
      <c r="F944" s="33"/>
      <c r="G944" s="45"/>
    </row>
    <row r="945" spans="1:7" ht="18" customHeight="1" x14ac:dyDescent="0.25">
      <c r="A945" s="104"/>
      <c r="B945" s="33"/>
      <c r="E945" s="33"/>
      <c r="F945" s="33"/>
      <c r="G945" s="45"/>
    </row>
    <row r="946" spans="1:7" ht="18" customHeight="1" x14ac:dyDescent="0.25">
      <c r="A946" s="104"/>
      <c r="B946" s="33"/>
      <c r="E946" s="33"/>
      <c r="F946" s="33"/>
      <c r="G946" s="45"/>
    </row>
    <row r="947" spans="1:7" ht="18" customHeight="1" x14ac:dyDescent="0.25">
      <c r="A947" s="104"/>
      <c r="B947" s="33"/>
      <c r="E947" s="33"/>
      <c r="F947" s="33"/>
      <c r="G947" s="45"/>
    </row>
    <row r="948" spans="1:7" ht="18" customHeight="1" x14ac:dyDescent="0.25">
      <c r="A948" s="104"/>
      <c r="B948" s="33"/>
      <c r="E948" s="33"/>
      <c r="F948" s="33"/>
      <c r="G948" s="45"/>
    </row>
    <row r="949" spans="1:7" ht="18" customHeight="1" x14ac:dyDescent="0.25">
      <c r="A949" s="104"/>
      <c r="B949" s="33"/>
      <c r="E949" s="33"/>
      <c r="F949" s="33"/>
      <c r="G949" s="45"/>
    </row>
    <row r="950" spans="1:7" ht="18" customHeight="1" x14ac:dyDescent="0.25">
      <c r="A950" s="104"/>
      <c r="B950" s="33"/>
      <c r="E950" s="33"/>
      <c r="F950" s="33"/>
      <c r="G950" s="45"/>
    </row>
    <row r="951" spans="1:7" ht="18" customHeight="1" x14ac:dyDescent="0.25">
      <c r="A951" s="104"/>
      <c r="B951" s="33"/>
      <c r="E951" s="33"/>
      <c r="F951" s="33"/>
      <c r="G951" s="45"/>
    </row>
    <row r="952" spans="1:7" ht="18" customHeight="1" x14ac:dyDescent="0.25">
      <c r="A952" s="104"/>
      <c r="B952" s="33"/>
      <c r="E952" s="33"/>
      <c r="F952" s="33"/>
      <c r="G952" s="45"/>
    </row>
    <row r="953" spans="1:7" ht="18" customHeight="1" x14ac:dyDescent="0.25">
      <c r="A953" s="104"/>
      <c r="B953" s="33"/>
      <c r="E953" s="33"/>
      <c r="F953" s="33"/>
      <c r="G953" s="45"/>
    </row>
    <row r="954" spans="1:7" ht="18" customHeight="1" x14ac:dyDescent="0.25">
      <c r="A954" s="104"/>
      <c r="B954" s="33"/>
      <c r="E954" s="33"/>
      <c r="F954" s="33"/>
      <c r="G954" s="45"/>
    </row>
    <row r="955" spans="1:7" ht="18" customHeight="1" x14ac:dyDescent="0.25">
      <c r="A955" s="104"/>
      <c r="B955" s="33"/>
      <c r="E955" s="33"/>
      <c r="F955" s="33"/>
      <c r="G955" s="45"/>
    </row>
    <row r="956" spans="1:7" ht="18" customHeight="1" x14ac:dyDescent="0.25">
      <c r="A956" s="104"/>
      <c r="B956" s="33"/>
      <c r="E956" s="33"/>
      <c r="F956" s="33"/>
      <c r="G956" s="45"/>
    </row>
    <row r="957" spans="1:7" ht="18" customHeight="1" x14ac:dyDescent="0.25">
      <c r="A957" s="104"/>
      <c r="B957" s="33"/>
      <c r="E957" s="33"/>
      <c r="F957" s="33"/>
      <c r="G957" s="45"/>
    </row>
    <row r="958" spans="1:7" ht="18" customHeight="1" x14ac:dyDescent="0.25">
      <c r="A958" s="104"/>
      <c r="B958" s="33"/>
      <c r="E958" s="33"/>
      <c r="F958" s="33"/>
      <c r="G958" s="45"/>
    </row>
    <row r="959" spans="1:7" ht="18" customHeight="1" x14ac:dyDescent="0.25">
      <c r="A959" s="104"/>
      <c r="B959" s="33"/>
      <c r="E959" s="33"/>
      <c r="F959" s="33"/>
      <c r="G959" s="45"/>
    </row>
    <row r="960" spans="1:7" ht="18" customHeight="1" x14ac:dyDescent="0.25">
      <c r="A960" s="104"/>
      <c r="B960" s="33"/>
      <c r="E960" s="33"/>
      <c r="F960" s="33"/>
      <c r="G960" s="45"/>
    </row>
    <row r="961" spans="1:7" ht="18" customHeight="1" x14ac:dyDescent="0.25">
      <c r="A961" s="104"/>
      <c r="B961" s="33"/>
      <c r="E961" s="33"/>
      <c r="F961" s="33"/>
      <c r="G961" s="45"/>
    </row>
    <row r="962" spans="1:7" ht="18" customHeight="1" x14ac:dyDescent="0.25">
      <c r="A962" s="104"/>
      <c r="B962" s="33"/>
      <c r="E962" s="33"/>
      <c r="F962" s="33"/>
      <c r="G962" s="45"/>
    </row>
    <row r="963" spans="1:7" ht="18" customHeight="1" x14ac:dyDescent="0.25">
      <c r="A963" s="104"/>
      <c r="B963" s="33"/>
      <c r="E963" s="33"/>
      <c r="F963" s="33"/>
      <c r="G963" s="45"/>
    </row>
    <row r="964" spans="1:7" ht="18" customHeight="1" x14ac:dyDescent="0.25">
      <c r="A964" s="104"/>
      <c r="B964" s="33"/>
      <c r="E964" s="33"/>
      <c r="F964" s="33"/>
      <c r="G964" s="45"/>
    </row>
    <row r="965" spans="1:7" ht="18" customHeight="1" x14ac:dyDescent="0.25">
      <c r="A965" s="104"/>
      <c r="B965" s="33"/>
      <c r="E965" s="33"/>
      <c r="F965" s="33"/>
      <c r="G965" s="45"/>
    </row>
    <row r="966" spans="1:7" ht="18" customHeight="1" x14ac:dyDescent="0.25">
      <c r="A966" s="104"/>
      <c r="B966" s="33"/>
      <c r="E966" s="33"/>
      <c r="F966" s="33"/>
      <c r="G966" s="45"/>
    </row>
    <row r="967" spans="1:7" ht="18" customHeight="1" x14ac:dyDescent="0.25">
      <c r="A967" s="104"/>
      <c r="B967" s="33"/>
      <c r="E967" s="33"/>
      <c r="F967" s="33"/>
      <c r="G967" s="45"/>
    </row>
    <row r="968" spans="1:7" ht="18" customHeight="1" x14ac:dyDescent="0.25">
      <c r="A968" s="104"/>
      <c r="B968" s="33"/>
      <c r="E968" s="33"/>
      <c r="F968" s="33"/>
      <c r="G968" s="45"/>
    </row>
    <row r="969" spans="1:7" ht="18" customHeight="1" x14ac:dyDescent="0.25">
      <c r="A969" s="104"/>
      <c r="B969" s="33"/>
      <c r="E969" s="33"/>
      <c r="F969" s="33"/>
      <c r="G969" s="45"/>
    </row>
    <row r="970" spans="1:7" ht="18" customHeight="1" x14ac:dyDescent="0.25">
      <c r="A970" s="104"/>
      <c r="B970" s="33"/>
      <c r="E970" s="33"/>
      <c r="F970" s="33"/>
      <c r="G970" s="45"/>
    </row>
    <row r="971" spans="1:7" ht="18" customHeight="1" x14ac:dyDescent="0.25">
      <c r="A971" s="104"/>
      <c r="B971" s="33"/>
      <c r="E971" s="33"/>
      <c r="F971" s="33"/>
      <c r="G971" s="45"/>
    </row>
    <row r="972" spans="1:7" ht="18" customHeight="1" x14ac:dyDescent="0.25">
      <c r="A972" s="104"/>
      <c r="B972" s="33"/>
      <c r="E972" s="33"/>
      <c r="F972" s="33"/>
      <c r="G972" s="45"/>
    </row>
    <row r="973" spans="1:7" ht="18" customHeight="1" x14ac:dyDescent="0.25">
      <c r="A973" s="104"/>
      <c r="B973" s="33"/>
      <c r="E973" s="33"/>
      <c r="F973" s="33"/>
      <c r="G973" s="45"/>
    </row>
    <row r="974" spans="1:7" ht="18" customHeight="1" x14ac:dyDescent="0.25">
      <c r="A974" s="104"/>
      <c r="B974" s="33"/>
      <c r="E974" s="33"/>
      <c r="F974" s="33"/>
      <c r="G974" s="45"/>
    </row>
    <row r="975" spans="1:7" ht="18" customHeight="1" x14ac:dyDescent="0.25">
      <c r="A975" s="104"/>
      <c r="B975" s="33"/>
      <c r="E975" s="33"/>
      <c r="F975" s="33"/>
      <c r="G975" s="45"/>
    </row>
    <row r="976" spans="1:7" ht="18" customHeight="1" x14ac:dyDescent="0.25">
      <c r="A976" s="104"/>
      <c r="B976" s="33"/>
      <c r="E976" s="33"/>
      <c r="F976" s="33"/>
      <c r="G976" s="45"/>
    </row>
    <row r="977" spans="1:7" ht="18" customHeight="1" x14ac:dyDescent="0.25">
      <c r="A977" s="104"/>
      <c r="B977" s="33"/>
      <c r="E977" s="33"/>
      <c r="F977" s="33"/>
      <c r="G977" s="45"/>
    </row>
    <row r="978" spans="1:7" ht="18" customHeight="1" x14ac:dyDescent="0.25">
      <c r="A978" s="104"/>
      <c r="B978" s="33"/>
      <c r="E978" s="33"/>
      <c r="F978" s="33"/>
      <c r="G978" s="45"/>
    </row>
    <row r="979" spans="1:7" ht="18" customHeight="1" x14ac:dyDescent="0.25">
      <c r="A979" s="104"/>
      <c r="B979" s="33"/>
      <c r="E979" s="33"/>
      <c r="F979" s="33"/>
      <c r="G979" s="45"/>
    </row>
    <row r="980" spans="1:7" ht="18" customHeight="1" x14ac:dyDescent="0.25">
      <c r="A980" s="104"/>
      <c r="B980" s="33"/>
      <c r="E980" s="33"/>
      <c r="F980" s="33"/>
      <c r="G980" s="45"/>
    </row>
    <row r="981" spans="1:7" ht="18" customHeight="1" x14ac:dyDescent="0.25">
      <c r="A981" s="104"/>
      <c r="B981" s="33"/>
      <c r="E981" s="33"/>
      <c r="F981" s="33"/>
      <c r="G981" s="45"/>
    </row>
    <row r="982" spans="1:7" ht="18" customHeight="1" x14ac:dyDescent="0.25">
      <c r="A982" s="104"/>
      <c r="B982" s="33"/>
      <c r="E982" s="33"/>
      <c r="F982" s="33"/>
      <c r="G982" s="45"/>
    </row>
    <row r="983" spans="1:7" ht="18" customHeight="1" x14ac:dyDescent="0.25">
      <c r="A983" s="104"/>
      <c r="B983" s="33"/>
      <c r="E983" s="33"/>
      <c r="F983" s="33"/>
      <c r="G983" s="45"/>
    </row>
    <row r="984" spans="1:7" ht="18" customHeight="1" x14ac:dyDescent="0.25">
      <c r="A984" s="104"/>
      <c r="B984" s="33"/>
      <c r="E984" s="33"/>
      <c r="F984" s="33"/>
      <c r="G984" s="45"/>
    </row>
    <row r="985" spans="1:7" ht="18" customHeight="1" x14ac:dyDescent="0.25">
      <c r="A985" s="104"/>
      <c r="B985" s="33"/>
      <c r="E985" s="33"/>
      <c r="F985" s="33"/>
      <c r="G985" s="45"/>
    </row>
    <row r="986" spans="1:7" ht="18" customHeight="1" x14ac:dyDescent="0.25">
      <c r="A986" s="104"/>
      <c r="B986" s="33"/>
      <c r="E986" s="33"/>
      <c r="F986" s="33"/>
      <c r="G986" s="45"/>
    </row>
    <row r="987" spans="1:7" ht="18" customHeight="1" x14ac:dyDescent="0.25">
      <c r="A987" s="104"/>
      <c r="B987" s="33"/>
      <c r="E987" s="33"/>
      <c r="F987" s="33"/>
      <c r="G987" s="45"/>
    </row>
    <row r="988" spans="1:7" ht="18" customHeight="1" x14ac:dyDescent="0.25">
      <c r="A988" s="104"/>
      <c r="B988" s="33"/>
      <c r="E988" s="33"/>
      <c r="F988" s="33"/>
      <c r="G988" s="45"/>
    </row>
    <row r="989" spans="1:7" ht="18" customHeight="1" x14ac:dyDescent="0.25">
      <c r="A989" s="104"/>
      <c r="B989" s="33"/>
      <c r="E989" s="33"/>
      <c r="F989" s="33"/>
      <c r="G989" s="45"/>
    </row>
    <row r="990" spans="1:7" ht="18" customHeight="1" x14ac:dyDescent="0.25">
      <c r="A990" s="104"/>
      <c r="B990" s="33"/>
      <c r="E990" s="33"/>
      <c r="F990" s="33"/>
      <c r="G990" s="45"/>
    </row>
    <row r="991" spans="1:7" ht="18" customHeight="1" x14ac:dyDescent="0.25">
      <c r="A991" s="104"/>
      <c r="B991" s="33"/>
      <c r="E991" s="33"/>
      <c r="F991" s="33"/>
      <c r="G991" s="45"/>
    </row>
    <row r="992" spans="1:7" ht="18" customHeight="1" x14ac:dyDescent="0.25">
      <c r="A992" s="104"/>
      <c r="B992" s="33"/>
      <c r="E992" s="33"/>
      <c r="F992" s="33"/>
      <c r="G992" s="45"/>
    </row>
    <row r="993" spans="1:7" ht="18" customHeight="1" x14ac:dyDescent="0.25">
      <c r="A993" s="104"/>
      <c r="B993" s="33"/>
      <c r="E993" s="33"/>
      <c r="F993" s="33"/>
      <c r="G993" s="45"/>
    </row>
    <row r="994" spans="1:7" ht="18" customHeight="1" x14ac:dyDescent="0.25">
      <c r="A994" s="104"/>
      <c r="B994" s="33"/>
      <c r="E994" s="33"/>
      <c r="F994" s="33"/>
      <c r="G994" s="45"/>
    </row>
    <row r="995" spans="1:7" ht="18" customHeight="1" x14ac:dyDescent="0.25">
      <c r="A995" s="104"/>
      <c r="B995" s="33"/>
      <c r="E995" s="33"/>
      <c r="F995" s="33"/>
      <c r="G995" s="45"/>
    </row>
    <row r="996" spans="1:7" ht="18" customHeight="1" x14ac:dyDescent="0.25">
      <c r="A996" s="104"/>
      <c r="B996" s="33"/>
      <c r="E996" s="33"/>
      <c r="F996" s="33"/>
      <c r="G996" s="45"/>
    </row>
    <row r="997" spans="1:7" ht="18" customHeight="1" x14ac:dyDescent="0.25">
      <c r="A997" s="104"/>
      <c r="B997" s="33"/>
      <c r="E997" s="33"/>
      <c r="F997" s="33"/>
      <c r="G997" s="45"/>
    </row>
    <row r="998" spans="1:7" ht="18" customHeight="1" x14ac:dyDescent="0.25">
      <c r="A998" s="104"/>
      <c r="B998" s="33"/>
      <c r="E998" s="33"/>
      <c r="F998" s="33"/>
      <c r="G998" s="45"/>
    </row>
    <row r="999" spans="1:7" ht="18" customHeight="1" x14ac:dyDescent="0.25">
      <c r="A999" s="104"/>
      <c r="B999" s="33"/>
      <c r="E999" s="33"/>
      <c r="F999" s="33"/>
      <c r="G999" s="45"/>
    </row>
    <row r="1000" spans="1:7" ht="18" customHeight="1" x14ac:dyDescent="0.25">
      <c r="A1000" s="104"/>
      <c r="B1000" s="33"/>
      <c r="E1000" s="33"/>
      <c r="F1000" s="33"/>
      <c r="G1000" s="45"/>
    </row>
    <row r="1001" spans="1:7" ht="18" customHeight="1" x14ac:dyDescent="0.25">
      <c r="A1001" s="104"/>
      <c r="B1001" s="33"/>
      <c r="E1001" s="33"/>
      <c r="F1001" s="33"/>
      <c r="G1001" s="45"/>
    </row>
    <row r="1002" spans="1:7" ht="18" customHeight="1" x14ac:dyDescent="0.25">
      <c r="A1002" s="104"/>
      <c r="B1002" s="33"/>
      <c r="E1002" s="33"/>
      <c r="F1002" s="33"/>
      <c r="G1002" s="45"/>
    </row>
    <row r="1003" spans="1:7" ht="18" customHeight="1" x14ac:dyDescent="0.25">
      <c r="A1003" s="104"/>
      <c r="B1003" s="33"/>
      <c r="E1003" s="33"/>
      <c r="F1003" s="33"/>
      <c r="G1003" s="45"/>
    </row>
    <row r="1004" spans="1:7" ht="18" customHeight="1" x14ac:dyDescent="0.25">
      <c r="A1004" s="104"/>
      <c r="B1004" s="33"/>
      <c r="E1004" s="33"/>
      <c r="F1004" s="33"/>
      <c r="G1004" s="45"/>
    </row>
    <row r="1005" spans="1:7" ht="18" customHeight="1" x14ac:dyDescent="0.25">
      <c r="A1005" s="104"/>
      <c r="B1005" s="33"/>
      <c r="E1005" s="33"/>
      <c r="F1005" s="33"/>
      <c r="G1005" s="45"/>
    </row>
    <row r="1006" spans="1:7" ht="18" customHeight="1" x14ac:dyDescent="0.25">
      <c r="A1006" s="104"/>
      <c r="B1006" s="33"/>
      <c r="E1006" s="33"/>
      <c r="F1006" s="33"/>
      <c r="G1006" s="45"/>
    </row>
    <row r="1007" spans="1:7" ht="18" customHeight="1" x14ac:dyDescent="0.25">
      <c r="A1007" s="104"/>
      <c r="B1007" s="33"/>
      <c r="E1007" s="33"/>
      <c r="F1007" s="33"/>
      <c r="G1007" s="45"/>
    </row>
    <row r="1008" spans="1:7" ht="18" customHeight="1" x14ac:dyDescent="0.25">
      <c r="A1008" s="104"/>
      <c r="B1008" s="33"/>
      <c r="E1008" s="33"/>
      <c r="F1008" s="33"/>
      <c r="G1008" s="45"/>
    </row>
    <row r="1009" spans="1:7" ht="18" customHeight="1" x14ac:dyDescent="0.25">
      <c r="A1009" s="104"/>
      <c r="B1009" s="33"/>
      <c r="E1009" s="33"/>
      <c r="F1009" s="33"/>
      <c r="G1009" s="45"/>
    </row>
    <row r="1010" spans="1:7" ht="18" customHeight="1" x14ac:dyDescent="0.25">
      <c r="A1010" s="104"/>
      <c r="B1010" s="33"/>
      <c r="E1010" s="33"/>
      <c r="F1010" s="33"/>
      <c r="G1010" s="45"/>
    </row>
    <row r="1011" spans="1:7" ht="18" customHeight="1" x14ac:dyDescent="0.25">
      <c r="A1011" s="104"/>
      <c r="B1011" s="33"/>
      <c r="E1011" s="33"/>
      <c r="F1011" s="33"/>
      <c r="G1011" s="45"/>
    </row>
    <row r="1012" spans="1:7" ht="18" customHeight="1" x14ac:dyDescent="0.25">
      <c r="A1012" s="104"/>
      <c r="B1012" s="33"/>
      <c r="E1012" s="33"/>
      <c r="F1012" s="33"/>
      <c r="G1012" s="45"/>
    </row>
    <row r="1013" spans="1:7" ht="18" customHeight="1" x14ac:dyDescent="0.25">
      <c r="A1013" s="104"/>
      <c r="B1013" s="33"/>
      <c r="E1013" s="33"/>
      <c r="F1013" s="33"/>
      <c r="G1013" s="45"/>
    </row>
    <row r="1014" spans="1:7" ht="18" customHeight="1" x14ac:dyDescent="0.25">
      <c r="A1014" s="104"/>
      <c r="B1014" s="33"/>
      <c r="E1014" s="33"/>
      <c r="F1014" s="33"/>
      <c r="G1014" s="45"/>
    </row>
    <row r="1015" spans="1:7" ht="18" customHeight="1" x14ac:dyDescent="0.25">
      <c r="A1015" s="104"/>
      <c r="B1015" s="33"/>
      <c r="E1015" s="33"/>
      <c r="F1015" s="33"/>
      <c r="G1015" s="45"/>
    </row>
    <row r="1016" spans="1:7" ht="18" customHeight="1" x14ac:dyDescent="0.25">
      <c r="A1016" s="104"/>
      <c r="B1016" s="33"/>
      <c r="E1016" s="33"/>
      <c r="F1016" s="33"/>
      <c r="G1016" s="45"/>
    </row>
    <row r="1017" spans="1:7" ht="18" customHeight="1" x14ac:dyDescent="0.25">
      <c r="A1017" s="104"/>
      <c r="B1017" s="33"/>
      <c r="E1017" s="33"/>
      <c r="F1017" s="33"/>
      <c r="G1017" s="45"/>
    </row>
    <row r="1018" spans="1:7" ht="18" customHeight="1" x14ac:dyDescent="0.25">
      <c r="A1018" s="104"/>
      <c r="B1018" s="33"/>
      <c r="E1018" s="33"/>
      <c r="F1018" s="33"/>
      <c r="G1018" s="45"/>
    </row>
    <row r="1019" spans="1:7" ht="18" customHeight="1" x14ac:dyDescent="0.25">
      <c r="A1019" s="104"/>
      <c r="B1019" s="33"/>
      <c r="E1019" s="33"/>
      <c r="F1019" s="33"/>
      <c r="G1019" s="45"/>
    </row>
    <row r="1020" spans="1:7" ht="18" customHeight="1" x14ac:dyDescent="0.25">
      <c r="A1020" s="104"/>
      <c r="B1020" s="33"/>
      <c r="E1020" s="33"/>
      <c r="F1020" s="33"/>
      <c r="G1020" s="45"/>
    </row>
    <row r="1021" spans="1:7" ht="18" customHeight="1" x14ac:dyDescent="0.25">
      <c r="A1021" s="104"/>
      <c r="B1021" s="33"/>
      <c r="E1021" s="33"/>
      <c r="F1021" s="33"/>
      <c r="G1021" s="45"/>
    </row>
    <row r="1022" spans="1:7" ht="18" customHeight="1" x14ac:dyDescent="0.25">
      <c r="A1022" s="104"/>
      <c r="B1022" s="33"/>
      <c r="E1022" s="33"/>
      <c r="F1022" s="33"/>
      <c r="G1022" s="45"/>
    </row>
    <row r="1023" spans="1:7" ht="18" customHeight="1" x14ac:dyDescent="0.25">
      <c r="A1023" s="104"/>
      <c r="B1023" s="33"/>
      <c r="E1023" s="33"/>
      <c r="F1023" s="33"/>
      <c r="G1023" s="45"/>
    </row>
    <row r="1024" spans="1:7" ht="18" customHeight="1" x14ac:dyDescent="0.25">
      <c r="A1024" s="104"/>
      <c r="B1024" s="33"/>
      <c r="E1024" s="33"/>
      <c r="F1024" s="33"/>
      <c r="G1024" s="45"/>
    </row>
    <row r="1025" spans="1:7" ht="18" customHeight="1" x14ac:dyDescent="0.25">
      <c r="A1025" s="104"/>
      <c r="B1025" s="33"/>
      <c r="E1025" s="33"/>
      <c r="F1025" s="33"/>
      <c r="G1025" s="45"/>
    </row>
    <row r="1026" spans="1:7" ht="18" customHeight="1" x14ac:dyDescent="0.25">
      <c r="A1026" s="104"/>
      <c r="B1026" s="33"/>
      <c r="E1026" s="33"/>
      <c r="F1026" s="33"/>
      <c r="G1026" s="45"/>
    </row>
    <row r="1027" spans="1:7" ht="18" customHeight="1" x14ac:dyDescent="0.25">
      <c r="A1027" s="104"/>
      <c r="B1027" s="33"/>
      <c r="E1027" s="33"/>
      <c r="F1027" s="33"/>
      <c r="G1027" s="45"/>
    </row>
    <row r="1028" spans="1:7" ht="18" customHeight="1" x14ac:dyDescent="0.25">
      <c r="A1028" s="104"/>
      <c r="B1028" s="33"/>
      <c r="E1028" s="33"/>
      <c r="F1028" s="33"/>
      <c r="G1028" s="45"/>
    </row>
    <row r="1029" spans="1:7" ht="18" customHeight="1" x14ac:dyDescent="0.25">
      <c r="A1029" s="104"/>
      <c r="B1029" s="33"/>
      <c r="E1029" s="33"/>
      <c r="F1029" s="33"/>
      <c r="G1029" s="45"/>
    </row>
    <row r="1030" spans="1:7" ht="18" customHeight="1" x14ac:dyDescent="0.25">
      <c r="A1030" s="104"/>
      <c r="B1030" s="33"/>
      <c r="E1030" s="33"/>
      <c r="F1030" s="33"/>
      <c r="G1030" s="45"/>
    </row>
    <row r="1031" spans="1:7" ht="18" customHeight="1" x14ac:dyDescent="0.25">
      <c r="A1031" s="104"/>
      <c r="B1031" s="33"/>
      <c r="E1031" s="33"/>
      <c r="F1031" s="33"/>
      <c r="G1031" s="45"/>
    </row>
    <row r="1032" spans="1:7" ht="18" customHeight="1" x14ac:dyDescent="0.25">
      <c r="A1032" s="104"/>
      <c r="B1032" s="33"/>
      <c r="E1032" s="33"/>
      <c r="F1032" s="33"/>
      <c r="G1032" s="45"/>
    </row>
    <row r="1033" spans="1:7" ht="18" customHeight="1" x14ac:dyDescent="0.25">
      <c r="A1033" s="104"/>
      <c r="B1033" s="33"/>
      <c r="E1033" s="33"/>
      <c r="F1033" s="33"/>
      <c r="G1033" s="45"/>
    </row>
    <row r="1034" spans="1:7" ht="18" customHeight="1" x14ac:dyDescent="0.25">
      <c r="A1034" s="104"/>
      <c r="B1034" s="33"/>
      <c r="E1034" s="33"/>
      <c r="F1034" s="33"/>
      <c r="G1034" s="45"/>
    </row>
    <row r="1035" spans="1:7" ht="18" customHeight="1" x14ac:dyDescent="0.25">
      <c r="A1035" s="104"/>
      <c r="B1035" s="33"/>
      <c r="E1035" s="33"/>
      <c r="F1035" s="33"/>
      <c r="G1035" s="45"/>
    </row>
    <row r="1036" spans="1:7" ht="18" customHeight="1" x14ac:dyDescent="0.25">
      <c r="A1036" s="104"/>
      <c r="B1036" s="33"/>
      <c r="E1036" s="33"/>
      <c r="F1036" s="33"/>
      <c r="G1036" s="45"/>
    </row>
    <row r="1037" spans="1:7" ht="18" customHeight="1" x14ac:dyDescent="0.25">
      <c r="A1037" s="104"/>
      <c r="B1037" s="33"/>
      <c r="E1037" s="33"/>
      <c r="F1037" s="33"/>
      <c r="G1037" s="45"/>
    </row>
    <row r="1038" spans="1:7" ht="18" customHeight="1" x14ac:dyDescent="0.25">
      <c r="A1038" s="104"/>
      <c r="B1038" s="33"/>
      <c r="E1038" s="33"/>
      <c r="F1038" s="33"/>
      <c r="G1038" s="45"/>
    </row>
    <row r="1039" spans="1:7" ht="18" customHeight="1" x14ac:dyDescent="0.25">
      <c r="A1039" s="104"/>
      <c r="B1039" s="33"/>
      <c r="E1039" s="33"/>
      <c r="F1039" s="33"/>
      <c r="G1039" s="45"/>
    </row>
    <row r="1040" spans="1:7" ht="18" customHeight="1" x14ac:dyDescent="0.25">
      <c r="A1040" s="104"/>
      <c r="B1040" s="33"/>
      <c r="E1040" s="33"/>
      <c r="F1040" s="33"/>
      <c r="G1040" s="45"/>
    </row>
    <row r="1041" spans="1:7" ht="18" customHeight="1" x14ac:dyDescent="0.25">
      <c r="A1041" s="104"/>
      <c r="B1041" s="33"/>
      <c r="E1041" s="33"/>
      <c r="F1041" s="33"/>
      <c r="G1041" s="45"/>
    </row>
    <row r="1042" spans="1:7" ht="18" customHeight="1" x14ac:dyDescent="0.25">
      <c r="A1042" s="104"/>
      <c r="B1042" s="33"/>
      <c r="E1042" s="33"/>
      <c r="F1042" s="33"/>
      <c r="G1042" s="45"/>
    </row>
    <row r="1043" spans="1:7" ht="18" customHeight="1" x14ac:dyDescent="0.25">
      <c r="A1043" s="104"/>
      <c r="B1043" s="33"/>
      <c r="E1043" s="33"/>
      <c r="F1043" s="33"/>
      <c r="G1043" s="45"/>
    </row>
    <row r="1044" spans="1:7" ht="18" customHeight="1" x14ac:dyDescent="0.25">
      <c r="A1044" s="104"/>
      <c r="B1044" s="33"/>
      <c r="E1044" s="33"/>
      <c r="F1044" s="33"/>
      <c r="G1044" s="45"/>
    </row>
    <row r="1045" spans="1:7" ht="18" customHeight="1" x14ac:dyDescent="0.25">
      <c r="A1045" s="104"/>
      <c r="B1045" s="33"/>
      <c r="E1045" s="33"/>
      <c r="F1045" s="33"/>
      <c r="G1045" s="45"/>
    </row>
    <row r="1046" spans="1:7" ht="18" customHeight="1" x14ac:dyDescent="0.25">
      <c r="A1046" s="104"/>
      <c r="B1046" s="33"/>
      <c r="E1046" s="33"/>
      <c r="F1046" s="33"/>
      <c r="G1046" s="45"/>
    </row>
    <row r="1047" spans="1:7" ht="18" customHeight="1" x14ac:dyDescent="0.25">
      <c r="A1047" s="104"/>
      <c r="B1047" s="33"/>
      <c r="E1047" s="33"/>
      <c r="F1047" s="33"/>
      <c r="G1047" s="45"/>
    </row>
    <row r="1048" spans="1:7" ht="18" customHeight="1" x14ac:dyDescent="0.25">
      <c r="A1048" s="104"/>
      <c r="B1048" s="33"/>
      <c r="E1048" s="33"/>
      <c r="F1048" s="33"/>
      <c r="G1048" s="45"/>
    </row>
    <row r="1049" spans="1:7" ht="18" customHeight="1" x14ac:dyDescent="0.25">
      <c r="A1049" s="104"/>
      <c r="B1049" s="33"/>
      <c r="E1049" s="33"/>
      <c r="F1049" s="33"/>
      <c r="G1049" s="45"/>
    </row>
    <row r="1050" spans="1:7" ht="18" customHeight="1" x14ac:dyDescent="0.25">
      <c r="A1050" s="104"/>
      <c r="B1050" s="33"/>
      <c r="E1050" s="33"/>
      <c r="F1050" s="33"/>
      <c r="G1050" s="45"/>
    </row>
    <row r="1051" spans="1:7" ht="18" customHeight="1" x14ac:dyDescent="0.25">
      <c r="A1051" s="104"/>
      <c r="B1051" s="33"/>
      <c r="E1051" s="33"/>
      <c r="F1051" s="33"/>
      <c r="G1051" s="45"/>
    </row>
    <row r="1052" spans="1:7" ht="18" customHeight="1" x14ac:dyDescent="0.25">
      <c r="A1052" s="104"/>
      <c r="B1052" s="33"/>
      <c r="E1052" s="33"/>
      <c r="F1052" s="33"/>
      <c r="G1052" s="45"/>
    </row>
    <row r="1053" spans="1:7" ht="18" customHeight="1" x14ac:dyDescent="0.25">
      <c r="A1053" s="104"/>
      <c r="B1053" s="33"/>
      <c r="E1053" s="33"/>
      <c r="F1053" s="33"/>
      <c r="G1053" s="45"/>
    </row>
    <row r="1054" spans="1:7" ht="18" customHeight="1" x14ac:dyDescent="0.25">
      <c r="A1054" s="104"/>
      <c r="B1054" s="33"/>
      <c r="E1054" s="33"/>
      <c r="F1054" s="33"/>
      <c r="G1054" s="45"/>
    </row>
    <row r="1055" spans="1:7" ht="18" customHeight="1" x14ac:dyDescent="0.25">
      <c r="A1055" s="104"/>
      <c r="B1055" s="33"/>
      <c r="E1055" s="33"/>
      <c r="F1055" s="33"/>
      <c r="G1055" s="45"/>
    </row>
    <row r="1056" spans="1:7" ht="18" customHeight="1" x14ac:dyDescent="0.25">
      <c r="A1056" s="104"/>
      <c r="B1056" s="33"/>
      <c r="E1056" s="33"/>
      <c r="F1056" s="33"/>
      <c r="G1056" s="45"/>
    </row>
    <row r="1057" spans="1:7" ht="18" customHeight="1" x14ac:dyDescent="0.25">
      <c r="A1057" s="104"/>
      <c r="B1057" s="33"/>
      <c r="E1057" s="33"/>
      <c r="F1057" s="33"/>
      <c r="G1057" s="45"/>
    </row>
    <row r="1058" spans="1:7" ht="18" customHeight="1" x14ac:dyDescent="0.25">
      <c r="A1058" s="104"/>
      <c r="B1058" s="33"/>
      <c r="E1058" s="33"/>
      <c r="F1058" s="33"/>
      <c r="G1058" s="45"/>
    </row>
    <row r="1059" spans="1:7" ht="18" customHeight="1" x14ac:dyDescent="0.25">
      <c r="A1059" s="104"/>
      <c r="B1059" s="33"/>
      <c r="E1059" s="33"/>
      <c r="F1059" s="33"/>
      <c r="G1059" s="45"/>
    </row>
    <row r="1060" spans="1:7" ht="18" customHeight="1" x14ac:dyDescent="0.25">
      <c r="A1060" s="104"/>
      <c r="B1060" s="33"/>
      <c r="E1060" s="33"/>
      <c r="F1060" s="33"/>
      <c r="G1060" s="45"/>
    </row>
    <row r="1061" spans="1:7" ht="18" customHeight="1" x14ac:dyDescent="0.25">
      <c r="A1061" s="104"/>
      <c r="B1061" s="33"/>
      <c r="E1061" s="33"/>
      <c r="F1061" s="33"/>
      <c r="G1061" s="45"/>
    </row>
    <row r="1062" spans="1:7" ht="18" customHeight="1" x14ac:dyDescent="0.25">
      <c r="A1062" s="104"/>
      <c r="B1062" s="33"/>
      <c r="E1062" s="33"/>
      <c r="F1062" s="33"/>
      <c r="G1062" s="45"/>
    </row>
    <row r="1063" spans="1:7" ht="18" customHeight="1" x14ac:dyDescent="0.25">
      <c r="A1063" s="104"/>
      <c r="B1063" s="33"/>
      <c r="E1063" s="33"/>
      <c r="F1063" s="33"/>
      <c r="G1063" s="45"/>
    </row>
    <row r="1064" spans="1:7" ht="18" customHeight="1" x14ac:dyDescent="0.25">
      <c r="A1064" s="104"/>
      <c r="B1064" s="33"/>
      <c r="E1064" s="33"/>
      <c r="F1064" s="33"/>
      <c r="G1064" s="45"/>
    </row>
    <row r="1065" spans="1:7" ht="18" customHeight="1" x14ac:dyDescent="0.25">
      <c r="A1065" s="104"/>
      <c r="B1065" s="33"/>
      <c r="E1065" s="33"/>
      <c r="F1065" s="33"/>
      <c r="G1065" s="45"/>
    </row>
    <row r="1066" spans="1:7" ht="18" customHeight="1" x14ac:dyDescent="0.25">
      <c r="A1066" s="104"/>
      <c r="B1066" s="33"/>
      <c r="E1066" s="33"/>
      <c r="F1066" s="33"/>
      <c r="G1066" s="45"/>
    </row>
    <row r="1067" spans="1:7" ht="18" customHeight="1" x14ac:dyDescent="0.25">
      <c r="A1067" s="104"/>
      <c r="B1067" s="33"/>
      <c r="E1067" s="33"/>
      <c r="F1067" s="33"/>
      <c r="G1067" s="45"/>
    </row>
    <row r="1068" spans="1:7" ht="18" customHeight="1" x14ac:dyDescent="0.25">
      <c r="A1068" s="104"/>
      <c r="B1068" s="33"/>
      <c r="E1068" s="33"/>
      <c r="F1068" s="33"/>
      <c r="G1068" s="45"/>
    </row>
    <row r="1069" spans="1:7" ht="18" customHeight="1" x14ac:dyDescent="0.25">
      <c r="A1069" s="104"/>
      <c r="B1069" s="33"/>
      <c r="E1069" s="33"/>
      <c r="F1069" s="33"/>
      <c r="G1069" s="45"/>
    </row>
    <row r="1070" spans="1:7" ht="18" customHeight="1" x14ac:dyDescent="0.25">
      <c r="A1070" s="104"/>
      <c r="B1070" s="33"/>
      <c r="E1070" s="33"/>
      <c r="F1070" s="33"/>
      <c r="G1070" s="45"/>
    </row>
    <row r="1071" spans="1:7" ht="18" customHeight="1" x14ac:dyDescent="0.25">
      <c r="A1071" s="104"/>
      <c r="B1071" s="33"/>
      <c r="E1071" s="33"/>
      <c r="F1071" s="33"/>
      <c r="G1071" s="45"/>
    </row>
    <row r="1072" spans="1:7" ht="18" customHeight="1" x14ac:dyDescent="0.25">
      <c r="A1072" s="104"/>
      <c r="B1072" s="33"/>
      <c r="E1072" s="33"/>
      <c r="F1072" s="33"/>
      <c r="G1072" s="45"/>
    </row>
    <row r="1073" spans="1:7" ht="18" customHeight="1" x14ac:dyDescent="0.25">
      <c r="A1073" s="104"/>
      <c r="B1073" s="33"/>
      <c r="E1073" s="33"/>
      <c r="F1073" s="33"/>
      <c r="G1073" s="45"/>
    </row>
    <row r="1074" spans="1:7" ht="18" customHeight="1" x14ac:dyDescent="0.25">
      <c r="A1074" s="104"/>
      <c r="B1074" s="33"/>
      <c r="E1074" s="33"/>
      <c r="F1074" s="33"/>
      <c r="G1074" s="45"/>
    </row>
    <row r="1075" spans="1:7" ht="18" customHeight="1" x14ac:dyDescent="0.25">
      <c r="A1075" s="104"/>
      <c r="B1075" s="33"/>
      <c r="E1075" s="33"/>
      <c r="F1075" s="33"/>
      <c r="G1075" s="45"/>
    </row>
    <row r="1076" spans="1:7" ht="18" customHeight="1" x14ac:dyDescent="0.25">
      <c r="A1076" s="104"/>
      <c r="B1076" s="33"/>
      <c r="E1076" s="33"/>
      <c r="F1076" s="33"/>
      <c r="G1076" s="45"/>
    </row>
    <row r="1077" spans="1:7" ht="18" customHeight="1" x14ac:dyDescent="0.25">
      <c r="A1077" s="104"/>
      <c r="B1077" s="33"/>
      <c r="E1077" s="33"/>
      <c r="F1077" s="33"/>
      <c r="G1077" s="45"/>
    </row>
    <row r="1078" spans="1:7" ht="18" customHeight="1" x14ac:dyDescent="0.25">
      <c r="A1078" s="104"/>
      <c r="B1078" s="33"/>
      <c r="E1078" s="33"/>
      <c r="F1078" s="33"/>
      <c r="G1078" s="45"/>
    </row>
    <row r="1079" spans="1:7" ht="18" customHeight="1" x14ac:dyDescent="0.25">
      <c r="A1079" s="104"/>
      <c r="B1079" s="33"/>
      <c r="E1079" s="33"/>
      <c r="F1079" s="33"/>
      <c r="G1079" s="45"/>
    </row>
    <row r="1080" spans="1:7" ht="18" customHeight="1" x14ac:dyDescent="0.25">
      <c r="A1080" s="104"/>
      <c r="B1080" s="33"/>
      <c r="E1080" s="33"/>
      <c r="F1080" s="33"/>
      <c r="G1080" s="45"/>
    </row>
    <row r="1081" spans="1:7" ht="18" customHeight="1" x14ac:dyDescent="0.25">
      <c r="A1081" s="104"/>
      <c r="B1081" s="33"/>
      <c r="E1081" s="33"/>
      <c r="F1081" s="33"/>
      <c r="G1081" s="45"/>
    </row>
    <row r="1082" spans="1:7" ht="18" customHeight="1" x14ac:dyDescent="0.25">
      <c r="A1082" s="104"/>
      <c r="B1082" s="33"/>
      <c r="E1082" s="33"/>
      <c r="F1082" s="33"/>
      <c r="G1082" s="45"/>
    </row>
    <row r="1083" spans="1:7" ht="18" customHeight="1" x14ac:dyDescent="0.25">
      <c r="A1083" s="104"/>
      <c r="B1083" s="33"/>
      <c r="E1083" s="33"/>
      <c r="F1083" s="33"/>
      <c r="G1083" s="45"/>
    </row>
    <row r="1084" spans="1:7" ht="18" customHeight="1" x14ac:dyDescent="0.25">
      <c r="A1084" s="104"/>
      <c r="B1084" s="33"/>
      <c r="E1084" s="33"/>
      <c r="F1084" s="33"/>
      <c r="G1084" s="45"/>
    </row>
    <row r="1085" spans="1:7" ht="18" customHeight="1" x14ac:dyDescent="0.25">
      <c r="A1085" s="104"/>
      <c r="B1085" s="33"/>
      <c r="E1085" s="33"/>
      <c r="F1085" s="33"/>
      <c r="G1085" s="45"/>
    </row>
    <row r="1086" spans="1:7" ht="18" customHeight="1" x14ac:dyDescent="0.25">
      <c r="A1086" s="104"/>
      <c r="B1086" s="33"/>
      <c r="E1086" s="33"/>
      <c r="F1086" s="33"/>
      <c r="G1086" s="45"/>
    </row>
    <row r="1087" spans="1:7" ht="18" customHeight="1" x14ac:dyDescent="0.25">
      <c r="A1087" s="104"/>
      <c r="B1087" s="33"/>
      <c r="E1087" s="33"/>
      <c r="F1087" s="33"/>
      <c r="G1087" s="45"/>
    </row>
    <row r="1088" spans="1:7" ht="18" customHeight="1" x14ac:dyDescent="0.25">
      <c r="A1088" s="104"/>
      <c r="B1088" s="33"/>
      <c r="E1088" s="33"/>
      <c r="F1088" s="33"/>
      <c r="G1088" s="45"/>
    </row>
    <row r="1089" spans="1:7" ht="18" customHeight="1" x14ac:dyDescent="0.25">
      <c r="A1089" s="104"/>
      <c r="B1089" s="33"/>
      <c r="E1089" s="33"/>
      <c r="F1089" s="33"/>
      <c r="G1089" s="45"/>
    </row>
    <row r="1090" spans="1:7" ht="18" customHeight="1" x14ac:dyDescent="0.25">
      <c r="A1090" s="104"/>
      <c r="B1090" s="33"/>
      <c r="E1090" s="33"/>
      <c r="F1090" s="33"/>
      <c r="G1090" s="45"/>
    </row>
    <row r="1091" spans="1:7" ht="18" customHeight="1" x14ac:dyDescent="0.25">
      <c r="A1091" s="104"/>
      <c r="B1091" s="33"/>
      <c r="E1091" s="33"/>
      <c r="F1091" s="33"/>
      <c r="G1091" s="45"/>
    </row>
    <row r="1092" spans="1:7" ht="18" customHeight="1" x14ac:dyDescent="0.25">
      <c r="A1092" s="104"/>
      <c r="B1092" s="33"/>
      <c r="E1092" s="33"/>
      <c r="F1092" s="33"/>
      <c r="G1092" s="45"/>
    </row>
    <row r="1093" spans="1:7" ht="18" customHeight="1" x14ac:dyDescent="0.25">
      <c r="A1093" s="104"/>
      <c r="B1093" s="33"/>
      <c r="E1093" s="33"/>
      <c r="F1093" s="33"/>
      <c r="G1093" s="45"/>
    </row>
    <row r="1094" spans="1:7" ht="18" customHeight="1" x14ac:dyDescent="0.25">
      <c r="A1094" s="104"/>
      <c r="B1094" s="33"/>
      <c r="E1094" s="33"/>
      <c r="F1094" s="33"/>
      <c r="G1094" s="45"/>
    </row>
    <row r="1095" spans="1:7" ht="18" customHeight="1" x14ac:dyDescent="0.25">
      <c r="A1095" s="104"/>
      <c r="B1095" s="33"/>
      <c r="E1095" s="33"/>
      <c r="F1095" s="33"/>
      <c r="G1095" s="45"/>
    </row>
    <row r="1096" spans="1:7" ht="18" customHeight="1" x14ac:dyDescent="0.25">
      <c r="A1096" s="104"/>
      <c r="B1096" s="33"/>
      <c r="E1096" s="33"/>
      <c r="F1096" s="33"/>
      <c r="G1096" s="45"/>
    </row>
    <row r="1097" spans="1:7" ht="18" customHeight="1" x14ac:dyDescent="0.25">
      <c r="A1097" s="104"/>
      <c r="B1097" s="33"/>
      <c r="E1097" s="33"/>
      <c r="F1097" s="33"/>
      <c r="G1097" s="45"/>
    </row>
    <row r="1098" spans="1:7" ht="18" customHeight="1" x14ac:dyDescent="0.25">
      <c r="A1098" s="104"/>
      <c r="B1098" s="33"/>
      <c r="E1098" s="33"/>
      <c r="F1098" s="33"/>
      <c r="G1098" s="45"/>
    </row>
    <row r="1099" spans="1:7" ht="18" customHeight="1" x14ac:dyDescent="0.25">
      <c r="A1099" s="104"/>
      <c r="B1099" s="33"/>
      <c r="E1099" s="33"/>
      <c r="F1099" s="33"/>
      <c r="G1099" s="45"/>
    </row>
    <row r="1100" spans="1:7" ht="18" customHeight="1" x14ac:dyDescent="0.25">
      <c r="A1100" s="104"/>
      <c r="B1100" s="33"/>
      <c r="E1100" s="33"/>
      <c r="F1100" s="33"/>
      <c r="G1100" s="45"/>
    </row>
    <row r="1101" spans="1:7" ht="18" customHeight="1" x14ac:dyDescent="0.25">
      <c r="A1101" s="104"/>
      <c r="B1101" s="33"/>
      <c r="E1101" s="33"/>
      <c r="F1101" s="33"/>
      <c r="G1101" s="45"/>
    </row>
    <row r="1102" spans="1:7" ht="18" customHeight="1" x14ac:dyDescent="0.25">
      <c r="A1102" s="104"/>
      <c r="B1102" s="33"/>
      <c r="E1102" s="33"/>
      <c r="F1102" s="33"/>
      <c r="G1102" s="45"/>
    </row>
    <row r="1103" spans="1:7" ht="18" customHeight="1" x14ac:dyDescent="0.25">
      <c r="A1103" s="104"/>
      <c r="B1103" s="33"/>
      <c r="E1103" s="33"/>
      <c r="F1103" s="33"/>
      <c r="G1103" s="45"/>
    </row>
    <row r="1104" spans="1:7" ht="18" customHeight="1" x14ac:dyDescent="0.25">
      <c r="A1104" s="104"/>
      <c r="B1104" s="33"/>
      <c r="E1104" s="33"/>
      <c r="F1104" s="33"/>
      <c r="G1104" s="45"/>
    </row>
    <row r="1105" spans="1:7" ht="18" customHeight="1" x14ac:dyDescent="0.25">
      <c r="A1105" s="104"/>
      <c r="B1105" s="33"/>
      <c r="E1105" s="33"/>
      <c r="F1105" s="33"/>
      <c r="G1105" s="45"/>
    </row>
    <row r="1106" spans="1:7" ht="18" customHeight="1" x14ac:dyDescent="0.25">
      <c r="A1106" s="104"/>
      <c r="B1106" s="33"/>
      <c r="E1106" s="33"/>
      <c r="F1106" s="33"/>
      <c r="G1106" s="45"/>
    </row>
    <row r="1107" spans="1:7" ht="18" customHeight="1" x14ac:dyDescent="0.25">
      <c r="A1107" s="104"/>
      <c r="B1107" s="33"/>
      <c r="E1107" s="33"/>
      <c r="F1107" s="33"/>
      <c r="G1107" s="45"/>
    </row>
    <row r="1108" spans="1:7" ht="18" customHeight="1" x14ac:dyDescent="0.25">
      <c r="A1108" s="104"/>
      <c r="B1108" s="33"/>
      <c r="E1108" s="33"/>
      <c r="F1108" s="33"/>
      <c r="G1108" s="45"/>
    </row>
    <row r="1109" spans="1:7" ht="18" customHeight="1" x14ac:dyDescent="0.25">
      <c r="A1109" s="104"/>
      <c r="B1109" s="33"/>
      <c r="E1109" s="33"/>
      <c r="F1109" s="33"/>
      <c r="G1109" s="45"/>
    </row>
    <row r="1110" spans="1:7" ht="18" customHeight="1" x14ac:dyDescent="0.25">
      <c r="A1110" s="104"/>
      <c r="B1110" s="33"/>
      <c r="E1110" s="33"/>
      <c r="F1110" s="33"/>
      <c r="G1110" s="45"/>
    </row>
    <row r="1111" spans="1:7" ht="18" customHeight="1" x14ac:dyDescent="0.25">
      <c r="A1111" s="104"/>
      <c r="B1111" s="33"/>
      <c r="E1111" s="33"/>
      <c r="F1111" s="33"/>
      <c r="G1111" s="45"/>
    </row>
    <row r="1112" spans="1:7" ht="18" customHeight="1" x14ac:dyDescent="0.25">
      <c r="A1112" s="104"/>
      <c r="B1112" s="33"/>
      <c r="E1112" s="33"/>
      <c r="F1112" s="33"/>
      <c r="G1112" s="45"/>
    </row>
    <row r="1113" spans="1:7" ht="18" customHeight="1" x14ac:dyDescent="0.25">
      <c r="A1113" s="104"/>
      <c r="B1113" s="33"/>
      <c r="E1113" s="33"/>
      <c r="F1113" s="33"/>
      <c r="G1113" s="45"/>
    </row>
    <row r="1114" spans="1:7" ht="18" customHeight="1" x14ac:dyDescent="0.25">
      <c r="A1114" s="104"/>
      <c r="B1114" s="33"/>
      <c r="E1114" s="33"/>
      <c r="F1114" s="33"/>
      <c r="G1114" s="45"/>
    </row>
    <row r="1115" spans="1:7" ht="18" customHeight="1" x14ac:dyDescent="0.25">
      <c r="A1115" s="104"/>
      <c r="B1115" s="33"/>
      <c r="E1115" s="33"/>
      <c r="F1115" s="33"/>
      <c r="G1115" s="45"/>
    </row>
    <row r="1116" spans="1:7" ht="18" customHeight="1" x14ac:dyDescent="0.25">
      <c r="A1116" s="104"/>
      <c r="B1116" s="33"/>
      <c r="E1116" s="33"/>
      <c r="F1116" s="33"/>
      <c r="G1116" s="45"/>
    </row>
    <row r="1117" spans="1:7" ht="18" customHeight="1" x14ac:dyDescent="0.25">
      <c r="A1117" s="104"/>
      <c r="B1117" s="33"/>
      <c r="E1117" s="33"/>
      <c r="F1117" s="33"/>
      <c r="G1117" s="45"/>
    </row>
    <row r="1118" spans="1:7" ht="18" customHeight="1" x14ac:dyDescent="0.25">
      <c r="A1118" s="104"/>
      <c r="B1118" s="33"/>
      <c r="E1118" s="33"/>
      <c r="F1118" s="33"/>
      <c r="G1118" s="45"/>
    </row>
    <row r="1119" spans="1:7" ht="18" customHeight="1" x14ac:dyDescent="0.25">
      <c r="A1119" s="104"/>
      <c r="B1119" s="33"/>
      <c r="E1119" s="33"/>
      <c r="F1119" s="33"/>
      <c r="G1119" s="45"/>
    </row>
    <row r="1120" spans="1:7" ht="18" customHeight="1" x14ac:dyDescent="0.25">
      <c r="A1120" s="104"/>
      <c r="B1120" s="33"/>
      <c r="E1120" s="33"/>
      <c r="F1120" s="33"/>
      <c r="G1120" s="45"/>
    </row>
    <row r="1121" spans="1:7" ht="18" customHeight="1" x14ac:dyDescent="0.25">
      <c r="A1121" s="104"/>
      <c r="B1121" s="33"/>
      <c r="E1121" s="33"/>
      <c r="F1121" s="33"/>
      <c r="G1121" s="45"/>
    </row>
    <row r="1122" spans="1:7" ht="18" customHeight="1" x14ac:dyDescent="0.25">
      <c r="A1122" s="104"/>
      <c r="B1122" s="33"/>
      <c r="E1122" s="33"/>
      <c r="F1122" s="33"/>
      <c r="G1122" s="45"/>
    </row>
    <row r="1123" spans="1:7" ht="18" customHeight="1" x14ac:dyDescent="0.25">
      <c r="A1123" s="104"/>
      <c r="B1123" s="33"/>
      <c r="E1123" s="33"/>
      <c r="F1123" s="33"/>
      <c r="G1123" s="45"/>
    </row>
    <row r="1124" spans="1:7" ht="18" customHeight="1" x14ac:dyDescent="0.25">
      <c r="A1124" s="104"/>
      <c r="B1124" s="33"/>
      <c r="E1124" s="33"/>
      <c r="F1124" s="33"/>
      <c r="G1124" s="45"/>
    </row>
    <row r="1125" spans="1:7" ht="18" customHeight="1" x14ac:dyDescent="0.25">
      <c r="A1125" s="104"/>
      <c r="B1125" s="33"/>
      <c r="E1125" s="33"/>
      <c r="F1125" s="33"/>
      <c r="G1125" s="45"/>
    </row>
    <row r="1126" spans="1:7" ht="18" customHeight="1" x14ac:dyDescent="0.25">
      <c r="A1126" s="104"/>
      <c r="B1126" s="33"/>
      <c r="E1126" s="33"/>
      <c r="F1126" s="33"/>
      <c r="G1126" s="45"/>
    </row>
    <row r="1127" spans="1:7" ht="18" customHeight="1" x14ac:dyDescent="0.25">
      <c r="A1127" s="104"/>
      <c r="B1127" s="33"/>
      <c r="E1127" s="33"/>
      <c r="F1127" s="33"/>
      <c r="G1127" s="45"/>
    </row>
    <row r="1128" spans="1:7" ht="18" customHeight="1" x14ac:dyDescent="0.25">
      <c r="A1128" s="104"/>
      <c r="B1128" s="33"/>
      <c r="E1128" s="33"/>
      <c r="F1128" s="33"/>
      <c r="G1128" s="45"/>
    </row>
    <row r="1129" spans="1:7" ht="18" customHeight="1" x14ac:dyDescent="0.25">
      <c r="A1129" s="104"/>
      <c r="B1129" s="33"/>
      <c r="E1129" s="33"/>
      <c r="F1129" s="33"/>
      <c r="G1129" s="45"/>
    </row>
    <row r="1130" spans="1:7" ht="18" customHeight="1" x14ac:dyDescent="0.25">
      <c r="A1130" s="104"/>
      <c r="B1130" s="33"/>
      <c r="E1130" s="33"/>
      <c r="F1130" s="33"/>
      <c r="G1130" s="45"/>
    </row>
    <row r="1131" spans="1:7" ht="18" customHeight="1" x14ac:dyDescent="0.25">
      <c r="A1131" s="104"/>
      <c r="B1131" s="33"/>
      <c r="E1131" s="33"/>
      <c r="F1131" s="33"/>
      <c r="G1131" s="45"/>
    </row>
    <row r="1132" spans="1:7" ht="18" customHeight="1" x14ac:dyDescent="0.25">
      <c r="A1132" s="104"/>
      <c r="B1132" s="33"/>
      <c r="E1132" s="33"/>
      <c r="F1132" s="33"/>
      <c r="G1132" s="45"/>
    </row>
    <row r="1133" spans="1:7" ht="18" customHeight="1" x14ac:dyDescent="0.25">
      <c r="A1133" s="104"/>
      <c r="B1133" s="33"/>
      <c r="E1133" s="33"/>
      <c r="F1133" s="33"/>
      <c r="G1133" s="45"/>
    </row>
    <row r="1134" spans="1:7" ht="18" customHeight="1" x14ac:dyDescent="0.25">
      <c r="A1134" s="104"/>
      <c r="B1134" s="33"/>
      <c r="E1134" s="33"/>
      <c r="F1134" s="33"/>
      <c r="G1134" s="45"/>
    </row>
    <row r="1135" spans="1:7" ht="18" customHeight="1" x14ac:dyDescent="0.25">
      <c r="A1135" s="104"/>
      <c r="B1135" s="33"/>
      <c r="E1135" s="33"/>
      <c r="F1135" s="33"/>
      <c r="G1135" s="45"/>
    </row>
    <row r="1136" spans="1:7" ht="18" customHeight="1" x14ac:dyDescent="0.25">
      <c r="A1136" s="104"/>
      <c r="B1136" s="33"/>
      <c r="E1136" s="33"/>
      <c r="F1136" s="33"/>
      <c r="G1136" s="45"/>
    </row>
    <row r="1137" spans="1:7" ht="18" customHeight="1" x14ac:dyDescent="0.25">
      <c r="A1137" s="104"/>
      <c r="B1137" s="33"/>
      <c r="E1137" s="33"/>
      <c r="F1137" s="33"/>
      <c r="G1137" s="45"/>
    </row>
    <row r="1138" spans="1:7" ht="18" customHeight="1" x14ac:dyDescent="0.25">
      <c r="A1138" s="104"/>
      <c r="B1138" s="33"/>
      <c r="E1138" s="33"/>
      <c r="F1138" s="33"/>
      <c r="G1138" s="45"/>
    </row>
    <row r="1139" spans="1:7" ht="18" customHeight="1" x14ac:dyDescent="0.25">
      <c r="A1139" s="104"/>
      <c r="B1139" s="33"/>
      <c r="E1139" s="33"/>
      <c r="F1139" s="33"/>
      <c r="G1139" s="45"/>
    </row>
    <row r="1140" spans="1:7" ht="18" customHeight="1" x14ac:dyDescent="0.25">
      <c r="A1140" s="104"/>
      <c r="B1140" s="33"/>
      <c r="E1140" s="33"/>
      <c r="F1140" s="33"/>
      <c r="G1140" s="45"/>
    </row>
    <row r="1141" spans="1:7" ht="18" customHeight="1" x14ac:dyDescent="0.25">
      <c r="A1141" s="104"/>
      <c r="B1141" s="33"/>
      <c r="E1141" s="33"/>
      <c r="F1141" s="33"/>
      <c r="G1141" s="45"/>
    </row>
    <row r="1142" spans="1:7" ht="18" customHeight="1" x14ac:dyDescent="0.25">
      <c r="A1142" s="104"/>
      <c r="B1142" s="33"/>
      <c r="E1142" s="33"/>
      <c r="F1142" s="33"/>
      <c r="G1142" s="45"/>
    </row>
    <row r="1143" spans="1:7" ht="18" customHeight="1" x14ac:dyDescent="0.25">
      <c r="A1143" s="104"/>
      <c r="B1143" s="33"/>
      <c r="E1143" s="33"/>
      <c r="F1143" s="33"/>
      <c r="G1143" s="45"/>
    </row>
    <row r="1144" spans="1:7" ht="18" customHeight="1" x14ac:dyDescent="0.25">
      <c r="A1144" s="104"/>
      <c r="B1144" s="33"/>
      <c r="E1144" s="33"/>
      <c r="F1144" s="33"/>
      <c r="G1144" s="45"/>
    </row>
    <row r="1145" spans="1:7" ht="18" customHeight="1" x14ac:dyDescent="0.25">
      <c r="A1145" s="104"/>
      <c r="B1145" s="33"/>
      <c r="E1145" s="33"/>
      <c r="F1145" s="33"/>
      <c r="G1145" s="45"/>
    </row>
    <row r="1146" spans="1:7" ht="18" customHeight="1" x14ac:dyDescent="0.25">
      <c r="A1146" s="104"/>
      <c r="B1146" s="33"/>
      <c r="E1146" s="33"/>
      <c r="F1146" s="33"/>
      <c r="G1146" s="45"/>
    </row>
    <row r="1147" spans="1:7" ht="18" customHeight="1" x14ac:dyDescent="0.25">
      <c r="A1147" s="104"/>
      <c r="B1147" s="33"/>
      <c r="E1147" s="33"/>
      <c r="F1147" s="33"/>
      <c r="G1147" s="45"/>
    </row>
    <row r="1148" spans="1:7" ht="18" customHeight="1" x14ac:dyDescent="0.25">
      <c r="A1148" s="104"/>
      <c r="B1148" s="33"/>
      <c r="E1148" s="33"/>
      <c r="F1148" s="33"/>
      <c r="G1148" s="45"/>
    </row>
    <row r="1149" spans="1:7" ht="18" customHeight="1" x14ac:dyDescent="0.25">
      <c r="A1149" s="104"/>
      <c r="B1149" s="33"/>
      <c r="E1149" s="33"/>
      <c r="F1149" s="33"/>
      <c r="G1149" s="45"/>
    </row>
    <row r="1150" spans="1:7" ht="18" customHeight="1" x14ac:dyDescent="0.25">
      <c r="A1150" s="104"/>
      <c r="B1150" s="33"/>
      <c r="E1150" s="33"/>
      <c r="F1150" s="33"/>
      <c r="G1150" s="45"/>
    </row>
    <row r="1151" spans="1:7" ht="18" customHeight="1" x14ac:dyDescent="0.25">
      <c r="A1151" s="104"/>
      <c r="B1151" s="33"/>
      <c r="E1151" s="33"/>
      <c r="F1151" s="33"/>
      <c r="G1151" s="45"/>
    </row>
    <row r="1152" spans="1:7" ht="18" customHeight="1" x14ac:dyDescent="0.25">
      <c r="A1152" s="104"/>
      <c r="B1152" s="33"/>
      <c r="E1152" s="33"/>
      <c r="F1152" s="33"/>
      <c r="G1152" s="45"/>
    </row>
    <row r="1153" spans="1:7" ht="18" customHeight="1" x14ac:dyDescent="0.25">
      <c r="A1153" s="104"/>
      <c r="B1153" s="33"/>
      <c r="E1153" s="33"/>
      <c r="F1153" s="33"/>
      <c r="G1153" s="45"/>
    </row>
    <row r="1154" spans="1:7" ht="18" customHeight="1" x14ac:dyDescent="0.25">
      <c r="A1154" s="104"/>
      <c r="B1154" s="33"/>
      <c r="E1154" s="33"/>
      <c r="F1154" s="33"/>
      <c r="G1154" s="45"/>
    </row>
    <row r="1155" spans="1:7" ht="18" customHeight="1" x14ac:dyDescent="0.25">
      <c r="A1155" s="104"/>
      <c r="B1155" s="33"/>
      <c r="E1155" s="33"/>
      <c r="F1155" s="33"/>
      <c r="G1155" s="45"/>
    </row>
    <row r="1156" spans="1:7" ht="18" customHeight="1" x14ac:dyDescent="0.25">
      <c r="A1156" s="104"/>
      <c r="B1156" s="33"/>
      <c r="E1156" s="33"/>
      <c r="F1156" s="33"/>
      <c r="G1156" s="45"/>
    </row>
    <row r="1157" spans="1:7" ht="18" customHeight="1" x14ac:dyDescent="0.25">
      <c r="A1157" s="104"/>
      <c r="B1157" s="33"/>
      <c r="E1157" s="33"/>
      <c r="F1157" s="33"/>
      <c r="G1157" s="45"/>
    </row>
    <row r="1158" spans="1:7" ht="18" customHeight="1" x14ac:dyDescent="0.25">
      <c r="A1158" s="104"/>
      <c r="B1158" s="33"/>
      <c r="E1158" s="33"/>
      <c r="F1158" s="33"/>
      <c r="G1158" s="45"/>
    </row>
    <row r="1159" spans="1:7" ht="18" customHeight="1" x14ac:dyDescent="0.25">
      <c r="A1159" s="104"/>
      <c r="B1159" s="33"/>
      <c r="E1159" s="33"/>
      <c r="F1159" s="33"/>
      <c r="G1159" s="45"/>
    </row>
    <row r="1160" spans="1:7" ht="18" customHeight="1" x14ac:dyDescent="0.25">
      <c r="A1160" s="104"/>
      <c r="B1160" s="33"/>
      <c r="E1160" s="33"/>
      <c r="F1160" s="33"/>
      <c r="G1160" s="45"/>
    </row>
    <row r="1161" spans="1:7" ht="18" customHeight="1" x14ac:dyDescent="0.25">
      <c r="A1161" s="104"/>
      <c r="B1161" s="33"/>
      <c r="E1161" s="33"/>
      <c r="F1161" s="33"/>
      <c r="G1161" s="45"/>
    </row>
    <row r="1162" spans="1:7" ht="18" customHeight="1" x14ac:dyDescent="0.25">
      <c r="A1162" s="104"/>
      <c r="B1162" s="33"/>
      <c r="E1162" s="33"/>
      <c r="F1162" s="33"/>
      <c r="G1162" s="45"/>
    </row>
    <row r="1163" spans="1:7" ht="18" customHeight="1" x14ac:dyDescent="0.25">
      <c r="A1163" s="104"/>
      <c r="B1163" s="33"/>
      <c r="E1163" s="33"/>
      <c r="F1163" s="33"/>
      <c r="G1163" s="45"/>
    </row>
    <row r="1164" spans="1:7" ht="18" customHeight="1" x14ac:dyDescent="0.25">
      <c r="A1164" s="104"/>
      <c r="B1164" s="33"/>
      <c r="E1164" s="33"/>
      <c r="F1164" s="33"/>
      <c r="G1164" s="45"/>
    </row>
    <row r="1165" spans="1:7" ht="18" customHeight="1" x14ac:dyDescent="0.25">
      <c r="A1165" s="104"/>
      <c r="B1165" s="33"/>
      <c r="E1165" s="33"/>
      <c r="F1165" s="33"/>
      <c r="G1165" s="45"/>
    </row>
    <row r="1166" spans="1:7" ht="18" customHeight="1" x14ac:dyDescent="0.25">
      <c r="A1166" s="104"/>
      <c r="B1166" s="33"/>
      <c r="E1166" s="33"/>
      <c r="F1166" s="33"/>
      <c r="G1166" s="45"/>
    </row>
    <row r="1167" spans="1:7" ht="18" customHeight="1" x14ac:dyDescent="0.25">
      <c r="A1167" s="104"/>
      <c r="B1167" s="33"/>
      <c r="E1167" s="33"/>
      <c r="F1167" s="33"/>
      <c r="G1167" s="45"/>
    </row>
    <row r="1168" spans="1:7" ht="18" customHeight="1" x14ac:dyDescent="0.25">
      <c r="A1168" s="104"/>
      <c r="B1168" s="33"/>
      <c r="E1168" s="33"/>
      <c r="F1168" s="33"/>
      <c r="G1168" s="45"/>
    </row>
    <row r="1169" spans="1:7" ht="18" customHeight="1" x14ac:dyDescent="0.25">
      <c r="A1169" s="104"/>
      <c r="B1169" s="33"/>
      <c r="E1169" s="33"/>
      <c r="F1169" s="33"/>
      <c r="G1169" s="45"/>
    </row>
    <row r="1170" spans="1:7" ht="18" customHeight="1" x14ac:dyDescent="0.25">
      <c r="A1170" s="104"/>
      <c r="B1170" s="33"/>
      <c r="E1170" s="33"/>
      <c r="F1170" s="33"/>
      <c r="G1170" s="45"/>
    </row>
    <row r="1171" spans="1:7" ht="18" customHeight="1" x14ac:dyDescent="0.25">
      <c r="A1171" s="104"/>
      <c r="B1171" s="33"/>
      <c r="E1171" s="33"/>
      <c r="F1171" s="33"/>
      <c r="G1171" s="45"/>
    </row>
    <row r="1172" spans="1:7" ht="18" customHeight="1" x14ac:dyDescent="0.25">
      <c r="A1172" s="104"/>
      <c r="B1172" s="33"/>
      <c r="E1172" s="33"/>
      <c r="F1172" s="33"/>
      <c r="G1172" s="45"/>
    </row>
    <row r="1173" spans="1:7" ht="18" customHeight="1" x14ac:dyDescent="0.25">
      <c r="A1173" s="104"/>
      <c r="B1173" s="33"/>
      <c r="E1173" s="33"/>
      <c r="F1173" s="33"/>
      <c r="G1173" s="45"/>
    </row>
    <row r="1174" spans="1:7" ht="18" customHeight="1" x14ac:dyDescent="0.25">
      <c r="A1174" s="104"/>
      <c r="B1174" s="33"/>
      <c r="E1174" s="33"/>
      <c r="F1174" s="33"/>
      <c r="G1174" s="45"/>
    </row>
    <row r="1175" spans="1:7" ht="18" customHeight="1" x14ac:dyDescent="0.25">
      <c r="A1175" s="104"/>
      <c r="B1175" s="33"/>
      <c r="E1175" s="33"/>
      <c r="F1175" s="33"/>
      <c r="G1175" s="45"/>
    </row>
    <row r="1176" spans="1:7" ht="18" customHeight="1" x14ac:dyDescent="0.25">
      <c r="A1176" s="104"/>
      <c r="B1176" s="33"/>
      <c r="E1176" s="33"/>
      <c r="F1176" s="33"/>
      <c r="G1176" s="45"/>
    </row>
    <row r="1177" spans="1:7" ht="18" customHeight="1" x14ac:dyDescent="0.25">
      <c r="A1177" s="104"/>
      <c r="B1177" s="33"/>
      <c r="E1177" s="33"/>
      <c r="F1177" s="33"/>
      <c r="G1177" s="45"/>
    </row>
    <row r="1178" spans="1:7" ht="18" customHeight="1" x14ac:dyDescent="0.25">
      <c r="A1178" s="104"/>
      <c r="B1178" s="33"/>
      <c r="E1178" s="33"/>
      <c r="F1178" s="33"/>
      <c r="G1178" s="45"/>
    </row>
    <row r="1179" spans="1:7" ht="18" customHeight="1" x14ac:dyDescent="0.25">
      <c r="A1179" s="104"/>
      <c r="B1179" s="33"/>
      <c r="E1179" s="33"/>
      <c r="F1179" s="33"/>
      <c r="G1179" s="45"/>
    </row>
    <row r="1180" spans="1:7" ht="18" customHeight="1" x14ac:dyDescent="0.25">
      <c r="A1180" s="104"/>
      <c r="B1180" s="33"/>
      <c r="E1180" s="33"/>
      <c r="F1180" s="33"/>
      <c r="G1180" s="45"/>
    </row>
    <row r="1181" spans="1:7" ht="18" customHeight="1" x14ac:dyDescent="0.25">
      <c r="A1181" s="104"/>
      <c r="B1181" s="33"/>
      <c r="E1181" s="33"/>
      <c r="F1181" s="33"/>
      <c r="G1181" s="45"/>
    </row>
    <row r="1182" spans="1:7" ht="18" customHeight="1" x14ac:dyDescent="0.25">
      <c r="A1182" s="104"/>
      <c r="B1182" s="33"/>
      <c r="E1182" s="33"/>
      <c r="F1182" s="33"/>
      <c r="G1182" s="45"/>
    </row>
    <row r="1183" spans="1:7" ht="18" customHeight="1" x14ac:dyDescent="0.25">
      <c r="A1183" s="104"/>
      <c r="B1183" s="33"/>
      <c r="E1183" s="33"/>
      <c r="F1183" s="33"/>
      <c r="G1183" s="45"/>
    </row>
    <row r="1184" spans="1:7" ht="18" customHeight="1" x14ac:dyDescent="0.25">
      <c r="A1184" s="104"/>
      <c r="B1184" s="33"/>
      <c r="E1184" s="33"/>
      <c r="F1184" s="33"/>
      <c r="G1184" s="45"/>
    </row>
    <row r="1185" spans="1:7" ht="18" customHeight="1" x14ac:dyDescent="0.25">
      <c r="A1185" s="104"/>
      <c r="B1185" s="33"/>
      <c r="E1185" s="33"/>
      <c r="F1185" s="33"/>
      <c r="G1185" s="45"/>
    </row>
    <row r="1186" spans="1:7" ht="18" customHeight="1" x14ac:dyDescent="0.25">
      <c r="A1186" s="104"/>
      <c r="B1186" s="33"/>
      <c r="E1186" s="33"/>
      <c r="F1186" s="33"/>
      <c r="G1186" s="45"/>
    </row>
    <row r="1187" spans="1:7" ht="18" customHeight="1" x14ac:dyDescent="0.25">
      <c r="A1187" s="104"/>
      <c r="B1187" s="33"/>
      <c r="E1187" s="33"/>
      <c r="F1187" s="33"/>
      <c r="G1187" s="45"/>
    </row>
    <row r="1188" spans="1:7" ht="18" customHeight="1" x14ac:dyDescent="0.25">
      <c r="A1188" s="104"/>
      <c r="B1188" s="33"/>
      <c r="E1188" s="33"/>
      <c r="F1188" s="33"/>
      <c r="G1188" s="45"/>
    </row>
    <row r="1189" spans="1:7" ht="18" customHeight="1" x14ac:dyDescent="0.25">
      <c r="A1189" s="104"/>
      <c r="B1189" s="33"/>
      <c r="E1189" s="33"/>
      <c r="F1189" s="33"/>
      <c r="G1189" s="45"/>
    </row>
    <row r="1190" spans="1:7" ht="18" customHeight="1" x14ac:dyDescent="0.25">
      <c r="A1190" s="104"/>
      <c r="B1190" s="33"/>
      <c r="E1190" s="33"/>
      <c r="F1190" s="33"/>
      <c r="G1190" s="45"/>
    </row>
    <row r="1191" spans="1:7" ht="18" customHeight="1" x14ac:dyDescent="0.25">
      <c r="A1191" s="104"/>
      <c r="B1191" s="33"/>
      <c r="E1191" s="33"/>
      <c r="F1191" s="33"/>
      <c r="G1191" s="45"/>
    </row>
    <row r="1192" spans="1:7" ht="18" customHeight="1" x14ac:dyDescent="0.25">
      <c r="A1192" s="104"/>
      <c r="B1192" s="33"/>
      <c r="E1192" s="33"/>
      <c r="F1192" s="33"/>
      <c r="G1192" s="45"/>
    </row>
    <row r="1193" spans="1:7" ht="18" customHeight="1" x14ac:dyDescent="0.25">
      <c r="A1193" s="104"/>
      <c r="B1193" s="33"/>
      <c r="E1193" s="33"/>
      <c r="F1193" s="33"/>
      <c r="G1193" s="45"/>
    </row>
    <row r="1194" spans="1:7" ht="18" customHeight="1" x14ac:dyDescent="0.25">
      <c r="A1194" s="104"/>
      <c r="B1194" s="33"/>
      <c r="E1194" s="33"/>
      <c r="F1194" s="33"/>
      <c r="G1194" s="45"/>
    </row>
    <row r="1195" spans="1:7" ht="18" customHeight="1" x14ac:dyDescent="0.25">
      <c r="A1195" s="104"/>
      <c r="B1195" s="33"/>
      <c r="E1195" s="33"/>
      <c r="F1195" s="33"/>
      <c r="G1195" s="45"/>
    </row>
    <row r="1196" spans="1:7" ht="18" customHeight="1" x14ac:dyDescent="0.25">
      <c r="A1196" s="104"/>
      <c r="B1196" s="33"/>
      <c r="E1196" s="33"/>
      <c r="F1196" s="33"/>
      <c r="G1196" s="45"/>
    </row>
    <row r="1197" spans="1:7" ht="18" customHeight="1" x14ac:dyDescent="0.25">
      <c r="A1197" s="104"/>
      <c r="B1197" s="33"/>
      <c r="E1197" s="33"/>
      <c r="F1197" s="33"/>
      <c r="G1197" s="45"/>
    </row>
    <row r="1198" spans="1:7" ht="18" customHeight="1" x14ac:dyDescent="0.25">
      <c r="A1198" s="104"/>
      <c r="B1198" s="33"/>
      <c r="E1198" s="33"/>
      <c r="F1198" s="33"/>
      <c r="G1198" s="45"/>
    </row>
    <row r="1199" spans="1:7" ht="18" customHeight="1" x14ac:dyDescent="0.25">
      <c r="A1199" s="104"/>
      <c r="B1199" s="33"/>
      <c r="E1199" s="33"/>
      <c r="F1199" s="33"/>
      <c r="G1199" s="45"/>
    </row>
    <row r="1200" spans="1:7" ht="18" customHeight="1" x14ac:dyDescent="0.25">
      <c r="A1200" s="104"/>
      <c r="B1200" s="33"/>
      <c r="E1200" s="33"/>
      <c r="F1200" s="33"/>
      <c r="G1200" s="45"/>
    </row>
    <row r="1201" spans="1:7" ht="18" customHeight="1" x14ac:dyDescent="0.25">
      <c r="A1201" s="104"/>
      <c r="B1201" s="33"/>
      <c r="E1201" s="33"/>
      <c r="F1201" s="33"/>
      <c r="G1201" s="45"/>
    </row>
    <row r="1202" spans="1:7" ht="18" customHeight="1" x14ac:dyDescent="0.25">
      <c r="A1202" s="104"/>
      <c r="B1202" s="33"/>
      <c r="E1202" s="33"/>
      <c r="F1202" s="33"/>
      <c r="G1202" s="45"/>
    </row>
    <row r="1203" spans="1:7" ht="18" customHeight="1" x14ac:dyDescent="0.25">
      <c r="A1203" s="104"/>
      <c r="B1203" s="33"/>
      <c r="E1203" s="33"/>
      <c r="F1203" s="33"/>
      <c r="G1203" s="45"/>
    </row>
    <row r="1204" spans="1:7" ht="18" customHeight="1" x14ac:dyDescent="0.25">
      <c r="A1204" s="104"/>
      <c r="B1204" s="33"/>
      <c r="E1204" s="33"/>
      <c r="F1204" s="33"/>
      <c r="G1204" s="45"/>
    </row>
    <row r="1205" spans="1:7" ht="18" customHeight="1" x14ac:dyDescent="0.25">
      <c r="A1205" s="104"/>
      <c r="B1205" s="33"/>
      <c r="E1205" s="33"/>
      <c r="F1205" s="33"/>
      <c r="G1205" s="45"/>
    </row>
    <row r="1206" spans="1:7" ht="18" customHeight="1" x14ac:dyDescent="0.25">
      <c r="A1206" s="104"/>
      <c r="B1206" s="33"/>
      <c r="E1206" s="33"/>
      <c r="F1206" s="33"/>
      <c r="G1206" s="45"/>
    </row>
    <row r="1207" spans="1:7" ht="18" customHeight="1" x14ac:dyDescent="0.25">
      <c r="A1207" s="104"/>
      <c r="B1207" s="33"/>
      <c r="E1207" s="33"/>
      <c r="F1207" s="33"/>
      <c r="G1207" s="45"/>
    </row>
    <row r="1208" spans="1:7" ht="18" customHeight="1" x14ac:dyDescent="0.25">
      <c r="A1208" s="104"/>
      <c r="B1208" s="33"/>
      <c r="E1208" s="33"/>
      <c r="F1208" s="33"/>
      <c r="G1208" s="45"/>
    </row>
    <row r="1209" spans="1:7" ht="18" customHeight="1" x14ac:dyDescent="0.25">
      <c r="A1209" s="104"/>
      <c r="B1209" s="33"/>
      <c r="E1209" s="33"/>
      <c r="F1209" s="33"/>
      <c r="G1209" s="45"/>
    </row>
    <row r="1210" spans="1:7" ht="18" customHeight="1" x14ac:dyDescent="0.25">
      <c r="A1210" s="104"/>
      <c r="B1210" s="33"/>
      <c r="E1210" s="33"/>
      <c r="F1210" s="33"/>
      <c r="G1210" s="45"/>
    </row>
    <row r="1211" spans="1:7" ht="18" customHeight="1" x14ac:dyDescent="0.25">
      <c r="A1211" s="104"/>
      <c r="B1211" s="33"/>
      <c r="E1211" s="33"/>
      <c r="F1211" s="33"/>
      <c r="G1211" s="45"/>
    </row>
    <row r="1212" spans="1:7" ht="18" customHeight="1" x14ac:dyDescent="0.25">
      <c r="A1212" s="104"/>
      <c r="B1212" s="33"/>
      <c r="E1212" s="33"/>
      <c r="F1212" s="33"/>
      <c r="G1212" s="45"/>
    </row>
    <row r="1213" spans="1:7" ht="18" customHeight="1" x14ac:dyDescent="0.25">
      <c r="A1213" s="104"/>
      <c r="B1213" s="33"/>
      <c r="E1213" s="33"/>
      <c r="F1213" s="33"/>
      <c r="G1213" s="45"/>
    </row>
    <row r="1214" spans="1:7" ht="18" customHeight="1" x14ac:dyDescent="0.25">
      <c r="A1214" s="104"/>
      <c r="B1214" s="33"/>
      <c r="E1214" s="33"/>
      <c r="F1214" s="33"/>
      <c r="G1214" s="45"/>
    </row>
    <row r="1215" spans="1:7" ht="18" customHeight="1" x14ac:dyDescent="0.25">
      <c r="A1215" s="104"/>
      <c r="B1215" s="33"/>
      <c r="E1215" s="33"/>
      <c r="F1215" s="33"/>
      <c r="G1215" s="45"/>
    </row>
    <row r="1216" spans="1:7" ht="18" customHeight="1" x14ac:dyDescent="0.25">
      <c r="A1216" s="104"/>
      <c r="B1216" s="33"/>
      <c r="E1216" s="33"/>
      <c r="F1216" s="33"/>
      <c r="G1216" s="45"/>
    </row>
    <row r="1217" spans="1:7" ht="18" customHeight="1" x14ac:dyDescent="0.25">
      <c r="A1217" s="104"/>
      <c r="B1217" s="33"/>
      <c r="E1217" s="33"/>
      <c r="F1217" s="33"/>
      <c r="G1217" s="45"/>
    </row>
    <row r="1218" spans="1:7" ht="18" customHeight="1" x14ac:dyDescent="0.25">
      <c r="A1218" s="104"/>
      <c r="B1218" s="33"/>
      <c r="E1218" s="33"/>
      <c r="F1218" s="33"/>
      <c r="G1218" s="45"/>
    </row>
    <row r="1219" spans="1:7" ht="18" customHeight="1" x14ac:dyDescent="0.25">
      <c r="A1219" s="104"/>
      <c r="B1219" s="33"/>
      <c r="E1219" s="33"/>
      <c r="F1219" s="33"/>
      <c r="G1219" s="45"/>
    </row>
    <row r="1220" spans="1:7" ht="18" customHeight="1" x14ac:dyDescent="0.25">
      <c r="A1220" s="104"/>
      <c r="B1220" s="33"/>
      <c r="E1220" s="33"/>
      <c r="F1220" s="33"/>
      <c r="G1220" s="45"/>
    </row>
    <row r="1221" spans="1:7" ht="18" customHeight="1" x14ac:dyDescent="0.25">
      <c r="A1221" s="104"/>
      <c r="B1221" s="33"/>
      <c r="E1221" s="33"/>
      <c r="F1221" s="33"/>
      <c r="G1221" s="45"/>
    </row>
    <row r="1222" spans="1:7" ht="18" customHeight="1" x14ac:dyDescent="0.25">
      <c r="A1222" s="104"/>
      <c r="B1222" s="33"/>
      <c r="E1222" s="33"/>
      <c r="F1222" s="33"/>
      <c r="G1222" s="45"/>
    </row>
    <row r="1223" spans="1:7" ht="18" customHeight="1" x14ac:dyDescent="0.25">
      <c r="A1223" s="104"/>
      <c r="B1223" s="33"/>
      <c r="E1223" s="33"/>
      <c r="F1223" s="33"/>
      <c r="G1223" s="45"/>
    </row>
    <row r="1224" spans="1:7" ht="18" customHeight="1" x14ac:dyDescent="0.25">
      <c r="A1224" s="104"/>
      <c r="B1224" s="33"/>
      <c r="E1224" s="33"/>
      <c r="F1224" s="33"/>
      <c r="G1224" s="45"/>
    </row>
    <row r="1225" spans="1:7" ht="18" customHeight="1" x14ac:dyDescent="0.25">
      <c r="A1225" s="104"/>
      <c r="B1225" s="33"/>
      <c r="E1225" s="33"/>
      <c r="F1225" s="33"/>
      <c r="G1225" s="45"/>
    </row>
    <row r="1226" spans="1:7" ht="18" customHeight="1" x14ac:dyDescent="0.25">
      <c r="A1226" s="104"/>
      <c r="B1226" s="33"/>
      <c r="E1226" s="33"/>
      <c r="F1226" s="33"/>
      <c r="G1226" s="45"/>
    </row>
    <row r="1227" spans="1:7" ht="18" customHeight="1" x14ac:dyDescent="0.25">
      <c r="A1227" s="104"/>
      <c r="B1227" s="33"/>
      <c r="E1227" s="33"/>
      <c r="F1227" s="33"/>
      <c r="G1227" s="45"/>
    </row>
    <row r="1228" spans="1:7" ht="18" customHeight="1" x14ac:dyDescent="0.25">
      <c r="A1228" s="104"/>
      <c r="B1228" s="33"/>
      <c r="E1228" s="33"/>
      <c r="F1228" s="33"/>
      <c r="G1228" s="45"/>
    </row>
    <row r="1229" spans="1:7" ht="18" customHeight="1" x14ac:dyDescent="0.25">
      <c r="A1229" s="104"/>
      <c r="B1229" s="33"/>
      <c r="E1229" s="33"/>
      <c r="F1229" s="33"/>
      <c r="G1229" s="45"/>
    </row>
    <row r="1230" spans="1:7" ht="18" customHeight="1" x14ac:dyDescent="0.25">
      <c r="A1230" s="104"/>
      <c r="B1230" s="33"/>
      <c r="E1230" s="33"/>
      <c r="F1230" s="33"/>
      <c r="G1230" s="45"/>
    </row>
    <row r="1231" spans="1:7" ht="18" customHeight="1" x14ac:dyDescent="0.25">
      <c r="A1231" s="104"/>
      <c r="B1231" s="33"/>
      <c r="E1231" s="33"/>
      <c r="F1231" s="33"/>
      <c r="G1231" s="45"/>
    </row>
    <row r="1232" spans="1:7" ht="18" customHeight="1" x14ac:dyDescent="0.25">
      <c r="A1232" s="104"/>
      <c r="B1232" s="33"/>
      <c r="E1232" s="33"/>
      <c r="F1232" s="33"/>
      <c r="G1232" s="45"/>
    </row>
    <row r="1233" spans="1:116" ht="18" customHeight="1" x14ac:dyDescent="0.25">
      <c r="A1233" s="104"/>
      <c r="B1233" s="33"/>
      <c r="E1233" s="33"/>
      <c r="F1233" s="33"/>
      <c r="G1233" s="45"/>
    </row>
    <row r="1234" spans="1:116" ht="18" customHeight="1" x14ac:dyDescent="0.25">
      <c r="A1234" s="104"/>
      <c r="B1234" s="33"/>
      <c r="E1234" s="33"/>
      <c r="F1234" s="33"/>
      <c r="G1234" s="45"/>
    </row>
    <row r="1235" spans="1:116" ht="18" customHeight="1" x14ac:dyDescent="0.25">
      <c r="A1235" s="104"/>
      <c r="B1235" s="33"/>
      <c r="E1235" s="33"/>
      <c r="F1235" s="33"/>
      <c r="G1235" s="45"/>
    </row>
    <row r="1236" spans="1:116" s="32" customFormat="1" ht="18" customHeight="1" x14ac:dyDescent="0.25">
      <c r="A1236" s="104"/>
      <c r="C1236" s="33"/>
      <c r="D1236" s="33"/>
      <c r="E1236" s="43"/>
      <c r="F1236" s="44"/>
      <c r="G1236" s="44"/>
      <c r="H1236" s="33"/>
      <c r="I1236" s="33"/>
      <c r="J1236" s="33"/>
      <c r="K1236" s="33"/>
      <c r="L1236" s="33"/>
      <c r="M1236" s="33"/>
      <c r="N1236" s="33"/>
      <c r="O1236" s="33"/>
      <c r="P1236" s="33"/>
      <c r="Q1236" s="33"/>
      <c r="R1236" s="37"/>
      <c r="S1236" s="37"/>
      <c r="T1236" s="37"/>
      <c r="U1236" s="37"/>
      <c r="V1236" s="37"/>
      <c r="W1236" s="37"/>
      <c r="X1236" s="37"/>
      <c r="Y1236" s="37"/>
      <c r="Z1236" s="37"/>
      <c r="AA1236" s="37"/>
      <c r="AB1236" s="37"/>
      <c r="AC1236" s="37"/>
      <c r="AD1236" s="37"/>
      <c r="AE1236" s="37"/>
      <c r="AF1236" s="37"/>
      <c r="AG1236" s="37"/>
      <c r="AH1236" s="37"/>
      <c r="AI1236" s="37"/>
      <c r="AJ1236" s="37"/>
      <c r="AK1236" s="37"/>
      <c r="AL1236" s="37"/>
      <c r="AM1236" s="37"/>
      <c r="AN1236" s="37"/>
      <c r="AO1236" s="37"/>
      <c r="AP1236" s="37"/>
      <c r="AQ1236" s="37"/>
      <c r="AR1236" s="37"/>
      <c r="AS1236" s="37"/>
      <c r="AT1236" s="37"/>
      <c r="AU1236" s="37"/>
      <c r="AV1236" s="37"/>
      <c r="AW1236" s="37"/>
      <c r="AX1236" s="37"/>
      <c r="AY1236" s="37"/>
      <c r="AZ1236" s="37"/>
      <c r="BA1236" s="37"/>
      <c r="BB1236" s="37"/>
      <c r="BC1236" s="37"/>
      <c r="BD1236" s="37"/>
      <c r="BE1236" s="37"/>
      <c r="BF1236" s="37"/>
      <c r="BG1236" s="37"/>
      <c r="BH1236" s="37"/>
      <c r="BI1236" s="37"/>
      <c r="BJ1236" s="37"/>
      <c r="BK1236" s="37"/>
      <c r="BL1236" s="37"/>
      <c r="BM1236" s="37"/>
      <c r="BN1236" s="37"/>
      <c r="BO1236" s="37"/>
      <c r="BP1236" s="37"/>
      <c r="BQ1236" s="37"/>
      <c r="BR1236" s="37"/>
      <c r="BS1236" s="37"/>
      <c r="BT1236" s="37"/>
      <c r="BU1236" s="37"/>
      <c r="BV1236" s="37"/>
      <c r="BW1236" s="37"/>
      <c r="BX1236" s="37"/>
      <c r="BY1236" s="37"/>
      <c r="BZ1236" s="37"/>
      <c r="CA1236" s="37"/>
      <c r="CB1236" s="37"/>
      <c r="CC1236" s="37"/>
      <c r="CD1236" s="37"/>
      <c r="CE1236" s="37"/>
      <c r="CF1236" s="37"/>
      <c r="CG1236" s="37"/>
      <c r="CH1236" s="37"/>
      <c r="CI1236" s="37"/>
      <c r="CJ1236" s="37"/>
      <c r="CK1236" s="37"/>
      <c r="CL1236" s="37"/>
      <c r="CM1236" s="37"/>
      <c r="CN1236" s="37"/>
      <c r="CO1236" s="37"/>
      <c r="CP1236" s="37"/>
      <c r="CQ1236" s="37"/>
      <c r="CR1236" s="37"/>
      <c r="CS1236" s="37"/>
      <c r="CT1236" s="37"/>
      <c r="CU1236" s="37"/>
      <c r="CV1236" s="37"/>
      <c r="CW1236" s="37"/>
      <c r="CX1236" s="37"/>
      <c r="CY1236" s="37"/>
      <c r="CZ1236" s="37"/>
      <c r="DA1236" s="37"/>
      <c r="DB1236" s="37"/>
      <c r="DC1236" s="37"/>
      <c r="DD1236" s="37"/>
      <c r="DE1236" s="37"/>
      <c r="DF1236" s="37"/>
      <c r="DG1236" s="37"/>
      <c r="DH1236" s="37"/>
      <c r="DI1236" s="37"/>
      <c r="DJ1236" s="37"/>
      <c r="DK1236" s="37"/>
      <c r="DL1236" s="37"/>
    </row>
    <row r="1237" spans="1:116" s="32" customFormat="1" ht="18" customHeight="1" x14ac:dyDescent="0.25">
      <c r="A1237" s="104"/>
      <c r="C1237" s="33"/>
      <c r="D1237" s="33"/>
      <c r="E1237" s="43"/>
      <c r="F1237" s="44"/>
      <c r="G1237" s="44"/>
      <c r="H1237" s="33"/>
      <c r="I1237" s="33"/>
      <c r="J1237" s="33"/>
      <c r="K1237" s="33"/>
      <c r="L1237" s="33"/>
      <c r="M1237" s="33"/>
      <c r="N1237" s="33"/>
      <c r="O1237" s="33"/>
      <c r="P1237" s="33"/>
      <c r="Q1237" s="33"/>
      <c r="R1237" s="37"/>
      <c r="S1237" s="37"/>
      <c r="T1237" s="37"/>
      <c r="U1237" s="37"/>
      <c r="V1237" s="37"/>
      <c r="W1237" s="37"/>
      <c r="X1237" s="37"/>
      <c r="Y1237" s="37"/>
      <c r="Z1237" s="37"/>
      <c r="AA1237" s="37"/>
      <c r="AB1237" s="37"/>
      <c r="AC1237" s="37"/>
      <c r="AD1237" s="37"/>
      <c r="AE1237" s="37"/>
      <c r="AF1237" s="37"/>
      <c r="AG1237" s="37"/>
      <c r="AH1237" s="37"/>
      <c r="AI1237" s="37"/>
      <c r="AJ1237" s="37"/>
      <c r="AK1237" s="37"/>
      <c r="AL1237" s="37"/>
      <c r="AM1237" s="37"/>
      <c r="AN1237" s="37"/>
      <c r="AO1237" s="37"/>
      <c r="AP1237" s="37"/>
      <c r="AQ1237" s="37"/>
      <c r="AR1237" s="37"/>
      <c r="AS1237" s="37"/>
      <c r="AT1237" s="37"/>
      <c r="AU1237" s="37"/>
      <c r="AV1237" s="37"/>
      <c r="AW1237" s="37"/>
      <c r="AX1237" s="37"/>
      <c r="AY1237" s="37"/>
      <c r="AZ1237" s="37"/>
      <c r="BA1237" s="37"/>
      <c r="BB1237" s="37"/>
      <c r="BC1237" s="37"/>
      <c r="BD1237" s="37"/>
      <c r="BE1237" s="37"/>
      <c r="BF1237" s="37"/>
      <c r="BG1237" s="37"/>
      <c r="BH1237" s="37"/>
      <c r="BI1237" s="37"/>
      <c r="BJ1237" s="37"/>
      <c r="BK1237" s="37"/>
      <c r="BL1237" s="37"/>
      <c r="BM1237" s="37"/>
      <c r="BN1237" s="37"/>
      <c r="BO1237" s="37"/>
      <c r="BP1237" s="37"/>
      <c r="BQ1237" s="37"/>
      <c r="BR1237" s="37"/>
      <c r="BS1237" s="37"/>
      <c r="BT1237" s="37"/>
      <c r="BU1237" s="37"/>
      <c r="BV1237" s="37"/>
      <c r="BW1237" s="37"/>
      <c r="BX1237" s="37"/>
      <c r="BY1237" s="37"/>
      <c r="BZ1237" s="37"/>
      <c r="CA1237" s="37"/>
      <c r="CB1237" s="37"/>
      <c r="CC1237" s="37"/>
      <c r="CD1237" s="37"/>
      <c r="CE1237" s="37"/>
      <c r="CF1237" s="37"/>
      <c r="CG1237" s="37"/>
      <c r="CH1237" s="37"/>
      <c r="CI1237" s="37"/>
      <c r="CJ1237" s="37"/>
      <c r="CK1237" s="37"/>
      <c r="CL1237" s="37"/>
      <c r="CM1237" s="37"/>
      <c r="CN1237" s="37"/>
      <c r="CO1237" s="37"/>
      <c r="CP1237" s="37"/>
      <c r="CQ1237" s="37"/>
      <c r="CR1237" s="37"/>
      <c r="CS1237" s="37"/>
      <c r="CT1237" s="37"/>
      <c r="CU1237" s="37"/>
      <c r="CV1237" s="37"/>
      <c r="CW1237" s="37"/>
      <c r="CX1237" s="37"/>
      <c r="CY1237" s="37"/>
      <c r="CZ1237" s="37"/>
      <c r="DA1237" s="37"/>
      <c r="DB1237" s="37"/>
      <c r="DC1237" s="37"/>
      <c r="DD1237" s="37"/>
      <c r="DE1237" s="37"/>
      <c r="DF1237" s="37"/>
      <c r="DG1237" s="37"/>
      <c r="DH1237" s="37"/>
      <c r="DI1237" s="37"/>
      <c r="DJ1237" s="37"/>
      <c r="DK1237" s="37"/>
      <c r="DL1237" s="37"/>
    </row>
    <row r="1238" spans="1:116" s="32" customFormat="1" ht="18" customHeight="1" x14ac:dyDescent="0.25">
      <c r="A1238" s="104"/>
      <c r="C1238" s="33"/>
      <c r="D1238" s="33"/>
      <c r="E1238" s="43"/>
      <c r="F1238" s="44"/>
      <c r="G1238" s="44"/>
      <c r="H1238" s="33"/>
      <c r="I1238" s="33"/>
      <c r="J1238" s="33"/>
      <c r="K1238" s="33"/>
      <c r="L1238" s="33"/>
      <c r="M1238" s="33"/>
      <c r="N1238" s="33"/>
      <c r="O1238" s="33"/>
      <c r="P1238" s="33"/>
      <c r="Q1238" s="33"/>
      <c r="R1238" s="37"/>
      <c r="S1238" s="37"/>
      <c r="T1238" s="37"/>
      <c r="U1238" s="37"/>
      <c r="V1238" s="37"/>
      <c r="W1238" s="37"/>
      <c r="X1238" s="37"/>
      <c r="Y1238" s="37"/>
      <c r="Z1238" s="37"/>
      <c r="AA1238" s="37"/>
      <c r="AB1238" s="37"/>
      <c r="AC1238" s="37"/>
      <c r="AD1238" s="37"/>
      <c r="AE1238" s="37"/>
      <c r="AF1238" s="37"/>
      <c r="AG1238" s="37"/>
      <c r="AH1238" s="37"/>
      <c r="AI1238" s="37"/>
      <c r="AJ1238" s="37"/>
      <c r="AK1238" s="37"/>
      <c r="AL1238" s="37"/>
      <c r="AM1238" s="37"/>
      <c r="AN1238" s="37"/>
      <c r="AO1238" s="37"/>
      <c r="AP1238" s="37"/>
      <c r="AQ1238" s="37"/>
      <c r="AR1238" s="37"/>
      <c r="AS1238" s="37"/>
      <c r="AT1238" s="37"/>
      <c r="AU1238" s="37"/>
      <c r="AV1238" s="37"/>
      <c r="AW1238" s="37"/>
      <c r="AX1238" s="37"/>
      <c r="AY1238" s="37"/>
      <c r="AZ1238" s="37"/>
      <c r="BA1238" s="37"/>
      <c r="BB1238" s="37"/>
      <c r="BC1238" s="37"/>
      <c r="BD1238" s="37"/>
      <c r="BE1238" s="37"/>
      <c r="BF1238" s="37"/>
      <c r="BG1238" s="37"/>
      <c r="BH1238" s="37"/>
      <c r="BI1238" s="37"/>
      <c r="BJ1238" s="37"/>
      <c r="BK1238" s="37"/>
      <c r="BL1238" s="37"/>
      <c r="BM1238" s="37"/>
      <c r="BN1238" s="37"/>
      <c r="BO1238" s="37"/>
      <c r="BP1238" s="37"/>
      <c r="BQ1238" s="37"/>
      <c r="BR1238" s="37"/>
      <c r="BS1238" s="37"/>
      <c r="BT1238" s="37"/>
      <c r="BU1238" s="37"/>
      <c r="BV1238" s="37"/>
      <c r="BW1238" s="37"/>
      <c r="BX1238" s="37"/>
      <c r="BY1238" s="37"/>
      <c r="BZ1238" s="37"/>
      <c r="CA1238" s="37"/>
      <c r="CB1238" s="37"/>
      <c r="CC1238" s="37"/>
      <c r="CD1238" s="37"/>
      <c r="CE1238" s="37"/>
      <c r="CF1238" s="37"/>
      <c r="CG1238" s="37"/>
      <c r="CH1238" s="37"/>
      <c r="CI1238" s="37"/>
      <c r="CJ1238" s="37"/>
      <c r="CK1238" s="37"/>
      <c r="CL1238" s="37"/>
      <c r="CM1238" s="37"/>
      <c r="CN1238" s="37"/>
      <c r="CO1238" s="37"/>
      <c r="CP1238" s="37"/>
      <c r="CQ1238" s="37"/>
      <c r="CR1238" s="37"/>
      <c r="CS1238" s="37"/>
      <c r="CT1238" s="37"/>
      <c r="CU1238" s="37"/>
      <c r="CV1238" s="37"/>
      <c r="CW1238" s="37"/>
      <c r="CX1238" s="37"/>
      <c r="CY1238" s="37"/>
      <c r="CZ1238" s="37"/>
      <c r="DA1238" s="37"/>
      <c r="DB1238" s="37"/>
      <c r="DC1238" s="37"/>
      <c r="DD1238" s="37"/>
      <c r="DE1238" s="37"/>
      <c r="DF1238" s="37"/>
      <c r="DG1238" s="37"/>
      <c r="DH1238" s="37"/>
      <c r="DI1238" s="37"/>
      <c r="DJ1238" s="37"/>
      <c r="DK1238" s="37"/>
      <c r="DL1238" s="37"/>
    </row>
    <row r="1239" spans="1:116" s="32" customFormat="1" ht="18" customHeight="1" x14ac:dyDescent="0.25">
      <c r="A1239" s="104"/>
      <c r="C1239" s="33"/>
      <c r="D1239" s="33"/>
      <c r="E1239" s="43"/>
      <c r="F1239" s="44"/>
      <c r="G1239" s="44"/>
      <c r="H1239" s="33"/>
      <c r="I1239" s="33"/>
      <c r="J1239" s="33"/>
      <c r="K1239" s="33"/>
      <c r="L1239" s="33"/>
      <c r="M1239" s="33"/>
      <c r="N1239" s="33"/>
      <c r="O1239" s="33"/>
      <c r="P1239" s="33"/>
      <c r="Q1239" s="33"/>
      <c r="R1239" s="37"/>
      <c r="S1239" s="37"/>
      <c r="T1239" s="37"/>
      <c r="U1239" s="37"/>
      <c r="V1239" s="37"/>
      <c r="W1239" s="37"/>
      <c r="X1239" s="37"/>
      <c r="Y1239" s="37"/>
      <c r="Z1239" s="37"/>
      <c r="AA1239" s="37"/>
      <c r="AB1239" s="37"/>
      <c r="AC1239" s="37"/>
      <c r="AD1239" s="37"/>
      <c r="AE1239" s="37"/>
      <c r="AF1239" s="37"/>
      <c r="AG1239" s="37"/>
      <c r="AH1239" s="37"/>
      <c r="AI1239" s="37"/>
      <c r="AJ1239" s="37"/>
      <c r="AK1239" s="37"/>
      <c r="AL1239" s="37"/>
      <c r="AM1239" s="37"/>
      <c r="AN1239" s="37"/>
      <c r="AO1239" s="37"/>
      <c r="AP1239" s="37"/>
      <c r="AQ1239" s="37"/>
      <c r="AR1239" s="37"/>
      <c r="AS1239" s="37"/>
      <c r="AT1239" s="37"/>
      <c r="AU1239" s="37"/>
      <c r="AV1239" s="37"/>
      <c r="AW1239" s="37"/>
      <c r="AX1239" s="37"/>
      <c r="AY1239" s="37"/>
      <c r="AZ1239" s="37"/>
      <c r="BA1239" s="37"/>
      <c r="BB1239" s="37"/>
      <c r="BC1239" s="37"/>
      <c r="BD1239" s="37"/>
      <c r="BE1239" s="37"/>
      <c r="BF1239" s="37"/>
      <c r="BG1239" s="37"/>
      <c r="BH1239" s="37"/>
      <c r="BI1239" s="37"/>
      <c r="BJ1239" s="37"/>
      <c r="BK1239" s="37"/>
      <c r="BL1239" s="37"/>
      <c r="BM1239" s="37"/>
      <c r="BN1239" s="37"/>
      <c r="BO1239" s="37"/>
      <c r="BP1239" s="37"/>
      <c r="BQ1239" s="37"/>
      <c r="BR1239" s="37"/>
      <c r="BS1239" s="37"/>
      <c r="BT1239" s="37"/>
      <c r="BU1239" s="37"/>
      <c r="BV1239" s="37"/>
      <c r="BW1239" s="37"/>
      <c r="BX1239" s="37"/>
      <c r="BY1239" s="37"/>
      <c r="BZ1239" s="37"/>
      <c r="CA1239" s="37"/>
      <c r="CB1239" s="37"/>
      <c r="CC1239" s="37"/>
      <c r="CD1239" s="37"/>
      <c r="CE1239" s="37"/>
      <c r="CF1239" s="37"/>
      <c r="CG1239" s="37"/>
      <c r="CH1239" s="37"/>
      <c r="CI1239" s="37"/>
      <c r="CJ1239" s="37"/>
      <c r="CK1239" s="37"/>
      <c r="CL1239" s="37"/>
      <c r="CM1239" s="37"/>
      <c r="CN1239" s="37"/>
      <c r="CO1239" s="37"/>
      <c r="CP1239" s="37"/>
      <c r="CQ1239" s="37"/>
      <c r="CR1239" s="37"/>
      <c r="CS1239" s="37"/>
      <c r="CT1239" s="37"/>
      <c r="CU1239" s="37"/>
      <c r="CV1239" s="37"/>
      <c r="CW1239" s="37"/>
      <c r="CX1239" s="37"/>
      <c r="CY1239" s="37"/>
      <c r="CZ1239" s="37"/>
      <c r="DA1239" s="37"/>
      <c r="DB1239" s="37"/>
      <c r="DC1239" s="37"/>
      <c r="DD1239" s="37"/>
      <c r="DE1239" s="37"/>
      <c r="DF1239" s="37"/>
      <c r="DG1239" s="37"/>
      <c r="DH1239" s="37"/>
      <c r="DI1239" s="37"/>
      <c r="DJ1239" s="37"/>
      <c r="DK1239" s="37"/>
      <c r="DL1239" s="37"/>
    </row>
    <row r="1240" spans="1:116" s="32" customFormat="1" ht="18" customHeight="1" x14ac:dyDescent="0.25">
      <c r="A1240" s="104"/>
      <c r="C1240" s="33"/>
      <c r="D1240" s="33"/>
      <c r="E1240" s="43"/>
      <c r="F1240" s="44"/>
      <c r="G1240" s="44"/>
      <c r="H1240" s="33"/>
      <c r="I1240" s="33"/>
      <c r="J1240" s="33"/>
      <c r="K1240" s="33"/>
      <c r="L1240" s="33"/>
      <c r="M1240" s="33"/>
      <c r="N1240" s="33"/>
      <c r="O1240" s="33"/>
      <c r="P1240" s="33"/>
      <c r="Q1240" s="33"/>
      <c r="R1240" s="37"/>
      <c r="S1240" s="37"/>
      <c r="T1240" s="37"/>
      <c r="U1240" s="37"/>
      <c r="V1240" s="37"/>
      <c r="W1240" s="37"/>
      <c r="X1240" s="37"/>
      <c r="Y1240" s="37"/>
      <c r="Z1240" s="37"/>
      <c r="AA1240" s="37"/>
      <c r="AB1240" s="37"/>
      <c r="AC1240" s="37"/>
      <c r="AD1240" s="37"/>
      <c r="AE1240" s="37"/>
      <c r="AF1240" s="37"/>
      <c r="AG1240" s="37"/>
      <c r="AH1240" s="37"/>
      <c r="AI1240" s="37"/>
      <c r="AJ1240" s="37"/>
      <c r="AK1240" s="37"/>
      <c r="AL1240" s="37"/>
      <c r="AM1240" s="37"/>
      <c r="AN1240" s="37"/>
      <c r="AO1240" s="37"/>
      <c r="AP1240" s="37"/>
      <c r="AQ1240" s="37"/>
      <c r="AR1240" s="37"/>
      <c r="AS1240" s="37"/>
      <c r="AT1240" s="37"/>
      <c r="AU1240" s="37"/>
      <c r="AV1240" s="37"/>
      <c r="AW1240" s="37"/>
      <c r="AX1240" s="37"/>
      <c r="AY1240" s="37"/>
      <c r="AZ1240" s="37"/>
      <c r="BA1240" s="37"/>
      <c r="BB1240" s="37"/>
      <c r="BC1240" s="37"/>
      <c r="BD1240" s="37"/>
      <c r="BE1240" s="37"/>
      <c r="BF1240" s="37"/>
      <c r="BG1240" s="37"/>
      <c r="BH1240" s="37"/>
      <c r="BI1240" s="37"/>
      <c r="BJ1240" s="37"/>
      <c r="BK1240" s="37"/>
      <c r="BL1240" s="37"/>
      <c r="BM1240" s="37"/>
      <c r="BN1240" s="37"/>
      <c r="BO1240" s="37"/>
      <c r="BP1240" s="37"/>
      <c r="BQ1240" s="37"/>
      <c r="BR1240" s="37"/>
      <c r="BS1240" s="37"/>
      <c r="BT1240" s="37"/>
      <c r="BU1240" s="37"/>
      <c r="BV1240" s="37"/>
      <c r="BW1240" s="37"/>
      <c r="BX1240" s="37"/>
      <c r="BY1240" s="37"/>
      <c r="BZ1240" s="37"/>
      <c r="CA1240" s="37"/>
      <c r="CB1240" s="37"/>
      <c r="CC1240" s="37"/>
      <c r="CD1240" s="37"/>
      <c r="CE1240" s="37"/>
      <c r="CF1240" s="37"/>
      <c r="CG1240" s="37"/>
      <c r="CH1240" s="37"/>
      <c r="CI1240" s="37"/>
      <c r="CJ1240" s="37"/>
      <c r="CK1240" s="37"/>
      <c r="CL1240" s="37"/>
      <c r="CM1240" s="37"/>
      <c r="CN1240" s="37"/>
      <c r="CO1240" s="37"/>
      <c r="CP1240" s="37"/>
      <c r="CQ1240" s="37"/>
      <c r="CR1240" s="37"/>
      <c r="CS1240" s="37"/>
      <c r="CT1240" s="37"/>
      <c r="CU1240" s="37"/>
      <c r="CV1240" s="37"/>
      <c r="CW1240" s="37"/>
      <c r="CX1240" s="37"/>
      <c r="CY1240" s="37"/>
      <c r="CZ1240" s="37"/>
      <c r="DA1240" s="37"/>
      <c r="DB1240" s="37"/>
      <c r="DC1240" s="37"/>
      <c r="DD1240" s="37"/>
      <c r="DE1240" s="37"/>
      <c r="DF1240" s="37"/>
      <c r="DG1240" s="37"/>
      <c r="DH1240" s="37"/>
      <c r="DI1240" s="37"/>
      <c r="DJ1240" s="37"/>
      <c r="DK1240" s="37"/>
      <c r="DL1240" s="37"/>
    </row>
    <row r="1241" spans="1:116" s="32" customFormat="1" ht="18" customHeight="1" x14ac:dyDescent="0.25">
      <c r="A1241" s="104"/>
      <c r="C1241" s="33"/>
      <c r="D1241" s="33"/>
      <c r="E1241" s="43"/>
      <c r="F1241" s="44"/>
      <c r="G1241" s="44"/>
      <c r="H1241" s="33"/>
      <c r="I1241" s="33"/>
      <c r="J1241" s="33"/>
      <c r="K1241" s="33"/>
      <c r="L1241" s="33"/>
      <c r="M1241" s="33"/>
      <c r="N1241" s="33"/>
      <c r="O1241" s="33"/>
      <c r="P1241" s="33"/>
      <c r="Q1241" s="33"/>
      <c r="R1241" s="37"/>
      <c r="S1241" s="37"/>
      <c r="T1241" s="37"/>
      <c r="U1241" s="37"/>
      <c r="V1241" s="37"/>
      <c r="W1241" s="37"/>
      <c r="X1241" s="37"/>
      <c r="Y1241" s="37"/>
      <c r="Z1241" s="37"/>
      <c r="AA1241" s="37"/>
      <c r="AB1241" s="37"/>
      <c r="AC1241" s="37"/>
      <c r="AD1241" s="37"/>
      <c r="AE1241" s="37"/>
      <c r="AF1241" s="37"/>
      <c r="AG1241" s="37"/>
      <c r="AH1241" s="37"/>
      <c r="AI1241" s="37"/>
      <c r="AJ1241" s="37"/>
      <c r="AK1241" s="37"/>
      <c r="AL1241" s="37"/>
      <c r="AM1241" s="37"/>
      <c r="AN1241" s="37"/>
      <c r="AO1241" s="37"/>
      <c r="AP1241" s="37"/>
      <c r="AQ1241" s="37"/>
      <c r="AR1241" s="37"/>
      <c r="AS1241" s="37"/>
      <c r="AT1241" s="37"/>
      <c r="AU1241" s="37"/>
      <c r="AV1241" s="37"/>
      <c r="AW1241" s="37"/>
      <c r="AX1241" s="37"/>
      <c r="AY1241" s="37"/>
      <c r="AZ1241" s="37"/>
      <c r="BA1241" s="37"/>
      <c r="BB1241" s="37"/>
      <c r="BC1241" s="37"/>
      <c r="BD1241" s="37"/>
      <c r="BE1241" s="37"/>
      <c r="BF1241" s="37"/>
      <c r="BG1241" s="37"/>
      <c r="BH1241" s="37"/>
      <c r="BI1241" s="37"/>
      <c r="BJ1241" s="37"/>
      <c r="BK1241" s="37"/>
      <c r="BL1241" s="37"/>
      <c r="BM1241" s="37"/>
      <c r="BN1241" s="37"/>
      <c r="BO1241" s="37"/>
      <c r="BP1241" s="37"/>
      <c r="BQ1241" s="37"/>
      <c r="BR1241" s="37"/>
      <c r="BS1241" s="37"/>
      <c r="BT1241" s="37"/>
      <c r="BU1241" s="37"/>
      <c r="BV1241" s="37"/>
      <c r="BW1241" s="37"/>
      <c r="BX1241" s="37"/>
      <c r="BY1241" s="37"/>
      <c r="BZ1241" s="37"/>
      <c r="CA1241" s="37"/>
      <c r="CB1241" s="37"/>
      <c r="CC1241" s="37"/>
      <c r="CD1241" s="37"/>
      <c r="CE1241" s="37"/>
      <c r="CF1241" s="37"/>
      <c r="CG1241" s="37"/>
      <c r="CH1241" s="37"/>
      <c r="CI1241" s="37"/>
      <c r="CJ1241" s="37"/>
      <c r="CK1241" s="37"/>
      <c r="CL1241" s="37"/>
      <c r="CM1241" s="37"/>
      <c r="CN1241" s="37"/>
      <c r="CO1241" s="37"/>
      <c r="CP1241" s="37"/>
      <c r="CQ1241" s="37"/>
      <c r="CR1241" s="37"/>
      <c r="CS1241" s="37"/>
      <c r="CT1241" s="37"/>
      <c r="CU1241" s="37"/>
      <c r="CV1241" s="37"/>
      <c r="CW1241" s="37"/>
      <c r="CX1241" s="37"/>
      <c r="CY1241" s="37"/>
      <c r="CZ1241" s="37"/>
      <c r="DA1241" s="37"/>
      <c r="DB1241" s="37"/>
      <c r="DC1241" s="37"/>
      <c r="DD1241" s="37"/>
      <c r="DE1241" s="37"/>
      <c r="DF1241" s="37"/>
      <c r="DG1241" s="37"/>
      <c r="DH1241" s="37"/>
      <c r="DI1241" s="37"/>
      <c r="DJ1241" s="37"/>
      <c r="DK1241" s="37"/>
      <c r="DL1241" s="37"/>
    </row>
    <row r="1242" spans="1:116" s="32" customFormat="1" ht="18" customHeight="1" x14ac:dyDescent="0.25">
      <c r="A1242" s="104"/>
      <c r="C1242" s="33"/>
      <c r="D1242" s="33"/>
      <c r="E1242" s="43"/>
      <c r="F1242" s="44"/>
      <c r="G1242" s="44"/>
      <c r="H1242" s="33"/>
      <c r="I1242" s="33"/>
      <c r="J1242" s="33"/>
      <c r="K1242" s="33"/>
      <c r="L1242" s="33"/>
      <c r="M1242" s="33"/>
      <c r="N1242" s="33"/>
      <c r="O1242" s="33"/>
      <c r="P1242" s="33"/>
      <c r="Q1242" s="33"/>
      <c r="R1242" s="37"/>
      <c r="S1242" s="37"/>
      <c r="T1242" s="37"/>
      <c r="U1242" s="37"/>
      <c r="V1242" s="37"/>
      <c r="W1242" s="37"/>
      <c r="X1242" s="37"/>
      <c r="Y1242" s="37"/>
      <c r="Z1242" s="37"/>
      <c r="AA1242" s="37"/>
      <c r="AB1242" s="37"/>
      <c r="AC1242" s="37"/>
      <c r="AD1242" s="37"/>
      <c r="AE1242" s="37"/>
      <c r="AF1242" s="37"/>
      <c r="AG1242" s="37"/>
      <c r="AH1242" s="37"/>
      <c r="AI1242" s="37"/>
      <c r="AJ1242" s="37"/>
      <c r="AK1242" s="37"/>
      <c r="AL1242" s="37"/>
      <c r="AM1242" s="37"/>
      <c r="AN1242" s="37"/>
      <c r="AO1242" s="37"/>
      <c r="AP1242" s="37"/>
      <c r="AQ1242" s="37"/>
      <c r="AR1242" s="37"/>
      <c r="AS1242" s="37"/>
      <c r="AT1242" s="37"/>
      <c r="AU1242" s="37"/>
      <c r="AV1242" s="37"/>
      <c r="AW1242" s="37"/>
      <c r="AX1242" s="37"/>
      <c r="AY1242" s="37"/>
      <c r="AZ1242" s="37"/>
      <c r="BA1242" s="37"/>
      <c r="BB1242" s="37"/>
      <c r="BC1242" s="37"/>
      <c r="BD1242" s="37"/>
      <c r="BE1242" s="37"/>
      <c r="BF1242" s="37"/>
      <c r="BG1242" s="37"/>
      <c r="BH1242" s="37"/>
      <c r="BI1242" s="37"/>
      <c r="BJ1242" s="37"/>
      <c r="BK1242" s="37"/>
      <c r="BL1242" s="37"/>
      <c r="BM1242" s="37"/>
      <c r="BN1242" s="37"/>
      <c r="BO1242" s="37"/>
      <c r="BP1242" s="37"/>
      <c r="BQ1242" s="37"/>
      <c r="BR1242" s="37"/>
      <c r="BS1242" s="37"/>
      <c r="BT1242" s="37"/>
      <c r="BU1242" s="37"/>
      <c r="BV1242" s="37"/>
      <c r="BW1242" s="37"/>
      <c r="BX1242" s="37"/>
      <c r="BY1242" s="37"/>
      <c r="BZ1242" s="37"/>
      <c r="CA1242" s="37"/>
      <c r="CB1242" s="37"/>
      <c r="CC1242" s="37"/>
      <c r="CD1242" s="37"/>
      <c r="CE1242" s="37"/>
      <c r="CF1242" s="37"/>
      <c r="CG1242" s="37"/>
      <c r="CH1242" s="37"/>
      <c r="CI1242" s="37"/>
      <c r="CJ1242" s="37"/>
      <c r="CK1242" s="37"/>
      <c r="CL1242" s="37"/>
      <c r="CM1242" s="37"/>
      <c r="CN1242" s="37"/>
      <c r="CO1242" s="37"/>
      <c r="CP1242" s="37"/>
      <c r="CQ1242" s="37"/>
      <c r="CR1242" s="37"/>
      <c r="CS1242" s="37"/>
      <c r="CT1242" s="37"/>
      <c r="CU1242" s="37"/>
      <c r="CV1242" s="37"/>
      <c r="CW1242" s="37"/>
      <c r="CX1242" s="37"/>
      <c r="CY1242" s="37"/>
      <c r="CZ1242" s="37"/>
      <c r="DA1242" s="37"/>
      <c r="DB1242" s="37"/>
      <c r="DC1242" s="37"/>
      <c r="DD1242" s="37"/>
      <c r="DE1242" s="37"/>
      <c r="DF1242" s="37"/>
      <c r="DG1242" s="37"/>
      <c r="DH1242" s="37"/>
      <c r="DI1242" s="37"/>
      <c r="DJ1242" s="37"/>
      <c r="DK1242" s="37"/>
      <c r="DL1242" s="37"/>
    </row>
    <row r="1243" spans="1:116" s="32" customFormat="1" ht="18" customHeight="1" x14ac:dyDescent="0.25">
      <c r="A1243" s="104"/>
      <c r="C1243" s="33"/>
      <c r="D1243" s="33"/>
      <c r="E1243" s="43"/>
      <c r="F1243" s="44"/>
      <c r="G1243" s="44"/>
      <c r="H1243" s="33"/>
      <c r="I1243" s="33"/>
      <c r="J1243" s="33"/>
      <c r="K1243" s="33"/>
      <c r="L1243" s="33"/>
      <c r="M1243" s="33"/>
      <c r="N1243" s="33"/>
      <c r="O1243" s="33"/>
      <c r="P1243" s="33"/>
      <c r="Q1243" s="33"/>
      <c r="R1243" s="37"/>
      <c r="S1243" s="37"/>
      <c r="T1243" s="37"/>
      <c r="U1243" s="37"/>
      <c r="V1243" s="37"/>
      <c r="W1243" s="37"/>
      <c r="X1243" s="37"/>
      <c r="Y1243" s="37"/>
      <c r="Z1243" s="37"/>
      <c r="AA1243" s="37"/>
      <c r="AB1243" s="37"/>
      <c r="AC1243" s="37"/>
      <c r="AD1243" s="37"/>
      <c r="AE1243" s="37"/>
      <c r="AF1243" s="37"/>
      <c r="AG1243" s="37"/>
      <c r="AH1243" s="37"/>
      <c r="AI1243" s="37"/>
      <c r="AJ1243" s="37"/>
      <c r="AK1243" s="37"/>
      <c r="AL1243" s="37"/>
      <c r="AM1243" s="37"/>
      <c r="AN1243" s="37"/>
      <c r="AO1243" s="37"/>
      <c r="AP1243" s="37"/>
      <c r="AQ1243" s="37"/>
      <c r="AR1243" s="37"/>
      <c r="AS1243" s="37"/>
      <c r="AT1243" s="37"/>
      <c r="AU1243" s="37"/>
      <c r="AV1243" s="37"/>
      <c r="AW1243" s="37"/>
      <c r="AX1243" s="37"/>
      <c r="AY1243" s="37"/>
      <c r="AZ1243" s="37"/>
      <c r="BA1243" s="37"/>
      <c r="BB1243" s="37"/>
      <c r="BC1243" s="37"/>
      <c r="BD1243" s="37"/>
      <c r="BE1243" s="37"/>
      <c r="BF1243" s="37"/>
      <c r="BG1243" s="37"/>
      <c r="BH1243" s="37"/>
      <c r="BI1243" s="37"/>
      <c r="BJ1243" s="37"/>
      <c r="BK1243" s="37"/>
      <c r="BL1243" s="37"/>
      <c r="BM1243" s="37"/>
      <c r="BN1243" s="37"/>
      <c r="BO1243" s="37"/>
      <c r="BP1243" s="37"/>
      <c r="BQ1243" s="37"/>
      <c r="BR1243" s="37"/>
      <c r="BS1243" s="37"/>
      <c r="BT1243" s="37"/>
      <c r="BU1243" s="37"/>
      <c r="BV1243" s="37"/>
      <c r="BW1243" s="37"/>
      <c r="BX1243" s="37"/>
      <c r="BY1243" s="37"/>
      <c r="BZ1243" s="37"/>
      <c r="CA1243" s="37"/>
      <c r="CB1243" s="37"/>
      <c r="CC1243" s="37"/>
      <c r="CD1243" s="37"/>
      <c r="CE1243" s="37"/>
      <c r="CF1243" s="37"/>
      <c r="CG1243" s="37"/>
      <c r="CH1243" s="37"/>
      <c r="CI1243" s="37"/>
      <c r="CJ1243" s="37"/>
      <c r="CK1243" s="37"/>
      <c r="CL1243" s="37"/>
      <c r="CM1243" s="37"/>
      <c r="CN1243" s="37"/>
      <c r="CO1243" s="37"/>
      <c r="CP1243" s="37"/>
      <c r="CQ1243" s="37"/>
      <c r="CR1243" s="37"/>
      <c r="CS1243" s="37"/>
      <c r="CT1243" s="37"/>
      <c r="CU1243" s="37"/>
      <c r="CV1243" s="37"/>
      <c r="CW1243" s="37"/>
      <c r="CX1243" s="37"/>
      <c r="CY1243" s="37"/>
      <c r="CZ1243" s="37"/>
      <c r="DA1243" s="37"/>
      <c r="DB1243" s="37"/>
      <c r="DC1243" s="37"/>
      <c r="DD1243" s="37"/>
      <c r="DE1243" s="37"/>
      <c r="DF1243" s="37"/>
      <c r="DG1243" s="37"/>
      <c r="DH1243" s="37"/>
      <c r="DI1243" s="37"/>
      <c r="DJ1243" s="37"/>
      <c r="DK1243" s="37"/>
      <c r="DL1243" s="37"/>
    </row>
  </sheetData>
  <autoFilter ref="A5:DL37"/>
  <mergeCells count="9">
    <mergeCell ref="H4:H5"/>
    <mergeCell ref="A1:G1"/>
    <mergeCell ref="A2:G2"/>
    <mergeCell ref="A4:A5"/>
    <mergeCell ref="B4:B5"/>
    <mergeCell ref="C4:D4"/>
    <mergeCell ref="E4:E5"/>
    <mergeCell ref="F4:F5"/>
    <mergeCell ref="G4:G5"/>
  </mergeCells>
  <pageMargins left="0.19" right="0.17" top="0.98425196850393704" bottom="0.98425196850393704" header="0.511811023622047" footer="0.511811023622047"/>
  <pageSetup scale="8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L1232"/>
  <sheetViews>
    <sheetView zoomScale="96" zoomScaleNormal="96" workbookViewId="0">
      <pane xSplit="1" ySplit="5" topLeftCell="B15" activePane="bottomRight" state="frozen"/>
      <selection pane="topRight" activeCell="B1" sqref="B1"/>
      <selection pane="bottomLeft" activeCell="A6" sqref="A6"/>
      <selection pane="bottomRight" activeCell="F14" sqref="F14:F24"/>
    </sheetView>
  </sheetViews>
  <sheetFormatPr defaultRowHeight="18" customHeight="1" x14ac:dyDescent="0.25"/>
  <cols>
    <col min="1" max="1" width="8.140625" style="103" bestFit="1" customWidth="1"/>
    <col min="2" max="2" width="47" style="32" bestFit="1" customWidth="1"/>
    <col min="3" max="3" width="10.85546875" style="33" customWidth="1"/>
    <col min="4" max="4" width="9.85546875" style="33" customWidth="1"/>
    <col min="5" max="5" width="14.5703125" style="43" bestFit="1" customWidth="1"/>
    <col min="6" max="6" width="13.42578125" style="44" customWidth="1"/>
    <col min="7" max="7" width="14.7109375" style="44" customWidth="1"/>
    <col min="8" max="8" width="13.42578125" style="33" customWidth="1"/>
    <col min="9" max="9" width="9.140625" style="33"/>
    <col min="10" max="10" width="10.42578125" style="33" customWidth="1"/>
    <col min="11" max="17" width="9.140625" style="33"/>
    <col min="18" max="116" width="9.140625" style="37"/>
    <col min="117" max="16384" width="9.140625" style="33"/>
  </cols>
  <sheetData>
    <row r="1" spans="1:116" s="51" customFormat="1" ht="23.25" customHeight="1" x14ac:dyDescent="0.3">
      <c r="A1" s="133" t="s">
        <v>50</v>
      </c>
      <c r="B1" s="133"/>
      <c r="C1" s="133"/>
      <c r="D1" s="133"/>
      <c r="E1" s="133"/>
      <c r="F1" s="133"/>
      <c r="G1" s="133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50"/>
      <c r="AH1" s="50"/>
      <c r="AI1" s="50"/>
      <c r="AJ1" s="50"/>
      <c r="AK1" s="50"/>
      <c r="AL1" s="50"/>
      <c r="AM1" s="50"/>
      <c r="AN1" s="50"/>
      <c r="AO1" s="50"/>
      <c r="AP1" s="50"/>
      <c r="AQ1" s="50"/>
      <c r="AR1" s="50"/>
      <c r="AS1" s="50"/>
      <c r="AT1" s="50"/>
      <c r="AU1" s="50"/>
      <c r="AV1" s="50"/>
      <c r="AW1" s="50"/>
      <c r="AX1" s="50"/>
      <c r="AY1" s="50"/>
      <c r="AZ1" s="50"/>
      <c r="BA1" s="50"/>
      <c r="BB1" s="50"/>
      <c r="BC1" s="50"/>
      <c r="BD1" s="50"/>
      <c r="BE1" s="50"/>
      <c r="BF1" s="50"/>
      <c r="BG1" s="50"/>
      <c r="BH1" s="50"/>
      <c r="BI1" s="50"/>
      <c r="BJ1" s="50"/>
      <c r="BK1" s="50"/>
      <c r="BL1" s="50"/>
      <c r="BM1" s="50"/>
      <c r="BN1" s="50"/>
      <c r="BO1" s="50"/>
      <c r="BP1" s="50"/>
      <c r="BQ1" s="50"/>
      <c r="BR1" s="50"/>
      <c r="BS1" s="50"/>
      <c r="BT1" s="50"/>
      <c r="BU1" s="50"/>
      <c r="BV1" s="50"/>
      <c r="BW1" s="50"/>
      <c r="BX1" s="50"/>
      <c r="BY1" s="50"/>
      <c r="BZ1" s="50"/>
      <c r="CA1" s="50"/>
      <c r="CB1" s="50"/>
      <c r="CC1" s="50"/>
      <c r="CD1" s="50"/>
      <c r="CE1" s="50"/>
      <c r="CF1" s="50"/>
      <c r="CG1" s="50"/>
      <c r="CH1" s="50"/>
      <c r="CI1" s="50"/>
      <c r="CJ1" s="50"/>
      <c r="CK1" s="50"/>
      <c r="CL1" s="50"/>
      <c r="CM1" s="50"/>
      <c r="CN1" s="50"/>
      <c r="CO1" s="50"/>
      <c r="CP1" s="50"/>
      <c r="CQ1" s="50"/>
      <c r="CR1" s="50"/>
      <c r="CS1" s="50"/>
      <c r="CT1" s="50"/>
      <c r="CU1" s="50"/>
      <c r="CV1" s="50"/>
      <c r="CW1" s="50"/>
      <c r="CX1" s="50"/>
      <c r="CY1" s="50"/>
      <c r="CZ1" s="50"/>
      <c r="DA1" s="50"/>
      <c r="DB1" s="50"/>
      <c r="DC1" s="50"/>
      <c r="DD1" s="50"/>
      <c r="DE1" s="50"/>
      <c r="DF1" s="50"/>
      <c r="DG1" s="50"/>
      <c r="DH1" s="50"/>
      <c r="DI1" s="50"/>
      <c r="DJ1" s="50"/>
      <c r="DK1" s="50"/>
      <c r="DL1" s="50"/>
    </row>
    <row r="2" spans="1:116" s="51" customFormat="1" ht="23.25" customHeight="1" x14ac:dyDescent="0.3">
      <c r="A2" s="134" t="s">
        <v>80</v>
      </c>
      <c r="B2" s="134"/>
      <c r="C2" s="134"/>
      <c r="D2" s="134"/>
      <c r="E2" s="134"/>
      <c r="F2" s="134"/>
      <c r="G2" s="134"/>
      <c r="R2" s="50"/>
      <c r="S2" s="50"/>
      <c r="T2" s="50"/>
      <c r="U2" s="50"/>
      <c r="V2" s="50"/>
      <c r="W2" s="50"/>
      <c r="X2" s="50"/>
      <c r="Y2" s="50"/>
      <c r="Z2" s="50"/>
      <c r="AA2" s="50"/>
      <c r="AB2" s="50"/>
      <c r="AC2" s="50"/>
      <c r="AD2" s="50"/>
      <c r="AE2" s="50"/>
      <c r="AF2" s="50"/>
      <c r="AG2" s="50"/>
      <c r="AH2" s="50"/>
      <c r="AI2" s="50"/>
      <c r="AJ2" s="50"/>
      <c r="AK2" s="50"/>
      <c r="AL2" s="50"/>
      <c r="AM2" s="50"/>
      <c r="AN2" s="50"/>
      <c r="AO2" s="50"/>
      <c r="AP2" s="50"/>
      <c r="AQ2" s="50"/>
      <c r="AR2" s="50"/>
      <c r="AS2" s="50"/>
      <c r="AT2" s="50"/>
      <c r="AU2" s="50"/>
      <c r="AV2" s="50"/>
      <c r="AW2" s="50"/>
      <c r="AX2" s="50"/>
      <c r="AY2" s="50"/>
      <c r="AZ2" s="50"/>
      <c r="BA2" s="50"/>
      <c r="BB2" s="50"/>
      <c r="BC2" s="50"/>
      <c r="BD2" s="50"/>
      <c r="BE2" s="50"/>
      <c r="BF2" s="50"/>
      <c r="BG2" s="50"/>
      <c r="BH2" s="50"/>
      <c r="BI2" s="50"/>
      <c r="BJ2" s="50"/>
      <c r="BK2" s="50"/>
      <c r="BL2" s="50"/>
      <c r="BM2" s="50"/>
      <c r="BN2" s="50"/>
      <c r="BO2" s="50"/>
      <c r="BP2" s="50"/>
      <c r="BQ2" s="50"/>
      <c r="BR2" s="50"/>
      <c r="BS2" s="50"/>
      <c r="BT2" s="50"/>
      <c r="BU2" s="50"/>
      <c r="BV2" s="50"/>
      <c r="BW2" s="50"/>
      <c r="BX2" s="50"/>
      <c r="BY2" s="50"/>
      <c r="BZ2" s="50"/>
      <c r="CA2" s="50"/>
      <c r="CB2" s="50"/>
      <c r="CC2" s="50"/>
      <c r="CD2" s="50"/>
      <c r="CE2" s="50"/>
      <c r="CF2" s="50"/>
      <c r="CG2" s="50"/>
      <c r="CH2" s="50"/>
      <c r="CI2" s="50"/>
      <c r="CJ2" s="50"/>
      <c r="CK2" s="50"/>
      <c r="CL2" s="50"/>
      <c r="CM2" s="50"/>
      <c r="CN2" s="50"/>
      <c r="CO2" s="50"/>
      <c r="CP2" s="50"/>
      <c r="CQ2" s="50"/>
      <c r="CR2" s="50"/>
      <c r="CS2" s="50"/>
      <c r="CT2" s="50"/>
      <c r="CU2" s="50"/>
      <c r="CV2" s="50"/>
      <c r="CW2" s="50"/>
      <c r="CX2" s="50"/>
      <c r="CY2" s="50"/>
      <c r="CZ2" s="50"/>
      <c r="DA2" s="50"/>
      <c r="DB2" s="50"/>
      <c r="DC2" s="50"/>
      <c r="DD2" s="50"/>
      <c r="DE2" s="50"/>
      <c r="DF2" s="50"/>
      <c r="DG2" s="50"/>
      <c r="DH2" s="50"/>
      <c r="DI2" s="50"/>
      <c r="DJ2" s="50"/>
      <c r="DK2" s="50"/>
      <c r="DL2" s="50"/>
    </row>
    <row r="3" spans="1:116" ht="10.5" customHeight="1" x14ac:dyDescent="0.25">
      <c r="A3" s="97"/>
      <c r="B3" s="48"/>
      <c r="C3" s="48"/>
      <c r="D3" s="48"/>
      <c r="E3" s="48"/>
      <c r="F3" s="48"/>
      <c r="G3" s="48"/>
    </row>
    <row r="4" spans="1:116" s="41" customFormat="1" ht="18" customHeight="1" x14ac:dyDescent="0.25">
      <c r="A4" s="135" t="s">
        <v>9</v>
      </c>
      <c r="B4" s="137" t="s">
        <v>8</v>
      </c>
      <c r="C4" s="139" t="s">
        <v>7</v>
      </c>
      <c r="D4" s="140"/>
      <c r="E4" s="137" t="s">
        <v>6</v>
      </c>
      <c r="F4" s="141" t="s">
        <v>5</v>
      </c>
      <c r="G4" s="141" t="s">
        <v>4</v>
      </c>
      <c r="H4" s="132" t="s">
        <v>55</v>
      </c>
      <c r="R4" s="49"/>
      <c r="S4" s="49"/>
      <c r="T4" s="49"/>
      <c r="U4" s="49"/>
      <c r="V4" s="49"/>
      <c r="W4" s="49"/>
      <c r="X4" s="49"/>
      <c r="Y4" s="49"/>
      <c r="Z4" s="49"/>
      <c r="AA4" s="49"/>
      <c r="AB4" s="49"/>
      <c r="AC4" s="49"/>
      <c r="AD4" s="49"/>
      <c r="AE4" s="49"/>
      <c r="AF4" s="49"/>
      <c r="AG4" s="49"/>
      <c r="AH4" s="49"/>
      <c r="AI4" s="49"/>
      <c r="AJ4" s="49"/>
      <c r="AK4" s="49"/>
      <c r="AL4" s="49"/>
      <c r="AM4" s="49"/>
      <c r="AN4" s="49"/>
      <c r="AO4" s="49"/>
      <c r="AP4" s="49"/>
      <c r="AQ4" s="49"/>
      <c r="AR4" s="49"/>
      <c r="AS4" s="49"/>
      <c r="AT4" s="49"/>
      <c r="AU4" s="49"/>
      <c r="AV4" s="49"/>
      <c r="AW4" s="49"/>
      <c r="AX4" s="49"/>
      <c r="AY4" s="49"/>
      <c r="AZ4" s="49"/>
      <c r="BA4" s="49"/>
      <c r="BB4" s="49"/>
      <c r="BC4" s="49"/>
      <c r="BD4" s="49"/>
      <c r="BE4" s="49"/>
      <c r="BF4" s="49"/>
      <c r="BG4" s="49"/>
      <c r="BH4" s="49"/>
      <c r="BI4" s="49"/>
      <c r="BJ4" s="49"/>
      <c r="BK4" s="49"/>
      <c r="BL4" s="49"/>
      <c r="BM4" s="49"/>
      <c r="BN4" s="49"/>
      <c r="BO4" s="49"/>
      <c r="BP4" s="49"/>
      <c r="BQ4" s="49"/>
      <c r="BR4" s="49"/>
      <c r="BS4" s="49"/>
      <c r="BT4" s="49"/>
      <c r="BU4" s="49"/>
      <c r="BV4" s="49"/>
      <c r="BW4" s="49"/>
      <c r="BX4" s="49"/>
      <c r="BY4" s="49"/>
      <c r="BZ4" s="49"/>
      <c r="CA4" s="49"/>
      <c r="CB4" s="49"/>
      <c r="CC4" s="49"/>
      <c r="CD4" s="49"/>
      <c r="CE4" s="49"/>
      <c r="CF4" s="49"/>
      <c r="CG4" s="49"/>
      <c r="CH4" s="49"/>
      <c r="CI4" s="49"/>
      <c r="CJ4" s="49"/>
      <c r="CK4" s="49"/>
      <c r="CL4" s="49"/>
      <c r="CM4" s="49"/>
      <c r="CN4" s="49"/>
      <c r="CO4" s="49"/>
      <c r="CP4" s="49"/>
      <c r="CQ4" s="49"/>
      <c r="CR4" s="49"/>
      <c r="CS4" s="49"/>
      <c r="CT4" s="49"/>
      <c r="CU4" s="49"/>
      <c r="CV4" s="49"/>
      <c r="CW4" s="49"/>
      <c r="CX4" s="49"/>
      <c r="CY4" s="49"/>
      <c r="CZ4" s="49"/>
      <c r="DA4" s="49"/>
      <c r="DB4" s="49"/>
      <c r="DC4" s="49"/>
      <c r="DD4" s="49"/>
      <c r="DE4" s="49"/>
      <c r="DF4" s="49"/>
      <c r="DG4" s="49"/>
      <c r="DH4" s="49"/>
      <c r="DI4" s="49"/>
      <c r="DJ4" s="49"/>
      <c r="DK4" s="49"/>
      <c r="DL4" s="49"/>
    </row>
    <row r="5" spans="1:116" s="41" customFormat="1" ht="18" customHeight="1" x14ac:dyDescent="0.25">
      <c r="A5" s="136"/>
      <c r="B5" s="138"/>
      <c r="C5" s="52" t="s">
        <v>3</v>
      </c>
      <c r="D5" s="52" t="s">
        <v>2</v>
      </c>
      <c r="E5" s="138"/>
      <c r="F5" s="142"/>
      <c r="G5" s="142"/>
      <c r="H5" s="132"/>
      <c r="R5" s="49"/>
      <c r="S5" s="49"/>
      <c r="T5" s="49"/>
      <c r="U5" s="49"/>
      <c r="V5" s="49"/>
      <c r="W5" s="49"/>
      <c r="X5" s="49"/>
      <c r="Y5" s="49"/>
      <c r="Z5" s="49"/>
      <c r="AA5" s="49"/>
      <c r="AB5" s="49"/>
      <c r="AC5" s="49"/>
      <c r="AD5" s="49"/>
      <c r="AE5" s="49"/>
      <c r="AF5" s="49"/>
      <c r="AG5" s="49"/>
      <c r="AH5" s="49"/>
      <c r="AI5" s="49"/>
      <c r="AJ5" s="49"/>
      <c r="AK5" s="49"/>
      <c r="AL5" s="49"/>
      <c r="AM5" s="49"/>
      <c r="AN5" s="49"/>
      <c r="AO5" s="49"/>
      <c r="AP5" s="49"/>
      <c r="AQ5" s="49"/>
      <c r="AR5" s="49"/>
      <c r="AS5" s="49"/>
      <c r="AT5" s="49"/>
      <c r="AU5" s="49"/>
      <c r="AV5" s="49"/>
      <c r="AW5" s="49"/>
      <c r="AX5" s="49"/>
      <c r="AY5" s="49"/>
      <c r="AZ5" s="49"/>
      <c r="BA5" s="49"/>
      <c r="BB5" s="49"/>
      <c r="BC5" s="49"/>
      <c r="BD5" s="49"/>
      <c r="BE5" s="49"/>
      <c r="BF5" s="49"/>
      <c r="BG5" s="49"/>
      <c r="BH5" s="49"/>
      <c r="BI5" s="49"/>
      <c r="BJ5" s="49"/>
      <c r="BK5" s="49"/>
      <c r="BL5" s="49"/>
      <c r="BM5" s="49"/>
      <c r="BN5" s="49"/>
      <c r="BO5" s="49"/>
      <c r="BP5" s="49"/>
      <c r="BQ5" s="49"/>
      <c r="BR5" s="49"/>
      <c r="BS5" s="49"/>
      <c r="BT5" s="49"/>
      <c r="BU5" s="49"/>
      <c r="BV5" s="49"/>
      <c r="BW5" s="49"/>
      <c r="BX5" s="49"/>
      <c r="BY5" s="49"/>
      <c r="BZ5" s="49"/>
      <c r="CA5" s="49"/>
      <c r="CB5" s="49"/>
      <c r="CC5" s="49"/>
      <c r="CD5" s="49"/>
      <c r="CE5" s="49"/>
      <c r="CF5" s="49"/>
      <c r="CG5" s="49"/>
      <c r="CH5" s="49"/>
      <c r="CI5" s="49"/>
      <c r="CJ5" s="49"/>
      <c r="CK5" s="49"/>
      <c r="CL5" s="49"/>
      <c r="CM5" s="49"/>
      <c r="CN5" s="49"/>
      <c r="CO5" s="49"/>
      <c r="CP5" s="49"/>
      <c r="CQ5" s="49"/>
      <c r="CR5" s="49"/>
      <c r="CS5" s="49"/>
      <c r="CT5" s="49"/>
      <c r="CU5" s="49"/>
      <c r="CV5" s="49"/>
      <c r="CW5" s="49"/>
      <c r="CX5" s="49"/>
      <c r="CY5" s="49"/>
      <c r="CZ5" s="49"/>
      <c r="DA5" s="49"/>
      <c r="DB5" s="49"/>
      <c r="DC5" s="49"/>
      <c r="DD5" s="49"/>
      <c r="DE5" s="49"/>
      <c r="DF5" s="49"/>
      <c r="DG5" s="49"/>
      <c r="DH5" s="49"/>
      <c r="DI5" s="49"/>
      <c r="DJ5" s="49"/>
      <c r="DK5" s="49"/>
      <c r="DL5" s="49"/>
    </row>
    <row r="6" spans="1:116" s="59" customFormat="1" ht="18" customHeight="1" x14ac:dyDescent="0.25">
      <c r="A6" s="98"/>
      <c r="B6" s="53" t="s">
        <v>1</v>
      </c>
      <c r="C6" s="54"/>
      <c r="D6" s="54"/>
      <c r="E6" s="55"/>
      <c r="F6" s="56"/>
      <c r="G6" s="57">
        <f>T6.20!G37</f>
        <v>29862802</v>
      </c>
      <c r="H6" s="58"/>
      <c r="R6" s="60"/>
      <c r="S6" s="60"/>
      <c r="T6" s="60"/>
      <c r="U6" s="60"/>
      <c r="V6" s="60"/>
      <c r="W6" s="60"/>
      <c r="X6" s="60"/>
      <c r="Y6" s="60"/>
      <c r="Z6" s="60"/>
      <c r="AA6" s="60"/>
      <c r="AB6" s="60"/>
      <c r="AC6" s="60"/>
      <c r="AD6" s="60"/>
      <c r="AE6" s="60"/>
      <c r="AF6" s="60"/>
      <c r="AG6" s="60"/>
      <c r="AH6" s="60"/>
      <c r="AI6" s="60"/>
      <c r="AJ6" s="60"/>
      <c r="AK6" s="60"/>
      <c r="AL6" s="60"/>
      <c r="AM6" s="60"/>
      <c r="AN6" s="60"/>
      <c r="AO6" s="60"/>
      <c r="AP6" s="60"/>
      <c r="AQ6" s="60"/>
      <c r="AR6" s="60"/>
      <c r="AS6" s="60"/>
      <c r="AT6" s="60"/>
      <c r="AU6" s="60"/>
      <c r="AV6" s="60"/>
      <c r="AW6" s="60"/>
      <c r="AX6" s="60"/>
      <c r="AY6" s="60"/>
      <c r="AZ6" s="60"/>
      <c r="BA6" s="60"/>
      <c r="BB6" s="60"/>
      <c r="BC6" s="60"/>
      <c r="BD6" s="60"/>
      <c r="BE6" s="60"/>
      <c r="BF6" s="60"/>
      <c r="BG6" s="60"/>
      <c r="BH6" s="60"/>
      <c r="BI6" s="60"/>
      <c r="BJ6" s="60"/>
      <c r="BK6" s="60"/>
      <c r="BL6" s="60"/>
      <c r="BM6" s="60"/>
      <c r="BN6" s="60"/>
      <c r="BO6" s="60"/>
      <c r="BP6" s="60"/>
      <c r="BQ6" s="60"/>
      <c r="BR6" s="60"/>
      <c r="BS6" s="60"/>
      <c r="BT6" s="60"/>
      <c r="BU6" s="60"/>
      <c r="BV6" s="60"/>
      <c r="BW6" s="60"/>
      <c r="BX6" s="60"/>
      <c r="BY6" s="60"/>
      <c r="BZ6" s="60"/>
      <c r="CA6" s="60"/>
      <c r="CB6" s="60"/>
      <c r="CC6" s="60"/>
      <c r="CD6" s="60"/>
      <c r="CE6" s="60"/>
      <c r="CF6" s="60"/>
      <c r="CG6" s="60"/>
      <c r="CH6" s="60"/>
      <c r="CI6" s="60"/>
      <c r="CJ6" s="60"/>
      <c r="CK6" s="60"/>
      <c r="CL6" s="60"/>
      <c r="CM6" s="60"/>
      <c r="CN6" s="60"/>
      <c r="CO6" s="60"/>
      <c r="CP6" s="60"/>
      <c r="CQ6" s="60"/>
      <c r="CR6" s="60"/>
      <c r="CS6" s="60"/>
      <c r="CT6" s="60"/>
      <c r="CU6" s="60"/>
      <c r="CV6" s="60"/>
      <c r="CW6" s="60"/>
      <c r="CX6" s="60"/>
      <c r="CY6" s="60"/>
      <c r="CZ6" s="60"/>
      <c r="DA6" s="60"/>
      <c r="DB6" s="60"/>
      <c r="DC6" s="60"/>
      <c r="DD6" s="60"/>
      <c r="DE6" s="60"/>
      <c r="DF6" s="60"/>
      <c r="DG6" s="60"/>
      <c r="DH6" s="60"/>
      <c r="DI6" s="60"/>
      <c r="DJ6" s="60"/>
      <c r="DK6" s="60"/>
      <c r="DL6" s="60"/>
    </row>
    <row r="7" spans="1:116" ht="18" customHeight="1" x14ac:dyDescent="0.25">
      <c r="A7" s="99">
        <v>44378</v>
      </c>
      <c r="B7" s="42" t="s">
        <v>51</v>
      </c>
      <c r="C7" s="31"/>
      <c r="D7" s="31"/>
      <c r="E7" s="34"/>
      <c r="F7" s="35">
        <v>2200</v>
      </c>
      <c r="G7" s="35">
        <f>G6+E7-F7</f>
        <v>29860602</v>
      </c>
      <c r="H7" s="36" t="s">
        <v>49</v>
      </c>
    </row>
    <row r="8" spans="1:116" ht="18" customHeight="1" x14ac:dyDescent="0.25">
      <c r="A8" s="99">
        <v>44381</v>
      </c>
      <c r="B8" s="42" t="s">
        <v>118</v>
      </c>
      <c r="C8" s="31"/>
      <c r="D8" s="31"/>
      <c r="E8" s="34"/>
      <c r="F8" s="35">
        <v>605500</v>
      </c>
      <c r="G8" s="35">
        <f t="shared" ref="G8:G25" si="0">G7+E8-F8</f>
        <v>29255102</v>
      </c>
      <c r="H8" s="36" t="s">
        <v>56</v>
      </c>
    </row>
    <row r="9" spans="1:116" ht="18" customHeight="1" x14ac:dyDescent="0.25">
      <c r="A9" s="99">
        <v>44381</v>
      </c>
      <c r="B9" s="42" t="s">
        <v>53</v>
      </c>
      <c r="C9" s="31" t="s">
        <v>11</v>
      </c>
      <c r="D9" s="31"/>
      <c r="E9" s="34">
        <v>100000</v>
      </c>
      <c r="F9" s="35"/>
      <c r="G9" s="35">
        <f t="shared" si="0"/>
        <v>29355102</v>
      </c>
      <c r="H9" s="36" t="s">
        <v>28</v>
      </c>
    </row>
    <row r="10" spans="1:116" ht="18" customHeight="1" x14ac:dyDescent="0.25">
      <c r="A10" s="99">
        <v>44381</v>
      </c>
      <c r="B10" s="42" t="s">
        <v>127</v>
      </c>
      <c r="C10" s="31" t="s">
        <v>11</v>
      </c>
      <c r="D10" s="31"/>
      <c r="E10" s="34">
        <v>200000</v>
      </c>
      <c r="F10" s="35"/>
      <c r="G10" s="35">
        <f t="shared" si="0"/>
        <v>29555102</v>
      </c>
      <c r="H10" s="36" t="s">
        <v>28</v>
      </c>
    </row>
    <row r="11" spans="1:116" ht="18" customHeight="1" x14ac:dyDescent="0.25">
      <c r="A11" s="100">
        <v>44382</v>
      </c>
      <c r="B11" s="42" t="s">
        <v>128</v>
      </c>
      <c r="C11" s="31" t="s">
        <v>11</v>
      </c>
      <c r="D11" s="31"/>
      <c r="E11" s="34">
        <v>200000</v>
      </c>
      <c r="F11" s="35"/>
      <c r="G11" s="35">
        <f t="shared" si="0"/>
        <v>29755102</v>
      </c>
      <c r="H11" s="36" t="s">
        <v>28</v>
      </c>
    </row>
    <row r="12" spans="1:116" ht="18" customHeight="1" x14ac:dyDescent="0.25">
      <c r="A12" s="99">
        <v>44382</v>
      </c>
      <c r="B12" s="42" t="s">
        <v>52</v>
      </c>
      <c r="C12" s="31" t="s">
        <v>11</v>
      </c>
      <c r="D12" s="31"/>
      <c r="E12" s="34">
        <v>200000</v>
      </c>
      <c r="F12" s="35"/>
      <c r="G12" s="35">
        <f t="shared" si="0"/>
        <v>29955102</v>
      </c>
      <c r="H12" s="36" t="s">
        <v>28</v>
      </c>
    </row>
    <row r="13" spans="1:116" ht="18" customHeight="1" x14ac:dyDescent="0.25">
      <c r="A13" s="99">
        <v>44385</v>
      </c>
      <c r="B13" s="42" t="s">
        <v>149</v>
      </c>
      <c r="C13" s="31"/>
      <c r="D13" s="31" t="s">
        <v>11</v>
      </c>
      <c r="E13" s="34">
        <v>400000</v>
      </c>
      <c r="F13" s="35"/>
      <c r="G13" s="35">
        <f t="shared" si="0"/>
        <v>30355102</v>
      </c>
      <c r="H13" s="36" t="s">
        <v>27</v>
      </c>
    </row>
    <row r="14" spans="1:116" ht="18" customHeight="1" x14ac:dyDescent="0.25">
      <c r="A14" s="99">
        <v>44388</v>
      </c>
      <c r="B14" s="42" t="s">
        <v>129</v>
      </c>
      <c r="C14" s="31"/>
      <c r="D14" s="31"/>
      <c r="E14" s="35"/>
      <c r="F14" s="35">
        <v>2766600</v>
      </c>
      <c r="G14" s="35">
        <f t="shared" si="0"/>
        <v>27588502</v>
      </c>
      <c r="H14" s="36" t="s">
        <v>30</v>
      </c>
    </row>
    <row r="15" spans="1:116" ht="18" customHeight="1" x14ac:dyDescent="0.25">
      <c r="A15" s="99">
        <v>44388</v>
      </c>
      <c r="B15" s="42" t="s">
        <v>52</v>
      </c>
      <c r="C15" s="31" t="s">
        <v>11</v>
      </c>
      <c r="D15" s="31"/>
      <c r="E15" s="34">
        <v>600000</v>
      </c>
      <c r="F15" s="35"/>
      <c r="G15" s="35">
        <f t="shared" si="0"/>
        <v>28188502</v>
      </c>
      <c r="H15" s="36" t="s">
        <v>28</v>
      </c>
    </row>
    <row r="16" spans="1:116" ht="18" customHeight="1" x14ac:dyDescent="0.25">
      <c r="A16" s="101">
        <v>44390</v>
      </c>
      <c r="B16" s="42" t="s">
        <v>53</v>
      </c>
      <c r="C16" s="31" t="s">
        <v>11</v>
      </c>
      <c r="D16" s="31"/>
      <c r="E16" s="34">
        <v>500000</v>
      </c>
      <c r="F16" s="35"/>
      <c r="G16" s="35">
        <f t="shared" si="0"/>
        <v>28688502</v>
      </c>
      <c r="H16" s="36" t="s">
        <v>28</v>
      </c>
    </row>
    <row r="17" spans="1:116" ht="18" customHeight="1" x14ac:dyDescent="0.25">
      <c r="A17" s="101">
        <v>44393</v>
      </c>
      <c r="B17" s="42" t="s">
        <v>64</v>
      </c>
      <c r="C17" s="31"/>
      <c r="D17" s="31" t="s">
        <v>11</v>
      </c>
      <c r="E17" s="34">
        <v>500000</v>
      </c>
      <c r="F17" s="35"/>
      <c r="G17" s="35">
        <f t="shared" si="0"/>
        <v>29188502</v>
      </c>
      <c r="H17" s="36" t="s">
        <v>27</v>
      </c>
    </row>
    <row r="18" spans="1:116" ht="18" customHeight="1" x14ac:dyDescent="0.25">
      <c r="A18" s="101">
        <v>44393</v>
      </c>
      <c r="B18" s="42" t="s">
        <v>61</v>
      </c>
      <c r="C18" s="31" t="s">
        <v>11</v>
      </c>
      <c r="D18" s="31"/>
      <c r="E18" s="35">
        <v>500000</v>
      </c>
      <c r="F18" s="35"/>
      <c r="G18" s="35">
        <f t="shared" si="0"/>
        <v>29688502</v>
      </c>
      <c r="H18" s="36" t="s">
        <v>28</v>
      </c>
    </row>
    <row r="19" spans="1:116" ht="18" customHeight="1" x14ac:dyDescent="0.25">
      <c r="A19" s="101">
        <v>44393</v>
      </c>
      <c r="B19" s="42" t="s">
        <v>130</v>
      </c>
      <c r="C19" s="31" t="s">
        <v>11</v>
      </c>
      <c r="D19" s="31"/>
      <c r="E19" s="35">
        <v>1000000</v>
      </c>
      <c r="F19" s="35"/>
      <c r="G19" s="35">
        <f t="shared" si="0"/>
        <v>30688502</v>
      </c>
      <c r="H19" s="36" t="s">
        <v>28</v>
      </c>
    </row>
    <row r="20" spans="1:116" ht="18" customHeight="1" x14ac:dyDescent="0.25">
      <c r="A20" s="101">
        <v>44397</v>
      </c>
      <c r="B20" s="42" t="s">
        <v>131</v>
      </c>
      <c r="C20" s="31"/>
      <c r="D20" s="31"/>
      <c r="E20" s="35"/>
      <c r="F20" s="35">
        <v>560000</v>
      </c>
      <c r="G20" s="35">
        <f t="shared" si="0"/>
        <v>30128502</v>
      </c>
      <c r="H20" s="36" t="s">
        <v>56</v>
      </c>
    </row>
    <row r="21" spans="1:116" ht="18" customHeight="1" x14ac:dyDescent="0.25">
      <c r="A21" s="101">
        <v>44402</v>
      </c>
      <c r="B21" s="42" t="s">
        <v>54</v>
      </c>
      <c r="C21" s="31"/>
      <c r="D21" s="31"/>
      <c r="E21" s="35">
        <v>2504</v>
      </c>
      <c r="F21" s="35"/>
      <c r="G21" s="35">
        <f t="shared" si="0"/>
        <v>30131006</v>
      </c>
      <c r="H21" s="36" t="s">
        <v>54</v>
      </c>
    </row>
    <row r="22" spans="1:116" ht="18" customHeight="1" x14ac:dyDescent="0.25">
      <c r="A22" s="101">
        <v>44404</v>
      </c>
      <c r="B22" s="42" t="s">
        <v>99</v>
      </c>
      <c r="C22" s="31"/>
      <c r="D22" s="31" t="s">
        <v>11</v>
      </c>
      <c r="E22" s="35">
        <v>500000</v>
      </c>
      <c r="F22" s="35"/>
      <c r="G22" s="35">
        <f t="shared" si="0"/>
        <v>30631006</v>
      </c>
      <c r="H22" s="36" t="s">
        <v>27</v>
      </c>
    </row>
    <row r="23" spans="1:116" ht="18" customHeight="1" x14ac:dyDescent="0.25">
      <c r="A23" s="101">
        <v>44405</v>
      </c>
      <c r="B23" s="42" t="s">
        <v>63</v>
      </c>
      <c r="C23" s="31"/>
      <c r="D23" s="31"/>
      <c r="E23" s="35"/>
      <c r="F23" s="35">
        <v>1385500</v>
      </c>
      <c r="G23" s="35">
        <f t="shared" si="0"/>
        <v>29245506</v>
      </c>
      <c r="H23" s="36" t="s">
        <v>30</v>
      </c>
    </row>
    <row r="24" spans="1:116" ht="18" customHeight="1" x14ac:dyDescent="0.25">
      <c r="A24" s="101">
        <v>44405</v>
      </c>
      <c r="B24" s="42" t="s">
        <v>132</v>
      </c>
      <c r="C24" s="31"/>
      <c r="D24" s="31"/>
      <c r="E24" s="35"/>
      <c r="F24" s="35">
        <v>6800000</v>
      </c>
      <c r="G24" s="35">
        <f t="shared" si="0"/>
        <v>22445506</v>
      </c>
      <c r="H24" s="36" t="s">
        <v>30</v>
      </c>
    </row>
    <row r="25" spans="1:116" ht="18" customHeight="1" x14ac:dyDescent="0.25">
      <c r="A25" s="101">
        <v>44407</v>
      </c>
      <c r="B25" s="42" t="s">
        <v>149</v>
      </c>
      <c r="C25" s="31"/>
      <c r="D25" s="31" t="s">
        <v>11</v>
      </c>
      <c r="E25" s="34">
        <v>400000</v>
      </c>
      <c r="F25" s="35"/>
      <c r="G25" s="35">
        <f t="shared" si="0"/>
        <v>22845506</v>
      </c>
      <c r="H25" s="36" t="s">
        <v>27</v>
      </c>
    </row>
    <row r="26" spans="1:116" s="63" customFormat="1" ht="18" customHeight="1" x14ac:dyDescent="0.25">
      <c r="A26" s="102"/>
      <c r="B26" s="53" t="s">
        <v>10</v>
      </c>
      <c r="C26" s="54"/>
      <c r="D26" s="54"/>
      <c r="E26" s="61">
        <f>SUM(E7:E25)</f>
        <v>5102504</v>
      </c>
      <c r="F26" s="62">
        <f>SUM(F7:F25)</f>
        <v>12119800</v>
      </c>
      <c r="G26" s="57">
        <f>SUM(G6+E26-F26)</f>
        <v>22845506</v>
      </c>
      <c r="H26" s="58"/>
      <c r="I26" s="59"/>
      <c r="J26" s="59"/>
      <c r="K26" s="59"/>
      <c r="L26" s="59"/>
      <c r="M26" s="59"/>
      <c r="N26" s="59"/>
      <c r="O26" s="59"/>
      <c r="P26" s="59"/>
      <c r="Q26" s="59"/>
      <c r="R26" s="60"/>
      <c r="S26" s="60"/>
      <c r="T26" s="60"/>
      <c r="U26" s="60"/>
      <c r="V26" s="60"/>
      <c r="W26" s="60"/>
      <c r="X26" s="60"/>
      <c r="Y26" s="60"/>
      <c r="Z26" s="60"/>
      <c r="AA26" s="60"/>
      <c r="AB26" s="60"/>
      <c r="AC26" s="60"/>
      <c r="AD26" s="60"/>
      <c r="AE26" s="60"/>
      <c r="AF26" s="60"/>
      <c r="AG26" s="60"/>
      <c r="AH26" s="60"/>
      <c r="AI26" s="60"/>
      <c r="AJ26" s="60"/>
      <c r="AK26" s="60"/>
      <c r="AL26" s="60"/>
      <c r="AM26" s="60"/>
      <c r="AN26" s="60"/>
      <c r="AO26" s="60"/>
      <c r="AP26" s="60"/>
      <c r="AQ26" s="60"/>
      <c r="AR26" s="60"/>
      <c r="AS26" s="60"/>
      <c r="AT26" s="60"/>
      <c r="AU26" s="60"/>
      <c r="AV26" s="60"/>
      <c r="AW26" s="60"/>
      <c r="AX26" s="60"/>
      <c r="AY26" s="60"/>
      <c r="AZ26" s="60"/>
      <c r="BA26" s="60"/>
      <c r="BB26" s="60"/>
      <c r="BC26" s="60"/>
      <c r="BD26" s="60"/>
      <c r="BE26" s="60"/>
      <c r="BF26" s="60"/>
      <c r="BG26" s="60"/>
      <c r="BH26" s="60"/>
      <c r="BI26" s="60"/>
      <c r="BJ26" s="60"/>
      <c r="BK26" s="60"/>
      <c r="BL26" s="60"/>
      <c r="BM26" s="60"/>
      <c r="BN26" s="60"/>
      <c r="BO26" s="60"/>
      <c r="BP26" s="60"/>
      <c r="BQ26" s="60"/>
      <c r="BR26" s="60"/>
      <c r="BS26" s="60"/>
      <c r="BT26" s="60"/>
      <c r="BU26" s="60"/>
      <c r="BV26" s="60"/>
      <c r="BW26" s="60"/>
      <c r="BX26" s="60"/>
      <c r="BY26" s="60"/>
      <c r="BZ26" s="60"/>
      <c r="CA26" s="60"/>
      <c r="CB26" s="60"/>
      <c r="CC26" s="60"/>
      <c r="CD26" s="60"/>
      <c r="CE26" s="60"/>
      <c r="CF26" s="60"/>
      <c r="CG26" s="60"/>
      <c r="CH26" s="60"/>
      <c r="CI26" s="60"/>
      <c r="CJ26" s="60"/>
      <c r="CK26" s="60"/>
      <c r="CL26" s="60"/>
      <c r="CM26" s="60"/>
      <c r="CN26" s="60"/>
      <c r="CO26" s="60"/>
      <c r="CP26" s="60"/>
      <c r="CQ26" s="60"/>
      <c r="CR26" s="60"/>
      <c r="CS26" s="60"/>
      <c r="CT26" s="60"/>
      <c r="CU26" s="60"/>
      <c r="CV26" s="60"/>
      <c r="CW26" s="60"/>
      <c r="CX26" s="60"/>
      <c r="CY26" s="60"/>
      <c r="CZ26" s="60"/>
      <c r="DA26" s="60"/>
      <c r="DB26" s="60"/>
      <c r="DC26" s="60"/>
      <c r="DD26" s="60"/>
      <c r="DE26" s="60"/>
      <c r="DF26" s="60"/>
      <c r="DG26" s="60"/>
      <c r="DH26" s="60"/>
      <c r="DI26" s="60"/>
      <c r="DJ26" s="60"/>
      <c r="DK26" s="60"/>
      <c r="DL26" s="60"/>
    </row>
    <row r="27" spans="1:116" s="38" customFormat="1" ht="18" customHeight="1" x14ac:dyDescent="0.25">
      <c r="A27" s="103"/>
      <c r="B27" s="40"/>
      <c r="C27" s="40"/>
      <c r="D27" s="43"/>
      <c r="E27" s="44"/>
      <c r="F27" s="45"/>
      <c r="G27" s="33"/>
      <c r="H27" s="37"/>
      <c r="I27" s="46"/>
      <c r="J27" s="33"/>
      <c r="K27" s="33"/>
      <c r="L27" s="33"/>
      <c r="M27" s="33"/>
      <c r="N27" s="33"/>
      <c r="O27" s="33"/>
      <c r="P27" s="33"/>
      <c r="Q27" s="33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  <c r="AF27" s="37"/>
      <c r="AG27" s="37"/>
      <c r="AH27" s="37"/>
      <c r="AI27" s="37"/>
      <c r="AJ27" s="37"/>
      <c r="AK27" s="37"/>
      <c r="AL27" s="37"/>
      <c r="AM27" s="37"/>
      <c r="AN27" s="37"/>
      <c r="AO27" s="37"/>
      <c r="AP27" s="37"/>
      <c r="AQ27" s="37"/>
      <c r="AR27" s="37"/>
      <c r="AS27" s="37"/>
      <c r="AT27" s="37"/>
      <c r="AU27" s="37"/>
      <c r="AV27" s="37"/>
      <c r="AW27" s="37"/>
      <c r="AX27" s="37"/>
      <c r="AY27" s="37"/>
      <c r="AZ27" s="37"/>
      <c r="BA27" s="37"/>
      <c r="BB27" s="37"/>
      <c r="BC27" s="37"/>
      <c r="BD27" s="37"/>
      <c r="BE27" s="37"/>
      <c r="BF27" s="37"/>
      <c r="BG27" s="37"/>
      <c r="BH27" s="37"/>
      <c r="BI27" s="37"/>
      <c r="BJ27" s="37"/>
      <c r="BK27" s="37"/>
      <c r="BL27" s="37"/>
      <c r="BM27" s="37"/>
      <c r="BN27" s="37"/>
      <c r="BO27" s="37"/>
      <c r="BP27" s="37"/>
      <c r="BQ27" s="37"/>
      <c r="BR27" s="37"/>
      <c r="BS27" s="37"/>
      <c r="BT27" s="37"/>
      <c r="BU27" s="37"/>
      <c r="BV27" s="37"/>
      <c r="BW27" s="37"/>
      <c r="BX27" s="37"/>
      <c r="BY27" s="37"/>
      <c r="BZ27" s="37"/>
      <c r="CA27" s="37"/>
      <c r="CB27" s="37"/>
      <c r="CC27" s="37"/>
      <c r="CD27" s="37"/>
      <c r="CE27" s="37"/>
      <c r="CF27" s="37"/>
      <c r="CG27" s="37"/>
      <c r="CH27" s="37"/>
      <c r="CI27" s="37"/>
      <c r="CJ27" s="37"/>
      <c r="CK27" s="37"/>
      <c r="CL27" s="37"/>
      <c r="CM27" s="37"/>
      <c r="CN27" s="37"/>
      <c r="CO27" s="37"/>
      <c r="CP27" s="37"/>
      <c r="CQ27" s="37"/>
      <c r="CR27" s="37"/>
      <c r="CS27" s="37"/>
      <c r="CT27" s="37"/>
      <c r="CU27" s="37"/>
      <c r="CV27" s="37"/>
      <c r="CW27" s="37"/>
      <c r="CX27" s="37"/>
      <c r="CY27" s="37"/>
      <c r="CZ27" s="37"/>
      <c r="DA27" s="37"/>
      <c r="DB27" s="37"/>
      <c r="DC27" s="37"/>
      <c r="DD27" s="37"/>
      <c r="DE27" s="37"/>
      <c r="DF27" s="37"/>
      <c r="DG27" s="37"/>
      <c r="DH27" s="37"/>
      <c r="DI27" s="37"/>
      <c r="DJ27" s="37"/>
      <c r="DK27" s="37"/>
      <c r="DL27" s="37"/>
    </row>
    <row r="28" spans="1:116" s="38" customFormat="1" ht="18" customHeight="1" x14ac:dyDescent="0.25">
      <c r="A28" s="103"/>
      <c r="B28" s="40"/>
      <c r="C28" s="40"/>
      <c r="D28" s="43"/>
      <c r="E28" s="44"/>
      <c r="F28" s="45"/>
      <c r="G28" s="33"/>
      <c r="H28" s="37"/>
      <c r="I28" s="46"/>
      <c r="J28" s="33"/>
      <c r="K28" s="33"/>
      <c r="L28" s="33"/>
      <c r="M28" s="33"/>
      <c r="N28" s="33"/>
      <c r="O28" s="33"/>
      <c r="P28" s="33"/>
      <c r="Q28" s="33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  <c r="AF28" s="37"/>
      <c r="AG28" s="37"/>
      <c r="AH28" s="37"/>
      <c r="AI28" s="37"/>
      <c r="AJ28" s="37"/>
      <c r="AK28" s="37"/>
      <c r="AL28" s="37"/>
      <c r="AM28" s="37"/>
      <c r="AN28" s="37"/>
      <c r="AO28" s="37"/>
      <c r="AP28" s="37"/>
      <c r="AQ28" s="37"/>
      <c r="AR28" s="37"/>
      <c r="AS28" s="37"/>
      <c r="AT28" s="37"/>
      <c r="AU28" s="37"/>
      <c r="AV28" s="37"/>
      <c r="AW28" s="37"/>
      <c r="AX28" s="37"/>
      <c r="AY28" s="37"/>
      <c r="AZ28" s="37"/>
      <c r="BA28" s="37"/>
      <c r="BB28" s="37"/>
      <c r="BC28" s="37"/>
      <c r="BD28" s="37"/>
      <c r="BE28" s="37"/>
      <c r="BF28" s="37"/>
      <c r="BG28" s="37"/>
      <c r="BH28" s="37"/>
      <c r="BI28" s="37"/>
      <c r="BJ28" s="37"/>
      <c r="BK28" s="37"/>
      <c r="BL28" s="37"/>
      <c r="BM28" s="37"/>
      <c r="BN28" s="37"/>
      <c r="BO28" s="37"/>
      <c r="BP28" s="37"/>
      <c r="BQ28" s="37"/>
      <c r="BR28" s="37"/>
      <c r="BS28" s="37"/>
      <c r="BT28" s="37"/>
      <c r="BU28" s="37"/>
      <c r="BV28" s="37"/>
      <c r="BW28" s="37"/>
      <c r="BX28" s="37"/>
      <c r="BY28" s="37"/>
      <c r="BZ28" s="37"/>
      <c r="CA28" s="37"/>
      <c r="CB28" s="37"/>
      <c r="CC28" s="37"/>
      <c r="CD28" s="37"/>
      <c r="CE28" s="37"/>
      <c r="CF28" s="37"/>
      <c r="CG28" s="37"/>
      <c r="CH28" s="37"/>
      <c r="CI28" s="37"/>
      <c r="CJ28" s="37"/>
      <c r="CK28" s="37"/>
      <c r="CL28" s="37"/>
      <c r="CM28" s="37"/>
      <c r="CN28" s="37"/>
      <c r="CO28" s="37"/>
      <c r="CP28" s="37"/>
      <c r="CQ28" s="37"/>
      <c r="CR28" s="37"/>
      <c r="CS28" s="37"/>
      <c r="CT28" s="37"/>
      <c r="CU28" s="37"/>
      <c r="CV28" s="37"/>
      <c r="CW28" s="37"/>
      <c r="CX28" s="37"/>
      <c r="CY28" s="37"/>
      <c r="CZ28" s="37"/>
      <c r="DA28" s="37"/>
      <c r="DB28" s="37"/>
      <c r="DC28" s="37"/>
      <c r="DD28" s="37"/>
      <c r="DE28" s="37"/>
      <c r="DF28" s="37"/>
      <c r="DG28" s="37"/>
      <c r="DH28" s="37"/>
      <c r="DI28" s="37"/>
      <c r="DJ28" s="37"/>
      <c r="DK28" s="37"/>
      <c r="DL28" s="37"/>
    </row>
    <row r="29" spans="1:116" s="38" customFormat="1" ht="18" customHeight="1" x14ac:dyDescent="0.25">
      <c r="A29" s="103"/>
      <c r="B29" s="40"/>
      <c r="C29" s="40"/>
      <c r="D29" s="43"/>
      <c r="E29" s="44"/>
      <c r="F29" s="45"/>
      <c r="G29" s="33"/>
      <c r="H29" s="37"/>
      <c r="I29" s="46"/>
      <c r="J29" s="33"/>
      <c r="K29" s="33"/>
      <c r="L29" s="33"/>
      <c r="M29" s="33"/>
      <c r="N29" s="33"/>
      <c r="O29" s="33"/>
      <c r="P29" s="33"/>
      <c r="Q29" s="33"/>
      <c r="R29" s="37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37"/>
      <c r="AF29" s="37"/>
      <c r="AG29" s="37"/>
      <c r="AH29" s="37"/>
      <c r="AI29" s="37"/>
      <c r="AJ29" s="37"/>
      <c r="AK29" s="37"/>
      <c r="AL29" s="37"/>
      <c r="AM29" s="37"/>
      <c r="AN29" s="37"/>
      <c r="AO29" s="37"/>
      <c r="AP29" s="37"/>
      <c r="AQ29" s="37"/>
      <c r="AR29" s="37"/>
      <c r="AS29" s="37"/>
      <c r="AT29" s="37"/>
      <c r="AU29" s="37"/>
      <c r="AV29" s="37"/>
      <c r="AW29" s="37"/>
      <c r="AX29" s="37"/>
      <c r="AY29" s="37"/>
      <c r="AZ29" s="37"/>
      <c r="BA29" s="37"/>
      <c r="BB29" s="37"/>
      <c r="BC29" s="37"/>
      <c r="BD29" s="37"/>
      <c r="BE29" s="37"/>
      <c r="BF29" s="37"/>
      <c r="BG29" s="37"/>
      <c r="BH29" s="37"/>
      <c r="BI29" s="37"/>
      <c r="BJ29" s="37"/>
      <c r="BK29" s="37"/>
      <c r="BL29" s="37"/>
      <c r="BM29" s="37"/>
      <c r="BN29" s="37"/>
      <c r="BO29" s="37"/>
      <c r="BP29" s="37"/>
      <c r="BQ29" s="37"/>
      <c r="BR29" s="37"/>
      <c r="BS29" s="37"/>
      <c r="BT29" s="37"/>
      <c r="BU29" s="37"/>
      <c r="BV29" s="37"/>
      <c r="BW29" s="37"/>
      <c r="BX29" s="37"/>
      <c r="BY29" s="37"/>
      <c r="BZ29" s="37"/>
      <c r="CA29" s="37"/>
      <c r="CB29" s="37"/>
      <c r="CC29" s="37"/>
      <c r="CD29" s="37"/>
      <c r="CE29" s="37"/>
      <c r="CF29" s="37"/>
      <c r="CG29" s="37"/>
      <c r="CH29" s="37"/>
      <c r="CI29" s="37"/>
      <c r="CJ29" s="37"/>
      <c r="CK29" s="37"/>
      <c r="CL29" s="37"/>
      <c r="CM29" s="37"/>
      <c r="CN29" s="37"/>
      <c r="CO29" s="37"/>
      <c r="CP29" s="37"/>
      <c r="CQ29" s="37"/>
      <c r="CR29" s="37"/>
      <c r="CS29" s="37"/>
      <c r="CT29" s="37"/>
      <c r="CU29" s="37"/>
      <c r="CV29" s="37"/>
      <c r="CW29" s="37"/>
      <c r="CX29" s="37"/>
      <c r="CY29" s="37"/>
      <c r="CZ29" s="37"/>
      <c r="DA29" s="37"/>
      <c r="DB29" s="37"/>
      <c r="DC29" s="37"/>
      <c r="DD29" s="37"/>
      <c r="DE29" s="37"/>
      <c r="DF29" s="37"/>
      <c r="DG29" s="37"/>
      <c r="DH29" s="37"/>
      <c r="DI29" s="37"/>
      <c r="DJ29" s="37"/>
      <c r="DK29" s="37"/>
      <c r="DL29" s="37"/>
    </row>
    <row r="30" spans="1:116" s="47" customFormat="1" ht="18" customHeight="1" x14ac:dyDescent="0.25">
      <c r="A30" s="103"/>
      <c r="B30" s="40"/>
      <c r="C30" s="40"/>
      <c r="D30" s="43"/>
      <c r="E30" s="44"/>
      <c r="F30" s="45"/>
      <c r="G30" s="33"/>
      <c r="H30" s="37"/>
      <c r="I30" s="33"/>
      <c r="J30" s="33"/>
      <c r="K30" s="33"/>
      <c r="L30" s="33"/>
      <c r="M30" s="33"/>
      <c r="N30" s="33"/>
      <c r="O30" s="33"/>
      <c r="P30" s="33"/>
      <c r="Q30" s="33"/>
      <c r="R30" s="37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  <c r="AF30" s="37"/>
      <c r="AG30" s="37"/>
      <c r="AH30" s="37"/>
      <c r="AI30" s="37"/>
      <c r="AJ30" s="37"/>
      <c r="AK30" s="37"/>
      <c r="AL30" s="37"/>
      <c r="AM30" s="37"/>
      <c r="AN30" s="37"/>
      <c r="AO30" s="37"/>
      <c r="AP30" s="37"/>
      <c r="AQ30" s="37"/>
      <c r="AR30" s="37"/>
      <c r="AS30" s="37"/>
      <c r="AT30" s="37"/>
      <c r="AU30" s="37"/>
      <c r="AV30" s="37"/>
      <c r="AW30" s="37"/>
      <c r="AX30" s="37"/>
      <c r="AY30" s="37"/>
      <c r="AZ30" s="37"/>
      <c r="BA30" s="37"/>
      <c r="BB30" s="37"/>
      <c r="BC30" s="37"/>
      <c r="BD30" s="37"/>
      <c r="BE30" s="37"/>
      <c r="BF30" s="37"/>
      <c r="BG30" s="37"/>
      <c r="BH30" s="37"/>
      <c r="BI30" s="37"/>
      <c r="BJ30" s="37"/>
      <c r="BK30" s="37"/>
      <c r="BL30" s="37"/>
      <c r="BM30" s="37"/>
      <c r="BN30" s="37"/>
      <c r="BO30" s="37"/>
      <c r="BP30" s="37"/>
      <c r="BQ30" s="37"/>
      <c r="BR30" s="37"/>
      <c r="BS30" s="37"/>
      <c r="BT30" s="37"/>
      <c r="BU30" s="37"/>
      <c r="BV30" s="37"/>
      <c r="BW30" s="37"/>
      <c r="BX30" s="37"/>
      <c r="BY30" s="37"/>
      <c r="BZ30" s="37"/>
      <c r="CA30" s="37"/>
      <c r="CB30" s="37"/>
      <c r="CC30" s="37"/>
      <c r="CD30" s="37"/>
      <c r="CE30" s="37"/>
      <c r="CF30" s="37"/>
      <c r="CG30" s="37"/>
      <c r="CH30" s="37"/>
      <c r="CI30" s="37"/>
      <c r="CJ30" s="37"/>
      <c r="CK30" s="37"/>
      <c r="CL30" s="37"/>
      <c r="CM30" s="37"/>
      <c r="CN30" s="37"/>
      <c r="CO30" s="37"/>
      <c r="CP30" s="37"/>
      <c r="CQ30" s="37"/>
      <c r="CR30" s="37"/>
      <c r="CS30" s="37"/>
      <c r="CT30" s="37"/>
      <c r="CU30" s="37"/>
      <c r="CV30" s="37"/>
      <c r="CW30" s="37"/>
      <c r="CX30" s="37"/>
      <c r="CY30" s="37"/>
      <c r="CZ30" s="37"/>
      <c r="DA30" s="37"/>
      <c r="DB30" s="37"/>
      <c r="DC30" s="37"/>
      <c r="DD30" s="37"/>
      <c r="DE30" s="37"/>
      <c r="DF30" s="37"/>
      <c r="DG30" s="37"/>
      <c r="DH30" s="37"/>
      <c r="DI30" s="37"/>
      <c r="DJ30" s="37"/>
      <c r="DK30" s="37"/>
      <c r="DL30" s="37"/>
    </row>
    <row r="31" spans="1:116" s="37" customFormat="1" ht="18" customHeight="1" x14ac:dyDescent="0.25">
      <c r="A31" s="103"/>
      <c r="B31" s="40"/>
      <c r="C31" s="40"/>
      <c r="D31" s="43"/>
      <c r="E31" s="44"/>
      <c r="F31" s="45"/>
      <c r="G31" s="33"/>
      <c r="I31" s="33"/>
      <c r="J31" s="33"/>
      <c r="K31" s="33"/>
      <c r="L31" s="33"/>
      <c r="M31" s="33"/>
      <c r="N31" s="33"/>
      <c r="O31" s="33"/>
      <c r="P31" s="33"/>
      <c r="Q31" s="33"/>
    </row>
    <row r="32" spans="1:116" s="37" customFormat="1" ht="18" customHeight="1" x14ac:dyDescent="0.25">
      <c r="A32" s="103"/>
      <c r="B32" s="40"/>
      <c r="C32" s="40"/>
      <c r="D32" s="43"/>
      <c r="E32" s="44"/>
      <c r="F32" s="45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</row>
    <row r="33" spans="1:17" s="37" customFormat="1" ht="18" customHeight="1" x14ac:dyDescent="0.25">
      <c r="A33" s="104"/>
      <c r="B33" s="40"/>
      <c r="C33" s="40"/>
      <c r="D33" s="43"/>
      <c r="E33" s="44"/>
      <c r="F33" s="45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</row>
    <row r="34" spans="1:17" s="37" customFormat="1" ht="18" customHeight="1" x14ac:dyDescent="0.25">
      <c r="A34" s="104"/>
      <c r="B34" s="40"/>
      <c r="C34" s="40"/>
      <c r="D34" s="43"/>
      <c r="E34" s="44"/>
      <c r="F34" s="45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</row>
    <row r="35" spans="1:17" s="37" customFormat="1" ht="18" customHeight="1" x14ac:dyDescent="0.25">
      <c r="A35" s="103"/>
      <c r="B35" s="33"/>
      <c r="C35" s="33"/>
      <c r="D35" s="33"/>
      <c r="E35" s="43"/>
      <c r="F35" s="44"/>
      <c r="G35" s="45"/>
      <c r="H35" s="33"/>
      <c r="I35" s="33"/>
      <c r="J35" s="33"/>
      <c r="K35" s="33"/>
      <c r="L35" s="33"/>
      <c r="M35" s="33"/>
      <c r="N35" s="33"/>
      <c r="O35" s="33"/>
      <c r="P35" s="33"/>
      <c r="Q35" s="33"/>
    </row>
    <row r="36" spans="1:17" s="37" customFormat="1" ht="18" customHeight="1" x14ac:dyDescent="0.25">
      <c r="A36" s="103"/>
      <c r="B36" s="33"/>
      <c r="C36" s="33"/>
      <c r="D36" s="33"/>
      <c r="E36" s="43"/>
      <c r="F36" s="44"/>
      <c r="G36" s="45"/>
      <c r="H36" s="33"/>
      <c r="I36" s="33"/>
      <c r="J36" s="33"/>
      <c r="K36" s="33"/>
      <c r="L36" s="33"/>
      <c r="M36" s="33"/>
      <c r="N36" s="33"/>
      <c r="O36" s="33"/>
      <c r="P36" s="33"/>
      <c r="Q36" s="33"/>
    </row>
    <row r="37" spans="1:17" s="37" customFormat="1" ht="18" customHeight="1" x14ac:dyDescent="0.25">
      <c r="A37" s="103"/>
      <c r="B37" s="33"/>
      <c r="C37" s="33"/>
      <c r="D37" s="33"/>
      <c r="E37" s="43"/>
      <c r="F37" s="44"/>
      <c r="G37" s="45"/>
      <c r="H37" s="33"/>
      <c r="I37" s="33"/>
      <c r="J37" s="33"/>
      <c r="K37" s="33"/>
      <c r="L37" s="33"/>
      <c r="M37" s="33"/>
      <c r="N37" s="33"/>
      <c r="O37" s="33"/>
      <c r="P37" s="33"/>
      <c r="Q37" s="33"/>
    </row>
    <row r="38" spans="1:17" s="37" customFormat="1" ht="18" customHeight="1" x14ac:dyDescent="0.25">
      <c r="A38" s="103"/>
      <c r="B38" s="33"/>
      <c r="C38" s="33"/>
      <c r="D38" s="33"/>
      <c r="E38" s="43"/>
      <c r="F38" s="44"/>
      <c r="G38" s="45"/>
      <c r="H38" s="33"/>
      <c r="I38" s="33"/>
      <c r="J38" s="33"/>
      <c r="K38" s="33"/>
      <c r="L38" s="33"/>
      <c r="M38" s="33"/>
      <c r="N38" s="33"/>
      <c r="O38" s="33"/>
      <c r="P38" s="33"/>
      <c r="Q38" s="33"/>
    </row>
    <row r="39" spans="1:17" s="37" customFormat="1" ht="18" customHeight="1" x14ac:dyDescent="0.25">
      <c r="A39" s="103"/>
      <c r="B39" s="33"/>
      <c r="C39" s="33"/>
      <c r="D39" s="33"/>
      <c r="E39" s="43"/>
      <c r="F39" s="44"/>
      <c r="G39" s="45"/>
      <c r="H39" s="33"/>
      <c r="I39" s="33"/>
      <c r="J39" s="33"/>
      <c r="K39" s="33"/>
      <c r="L39" s="33"/>
      <c r="M39" s="33"/>
      <c r="N39" s="33"/>
      <c r="O39" s="33"/>
      <c r="P39" s="33"/>
      <c r="Q39" s="33"/>
    </row>
    <row r="40" spans="1:17" s="37" customFormat="1" ht="18" customHeight="1" x14ac:dyDescent="0.25">
      <c r="A40" s="103"/>
      <c r="B40" s="33"/>
      <c r="C40" s="33"/>
      <c r="D40" s="33"/>
      <c r="E40" s="43"/>
      <c r="F40" s="44"/>
      <c r="G40" s="45"/>
      <c r="H40" s="33"/>
      <c r="I40" s="33"/>
      <c r="J40" s="33"/>
      <c r="K40" s="33"/>
      <c r="L40" s="33"/>
      <c r="M40" s="33"/>
      <c r="N40" s="33"/>
      <c r="O40" s="33"/>
      <c r="P40" s="33"/>
      <c r="Q40" s="33"/>
    </row>
    <row r="41" spans="1:17" s="37" customFormat="1" ht="18" customHeight="1" x14ac:dyDescent="0.25">
      <c r="A41" s="104"/>
      <c r="B41" s="33"/>
      <c r="C41" s="33"/>
      <c r="D41" s="33"/>
      <c r="E41" s="43"/>
      <c r="F41" s="44"/>
      <c r="G41" s="45"/>
      <c r="H41" s="33"/>
      <c r="I41" s="33"/>
      <c r="J41" s="33"/>
      <c r="K41" s="33"/>
      <c r="L41" s="33"/>
      <c r="M41" s="33"/>
      <c r="N41" s="33"/>
      <c r="O41" s="33"/>
      <c r="P41" s="33"/>
      <c r="Q41" s="33"/>
    </row>
    <row r="42" spans="1:17" s="37" customFormat="1" ht="18" customHeight="1" x14ac:dyDescent="0.25">
      <c r="A42" s="104"/>
      <c r="B42" s="33"/>
      <c r="C42" s="33"/>
      <c r="D42" s="33"/>
      <c r="E42" s="43"/>
      <c r="F42" s="44"/>
      <c r="G42" s="45"/>
      <c r="H42" s="33"/>
      <c r="I42" s="33" t="s">
        <v>0</v>
      </c>
      <c r="J42" s="33"/>
      <c r="K42" s="33"/>
      <c r="L42" s="33"/>
      <c r="M42" s="33"/>
      <c r="N42" s="33"/>
      <c r="O42" s="33"/>
      <c r="P42" s="33"/>
      <c r="Q42" s="33"/>
    </row>
    <row r="43" spans="1:17" s="37" customFormat="1" ht="18" customHeight="1" x14ac:dyDescent="0.25">
      <c r="A43" s="104"/>
      <c r="B43" s="33"/>
      <c r="C43" s="33"/>
      <c r="D43" s="33"/>
      <c r="E43" s="43"/>
      <c r="F43" s="44"/>
      <c r="G43" s="45"/>
      <c r="H43" s="33"/>
      <c r="I43" s="33"/>
      <c r="J43" s="33"/>
      <c r="K43" s="33"/>
      <c r="L43" s="33"/>
      <c r="M43" s="33"/>
      <c r="N43" s="33"/>
      <c r="O43" s="33"/>
      <c r="P43" s="33"/>
      <c r="Q43" s="33"/>
    </row>
    <row r="44" spans="1:17" s="37" customFormat="1" ht="18" customHeight="1" x14ac:dyDescent="0.25">
      <c r="A44" s="104"/>
      <c r="B44" s="33"/>
      <c r="C44" s="33"/>
      <c r="D44" s="33"/>
      <c r="E44" s="43"/>
      <c r="F44" s="44"/>
      <c r="G44" s="45"/>
      <c r="H44" s="33"/>
      <c r="I44" s="33"/>
      <c r="J44" s="33"/>
      <c r="K44" s="33"/>
      <c r="L44" s="33"/>
      <c r="M44" s="33"/>
      <c r="N44" s="33"/>
      <c r="O44" s="33"/>
      <c r="P44" s="33"/>
      <c r="Q44" s="33"/>
    </row>
    <row r="45" spans="1:17" s="37" customFormat="1" ht="18" customHeight="1" x14ac:dyDescent="0.25">
      <c r="A45" s="104"/>
      <c r="B45" s="33"/>
      <c r="C45" s="33"/>
      <c r="D45" s="33"/>
      <c r="E45" s="43"/>
      <c r="F45" s="44"/>
      <c r="G45" s="45"/>
      <c r="H45" s="33"/>
      <c r="I45" s="33"/>
      <c r="J45" s="33"/>
      <c r="K45" s="33"/>
      <c r="L45" s="33"/>
      <c r="M45" s="33"/>
      <c r="N45" s="33"/>
      <c r="O45" s="33"/>
      <c r="P45" s="33"/>
      <c r="Q45" s="33"/>
    </row>
    <row r="46" spans="1:17" s="37" customFormat="1" ht="18" customHeight="1" x14ac:dyDescent="0.25">
      <c r="A46" s="104"/>
      <c r="B46" s="33"/>
      <c r="C46" s="33"/>
      <c r="D46" s="33"/>
      <c r="E46" s="43"/>
      <c r="F46" s="44"/>
      <c r="G46" s="45"/>
      <c r="H46" s="33"/>
      <c r="I46" s="33"/>
      <c r="J46" s="33"/>
      <c r="K46" s="33"/>
      <c r="L46" s="33"/>
      <c r="M46" s="33"/>
      <c r="N46" s="33"/>
      <c r="O46" s="33"/>
      <c r="P46" s="33"/>
      <c r="Q46" s="33"/>
    </row>
    <row r="47" spans="1:17" s="37" customFormat="1" ht="18" customHeight="1" x14ac:dyDescent="0.25">
      <c r="A47" s="104"/>
      <c r="B47" s="33"/>
      <c r="C47" s="33"/>
      <c r="D47" s="33"/>
      <c r="E47" s="43"/>
      <c r="F47" s="44"/>
      <c r="G47" s="45"/>
      <c r="H47" s="33"/>
      <c r="I47" s="33"/>
      <c r="J47" s="33"/>
      <c r="K47" s="33"/>
      <c r="L47" s="33"/>
      <c r="M47" s="33"/>
      <c r="N47" s="33"/>
      <c r="O47" s="33"/>
      <c r="P47" s="33"/>
      <c r="Q47" s="33"/>
    </row>
    <row r="48" spans="1:17" s="37" customFormat="1" ht="18" customHeight="1" x14ac:dyDescent="0.25">
      <c r="A48" s="104"/>
      <c r="B48" s="33"/>
      <c r="C48" s="33"/>
      <c r="D48" s="33"/>
      <c r="E48" s="43"/>
      <c r="F48" s="44"/>
      <c r="G48" s="45"/>
      <c r="H48" s="33"/>
      <c r="I48" s="33"/>
      <c r="J48" s="33"/>
      <c r="K48" s="33"/>
      <c r="L48" s="33"/>
      <c r="M48" s="33"/>
      <c r="N48" s="33"/>
      <c r="O48" s="33"/>
      <c r="P48" s="33"/>
      <c r="Q48" s="33"/>
    </row>
    <row r="49" spans="1:17" s="37" customFormat="1" ht="18" customHeight="1" x14ac:dyDescent="0.25">
      <c r="A49" s="104"/>
      <c r="B49" s="33"/>
      <c r="C49" s="33"/>
      <c r="D49" s="33"/>
      <c r="E49" s="33"/>
      <c r="F49" s="33"/>
      <c r="G49" s="45"/>
      <c r="H49" s="33"/>
      <c r="I49" s="33"/>
      <c r="J49" s="33"/>
      <c r="K49" s="33"/>
      <c r="L49" s="33"/>
      <c r="M49" s="33"/>
      <c r="N49" s="33"/>
      <c r="O49" s="33"/>
      <c r="P49" s="33"/>
      <c r="Q49" s="33"/>
    </row>
    <row r="50" spans="1:17" s="37" customFormat="1" ht="18" customHeight="1" x14ac:dyDescent="0.25">
      <c r="A50" s="104"/>
      <c r="B50" s="33"/>
      <c r="C50" s="33"/>
      <c r="D50" s="33"/>
      <c r="E50" s="33"/>
      <c r="F50" s="33"/>
      <c r="G50" s="45"/>
      <c r="H50" s="33"/>
      <c r="I50" s="33"/>
      <c r="J50" s="33"/>
      <c r="K50" s="33"/>
      <c r="L50" s="33"/>
      <c r="M50" s="33"/>
      <c r="N50" s="33"/>
      <c r="O50" s="33"/>
      <c r="P50" s="33"/>
      <c r="Q50" s="33"/>
    </row>
    <row r="51" spans="1:17" s="37" customFormat="1" ht="18" customHeight="1" x14ac:dyDescent="0.25">
      <c r="A51" s="104"/>
      <c r="B51" s="33"/>
      <c r="C51" s="33"/>
      <c r="D51" s="33"/>
      <c r="E51" s="33"/>
      <c r="F51" s="33"/>
      <c r="G51" s="45"/>
      <c r="H51" s="33"/>
      <c r="I51" s="33"/>
      <c r="J51" s="33"/>
      <c r="K51" s="33"/>
      <c r="L51" s="33"/>
      <c r="M51" s="33"/>
      <c r="N51" s="33"/>
      <c r="O51" s="33"/>
      <c r="P51" s="33"/>
      <c r="Q51" s="33"/>
    </row>
    <row r="52" spans="1:17" s="37" customFormat="1" ht="18" customHeight="1" x14ac:dyDescent="0.25">
      <c r="A52" s="104"/>
      <c r="B52" s="33"/>
      <c r="C52" s="33"/>
      <c r="D52" s="33"/>
      <c r="E52" s="33"/>
      <c r="F52" s="33"/>
      <c r="G52" s="45"/>
      <c r="H52" s="33"/>
      <c r="I52" s="33"/>
      <c r="J52" s="33"/>
      <c r="K52" s="33"/>
      <c r="L52" s="33"/>
      <c r="M52" s="33"/>
      <c r="N52" s="33"/>
      <c r="O52" s="33"/>
      <c r="P52" s="33"/>
      <c r="Q52" s="33"/>
    </row>
    <row r="53" spans="1:17" s="37" customFormat="1" ht="18" customHeight="1" x14ac:dyDescent="0.25">
      <c r="A53" s="104"/>
      <c r="B53" s="33"/>
      <c r="C53" s="33"/>
      <c r="D53" s="33"/>
      <c r="E53" s="33"/>
      <c r="F53" s="33"/>
      <c r="G53" s="45"/>
      <c r="H53" s="33"/>
      <c r="I53" s="33"/>
      <c r="J53" s="33"/>
      <c r="K53" s="33"/>
      <c r="L53" s="33"/>
      <c r="M53" s="33"/>
      <c r="N53" s="33"/>
      <c r="O53" s="33"/>
      <c r="P53" s="33"/>
      <c r="Q53" s="33"/>
    </row>
    <row r="54" spans="1:17" s="37" customFormat="1" ht="18" customHeight="1" x14ac:dyDescent="0.25">
      <c r="A54" s="104"/>
      <c r="B54" s="33"/>
      <c r="C54" s="33"/>
      <c r="D54" s="33"/>
      <c r="E54" s="33"/>
      <c r="F54" s="33"/>
      <c r="G54" s="45"/>
      <c r="H54" s="33"/>
      <c r="I54" s="33"/>
      <c r="J54" s="33"/>
      <c r="K54" s="33"/>
      <c r="L54" s="33"/>
      <c r="M54" s="33"/>
      <c r="N54" s="33"/>
      <c r="O54" s="33"/>
      <c r="P54" s="33"/>
      <c r="Q54" s="33"/>
    </row>
    <row r="55" spans="1:17" s="37" customFormat="1" ht="18" customHeight="1" x14ac:dyDescent="0.25">
      <c r="A55" s="104"/>
      <c r="B55" s="33"/>
      <c r="C55" s="33"/>
      <c r="D55" s="33"/>
      <c r="E55" s="33"/>
      <c r="F55" s="33"/>
      <c r="G55" s="45"/>
      <c r="H55" s="33"/>
      <c r="I55" s="33"/>
      <c r="J55" s="33"/>
      <c r="K55" s="33"/>
      <c r="L55" s="33"/>
      <c r="M55" s="33"/>
      <c r="N55" s="33"/>
      <c r="O55" s="33"/>
      <c r="P55" s="33"/>
      <c r="Q55" s="33"/>
    </row>
    <row r="56" spans="1:17" s="37" customFormat="1" ht="18" customHeight="1" x14ac:dyDescent="0.25">
      <c r="A56" s="104"/>
      <c r="B56" s="33"/>
      <c r="C56" s="33"/>
      <c r="D56" s="33"/>
      <c r="E56" s="33"/>
      <c r="F56" s="33"/>
      <c r="G56" s="45"/>
      <c r="H56" s="33"/>
      <c r="I56" s="33"/>
      <c r="J56" s="33"/>
      <c r="K56" s="33"/>
      <c r="L56" s="33"/>
      <c r="M56" s="33"/>
      <c r="N56" s="33"/>
      <c r="O56" s="33"/>
      <c r="P56" s="33"/>
      <c r="Q56" s="33"/>
    </row>
    <row r="57" spans="1:17" s="37" customFormat="1" ht="18" customHeight="1" x14ac:dyDescent="0.25">
      <c r="A57" s="104"/>
      <c r="B57" s="33"/>
      <c r="C57" s="33"/>
      <c r="D57" s="33"/>
      <c r="E57" s="33"/>
      <c r="F57" s="33"/>
      <c r="G57" s="45"/>
      <c r="H57" s="33"/>
      <c r="I57" s="33"/>
      <c r="J57" s="33"/>
      <c r="K57" s="33"/>
      <c r="L57" s="33"/>
      <c r="M57" s="33"/>
      <c r="N57" s="33"/>
      <c r="O57" s="33"/>
      <c r="P57" s="33"/>
      <c r="Q57" s="33"/>
    </row>
    <row r="58" spans="1:17" s="37" customFormat="1" ht="18" customHeight="1" x14ac:dyDescent="0.25">
      <c r="A58" s="104"/>
      <c r="B58" s="33"/>
      <c r="C58" s="33"/>
      <c r="D58" s="33"/>
      <c r="E58" s="33"/>
      <c r="F58" s="33"/>
      <c r="G58" s="45"/>
      <c r="H58" s="33"/>
      <c r="I58" s="33"/>
      <c r="J58" s="33"/>
      <c r="K58" s="33"/>
      <c r="L58" s="33"/>
      <c r="M58" s="33"/>
      <c r="N58" s="33"/>
      <c r="O58" s="33"/>
      <c r="P58" s="33"/>
      <c r="Q58" s="33"/>
    </row>
    <row r="59" spans="1:17" s="37" customFormat="1" ht="18" customHeight="1" x14ac:dyDescent="0.25">
      <c r="A59" s="104"/>
      <c r="B59" s="33"/>
      <c r="C59" s="33"/>
      <c r="D59" s="33"/>
      <c r="E59" s="33"/>
      <c r="F59" s="33"/>
      <c r="G59" s="45"/>
      <c r="H59" s="33"/>
      <c r="I59" s="33"/>
      <c r="J59" s="33"/>
      <c r="K59" s="33"/>
      <c r="L59" s="33"/>
      <c r="M59" s="33"/>
      <c r="N59" s="33"/>
      <c r="O59" s="33"/>
      <c r="P59" s="33"/>
      <c r="Q59" s="33"/>
    </row>
    <row r="60" spans="1:17" ht="18" customHeight="1" x14ac:dyDescent="0.25">
      <c r="A60" s="104"/>
      <c r="B60" s="33"/>
      <c r="E60" s="33"/>
      <c r="F60" s="33"/>
      <c r="G60" s="45"/>
    </row>
    <row r="61" spans="1:17" ht="18" customHeight="1" x14ac:dyDescent="0.25">
      <c r="A61" s="104"/>
      <c r="B61" s="33"/>
      <c r="E61" s="33"/>
      <c r="F61" s="33"/>
      <c r="G61" s="45"/>
    </row>
    <row r="62" spans="1:17" ht="18" customHeight="1" x14ac:dyDescent="0.25">
      <c r="A62" s="104"/>
      <c r="B62" s="33"/>
      <c r="E62" s="33"/>
      <c r="F62" s="33"/>
      <c r="G62" s="45"/>
    </row>
    <row r="63" spans="1:17" ht="18" customHeight="1" x14ac:dyDescent="0.25">
      <c r="A63" s="104"/>
      <c r="B63" s="33"/>
      <c r="E63" s="33"/>
      <c r="F63" s="33"/>
      <c r="G63" s="45"/>
    </row>
    <row r="64" spans="1:17" ht="18" customHeight="1" x14ac:dyDescent="0.25">
      <c r="A64" s="104"/>
      <c r="B64" s="33"/>
      <c r="E64" s="33"/>
      <c r="F64" s="33"/>
      <c r="G64" s="45"/>
    </row>
    <row r="65" spans="1:7" ht="18" customHeight="1" x14ac:dyDescent="0.25">
      <c r="A65" s="104"/>
      <c r="B65" s="33"/>
      <c r="E65" s="33"/>
      <c r="F65" s="33"/>
      <c r="G65" s="45"/>
    </row>
    <row r="66" spans="1:7" ht="18" customHeight="1" x14ac:dyDescent="0.25">
      <c r="A66" s="104"/>
      <c r="B66" s="33"/>
      <c r="E66" s="33"/>
      <c r="F66" s="33"/>
      <c r="G66" s="45"/>
    </row>
    <row r="67" spans="1:7" ht="18" customHeight="1" x14ac:dyDescent="0.25">
      <c r="A67" s="104"/>
      <c r="B67" s="33"/>
      <c r="E67" s="33"/>
      <c r="F67" s="33"/>
      <c r="G67" s="45"/>
    </row>
    <row r="68" spans="1:7" ht="18" customHeight="1" x14ac:dyDescent="0.25">
      <c r="A68" s="104"/>
      <c r="B68" s="33"/>
      <c r="E68" s="33"/>
      <c r="F68" s="33"/>
      <c r="G68" s="45"/>
    </row>
    <row r="69" spans="1:7" ht="18" customHeight="1" x14ac:dyDescent="0.25">
      <c r="A69" s="104"/>
      <c r="B69" s="33"/>
      <c r="E69" s="33"/>
      <c r="F69" s="33"/>
      <c r="G69" s="45"/>
    </row>
    <row r="70" spans="1:7" ht="18" customHeight="1" x14ac:dyDescent="0.25">
      <c r="A70" s="104"/>
      <c r="B70" s="33"/>
      <c r="E70" s="33"/>
      <c r="F70" s="33"/>
      <c r="G70" s="45"/>
    </row>
    <row r="71" spans="1:7" ht="18" customHeight="1" x14ac:dyDescent="0.25">
      <c r="A71" s="104"/>
      <c r="B71" s="33"/>
      <c r="E71" s="33"/>
      <c r="F71" s="33"/>
      <c r="G71" s="45"/>
    </row>
    <row r="72" spans="1:7" ht="18" customHeight="1" x14ac:dyDescent="0.25">
      <c r="A72" s="104"/>
      <c r="B72" s="33"/>
      <c r="E72" s="33"/>
      <c r="F72" s="33"/>
      <c r="G72" s="45"/>
    </row>
    <row r="73" spans="1:7" ht="18" customHeight="1" x14ac:dyDescent="0.25">
      <c r="A73" s="104"/>
      <c r="B73" s="33"/>
      <c r="E73" s="33"/>
      <c r="F73" s="33"/>
      <c r="G73" s="45"/>
    </row>
    <row r="74" spans="1:7" ht="18" customHeight="1" x14ac:dyDescent="0.25">
      <c r="A74" s="104"/>
      <c r="B74" s="33"/>
      <c r="E74" s="33"/>
      <c r="F74" s="33"/>
      <c r="G74" s="45"/>
    </row>
    <row r="75" spans="1:7" ht="18" customHeight="1" x14ac:dyDescent="0.25">
      <c r="A75" s="104"/>
      <c r="B75" s="33"/>
      <c r="E75" s="33"/>
      <c r="F75" s="33"/>
      <c r="G75" s="45"/>
    </row>
    <row r="76" spans="1:7" ht="18" customHeight="1" x14ac:dyDescent="0.25">
      <c r="A76" s="104"/>
      <c r="B76" s="33"/>
      <c r="E76" s="33"/>
      <c r="F76" s="33"/>
      <c r="G76" s="45"/>
    </row>
    <row r="77" spans="1:7" ht="18" customHeight="1" x14ac:dyDescent="0.25">
      <c r="A77" s="104"/>
      <c r="B77" s="33"/>
      <c r="E77" s="33"/>
      <c r="F77" s="33"/>
      <c r="G77" s="45"/>
    </row>
    <row r="78" spans="1:7" ht="18" customHeight="1" x14ac:dyDescent="0.25">
      <c r="A78" s="104"/>
      <c r="B78" s="33"/>
      <c r="E78" s="33"/>
      <c r="F78" s="33"/>
      <c r="G78" s="45"/>
    </row>
    <row r="79" spans="1:7" ht="18" customHeight="1" x14ac:dyDescent="0.25">
      <c r="A79" s="104"/>
      <c r="B79" s="33"/>
      <c r="E79" s="33"/>
      <c r="F79" s="33"/>
      <c r="G79" s="45"/>
    </row>
    <row r="80" spans="1:7" ht="18" customHeight="1" x14ac:dyDescent="0.25">
      <c r="A80" s="104"/>
      <c r="B80" s="33"/>
      <c r="E80" s="33"/>
      <c r="F80" s="33"/>
      <c r="G80" s="45"/>
    </row>
    <row r="81" spans="1:7" ht="18" customHeight="1" x14ac:dyDescent="0.25">
      <c r="A81" s="104"/>
      <c r="B81" s="33"/>
      <c r="E81" s="33"/>
      <c r="F81" s="33"/>
      <c r="G81" s="45"/>
    </row>
    <row r="82" spans="1:7" ht="18" customHeight="1" x14ac:dyDescent="0.25">
      <c r="A82" s="104"/>
      <c r="B82" s="33"/>
      <c r="E82" s="33"/>
      <c r="F82" s="33"/>
      <c r="G82" s="45"/>
    </row>
    <row r="83" spans="1:7" ht="18" customHeight="1" x14ac:dyDescent="0.25">
      <c r="A83" s="104"/>
      <c r="B83" s="33"/>
      <c r="E83" s="33"/>
      <c r="F83" s="33"/>
      <c r="G83" s="45"/>
    </row>
    <row r="84" spans="1:7" ht="18" customHeight="1" x14ac:dyDescent="0.25">
      <c r="A84" s="104"/>
      <c r="B84" s="33"/>
      <c r="E84" s="33"/>
      <c r="F84" s="33"/>
      <c r="G84" s="45"/>
    </row>
    <row r="85" spans="1:7" ht="18" customHeight="1" x14ac:dyDescent="0.25">
      <c r="A85" s="104"/>
      <c r="B85" s="33"/>
      <c r="E85" s="33"/>
      <c r="F85" s="33"/>
      <c r="G85" s="45"/>
    </row>
    <row r="86" spans="1:7" ht="18" customHeight="1" x14ac:dyDescent="0.25">
      <c r="A86" s="104"/>
      <c r="B86" s="33"/>
      <c r="E86" s="33"/>
      <c r="F86" s="33"/>
      <c r="G86" s="45"/>
    </row>
    <row r="87" spans="1:7" ht="18" customHeight="1" x14ac:dyDescent="0.25">
      <c r="A87" s="104"/>
      <c r="B87" s="33"/>
      <c r="E87" s="33"/>
      <c r="F87" s="33"/>
      <c r="G87" s="45"/>
    </row>
    <row r="88" spans="1:7" ht="18" customHeight="1" x14ac:dyDescent="0.25">
      <c r="A88" s="104"/>
      <c r="B88" s="33"/>
      <c r="E88" s="33"/>
      <c r="F88" s="33"/>
      <c r="G88" s="45"/>
    </row>
    <row r="89" spans="1:7" ht="18" customHeight="1" x14ac:dyDescent="0.25">
      <c r="A89" s="104"/>
      <c r="B89" s="33"/>
      <c r="E89" s="33"/>
      <c r="F89" s="33"/>
      <c r="G89" s="45"/>
    </row>
    <row r="90" spans="1:7" ht="18" customHeight="1" x14ac:dyDescent="0.25">
      <c r="A90" s="104"/>
      <c r="B90" s="33"/>
      <c r="E90" s="33"/>
      <c r="F90" s="33"/>
      <c r="G90" s="45"/>
    </row>
    <row r="91" spans="1:7" ht="18" customHeight="1" x14ac:dyDescent="0.25">
      <c r="A91" s="104"/>
      <c r="B91" s="33"/>
      <c r="E91" s="33"/>
      <c r="F91" s="33"/>
      <c r="G91" s="45"/>
    </row>
    <row r="92" spans="1:7" ht="18" customHeight="1" x14ac:dyDescent="0.25">
      <c r="A92" s="104"/>
      <c r="B92" s="33"/>
      <c r="E92" s="33"/>
      <c r="F92" s="33"/>
      <c r="G92" s="45"/>
    </row>
    <row r="93" spans="1:7" ht="18" customHeight="1" x14ac:dyDescent="0.25">
      <c r="A93" s="104"/>
      <c r="B93" s="33"/>
      <c r="E93" s="33"/>
      <c r="F93" s="33"/>
      <c r="G93" s="45"/>
    </row>
    <row r="94" spans="1:7" ht="18" customHeight="1" x14ac:dyDescent="0.25">
      <c r="A94" s="104"/>
      <c r="B94" s="33"/>
      <c r="E94" s="33"/>
      <c r="F94" s="33"/>
      <c r="G94" s="45"/>
    </row>
    <row r="95" spans="1:7" ht="18" customHeight="1" x14ac:dyDescent="0.25">
      <c r="A95" s="104"/>
      <c r="B95" s="33"/>
      <c r="E95" s="33"/>
      <c r="F95" s="33"/>
      <c r="G95" s="45"/>
    </row>
    <row r="96" spans="1:7" ht="18" customHeight="1" x14ac:dyDescent="0.25">
      <c r="A96" s="104"/>
      <c r="B96" s="33"/>
      <c r="E96" s="33"/>
      <c r="F96" s="33"/>
      <c r="G96" s="45"/>
    </row>
    <row r="97" spans="1:7" ht="18" customHeight="1" x14ac:dyDescent="0.25">
      <c r="A97" s="104"/>
      <c r="B97" s="33"/>
      <c r="E97" s="33"/>
      <c r="F97" s="33"/>
      <c r="G97" s="45"/>
    </row>
    <row r="98" spans="1:7" ht="18" customHeight="1" x14ac:dyDescent="0.25">
      <c r="A98" s="104"/>
      <c r="B98" s="33"/>
      <c r="E98" s="33"/>
      <c r="F98" s="33"/>
      <c r="G98" s="45"/>
    </row>
    <row r="99" spans="1:7" ht="18" customHeight="1" x14ac:dyDescent="0.25">
      <c r="A99" s="104"/>
      <c r="B99" s="33"/>
      <c r="E99" s="33"/>
      <c r="F99" s="33"/>
      <c r="G99" s="45"/>
    </row>
    <row r="100" spans="1:7" ht="18" customHeight="1" x14ac:dyDescent="0.25">
      <c r="A100" s="104"/>
      <c r="B100" s="33"/>
      <c r="E100" s="33"/>
      <c r="F100" s="33"/>
      <c r="G100" s="45"/>
    </row>
    <row r="101" spans="1:7" ht="18" customHeight="1" x14ac:dyDescent="0.25">
      <c r="A101" s="104"/>
      <c r="B101" s="33"/>
      <c r="E101" s="33"/>
      <c r="F101" s="33"/>
      <c r="G101" s="45"/>
    </row>
    <row r="102" spans="1:7" ht="18" customHeight="1" x14ac:dyDescent="0.25">
      <c r="A102" s="104"/>
      <c r="B102" s="33"/>
      <c r="E102" s="33"/>
      <c r="F102" s="33"/>
      <c r="G102" s="45"/>
    </row>
    <row r="103" spans="1:7" ht="18" customHeight="1" x14ac:dyDescent="0.25">
      <c r="A103" s="104"/>
      <c r="B103" s="33"/>
      <c r="E103" s="33"/>
      <c r="F103" s="33"/>
      <c r="G103" s="45"/>
    </row>
    <row r="104" spans="1:7" ht="18" customHeight="1" x14ac:dyDescent="0.25">
      <c r="A104" s="104"/>
      <c r="B104" s="33"/>
      <c r="E104" s="33"/>
      <c r="F104" s="33"/>
      <c r="G104" s="45"/>
    </row>
    <row r="105" spans="1:7" ht="18" customHeight="1" x14ac:dyDescent="0.25">
      <c r="A105" s="104"/>
      <c r="B105" s="33"/>
      <c r="E105" s="33"/>
      <c r="F105" s="33"/>
      <c r="G105" s="45"/>
    </row>
    <row r="106" spans="1:7" ht="18" customHeight="1" x14ac:dyDescent="0.25">
      <c r="A106" s="104"/>
      <c r="B106" s="33"/>
      <c r="E106" s="33"/>
      <c r="F106" s="33"/>
      <c r="G106" s="45"/>
    </row>
    <row r="107" spans="1:7" ht="18" customHeight="1" x14ac:dyDescent="0.25">
      <c r="A107" s="104"/>
      <c r="B107" s="33"/>
      <c r="E107" s="33"/>
      <c r="F107" s="33"/>
      <c r="G107" s="45"/>
    </row>
    <row r="108" spans="1:7" ht="18" customHeight="1" x14ac:dyDescent="0.25">
      <c r="A108" s="104"/>
      <c r="B108" s="33"/>
      <c r="E108" s="33"/>
      <c r="F108" s="33"/>
      <c r="G108" s="45"/>
    </row>
    <row r="109" spans="1:7" ht="18" customHeight="1" x14ac:dyDescent="0.25">
      <c r="A109" s="104"/>
      <c r="B109" s="33"/>
      <c r="E109" s="33"/>
      <c r="F109" s="33"/>
      <c r="G109" s="45"/>
    </row>
    <row r="110" spans="1:7" ht="18" customHeight="1" x14ac:dyDescent="0.25">
      <c r="A110" s="104"/>
      <c r="B110" s="33"/>
      <c r="E110" s="33"/>
      <c r="F110" s="33"/>
      <c r="G110" s="45"/>
    </row>
    <row r="111" spans="1:7" ht="18" customHeight="1" x14ac:dyDescent="0.25">
      <c r="A111" s="104"/>
      <c r="B111" s="33"/>
      <c r="E111" s="33"/>
      <c r="F111" s="33"/>
      <c r="G111" s="45"/>
    </row>
    <row r="112" spans="1:7" ht="18" customHeight="1" x14ac:dyDescent="0.25">
      <c r="A112" s="104"/>
      <c r="B112" s="33"/>
      <c r="E112" s="33"/>
      <c r="F112" s="33"/>
      <c r="G112" s="45"/>
    </row>
    <row r="113" spans="1:7" ht="18" customHeight="1" x14ac:dyDescent="0.25">
      <c r="A113" s="104"/>
      <c r="B113" s="33"/>
      <c r="E113" s="33"/>
      <c r="F113" s="33"/>
      <c r="G113" s="45"/>
    </row>
    <row r="114" spans="1:7" ht="18" customHeight="1" x14ac:dyDescent="0.25">
      <c r="A114" s="104"/>
      <c r="B114" s="33"/>
      <c r="E114" s="33"/>
      <c r="F114" s="33"/>
      <c r="G114" s="45"/>
    </row>
    <row r="115" spans="1:7" ht="18" customHeight="1" x14ac:dyDescent="0.25">
      <c r="A115" s="104"/>
      <c r="B115" s="33"/>
      <c r="E115" s="33"/>
      <c r="F115" s="33"/>
      <c r="G115" s="45"/>
    </row>
    <row r="116" spans="1:7" ht="18" customHeight="1" x14ac:dyDescent="0.25">
      <c r="A116" s="104"/>
      <c r="B116" s="33"/>
      <c r="E116" s="33"/>
      <c r="F116" s="33"/>
      <c r="G116" s="45"/>
    </row>
    <row r="117" spans="1:7" ht="18" customHeight="1" x14ac:dyDescent="0.25">
      <c r="A117" s="104"/>
      <c r="B117" s="33"/>
      <c r="E117" s="33"/>
      <c r="F117" s="33"/>
      <c r="G117" s="45"/>
    </row>
    <row r="118" spans="1:7" ht="18" customHeight="1" x14ac:dyDescent="0.25">
      <c r="A118" s="104"/>
      <c r="B118" s="33"/>
      <c r="E118" s="33"/>
      <c r="F118" s="33"/>
      <c r="G118" s="45"/>
    </row>
    <row r="119" spans="1:7" ht="18" customHeight="1" x14ac:dyDescent="0.25">
      <c r="A119" s="104"/>
      <c r="B119" s="33"/>
      <c r="E119" s="33"/>
      <c r="F119" s="33"/>
      <c r="G119" s="45"/>
    </row>
    <row r="120" spans="1:7" ht="18" customHeight="1" x14ac:dyDescent="0.25">
      <c r="A120" s="104"/>
      <c r="B120" s="33"/>
      <c r="E120" s="33"/>
      <c r="F120" s="33"/>
      <c r="G120" s="45"/>
    </row>
    <row r="121" spans="1:7" ht="18" customHeight="1" x14ac:dyDescent="0.25">
      <c r="A121" s="104"/>
      <c r="B121" s="33"/>
      <c r="E121" s="33"/>
      <c r="F121" s="33"/>
      <c r="G121" s="45"/>
    </row>
    <row r="122" spans="1:7" ht="18" customHeight="1" x14ac:dyDescent="0.25">
      <c r="A122" s="104"/>
      <c r="B122" s="33"/>
      <c r="E122" s="33"/>
      <c r="F122" s="33"/>
      <c r="G122" s="45"/>
    </row>
    <row r="123" spans="1:7" ht="18" customHeight="1" x14ac:dyDescent="0.25">
      <c r="A123" s="104"/>
      <c r="B123" s="33"/>
      <c r="E123" s="33"/>
      <c r="F123" s="33"/>
      <c r="G123" s="45"/>
    </row>
    <row r="124" spans="1:7" ht="18" customHeight="1" x14ac:dyDescent="0.25">
      <c r="A124" s="104"/>
      <c r="B124" s="33"/>
      <c r="E124" s="33"/>
      <c r="F124" s="33"/>
      <c r="G124" s="45"/>
    </row>
    <row r="125" spans="1:7" ht="18" customHeight="1" x14ac:dyDescent="0.25">
      <c r="A125" s="104"/>
      <c r="B125" s="33"/>
      <c r="E125" s="33"/>
      <c r="F125" s="33"/>
      <c r="G125" s="45"/>
    </row>
    <row r="126" spans="1:7" ht="18" customHeight="1" x14ac:dyDescent="0.25">
      <c r="A126" s="104"/>
      <c r="B126" s="33"/>
      <c r="E126" s="33"/>
      <c r="F126" s="33"/>
      <c r="G126" s="45"/>
    </row>
    <row r="127" spans="1:7" ht="18" customHeight="1" x14ac:dyDescent="0.25">
      <c r="A127" s="104"/>
      <c r="B127" s="33"/>
      <c r="E127" s="33"/>
      <c r="F127" s="33"/>
      <c r="G127" s="45"/>
    </row>
    <row r="128" spans="1:7" ht="18" customHeight="1" x14ac:dyDescent="0.25">
      <c r="A128" s="104"/>
      <c r="B128" s="33"/>
      <c r="E128" s="33"/>
      <c r="F128" s="33"/>
      <c r="G128" s="45"/>
    </row>
    <row r="129" spans="1:7" ht="18" customHeight="1" x14ac:dyDescent="0.25">
      <c r="A129" s="104"/>
      <c r="B129" s="33"/>
      <c r="E129" s="33"/>
      <c r="F129" s="33"/>
      <c r="G129" s="45"/>
    </row>
    <row r="130" spans="1:7" ht="18" customHeight="1" x14ac:dyDescent="0.25">
      <c r="A130" s="104"/>
      <c r="B130" s="33"/>
      <c r="E130" s="33"/>
      <c r="F130" s="33"/>
      <c r="G130" s="45"/>
    </row>
    <row r="131" spans="1:7" ht="18" customHeight="1" x14ac:dyDescent="0.25">
      <c r="A131" s="104"/>
      <c r="B131" s="33"/>
      <c r="E131" s="33"/>
      <c r="F131" s="33"/>
      <c r="G131" s="45"/>
    </row>
    <row r="132" spans="1:7" ht="18" customHeight="1" x14ac:dyDescent="0.25">
      <c r="A132" s="104"/>
      <c r="B132" s="33"/>
      <c r="E132" s="33"/>
      <c r="F132" s="33"/>
      <c r="G132" s="45"/>
    </row>
    <row r="133" spans="1:7" ht="18" customHeight="1" x14ac:dyDescent="0.25">
      <c r="A133" s="104"/>
      <c r="B133" s="33"/>
      <c r="E133" s="33"/>
      <c r="F133" s="33"/>
      <c r="G133" s="45"/>
    </row>
    <row r="134" spans="1:7" ht="18" customHeight="1" x14ac:dyDescent="0.25">
      <c r="A134" s="104"/>
      <c r="B134" s="33"/>
      <c r="E134" s="33"/>
      <c r="F134" s="33"/>
      <c r="G134" s="45"/>
    </row>
    <row r="135" spans="1:7" ht="18" customHeight="1" x14ac:dyDescent="0.25">
      <c r="A135" s="104"/>
      <c r="B135" s="33"/>
      <c r="E135" s="33"/>
      <c r="F135" s="33"/>
      <c r="G135" s="45"/>
    </row>
    <row r="136" spans="1:7" ht="18" customHeight="1" x14ac:dyDescent="0.25">
      <c r="A136" s="104"/>
      <c r="B136" s="33"/>
      <c r="E136" s="33"/>
      <c r="F136" s="33"/>
      <c r="G136" s="45"/>
    </row>
    <row r="137" spans="1:7" ht="18" customHeight="1" x14ac:dyDescent="0.25">
      <c r="A137" s="104"/>
      <c r="B137" s="33"/>
      <c r="E137" s="33"/>
      <c r="F137" s="33"/>
      <c r="G137" s="45"/>
    </row>
    <row r="138" spans="1:7" ht="18" customHeight="1" x14ac:dyDescent="0.25">
      <c r="A138" s="104"/>
      <c r="B138" s="33"/>
      <c r="E138" s="33"/>
      <c r="F138" s="33"/>
      <c r="G138" s="45"/>
    </row>
    <row r="139" spans="1:7" ht="18" customHeight="1" x14ac:dyDescent="0.25">
      <c r="A139" s="104"/>
      <c r="B139" s="33"/>
      <c r="E139" s="33"/>
      <c r="F139" s="33"/>
      <c r="G139" s="45"/>
    </row>
    <row r="140" spans="1:7" ht="18" customHeight="1" x14ac:dyDescent="0.25">
      <c r="A140" s="104"/>
      <c r="B140" s="33"/>
      <c r="E140" s="33"/>
      <c r="F140" s="33"/>
      <c r="G140" s="45"/>
    </row>
    <row r="141" spans="1:7" ht="18" customHeight="1" x14ac:dyDescent="0.25">
      <c r="A141" s="104"/>
      <c r="B141" s="33"/>
      <c r="E141" s="33"/>
      <c r="F141" s="33"/>
      <c r="G141" s="45"/>
    </row>
    <row r="142" spans="1:7" ht="18" customHeight="1" x14ac:dyDescent="0.25">
      <c r="A142" s="104"/>
      <c r="B142" s="33"/>
      <c r="E142" s="33"/>
      <c r="F142" s="33"/>
      <c r="G142" s="45"/>
    </row>
    <row r="143" spans="1:7" ht="18" customHeight="1" x14ac:dyDescent="0.25">
      <c r="A143" s="104"/>
      <c r="B143" s="33"/>
      <c r="E143" s="33"/>
      <c r="F143" s="33"/>
      <c r="G143" s="45"/>
    </row>
    <row r="144" spans="1:7" ht="18" customHeight="1" x14ac:dyDescent="0.25">
      <c r="A144" s="104"/>
      <c r="B144" s="33"/>
      <c r="E144" s="33"/>
      <c r="F144" s="33"/>
      <c r="G144" s="45"/>
    </row>
    <row r="145" spans="1:7" ht="18" customHeight="1" x14ac:dyDescent="0.25">
      <c r="A145" s="104"/>
      <c r="B145" s="33"/>
      <c r="E145" s="33"/>
      <c r="F145" s="33"/>
      <c r="G145" s="45"/>
    </row>
    <row r="146" spans="1:7" ht="18" customHeight="1" x14ac:dyDescent="0.25">
      <c r="A146" s="104"/>
      <c r="B146" s="33"/>
      <c r="E146" s="33"/>
      <c r="F146" s="33"/>
      <c r="G146" s="45"/>
    </row>
    <row r="147" spans="1:7" ht="18" customHeight="1" x14ac:dyDescent="0.25">
      <c r="A147" s="104"/>
      <c r="B147" s="33"/>
      <c r="E147" s="33"/>
      <c r="F147" s="33"/>
      <c r="G147" s="45"/>
    </row>
    <row r="148" spans="1:7" ht="18" customHeight="1" x14ac:dyDescent="0.25">
      <c r="A148" s="104"/>
      <c r="B148" s="33"/>
      <c r="E148" s="33"/>
      <c r="F148" s="33"/>
      <c r="G148" s="45"/>
    </row>
    <row r="149" spans="1:7" ht="18" customHeight="1" x14ac:dyDescent="0.25">
      <c r="A149" s="104"/>
      <c r="B149" s="33"/>
      <c r="E149" s="33"/>
      <c r="F149" s="33"/>
      <c r="G149" s="45"/>
    </row>
    <row r="150" spans="1:7" ht="18" customHeight="1" x14ac:dyDescent="0.25">
      <c r="A150" s="104"/>
      <c r="B150" s="33"/>
      <c r="E150" s="33"/>
      <c r="F150" s="33"/>
      <c r="G150" s="45"/>
    </row>
    <row r="151" spans="1:7" ht="18" customHeight="1" x14ac:dyDescent="0.25">
      <c r="A151" s="104"/>
      <c r="B151" s="33"/>
      <c r="E151" s="33"/>
      <c r="F151" s="33"/>
      <c r="G151" s="45"/>
    </row>
    <row r="152" spans="1:7" ht="18" customHeight="1" x14ac:dyDescent="0.25">
      <c r="A152" s="104"/>
      <c r="B152" s="33"/>
      <c r="E152" s="33"/>
      <c r="F152" s="33"/>
      <c r="G152" s="45"/>
    </row>
    <row r="153" spans="1:7" ht="18" customHeight="1" x14ac:dyDescent="0.25">
      <c r="A153" s="104"/>
      <c r="B153" s="33"/>
      <c r="E153" s="33"/>
      <c r="F153" s="33"/>
      <c r="G153" s="45"/>
    </row>
    <row r="154" spans="1:7" ht="18" customHeight="1" x14ac:dyDescent="0.25">
      <c r="A154" s="104"/>
      <c r="B154" s="33"/>
      <c r="E154" s="33"/>
      <c r="F154" s="33"/>
      <c r="G154" s="45"/>
    </row>
    <row r="155" spans="1:7" ht="18" customHeight="1" x14ac:dyDescent="0.25">
      <c r="A155" s="104"/>
      <c r="B155" s="33"/>
      <c r="E155" s="33"/>
      <c r="F155" s="33"/>
      <c r="G155" s="45"/>
    </row>
    <row r="156" spans="1:7" ht="18" customHeight="1" x14ac:dyDescent="0.25">
      <c r="A156" s="104"/>
      <c r="B156" s="33"/>
      <c r="E156" s="33"/>
      <c r="F156" s="33"/>
      <c r="G156" s="45"/>
    </row>
    <row r="157" spans="1:7" ht="18" customHeight="1" x14ac:dyDescent="0.25">
      <c r="A157" s="104"/>
      <c r="B157" s="33"/>
      <c r="E157" s="33"/>
      <c r="F157" s="33"/>
      <c r="G157" s="45"/>
    </row>
    <row r="158" spans="1:7" ht="18" customHeight="1" x14ac:dyDescent="0.25">
      <c r="A158" s="104"/>
      <c r="B158" s="33"/>
      <c r="E158" s="33"/>
      <c r="F158" s="33"/>
      <c r="G158" s="45"/>
    </row>
    <row r="159" spans="1:7" ht="18" customHeight="1" x14ac:dyDescent="0.25">
      <c r="A159" s="104"/>
      <c r="B159" s="33"/>
      <c r="E159" s="33"/>
      <c r="F159" s="33"/>
      <c r="G159" s="45"/>
    </row>
    <row r="160" spans="1:7" ht="18" customHeight="1" x14ac:dyDescent="0.25">
      <c r="A160" s="104"/>
      <c r="B160" s="33"/>
      <c r="E160" s="33"/>
      <c r="F160" s="33"/>
      <c r="G160" s="45"/>
    </row>
    <row r="161" spans="1:7" ht="18" customHeight="1" x14ac:dyDescent="0.25">
      <c r="A161" s="104"/>
      <c r="B161" s="33"/>
      <c r="E161" s="33"/>
      <c r="F161" s="33"/>
      <c r="G161" s="45"/>
    </row>
    <row r="162" spans="1:7" ht="18" customHeight="1" x14ac:dyDescent="0.25">
      <c r="A162" s="104"/>
      <c r="B162" s="33"/>
      <c r="E162" s="33"/>
      <c r="F162" s="33"/>
      <c r="G162" s="45"/>
    </row>
    <row r="163" spans="1:7" ht="18" customHeight="1" x14ac:dyDescent="0.25">
      <c r="A163" s="104"/>
      <c r="B163" s="33"/>
      <c r="E163" s="33"/>
      <c r="F163" s="33"/>
      <c r="G163" s="45"/>
    </row>
    <row r="164" spans="1:7" ht="18" customHeight="1" x14ac:dyDescent="0.25">
      <c r="A164" s="104"/>
      <c r="B164" s="33"/>
      <c r="E164" s="33"/>
      <c r="F164" s="33"/>
      <c r="G164" s="45"/>
    </row>
    <row r="165" spans="1:7" ht="18" customHeight="1" x14ac:dyDescent="0.25">
      <c r="A165" s="104"/>
      <c r="B165" s="33"/>
      <c r="E165" s="33"/>
      <c r="F165" s="33"/>
      <c r="G165" s="45"/>
    </row>
    <row r="166" spans="1:7" ht="18" customHeight="1" x14ac:dyDescent="0.25">
      <c r="A166" s="104"/>
      <c r="B166" s="33"/>
      <c r="E166" s="33"/>
      <c r="F166" s="33"/>
      <c r="G166" s="45"/>
    </row>
    <row r="167" spans="1:7" ht="18" customHeight="1" x14ac:dyDescent="0.25">
      <c r="A167" s="104"/>
      <c r="B167" s="33"/>
      <c r="E167" s="33"/>
      <c r="F167" s="33"/>
      <c r="G167" s="45"/>
    </row>
    <row r="168" spans="1:7" ht="18" customHeight="1" x14ac:dyDescent="0.25">
      <c r="A168" s="104"/>
      <c r="B168" s="33"/>
      <c r="E168" s="33"/>
      <c r="F168" s="33"/>
      <c r="G168" s="45"/>
    </row>
    <row r="169" spans="1:7" ht="18" customHeight="1" x14ac:dyDescent="0.25">
      <c r="A169" s="104"/>
      <c r="B169" s="33"/>
      <c r="E169" s="33"/>
      <c r="F169" s="33"/>
      <c r="G169" s="45"/>
    </row>
    <row r="170" spans="1:7" ht="18" customHeight="1" x14ac:dyDescent="0.25">
      <c r="A170" s="104"/>
      <c r="B170" s="33"/>
      <c r="E170" s="33"/>
      <c r="F170" s="33"/>
      <c r="G170" s="45"/>
    </row>
    <row r="171" spans="1:7" ht="18" customHeight="1" x14ac:dyDescent="0.25">
      <c r="A171" s="104"/>
      <c r="B171" s="33"/>
      <c r="E171" s="33"/>
      <c r="F171" s="33"/>
      <c r="G171" s="45"/>
    </row>
    <row r="172" spans="1:7" ht="18" customHeight="1" x14ac:dyDescent="0.25">
      <c r="A172" s="104"/>
      <c r="B172" s="33"/>
      <c r="E172" s="33"/>
      <c r="F172" s="33"/>
      <c r="G172" s="45"/>
    </row>
    <row r="173" spans="1:7" ht="18" customHeight="1" x14ac:dyDescent="0.25">
      <c r="A173" s="104"/>
      <c r="B173" s="33"/>
      <c r="E173" s="33"/>
      <c r="F173" s="33"/>
      <c r="G173" s="45"/>
    </row>
    <row r="174" spans="1:7" ht="18" customHeight="1" x14ac:dyDescent="0.25">
      <c r="A174" s="104"/>
      <c r="B174" s="33"/>
      <c r="E174" s="33"/>
      <c r="F174" s="33"/>
      <c r="G174" s="45"/>
    </row>
    <row r="175" spans="1:7" ht="18" customHeight="1" x14ac:dyDescent="0.25">
      <c r="A175" s="104"/>
      <c r="B175" s="33"/>
      <c r="E175" s="33"/>
      <c r="F175" s="33"/>
      <c r="G175" s="45"/>
    </row>
    <row r="176" spans="1:7" ht="18" customHeight="1" x14ac:dyDescent="0.25">
      <c r="A176" s="104"/>
      <c r="B176" s="33"/>
      <c r="E176" s="33"/>
      <c r="F176" s="33"/>
      <c r="G176" s="45"/>
    </row>
    <row r="177" spans="1:7" ht="18" customHeight="1" x14ac:dyDescent="0.25">
      <c r="A177" s="104"/>
      <c r="B177" s="33"/>
      <c r="E177" s="33"/>
      <c r="F177" s="33"/>
      <c r="G177" s="45"/>
    </row>
    <row r="178" spans="1:7" ht="18" customHeight="1" x14ac:dyDescent="0.25">
      <c r="A178" s="104"/>
      <c r="B178" s="33"/>
      <c r="E178" s="33"/>
      <c r="F178" s="33"/>
      <c r="G178" s="45"/>
    </row>
    <row r="179" spans="1:7" ht="18" customHeight="1" x14ac:dyDescent="0.25">
      <c r="A179" s="104"/>
      <c r="B179" s="33"/>
      <c r="E179" s="33"/>
      <c r="F179" s="33"/>
      <c r="G179" s="45"/>
    </row>
    <row r="180" spans="1:7" ht="18" customHeight="1" x14ac:dyDescent="0.25">
      <c r="A180" s="104"/>
      <c r="B180" s="33"/>
      <c r="E180" s="33"/>
      <c r="F180" s="33"/>
      <c r="G180" s="45"/>
    </row>
    <row r="181" spans="1:7" ht="18" customHeight="1" x14ac:dyDescent="0.25">
      <c r="A181" s="104"/>
      <c r="B181" s="33"/>
      <c r="E181" s="33"/>
      <c r="F181" s="33"/>
      <c r="G181" s="45"/>
    </row>
    <row r="182" spans="1:7" ht="18" customHeight="1" x14ac:dyDescent="0.25">
      <c r="A182" s="104"/>
      <c r="B182" s="33"/>
      <c r="E182" s="33"/>
      <c r="F182" s="33"/>
      <c r="G182" s="45"/>
    </row>
    <row r="183" spans="1:7" ht="18" customHeight="1" x14ac:dyDescent="0.25">
      <c r="A183" s="104"/>
      <c r="B183" s="33"/>
      <c r="E183" s="33"/>
      <c r="F183" s="33"/>
      <c r="G183" s="45"/>
    </row>
    <row r="184" spans="1:7" ht="18" customHeight="1" x14ac:dyDescent="0.25">
      <c r="A184" s="104"/>
      <c r="B184" s="33"/>
      <c r="E184" s="33"/>
      <c r="F184" s="33"/>
      <c r="G184" s="45"/>
    </row>
    <row r="185" spans="1:7" ht="18" customHeight="1" x14ac:dyDescent="0.25">
      <c r="A185" s="104"/>
      <c r="B185" s="33"/>
      <c r="E185" s="33"/>
      <c r="F185" s="33"/>
      <c r="G185" s="45"/>
    </row>
    <row r="186" spans="1:7" ht="18" customHeight="1" x14ac:dyDescent="0.25">
      <c r="A186" s="104"/>
      <c r="B186" s="33"/>
      <c r="E186" s="33"/>
      <c r="F186" s="33"/>
      <c r="G186" s="45"/>
    </row>
    <row r="187" spans="1:7" ht="18" customHeight="1" x14ac:dyDescent="0.25">
      <c r="A187" s="104"/>
      <c r="B187" s="33"/>
      <c r="E187" s="33"/>
      <c r="F187" s="33"/>
      <c r="G187" s="45"/>
    </row>
    <row r="188" spans="1:7" ht="18" customHeight="1" x14ac:dyDescent="0.25">
      <c r="A188" s="104"/>
      <c r="B188" s="33"/>
      <c r="E188" s="33"/>
      <c r="F188" s="33"/>
      <c r="G188" s="45"/>
    </row>
    <row r="189" spans="1:7" ht="18" customHeight="1" x14ac:dyDescent="0.25">
      <c r="A189" s="104"/>
      <c r="B189" s="33"/>
      <c r="E189" s="33"/>
      <c r="F189" s="33"/>
      <c r="G189" s="45"/>
    </row>
    <row r="190" spans="1:7" ht="18" customHeight="1" x14ac:dyDescent="0.25">
      <c r="A190" s="104"/>
      <c r="B190" s="33"/>
      <c r="E190" s="33"/>
      <c r="F190" s="33"/>
      <c r="G190" s="45"/>
    </row>
    <row r="191" spans="1:7" ht="18" customHeight="1" x14ac:dyDescent="0.25">
      <c r="A191" s="104"/>
      <c r="B191" s="33"/>
      <c r="E191" s="33"/>
      <c r="F191" s="33"/>
      <c r="G191" s="45"/>
    </row>
    <row r="192" spans="1:7" ht="18" customHeight="1" x14ac:dyDescent="0.25">
      <c r="A192" s="104"/>
      <c r="B192" s="33"/>
      <c r="E192" s="33"/>
      <c r="F192" s="33"/>
      <c r="G192" s="45"/>
    </row>
    <row r="193" spans="1:7" ht="18" customHeight="1" x14ac:dyDescent="0.25">
      <c r="A193" s="104"/>
      <c r="B193" s="33"/>
      <c r="E193" s="33"/>
      <c r="F193" s="33"/>
      <c r="G193" s="45"/>
    </row>
    <row r="194" spans="1:7" ht="18" customHeight="1" x14ac:dyDescent="0.25">
      <c r="A194" s="104"/>
      <c r="B194" s="33"/>
      <c r="E194" s="33"/>
      <c r="F194" s="33"/>
      <c r="G194" s="45"/>
    </row>
    <row r="195" spans="1:7" ht="18" customHeight="1" x14ac:dyDescent="0.25">
      <c r="A195" s="104"/>
      <c r="B195" s="33"/>
      <c r="E195" s="33"/>
      <c r="F195" s="33"/>
      <c r="G195" s="45"/>
    </row>
    <row r="196" spans="1:7" ht="18" customHeight="1" x14ac:dyDescent="0.25">
      <c r="A196" s="104"/>
      <c r="B196" s="33"/>
      <c r="E196" s="33"/>
      <c r="F196" s="33"/>
      <c r="G196" s="45"/>
    </row>
    <row r="197" spans="1:7" ht="18" customHeight="1" x14ac:dyDescent="0.25">
      <c r="A197" s="104"/>
      <c r="B197" s="33"/>
      <c r="E197" s="33"/>
      <c r="F197" s="33"/>
      <c r="G197" s="45"/>
    </row>
    <row r="198" spans="1:7" ht="18" customHeight="1" x14ac:dyDescent="0.25">
      <c r="A198" s="104"/>
      <c r="B198" s="33"/>
      <c r="E198" s="33"/>
      <c r="F198" s="33"/>
      <c r="G198" s="45"/>
    </row>
    <row r="199" spans="1:7" ht="18" customHeight="1" x14ac:dyDescent="0.25">
      <c r="A199" s="104"/>
      <c r="B199" s="33"/>
      <c r="E199" s="33"/>
      <c r="F199" s="33"/>
      <c r="G199" s="45"/>
    </row>
    <row r="200" spans="1:7" ht="18" customHeight="1" x14ac:dyDescent="0.25">
      <c r="A200" s="104"/>
      <c r="B200" s="33"/>
      <c r="E200" s="33"/>
      <c r="F200" s="33"/>
      <c r="G200" s="45"/>
    </row>
    <row r="201" spans="1:7" ht="18" customHeight="1" x14ac:dyDescent="0.25">
      <c r="A201" s="104"/>
      <c r="B201" s="33"/>
      <c r="E201" s="33"/>
      <c r="F201" s="33"/>
      <c r="G201" s="45"/>
    </row>
    <row r="202" spans="1:7" ht="18" customHeight="1" x14ac:dyDescent="0.25">
      <c r="A202" s="104"/>
      <c r="B202" s="33"/>
      <c r="E202" s="33"/>
      <c r="F202" s="33"/>
      <c r="G202" s="45"/>
    </row>
    <row r="203" spans="1:7" ht="18" customHeight="1" x14ac:dyDescent="0.25">
      <c r="A203" s="104"/>
      <c r="B203" s="33"/>
      <c r="E203" s="33"/>
      <c r="F203" s="33"/>
      <c r="G203" s="45"/>
    </row>
    <row r="204" spans="1:7" ht="18" customHeight="1" x14ac:dyDescent="0.25">
      <c r="A204" s="104"/>
      <c r="B204" s="33"/>
      <c r="E204" s="33"/>
      <c r="F204" s="33"/>
      <c r="G204" s="45"/>
    </row>
    <row r="205" spans="1:7" ht="18" customHeight="1" x14ac:dyDescent="0.25">
      <c r="A205" s="104"/>
      <c r="B205" s="33"/>
      <c r="E205" s="33"/>
      <c r="F205" s="33"/>
      <c r="G205" s="45"/>
    </row>
    <row r="206" spans="1:7" ht="18" customHeight="1" x14ac:dyDescent="0.25">
      <c r="A206" s="104"/>
      <c r="B206" s="33"/>
      <c r="E206" s="33"/>
      <c r="F206" s="33"/>
      <c r="G206" s="45"/>
    </row>
    <row r="207" spans="1:7" ht="18" customHeight="1" x14ac:dyDescent="0.25">
      <c r="A207" s="104"/>
      <c r="B207" s="33"/>
      <c r="E207" s="33"/>
      <c r="F207" s="33"/>
      <c r="G207" s="45"/>
    </row>
    <row r="208" spans="1:7" ht="18" customHeight="1" x14ac:dyDescent="0.25">
      <c r="A208" s="104"/>
      <c r="B208" s="33"/>
      <c r="E208" s="33"/>
      <c r="F208" s="33"/>
      <c r="G208" s="45"/>
    </row>
    <row r="209" spans="1:7" ht="18" customHeight="1" x14ac:dyDescent="0.25">
      <c r="A209" s="104"/>
      <c r="B209" s="33"/>
      <c r="E209" s="33"/>
      <c r="F209" s="33"/>
      <c r="G209" s="45"/>
    </row>
    <row r="210" spans="1:7" ht="18" customHeight="1" x14ac:dyDescent="0.25">
      <c r="A210" s="104"/>
      <c r="B210" s="33"/>
      <c r="E210" s="33"/>
      <c r="F210" s="33"/>
      <c r="G210" s="45"/>
    </row>
    <row r="211" spans="1:7" ht="18" customHeight="1" x14ac:dyDescent="0.25">
      <c r="A211" s="104"/>
      <c r="B211" s="33"/>
      <c r="E211" s="33"/>
      <c r="F211" s="33"/>
      <c r="G211" s="45"/>
    </row>
    <row r="212" spans="1:7" ht="18" customHeight="1" x14ac:dyDescent="0.25">
      <c r="A212" s="104"/>
      <c r="B212" s="33"/>
      <c r="E212" s="33"/>
      <c r="F212" s="33"/>
      <c r="G212" s="45"/>
    </row>
    <row r="213" spans="1:7" ht="18" customHeight="1" x14ac:dyDescent="0.25">
      <c r="A213" s="104"/>
      <c r="B213" s="33"/>
      <c r="E213" s="33"/>
      <c r="F213" s="33"/>
      <c r="G213" s="45"/>
    </row>
    <row r="214" spans="1:7" ht="18" customHeight="1" x14ac:dyDescent="0.25">
      <c r="A214" s="104"/>
      <c r="B214" s="33"/>
      <c r="E214" s="33"/>
      <c r="F214" s="33"/>
      <c r="G214" s="45"/>
    </row>
    <row r="215" spans="1:7" ht="18" customHeight="1" x14ac:dyDescent="0.25">
      <c r="A215" s="104"/>
      <c r="B215" s="33"/>
      <c r="E215" s="33"/>
      <c r="F215" s="33"/>
      <c r="G215" s="45"/>
    </row>
    <row r="216" spans="1:7" ht="18" customHeight="1" x14ac:dyDescent="0.25">
      <c r="A216" s="104"/>
      <c r="B216" s="33"/>
      <c r="E216" s="33"/>
      <c r="F216" s="33"/>
      <c r="G216" s="45"/>
    </row>
    <row r="217" spans="1:7" ht="18" customHeight="1" x14ac:dyDescent="0.25">
      <c r="A217" s="104"/>
      <c r="B217" s="33"/>
      <c r="E217" s="33"/>
      <c r="F217" s="33"/>
      <c r="G217" s="45"/>
    </row>
    <row r="218" spans="1:7" ht="18" customHeight="1" x14ac:dyDescent="0.25">
      <c r="A218" s="104"/>
      <c r="B218" s="33"/>
      <c r="E218" s="33"/>
      <c r="F218" s="33"/>
      <c r="G218" s="45"/>
    </row>
    <row r="219" spans="1:7" ht="18" customHeight="1" x14ac:dyDescent="0.25">
      <c r="A219" s="104"/>
      <c r="B219" s="33"/>
      <c r="E219" s="33"/>
      <c r="F219" s="33"/>
      <c r="G219" s="45"/>
    </row>
    <row r="220" spans="1:7" ht="18" customHeight="1" x14ac:dyDescent="0.25">
      <c r="A220" s="104"/>
      <c r="B220" s="33"/>
      <c r="E220" s="33"/>
      <c r="F220" s="33"/>
      <c r="G220" s="45"/>
    </row>
    <row r="221" spans="1:7" ht="18" customHeight="1" x14ac:dyDescent="0.25">
      <c r="A221" s="104"/>
      <c r="B221" s="33"/>
      <c r="E221" s="33"/>
      <c r="F221" s="33"/>
      <c r="G221" s="45"/>
    </row>
    <row r="222" spans="1:7" ht="18" customHeight="1" x14ac:dyDescent="0.25">
      <c r="A222" s="104"/>
      <c r="B222" s="33"/>
      <c r="E222" s="33"/>
      <c r="F222" s="33"/>
      <c r="G222" s="45"/>
    </row>
    <row r="223" spans="1:7" ht="18" customHeight="1" x14ac:dyDescent="0.25">
      <c r="A223" s="104"/>
      <c r="B223" s="33"/>
      <c r="E223" s="33"/>
      <c r="F223" s="33"/>
      <c r="G223" s="45"/>
    </row>
    <row r="224" spans="1:7" ht="18" customHeight="1" x14ac:dyDescent="0.25">
      <c r="A224" s="104"/>
      <c r="B224" s="33"/>
      <c r="E224" s="33"/>
      <c r="F224" s="33"/>
      <c r="G224" s="45"/>
    </row>
    <row r="225" spans="1:7" ht="18" customHeight="1" x14ac:dyDescent="0.25">
      <c r="A225" s="104"/>
      <c r="B225" s="33"/>
      <c r="E225" s="33"/>
      <c r="F225" s="33"/>
      <c r="G225" s="45"/>
    </row>
    <row r="226" spans="1:7" ht="18" customHeight="1" x14ac:dyDescent="0.25">
      <c r="A226" s="104"/>
      <c r="B226" s="33"/>
      <c r="E226" s="33"/>
      <c r="F226" s="33"/>
      <c r="G226" s="45"/>
    </row>
    <row r="227" spans="1:7" ht="18" customHeight="1" x14ac:dyDescent="0.25">
      <c r="A227" s="104"/>
      <c r="B227" s="33"/>
      <c r="E227" s="33"/>
      <c r="F227" s="33"/>
      <c r="G227" s="45"/>
    </row>
    <row r="228" spans="1:7" ht="18" customHeight="1" x14ac:dyDescent="0.25">
      <c r="A228" s="104"/>
      <c r="B228" s="33"/>
      <c r="E228" s="33"/>
      <c r="F228" s="33"/>
      <c r="G228" s="45"/>
    </row>
    <row r="229" spans="1:7" ht="18" customHeight="1" x14ac:dyDescent="0.25">
      <c r="A229" s="104"/>
      <c r="B229" s="33"/>
      <c r="E229" s="33"/>
      <c r="F229" s="33"/>
      <c r="G229" s="45"/>
    </row>
    <row r="230" spans="1:7" ht="18" customHeight="1" x14ac:dyDescent="0.25">
      <c r="A230" s="104"/>
      <c r="B230" s="33"/>
      <c r="E230" s="33"/>
      <c r="F230" s="33"/>
      <c r="G230" s="45"/>
    </row>
    <row r="231" spans="1:7" ht="18" customHeight="1" x14ac:dyDescent="0.25">
      <c r="A231" s="104"/>
      <c r="B231" s="33"/>
      <c r="E231" s="33"/>
      <c r="F231" s="33"/>
      <c r="G231" s="45"/>
    </row>
    <row r="232" spans="1:7" ht="18" customHeight="1" x14ac:dyDescent="0.25">
      <c r="A232" s="104"/>
      <c r="B232" s="33"/>
      <c r="E232" s="33"/>
      <c r="F232" s="33"/>
      <c r="G232" s="45"/>
    </row>
    <row r="233" spans="1:7" ht="18" customHeight="1" x14ac:dyDescent="0.25">
      <c r="A233" s="104"/>
      <c r="B233" s="33"/>
      <c r="E233" s="33"/>
      <c r="F233" s="33"/>
      <c r="G233" s="45"/>
    </row>
    <row r="234" spans="1:7" ht="18" customHeight="1" x14ac:dyDescent="0.25">
      <c r="A234" s="104"/>
      <c r="B234" s="33"/>
      <c r="E234" s="33"/>
      <c r="F234" s="33"/>
      <c r="G234" s="45"/>
    </row>
    <row r="235" spans="1:7" ht="18" customHeight="1" x14ac:dyDescent="0.25">
      <c r="A235" s="104"/>
      <c r="B235" s="33"/>
      <c r="E235" s="33"/>
      <c r="F235" s="33"/>
      <c r="G235" s="45"/>
    </row>
    <row r="236" spans="1:7" ht="18" customHeight="1" x14ac:dyDescent="0.25">
      <c r="A236" s="104"/>
      <c r="B236" s="33"/>
      <c r="E236" s="33"/>
      <c r="F236" s="33"/>
      <c r="G236" s="45"/>
    </row>
    <row r="237" spans="1:7" ht="18" customHeight="1" x14ac:dyDescent="0.25">
      <c r="A237" s="104"/>
      <c r="B237" s="33"/>
      <c r="E237" s="33"/>
      <c r="F237" s="33"/>
      <c r="G237" s="45"/>
    </row>
    <row r="238" spans="1:7" ht="18" customHeight="1" x14ac:dyDescent="0.25">
      <c r="A238" s="104"/>
      <c r="B238" s="33"/>
      <c r="E238" s="33"/>
      <c r="F238" s="33"/>
      <c r="G238" s="45"/>
    </row>
    <row r="239" spans="1:7" ht="18" customHeight="1" x14ac:dyDescent="0.25">
      <c r="A239" s="104"/>
      <c r="B239" s="33"/>
      <c r="E239" s="33"/>
      <c r="F239" s="33"/>
      <c r="G239" s="45"/>
    </row>
    <row r="240" spans="1:7" ht="18" customHeight="1" x14ac:dyDescent="0.25">
      <c r="A240" s="104"/>
      <c r="B240" s="33"/>
      <c r="E240" s="33"/>
      <c r="F240" s="33"/>
      <c r="G240" s="45"/>
    </row>
    <row r="241" spans="1:7" ht="18" customHeight="1" x14ac:dyDescent="0.25">
      <c r="A241" s="104"/>
      <c r="B241" s="33"/>
      <c r="E241" s="33"/>
      <c r="G241" s="45"/>
    </row>
    <row r="242" spans="1:7" ht="18" customHeight="1" x14ac:dyDescent="0.25">
      <c r="A242" s="104"/>
      <c r="B242" s="33"/>
      <c r="E242" s="33"/>
      <c r="G242" s="45"/>
    </row>
    <row r="243" spans="1:7" ht="18" customHeight="1" x14ac:dyDescent="0.25">
      <c r="A243" s="104"/>
      <c r="B243" s="33"/>
      <c r="E243" s="33"/>
      <c r="G243" s="45"/>
    </row>
    <row r="244" spans="1:7" ht="18" customHeight="1" x14ac:dyDescent="0.25">
      <c r="A244" s="104"/>
      <c r="B244" s="33"/>
      <c r="E244" s="33"/>
      <c r="G244" s="45"/>
    </row>
    <row r="245" spans="1:7" ht="18" customHeight="1" x14ac:dyDescent="0.25">
      <c r="A245" s="104"/>
      <c r="B245" s="33"/>
      <c r="E245" s="33"/>
      <c r="G245" s="45"/>
    </row>
    <row r="246" spans="1:7" ht="18" customHeight="1" x14ac:dyDescent="0.25">
      <c r="A246" s="104"/>
      <c r="B246" s="33"/>
      <c r="E246" s="33"/>
      <c r="F246" s="45"/>
      <c r="G246" s="45"/>
    </row>
    <row r="247" spans="1:7" ht="18" customHeight="1" x14ac:dyDescent="0.25">
      <c r="A247" s="104"/>
      <c r="B247" s="33"/>
      <c r="E247" s="33"/>
      <c r="F247" s="45"/>
      <c r="G247" s="45"/>
    </row>
    <row r="248" spans="1:7" ht="18" customHeight="1" x14ac:dyDescent="0.25">
      <c r="A248" s="104"/>
      <c r="B248" s="33"/>
      <c r="E248" s="33"/>
      <c r="F248" s="45"/>
      <c r="G248" s="45"/>
    </row>
    <row r="249" spans="1:7" ht="18" customHeight="1" x14ac:dyDescent="0.25">
      <c r="A249" s="104"/>
      <c r="B249" s="33"/>
      <c r="E249" s="33"/>
      <c r="F249" s="45"/>
      <c r="G249" s="45"/>
    </row>
    <row r="250" spans="1:7" ht="18" customHeight="1" x14ac:dyDescent="0.25">
      <c r="A250" s="104"/>
      <c r="B250" s="33"/>
      <c r="E250" s="33"/>
      <c r="F250" s="45"/>
      <c r="G250" s="45"/>
    </row>
    <row r="251" spans="1:7" ht="18" customHeight="1" x14ac:dyDescent="0.25">
      <c r="A251" s="104"/>
      <c r="B251" s="33"/>
      <c r="E251" s="33"/>
      <c r="F251" s="45"/>
      <c r="G251" s="45"/>
    </row>
    <row r="252" spans="1:7" ht="18" customHeight="1" x14ac:dyDescent="0.25">
      <c r="A252" s="104"/>
      <c r="B252" s="33"/>
      <c r="E252" s="33"/>
      <c r="F252" s="45"/>
      <c r="G252" s="45"/>
    </row>
    <row r="253" spans="1:7" ht="18" customHeight="1" x14ac:dyDescent="0.25">
      <c r="A253" s="104"/>
      <c r="B253" s="33"/>
      <c r="E253" s="33"/>
      <c r="F253" s="45"/>
      <c r="G253" s="45"/>
    </row>
    <row r="254" spans="1:7" ht="18" customHeight="1" x14ac:dyDescent="0.25">
      <c r="A254" s="104"/>
      <c r="B254" s="33"/>
      <c r="E254" s="33"/>
      <c r="F254" s="45"/>
      <c r="G254" s="45"/>
    </row>
    <row r="255" spans="1:7" ht="18" customHeight="1" x14ac:dyDescent="0.25">
      <c r="A255" s="104"/>
      <c r="B255" s="33"/>
      <c r="E255" s="33"/>
      <c r="F255" s="45"/>
      <c r="G255" s="45"/>
    </row>
    <row r="256" spans="1:7" ht="18" customHeight="1" x14ac:dyDescent="0.25">
      <c r="A256" s="104"/>
      <c r="B256" s="33"/>
      <c r="E256" s="33"/>
      <c r="F256" s="45"/>
      <c r="G256" s="45"/>
    </row>
    <row r="257" spans="1:7" ht="18" customHeight="1" x14ac:dyDescent="0.25">
      <c r="A257" s="104"/>
      <c r="B257" s="33"/>
      <c r="F257" s="45"/>
      <c r="G257" s="45"/>
    </row>
    <row r="258" spans="1:7" ht="18" customHeight="1" x14ac:dyDescent="0.25">
      <c r="A258" s="104"/>
      <c r="B258" s="33"/>
      <c r="E258" s="44"/>
      <c r="F258" s="45"/>
      <c r="G258" s="45"/>
    </row>
    <row r="259" spans="1:7" ht="18" customHeight="1" x14ac:dyDescent="0.25">
      <c r="A259" s="104"/>
      <c r="B259" s="33"/>
      <c r="F259" s="45"/>
      <c r="G259" s="45"/>
    </row>
    <row r="260" spans="1:7" ht="18" customHeight="1" x14ac:dyDescent="0.25">
      <c r="A260" s="104"/>
      <c r="B260" s="33"/>
      <c r="F260" s="45"/>
      <c r="G260" s="45"/>
    </row>
    <row r="261" spans="1:7" ht="18" customHeight="1" x14ac:dyDescent="0.25">
      <c r="A261" s="104"/>
      <c r="B261" s="33"/>
      <c r="F261" s="45"/>
      <c r="G261" s="45"/>
    </row>
    <row r="262" spans="1:7" ht="18" customHeight="1" x14ac:dyDescent="0.25">
      <c r="A262" s="104"/>
      <c r="B262" s="33"/>
      <c r="F262" s="45"/>
      <c r="G262" s="45"/>
    </row>
    <row r="263" spans="1:7" ht="18" customHeight="1" x14ac:dyDescent="0.25">
      <c r="A263" s="104"/>
      <c r="B263" s="33"/>
      <c r="F263" s="45"/>
      <c r="G263" s="45"/>
    </row>
    <row r="264" spans="1:7" ht="18" customHeight="1" x14ac:dyDescent="0.25">
      <c r="A264" s="104"/>
      <c r="B264" s="33"/>
      <c r="F264" s="45"/>
      <c r="G264" s="45"/>
    </row>
    <row r="265" spans="1:7" ht="18" customHeight="1" x14ac:dyDescent="0.25">
      <c r="A265" s="104"/>
      <c r="B265" s="33"/>
      <c r="F265" s="45"/>
      <c r="G265" s="45"/>
    </row>
    <row r="266" spans="1:7" ht="18" customHeight="1" x14ac:dyDescent="0.25">
      <c r="A266" s="104"/>
      <c r="B266" s="33"/>
      <c r="F266" s="45"/>
      <c r="G266" s="45"/>
    </row>
    <row r="267" spans="1:7" ht="18" customHeight="1" x14ac:dyDescent="0.25">
      <c r="A267" s="104"/>
      <c r="B267" s="33"/>
      <c r="F267" s="45"/>
      <c r="G267" s="45"/>
    </row>
    <row r="268" spans="1:7" ht="18" customHeight="1" x14ac:dyDescent="0.25">
      <c r="A268" s="104"/>
      <c r="B268" s="33"/>
      <c r="F268" s="45"/>
      <c r="G268" s="45"/>
    </row>
    <row r="269" spans="1:7" ht="18" customHeight="1" x14ac:dyDescent="0.25">
      <c r="A269" s="104"/>
      <c r="B269" s="33"/>
      <c r="F269" s="45"/>
      <c r="G269" s="45"/>
    </row>
    <row r="270" spans="1:7" ht="18" customHeight="1" x14ac:dyDescent="0.25">
      <c r="A270" s="104"/>
      <c r="B270" s="33"/>
      <c r="F270" s="45"/>
      <c r="G270" s="45"/>
    </row>
    <row r="271" spans="1:7" ht="18" customHeight="1" x14ac:dyDescent="0.25">
      <c r="A271" s="104"/>
      <c r="B271" s="33"/>
      <c r="F271" s="45"/>
      <c r="G271" s="45"/>
    </row>
    <row r="272" spans="1:7" ht="18" customHeight="1" x14ac:dyDescent="0.25">
      <c r="A272" s="104"/>
      <c r="B272" s="33"/>
      <c r="F272" s="45"/>
      <c r="G272" s="45"/>
    </row>
    <row r="273" spans="1:7" ht="18" customHeight="1" x14ac:dyDescent="0.25">
      <c r="A273" s="104"/>
      <c r="B273" s="33"/>
      <c r="E273" s="33"/>
      <c r="F273" s="45"/>
      <c r="G273" s="45"/>
    </row>
    <row r="274" spans="1:7" ht="18" customHeight="1" x14ac:dyDescent="0.25">
      <c r="A274" s="104"/>
      <c r="B274" s="33"/>
      <c r="E274" s="33"/>
      <c r="F274" s="45"/>
      <c r="G274" s="45"/>
    </row>
    <row r="275" spans="1:7" ht="18" customHeight="1" x14ac:dyDescent="0.25">
      <c r="A275" s="104"/>
      <c r="B275" s="33"/>
      <c r="E275" s="33"/>
      <c r="F275" s="45"/>
      <c r="G275" s="45"/>
    </row>
    <row r="276" spans="1:7" ht="18" customHeight="1" x14ac:dyDescent="0.25">
      <c r="A276" s="104"/>
      <c r="B276" s="33"/>
      <c r="E276" s="33"/>
      <c r="F276" s="45"/>
      <c r="G276" s="45"/>
    </row>
    <row r="277" spans="1:7" ht="18" customHeight="1" x14ac:dyDescent="0.25">
      <c r="A277" s="104"/>
      <c r="B277" s="33"/>
      <c r="E277" s="33"/>
      <c r="F277" s="45"/>
      <c r="G277" s="45"/>
    </row>
    <row r="278" spans="1:7" ht="18" customHeight="1" x14ac:dyDescent="0.25">
      <c r="A278" s="104"/>
      <c r="B278" s="33"/>
      <c r="E278" s="33"/>
      <c r="F278" s="45"/>
      <c r="G278" s="45"/>
    </row>
    <row r="279" spans="1:7" ht="18" customHeight="1" x14ac:dyDescent="0.25">
      <c r="A279" s="104"/>
      <c r="B279" s="33"/>
      <c r="E279" s="33"/>
      <c r="F279" s="45"/>
      <c r="G279" s="45"/>
    </row>
    <row r="280" spans="1:7" ht="18" customHeight="1" x14ac:dyDescent="0.25">
      <c r="A280" s="104"/>
      <c r="B280" s="33"/>
      <c r="E280" s="33"/>
      <c r="F280" s="45"/>
      <c r="G280" s="45"/>
    </row>
    <row r="281" spans="1:7" ht="18" customHeight="1" x14ac:dyDescent="0.25">
      <c r="A281" s="104"/>
      <c r="B281" s="33"/>
      <c r="E281" s="33"/>
      <c r="F281" s="45"/>
      <c r="G281" s="45"/>
    </row>
    <row r="282" spans="1:7" ht="18" customHeight="1" x14ac:dyDescent="0.25">
      <c r="A282" s="104"/>
      <c r="B282" s="33"/>
      <c r="E282" s="33"/>
      <c r="F282" s="45"/>
      <c r="G282" s="45"/>
    </row>
    <row r="283" spans="1:7" ht="18" customHeight="1" x14ac:dyDescent="0.25">
      <c r="A283" s="104"/>
      <c r="B283" s="33"/>
      <c r="E283" s="33"/>
      <c r="F283" s="45"/>
      <c r="G283" s="45"/>
    </row>
    <row r="284" spans="1:7" ht="18" customHeight="1" x14ac:dyDescent="0.25">
      <c r="A284" s="104"/>
      <c r="B284" s="33"/>
      <c r="E284" s="33"/>
      <c r="F284" s="45"/>
      <c r="G284" s="45"/>
    </row>
    <row r="285" spans="1:7" ht="18" customHeight="1" x14ac:dyDescent="0.25">
      <c r="A285" s="104"/>
      <c r="B285" s="33"/>
      <c r="E285" s="33"/>
      <c r="F285" s="45"/>
      <c r="G285" s="45"/>
    </row>
    <row r="286" spans="1:7" ht="18" customHeight="1" x14ac:dyDescent="0.25">
      <c r="A286" s="104"/>
      <c r="B286" s="33"/>
      <c r="E286" s="33"/>
      <c r="F286" s="45"/>
      <c r="G286" s="45"/>
    </row>
    <row r="287" spans="1:7" ht="18" customHeight="1" x14ac:dyDescent="0.25">
      <c r="A287" s="104"/>
      <c r="B287" s="33"/>
      <c r="E287" s="33"/>
      <c r="G287" s="45"/>
    </row>
    <row r="288" spans="1:7" ht="18" customHeight="1" x14ac:dyDescent="0.25">
      <c r="A288" s="104"/>
      <c r="B288" s="33"/>
      <c r="E288" s="33"/>
      <c r="G288" s="45"/>
    </row>
    <row r="289" spans="1:7" ht="18" customHeight="1" x14ac:dyDescent="0.25">
      <c r="A289" s="104"/>
      <c r="B289" s="33"/>
      <c r="E289" s="33"/>
      <c r="F289" s="33"/>
      <c r="G289" s="45"/>
    </row>
    <row r="290" spans="1:7" ht="18" customHeight="1" x14ac:dyDescent="0.25">
      <c r="A290" s="104"/>
      <c r="B290" s="33"/>
      <c r="E290" s="33"/>
      <c r="F290" s="33"/>
      <c r="G290" s="45"/>
    </row>
    <row r="291" spans="1:7" ht="18" customHeight="1" x14ac:dyDescent="0.25">
      <c r="A291" s="104"/>
      <c r="B291" s="33"/>
      <c r="E291" s="33"/>
      <c r="F291" s="33"/>
      <c r="G291" s="45"/>
    </row>
    <row r="292" spans="1:7" ht="18" customHeight="1" x14ac:dyDescent="0.25">
      <c r="A292" s="104"/>
      <c r="B292" s="33"/>
      <c r="E292" s="33"/>
      <c r="F292" s="33"/>
      <c r="G292" s="45"/>
    </row>
    <row r="293" spans="1:7" ht="18" customHeight="1" x14ac:dyDescent="0.25">
      <c r="A293" s="104"/>
      <c r="B293" s="33"/>
      <c r="E293" s="33"/>
      <c r="F293" s="33"/>
      <c r="G293" s="45"/>
    </row>
    <row r="294" spans="1:7" ht="18" customHeight="1" x14ac:dyDescent="0.25">
      <c r="A294" s="104"/>
      <c r="B294" s="33"/>
      <c r="E294" s="33"/>
      <c r="F294" s="33"/>
      <c r="G294" s="45"/>
    </row>
    <row r="295" spans="1:7" ht="18" customHeight="1" x14ac:dyDescent="0.25">
      <c r="A295" s="104"/>
      <c r="B295" s="33"/>
      <c r="E295" s="33"/>
      <c r="F295" s="33"/>
      <c r="G295" s="45"/>
    </row>
    <row r="296" spans="1:7" ht="18" customHeight="1" x14ac:dyDescent="0.25">
      <c r="A296" s="104"/>
      <c r="B296" s="33"/>
      <c r="E296" s="33"/>
      <c r="F296" s="33"/>
      <c r="G296" s="45"/>
    </row>
    <row r="297" spans="1:7" ht="18" customHeight="1" x14ac:dyDescent="0.25">
      <c r="A297" s="104"/>
      <c r="B297" s="33"/>
      <c r="E297" s="33"/>
      <c r="F297" s="33"/>
      <c r="G297" s="45"/>
    </row>
    <row r="298" spans="1:7" ht="18" customHeight="1" x14ac:dyDescent="0.25">
      <c r="A298" s="104"/>
      <c r="B298" s="33"/>
      <c r="E298" s="33"/>
      <c r="F298" s="33"/>
      <c r="G298" s="45"/>
    </row>
    <row r="299" spans="1:7" ht="18" customHeight="1" x14ac:dyDescent="0.25">
      <c r="A299" s="104"/>
      <c r="B299" s="33"/>
      <c r="E299" s="33"/>
      <c r="F299" s="33"/>
      <c r="G299" s="45"/>
    </row>
    <row r="300" spans="1:7" ht="18" customHeight="1" x14ac:dyDescent="0.25">
      <c r="A300" s="104"/>
      <c r="B300" s="33"/>
      <c r="E300" s="33"/>
      <c r="F300" s="33"/>
      <c r="G300" s="45"/>
    </row>
    <row r="301" spans="1:7" ht="18" customHeight="1" x14ac:dyDescent="0.25">
      <c r="A301" s="104"/>
      <c r="B301" s="33"/>
      <c r="E301" s="33"/>
      <c r="F301" s="33"/>
      <c r="G301" s="45"/>
    </row>
    <row r="302" spans="1:7" ht="18" customHeight="1" x14ac:dyDescent="0.25">
      <c r="A302" s="104"/>
      <c r="B302" s="33"/>
      <c r="E302" s="33"/>
      <c r="F302" s="33"/>
      <c r="G302" s="45"/>
    </row>
    <row r="303" spans="1:7" ht="18" customHeight="1" x14ac:dyDescent="0.25">
      <c r="A303" s="104"/>
      <c r="B303" s="33"/>
      <c r="E303" s="33"/>
      <c r="F303" s="33"/>
      <c r="G303" s="45"/>
    </row>
    <row r="304" spans="1:7" ht="18" customHeight="1" x14ac:dyDescent="0.25">
      <c r="A304" s="104"/>
      <c r="B304" s="33"/>
      <c r="E304" s="33"/>
      <c r="F304" s="33"/>
      <c r="G304" s="45"/>
    </row>
    <row r="305" spans="1:7" ht="18" customHeight="1" x14ac:dyDescent="0.25">
      <c r="A305" s="104"/>
      <c r="B305" s="33"/>
      <c r="E305" s="33"/>
      <c r="F305" s="33"/>
      <c r="G305" s="45"/>
    </row>
    <row r="306" spans="1:7" ht="18" customHeight="1" x14ac:dyDescent="0.25">
      <c r="A306" s="104"/>
      <c r="B306" s="33"/>
      <c r="E306" s="33"/>
      <c r="F306" s="33"/>
      <c r="G306" s="45"/>
    </row>
    <row r="307" spans="1:7" ht="18" customHeight="1" x14ac:dyDescent="0.25">
      <c r="A307" s="104"/>
      <c r="B307" s="33"/>
      <c r="E307" s="33"/>
      <c r="F307" s="33"/>
      <c r="G307" s="45"/>
    </row>
    <row r="308" spans="1:7" ht="18" customHeight="1" x14ac:dyDescent="0.25">
      <c r="A308" s="104"/>
      <c r="B308" s="33"/>
      <c r="E308" s="33"/>
      <c r="F308" s="33"/>
      <c r="G308" s="45"/>
    </row>
    <row r="309" spans="1:7" ht="18" customHeight="1" x14ac:dyDescent="0.25">
      <c r="A309" s="104"/>
      <c r="B309" s="33"/>
      <c r="E309" s="33"/>
      <c r="F309" s="33"/>
      <c r="G309" s="45"/>
    </row>
    <row r="310" spans="1:7" ht="18" customHeight="1" x14ac:dyDescent="0.25">
      <c r="A310" s="104"/>
      <c r="B310" s="33"/>
      <c r="E310" s="33"/>
      <c r="F310" s="33"/>
      <c r="G310" s="45"/>
    </row>
    <row r="311" spans="1:7" ht="18" customHeight="1" x14ac:dyDescent="0.25">
      <c r="A311" s="104"/>
      <c r="B311" s="33"/>
      <c r="E311" s="33"/>
      <c r="F311" s="33"/>
      <c r="G311" s="45"/>
    </row>
    <row r="312" spans="1:7" ht="18" customHeight="1" x14ac:dyDescent="0.25">
      <c r="A312" s="104"/>
      <c r="B312" s="33"/>
      <c r="E312" s="33"/>
      <c r="F312" s="33"/>
      <c r="G312" s="45"/>
    </row>
    <row r="313" spans="1:7" ht="18" customHeight="1" x14ac:dyDescent="0.25">
      <c r="A313" s="104"/>
      <c r="B313" s="33"/>
      <c r="E313" s="33"/>
      <c r="F313" s="33"/>
      <c r="G313" s="45"/>
    </row>
    <row r="314" spans="1:7" ht="18" customHeight="1" x14ac:dyDescent="0.25">
      <c r="A314" s="104"/>
      <c r="B314" s="33"/>
      <c r="E314" s="33"/>
      <c r="F314" s="33"/>
      <c r="G314" s="45"/>
    </row>
    <row r="315" spans="1:7" ht="18" customHeight="1" x14ac:dyDescent="0.25">
      <c r="A315" s="104"/>
      <c r="B315" s="33"/>
      <c r="E315" s="33"/>
      <c r="F315" s="33"/>
      <c r="G315" s="45"/>
    </row>
    <row r="316" spans="1:7" ht="18" customHeight="1" x14ac:dyDescent="0.25">
      <c r="A316" s="104"/>
      <c r="B316" s="33"/>
      <c r="E316" s="33"/>
      <c r="F316" s="33"/>
      <c r="G316" s="45"/>
    </row>
    <row r="317" spans="1:7" ht="18" customHeight="1" x14ac:dyDescent="0.25">
      <c r="A317" s="104"/>
      <c r="B317" s="33"/>
      <c r="E317" s="33"/>
      <c r="F317" s="33"/>
      <c r="G317" s="45"/>
    </row>
    <row r="318" spans="1:7" ht="18" customHeight="1" x14ac:dyDescent="0.25">
      <c r="A318" s="104"/>
      <c r="B318" s="33"/>
      <c r="E318" s="33"/>
      <c r="F318" s="33"/>
      <c r="G318" s="45"/>
    </row>
    <row r="319" spans="1:7" ht="18" customHeight="1" x14ac:dyDescent="0.25">
      <c r="A319" s="104"/>
      <c r="B319" s="33"/>
      <c r="E319" s="33"/>
      <c r="F319" s="33"/>
      <c r="G319" s="45"/>
    </row>
    <row r="320" spans="1:7" ht="18" customHeight="1" x14ac:dyDescent="0.25">
      <c r="A320" s="104"/>
      <c r="B320" s="33"/>
      <c r="E320" s="33"/>
      <c r="F320" s="33"/>
      <c r="G320" s="45"/>
    </row>
    <row r="321" spans="1:7" ht="18" customHeight="1" x14ac:dyDescent="0.25">
      <c r="A321" s="104"/>
      <c r="B321" s="33"/>
      <c r="E321" s="33"/>
      <c r="F321" s="33"/>
      <c r="G321" s="45"/>
    </row>
    <row r="322" spans="1:7" ht="18" customHeight="1" x14ac:dyDescent="0.25">
      <c r="A322" s="104"/>
      <c r="B322" s="33"/>
      <c r="E322" s="33"/>
      <c r="F322" s="33"/>
      <c r="G322" s="45"/>
    </row>
    <row r="323" spans="1:7" ht="18" customHeight="1" x14ac:dyDescent="0.25">
      <c r="A323" s="104"/>
      <c r="B323" s="33"/>
      <c r="E323" s="33"/>
      <c r="F323" s="33"/>
      <c r="G323" s="45"/>
    </row>
    <row r="324" spans="1:7" ht="18" customHeight="1" x14ac:dyDescent="0.25">
      <c r="A324" s="104"/>
      <c r="B324" s="33"/>
      <c r="E324" s="33"/>
      <c r="F324" s="33"/>
      <c r="G324" s="45"/>
    </row>
    <row r="325" spans="1:7" ht="18" customHeight="1" x14ac:dyDescent="0.25">
      <c r="A325" s="104"/>
      <c r="B325" s="33"/>
      <c r="E325" s="33"/>
      <c r="F325" s="33"/>
      <c r="G325" s="45"/>
    </row>
    <row r="326" spans="1:7" ht="18" customHeight="1" x14ac:dyDescent="0.25">
      <c r="A326" s="104"/>
      <c r="B326" s="33"/>
      <c r="E326" s="33"/>
      <c r="F326" s="33"/>
      <c r="G326" s="45"/>
    </row>
    <row r="327" spans="1:7" ht="18" customHeight="1" x14ac:dyDescent="0.25">
      <c r="A327" s="104"/>
      <c r="B327" s="33"/>
      <c r="E327" s="33"/>
      <c r="F327" s="33"/>
      <c r="G327" s="45"/>
    </row>
    <row r="328" spans="1:7" ht="18" customHeight="1" x14ac:dyDescent="0.25">
      <c r="A328" s="104"/>
      <c r="B328" s="33"/>
      <c r="E328" s="33"/>
      <c r="F328" s="33"/>
      <c r="G328" s="45"/>
    </row>
    <row r="329" spans="1:7" ht="18" customHeight="1" x14ac:dyDescent="0.25">
      <c r="A329" s="104"/>
      <c r="B329" s="33"/>
      <c r="E329" s="33"/>
      <c r="F329" s="33"/>
      <c r="G329" s="45"/>
    </row>
    <row r="330" spans="1:7" ht="18" customHeight="1" x14ac:dyDescent="0.25">
      <c r="A330" s="104"/>
      <c r="B330" s="33"/>
      <c r="E330" s="33"/>
      <c r="F330" s="33"/>
      <c r="G330" s="45"/>
    </row>
    <row r="331" spans="1:7" ht="18" customHeight="1" x14ac:dyDescent="0.25">
      <c r="A331" s="104"/>
      <c r="B331" s="33"/>
      <c r="E331" s="33"/>
      <c r="F331" s="33"/>
      <c r="G331" s="45"/>
    </row>
    <row r="332" spans="1:7" ht="18" customHeight="1" x14ac:dyDescent="0.25">
      <c r="A332" s="104"/>
      <c r="B332" s="33"/>
      <c r="E332" s="33"/>
      <c r="F332" s="33"/>
      <c r="G332" s="45"/>
    </row>
    <row r="333" spans="1:7" ht="18" customHeight="1" x14ac:dyDescent="0.25">
      <c r="A333" s="104"/>
      <c r="B333" s="33"/>
      <c r="E333" s="33"/>
      <c r="F333" s="33"/>
      <c r="G333" s="45"/>
    </row>
    <row r="334" spans="1:7" ht="18" customHeight="1" x14ac:dyDescent="0.25">
      <c r="A334" s="104"/>
      <c r="B334" s="33"/>
      <c r="E334" s="33"/>
      <c r="F334" s="33"/>
      <c r="G334" s="45"/>
    </row>
    <row r="335" spans="1:7" ht="18" customHeight="1" x14ac:dyDescent="0.25">
      <c r="A335" s="104"/>
      <c r="B335" s="33"/>
      <c r="E335" s="33"/>
      <c r="F335" s="33"/>
      <c r="G335" s="45"/>
    </row>
    <row r="336" spans="1:7" ht="18" customHeight="1" x14ac:dyDescent="0.25">
      <c r="A336" s="104"/>
      <c r="B336" s="33"/>
      <c r="E336" s="33"/>
      <c r="F336" s="33"/>
      <c r="G336" s="45"/>
    </row>
    <row r="337" spans="1:7" ht="18" customHeight="1" x14ac:dyDescent="0.25">
      <c r="A337" s="104"/>
      <c r="B337" s="33"/>
      <c r="E337" s="33"/>
      <c r="F337" s="33"/>
      <c r="G337" s="45"/>
    </row>
    <row r="338" spans="1:7" ht="18" customHeight="1" x14ac:dyDescent="0.25">
      <c r="A338" s="104"/>
      <c r="B338" s="33"/>
      <c r="E338" s="33"/>
      <c r="F338" s="33"/>
      <c r="G338" s="45"/>
    </row>
    <row r="339" spans="1:7" ht="18" customHeight="1" x14ac:dyDescent="0.25">
      <c r="A339" s="104"/>
      <c r="B339" s="33"/>
      <c r="E339" s="33"/>
      <c r="F339" s="33"/>
      <c r="G339" s="45"/>
    </row>
    <row r="340" spans="1:7" ht="18" customHeight="1" x14ac:dyDescent="0.25">
      <c r="A340" s="104"/>
      <c r="B340" s="33"/>
      <c r="E340" s="33"/>
      <c r="F340" s="33"/>
      <c r="G340" s="45"/>
    </row>
    <row r="341" spans="1:7" ht="18" customHeight="1" x14ac:dyDescent="0.25">
      <c r="A341" s="104"/>
      <c r="B341" s="33"/>
      <c r="E341" s="33"/>
      <c r="F341" s="33"/>
      <c r="G341" s="45"/>
    </row>
    <row r="342" spans="1:7" ht="18" customHeight="1" x14ac:dyDescent="0.25">
      <c r="A342" s="104"/>
      <c r="B342" s="33"/>
      <c r="E342" s="33"/>
      <c r="F342" s="33"/>
      <c r="G342" s="45"/>
    </row>
    <row r="343" spans="1:7" ht="18" customHeight="1" x14ac:dyDescent="0.25">
      <c r="A343" s="104"/>
      <c r="B343" s="33"/>
      <c r="E343" s="33"/>
      <c r="F343" s="33"/>
      <c r="G343" s="45"/>
    </row>
    <row r="344" spans="1:7" ht="18" customHeight="1" x14ac:dyDescent="0.25">
      <c r="A344" s="104"/>
      <c r="B344" s="33"/>
      <c r="E344" s="33"/>
      <c r="F344" s="33"/>
      <c r="G344" s="45"/>
    </row>
    <row r="345" spans="1:7" ht="18" customHeight="1" x14ac:dyDescent="0.25">
      <c r="A345" s="104"/>
      <c r="B345" s="33"/>
      <c r="E345" s="33"/>
      <c r="F345" s="33"/>
      <c r="G345" s="45"/>
    </row>
    <row r="346" spans="1:7" ht="18" customHeight="1" x14ac:dyDescent="0.25">
      <c r="A346" s="104"/>
      <c r="B346" s="33"/>
      <c r="E346" s="33"/>
      <c r="F346" s="33"/>
      <c r="G346" s="45"/>
    </row>
    <row r="347" spans="1:7" ht="18" customHeight="1" x14ac:dyDescent="0.25">
      <c r="A347" s="104"/>
      <c r="B347" s="33"/>
      <c r="E347" s="33"/>
      <c r="F347" s="33"/>
      <c r="G347" s="45"/>
    </row>
    <row r="348" spans="1:7" ht="18" customHeight="1" x14ac:dyDescent="0.25">
      <c r="A348" s="104"/>
      <c r="B348" s="33"/>
      <c r="E348" s="33"/>
      <c r="F348" s="33"/>
      <c r="G348" s="45"/>
    </row>
    <row r="349" spans="1:7" ht="18" customHeight="1" x14ac:dyDescent="0.25">
      <c r="A349" s="104"/>
      <c r="B349" s="33"/>
      <c r="E349" s="33"/>
      <c r="F349" s="33"/>
      <c r="G349" s="45"/>
    </row>
    <row r="350" spans="1:7" ht="18" customHeight="1" x14ac:dyDescent="0.25">
      <c r="A350" s="104"/>
      <c r="B350" s="33"/>
      <c r="E350" s="33"/>
      <c r="F350" s="33"/>
      <c r="G350" s="45"/>
    </row>
    <row r="351" spans="1:7" ht="18" customHeight="1" x14ac:dyDescent="0.25">
      <c r="A351" s="104"/>
      <c r="B351" s="33"/>
      <c r="E351" s="33"/>
      <c r="F351" s="33"/>
      <c r="G351" s="45"/>
    </row>
    <row r="352" spans="1:7" ht="18" customHeight="1" x14ac:dyDescent="0.25">
      <c r="A352" s="104"/>
      <c r="B352" s="33"/>
      <c r="E352" s="33"/>
      <c r="F352" s="33"/>
      <c r="G352" s="45"/>
    </row>
    <row r="353" spans="1:7" ht="18" customHeight="1" x14ac:dyDescent="0.25">
      <c r="A353" s="104"/>
      <c r="B353" s="33"/>
      <c r="E353" s="33"/>
      <c r="F353" s="33"/>
      <c r="G353" s="45"/>
    </row>
    <row r="354" spans="1:7" ht="18" customHeight="1" x14ac:dyDescent="0.25">
      <c r="A354" s="104"/>
      <c r="B354" s="33"/>
      <c r="E354" s="33"/>
      <c r="F354" s="33"/>
      <c r="G354" s="45"/>
    </row>
    <row r="355" spans="1:7" ht="18" customHeight="1" x14ac:dyDescent="0.25">
      <c r="A355" s="104"/>
      <c r="B355" s="33"/>
      <c r="E355" s="33"/>
      <c r="F355" s="33"/>
      <c r="G355" s="45"/>
    </row>
    <row r="356" spans="1:7" ht="18" customHeight="1" x14ac:dyDescent="0.25">
      <c r="A356" s="104"/>
      <c r="B356" s="33"/>
      <c r="E356" s="33"/>
      <c r="F356" s="33"/>
      <c r="G356" s="45"/>
    </row>
    <row r="357" spans="1:7" ht="18" customHeight="1" x14ac:dyDescent="0.25">
      <c r="A357" s="104"/>
      <c r="B357" s="33"/>
      <c r="E357" s="33"/>
      <c r="F357" s="33"/>
      <c r="G357" s="45"/>
    </row>
    <row r="358" spans="1:7" ht="18" customHeight="1" x14ac:dyDescent="0.25">
      <c r="A358" s="104"/>
      <c r="B358" s="33"/>
      <c r="E358" s="33"/>
      <c r="F358" s="33"/>
      <c r="G358" s="45"/>
    </row>
    <row r="359" spans="1:7" ht="18" customHeight="1" x14ac:dyDescent="0.25">
      <c r="A359" s="104"/>
      <c r="B359" s="33"/>
      <c r="E359" s="33"/>
      <c r="F359" s="33"/>
      <c r="G359" s="45"/>
    </row>
    <row r="360" spans="1:7" ht="18" customHeight="1" x14ac:dyDescent="0.25">
      <c r="A360" s="104"/>
      <c r="B360" s="33"/>
      <c r="E360" s="33"/>
      <c r="F360" s="33"/>
      <c r="G360" s="45"/>
    </row>
    <row r="361" spans="1:7" ht="18" customHeight="1" x14ac:dyDescent="0.25">
      <c r="A361" s="104"/>
      <c r="B361" s="33"/>
      <c r="E361" s="33"/>
      <c r="F361" s="33"/>
      <c r="G361" s="45"/>
    </row>
    <row r="362" spans="1:7" ht="18" customHeight="1" x14ac:dyDescent="0.25">
      <c r="A362" s="104"/>
      <c r="B362" s="33"/>
      <c r="E362" s="33"/>
      <c r="F362" s="33"/>
      <c r="G362" s="45"/>
    </row>
    <row r="363" spans="1:7" ht="18" customHeight="1" x14ac:dyDescent="0.25">
      <c r="A363" s="104"/>
      <c r="B363" s="33"/>
      <c r="E363" s="33"/>
      <c r="F363" s="33"/>
      <c r="G363" s="45"/>
    </row>
    <row r="364" spans="1:7" ht="18" customHeight="1" x14ac:dyDescent="0.25">
      <c r="A364" s="104"/>
      <c r="B364" s="33"/>
      <c r="E364" s="33"/>
      <c r="F364" s="33"/>
      <c r="G364" s="45"/>
    </row>
    <row r="365" spans="1:7" ht="18" customHeight="1" x14ac:dyDescent="0.25">
      <c r="A365" s="104"/>
      <c r="B365" s="33"/>
      <c r="E365" s="33"/>
      <c r="F365" s="33"/>
      <c r="G365" s="45"/>
    </row>
    <row r="366" spans="1:7" ht="18" customHeight="1" x14ac:dyDescent="0.25">
      <c r="A366" s="104"/>
      <c r="B366" s="33"/>
      <c r="E366" s="33"/>
      <c r="F366" s="33"/>
      <c r="G366" s="45"/>
    </row>
    <row r="367" spans="1:7" ht="18" customHeight="1" x14ac:dyDescent="0.25">
      <c r="A367" s="104"/>
      <c r="B367" s="33"/>
      <c r="E367" s="33"/>
      <c r="F367" s="33"/>
      <c r="G367" s="45"/>
    </row>
    <row r="368" spans="1:7" ht="18" customHeight="1" x14ac:dyDescent="0.25">
      <c r="A368" s="104"/>
      <c r="B368" s="33"/>
      <c r="E368" s="33"/>
      <c r="F368" s="33"/>
      <c r="G368" s="45"/>
    </row>
    <row r="369" spans="1:7" ht="18" customHeight="1" x14ac:dyDescent="0.25">
      <c r="A369" s="104"/>
      <c r="B369" s="33"/>
      <c r="E369" s="33"/>
      <c r="F369" s="33"/>
      <c r="G369" s="45"/>
    </row>
    <row r="370" spans="1:7" ht="18" customHeight="1" x14ac:dyDescent="0.25">
      <c r="A370" s="104"/>
      <c r="B370" s="33"/>
      <c r="E370" s="33"/>
      <c r="F370" s="33"/>
      <c r="G370" s="45"/>
    </row>
    <row r="371" spans="1:7" ht="18" customHeight="1" x14ac:dyDescent="0.25">
      <c r="A371" s="104"/>
      <c r="B371" s="33"/>
      <c r="E371" s="33"/>
      <c r="F371" s="33"/>
      <c r="G371" s="45"/>
    </row>
    <row r="372" spans="1:7" ht="18" customHeight="1" x14ac:dyDescent="0.25">
      <c r="A372" s="104"/>
      <c r="B372" s="33"/>
      <c r="E372" s="33"/>
      <c r="F372" s="33"/>
      <c r="G372" s="45"/>
    </row>
    <row r="373" spans="1:7" ht="18" customHeight="1" x14ac:dyDescent="0.25">
      <c r="A373" s="104"/>
      <c r="B373" s="33"/>
      <c r="E373" s="33"/>
      <c r="F373" s="33"/>
      <c r="G373" s="45"/>
    </row>
    <row r="374" spans="1:7" ht="18" customHeight="1" x14ac:dyDescent="0.25">
      <c r="A374" s="104"/>
      <c r="B374" s="33"/>
      <c r="E374" s="33"/>
      <c r="F374" s="33"/>
      <c r="G374" s="45"/>
    </row>
    <row r="375" spans="1:7" ht="18" customHeight="1" x14ac:dyDescent="0.25">
      <c r="A375" s="104"/>
      <c r="B375" s="33"/>
      <c r="E375" s="33"/>
      <c r="F375" s="33"/>
      <c r="G375" s="45"/>
    </row>
    <row r="376" spans="1:7" ht="18" customHeight="1" x14ac:dyDescent="0.25">
      <c r="A376" s="104"/>
      <c r="B376" s="33"/>
      <c r="E376" s="33"/>
      <c r="F376" s="33"/>
      <c r="G376" s="45"/>
    </row>
    <row r="377" spans="1:7" ht="18" customHeight="1" x14ac:dyDescent="0.25">
      <c r="A377" s="104"/>
      <c r="B377" s="33"/>
      <c r="E377" s="33"/>
      <c r="F377" s="33"/>
      <c r="G377" s="45"/>
    </row>
    <row r="378" spans="1:7" ht="18" customHeight="1" x14ac:dyDescent="0.25">
      <c r="A378" s="104"/>
      <c r="B378" s="33"/>
      <c r="E378" s="33"/>
      <c r="F378" s="33"/>
      <c r="G378" s="45"/>
    </row>
    <row r="379" spans="1:7" ht="18" customHeight="1" x14ac:dyDescent="0.25">
      <c r="A379" s="104"/>
      <c r="B379" s="33"/>
      <c r="E379" s="33"/>
      <c r="F379" s="33"/>
      <c r="G379" s="45"/>
    </row>
    <row r="380" spans="1:7" ht="18" customHeight="1" x14ac:dyDescent="0.25">
      <c r="A380" s="104"/>
      <c r="B380" s="33"/>
      <c r="E380" s="33"/>
      <c r="F380" s="33"/>
      <c r="G380" s="45"/>
    </row>
    <row r="381" spans="1:7" ht="18" customHeight="1" x14ac:dyDescent="0.25">
      <c r="A381" s="104"/>
      <c r="B381" s="33"/>
      <c r="E381" s="33"/>
      <c r="F381" s="33"/>
      <c r="G381" s="45"/>
    </row>
    <row r="382" spans="1:7" ht="18" customHeight="1" x14ac:dyDescent="0.25">
      <c r="A382" s="104"/>
      <c r="B382" s="33"/>
      <c r="E382" s="33"/>
      <c r="F382" s="33"/>
      <c r="G382" s="45"/>
    </row>
    <row r="383" spans="1:7" ht="18" customHeight="1" x14ac:dyDescent="0.25">
      <c r="A383" s="104"/>
      <c r="B383" s="33"/>
      <c r="E383" s="33"/>
      <c r="F383" s="33"/>
      <c r="G383" s="45"/>
    </row>
    <row r="384" spans="1:7" ht="18" customHeight="1" x14ac:dyDescent="0.25">
      <c r="A384" s="104"/>
      <c r="B384" s="33"/>
      <c r="E384" s="33"/>
      <c r="F384" s="33"/>
      <c r="G384" s="45"/>
    </row>
    <row r="385" spans="1:7" ht="18" customHeight="1" x14ac:dyDescent="0.25">
      <c r="A385" s="104"/>
      <c r="B385" s="33"/>
      <c r="E385" s="33"/>
      <c r="F385" s="33"/>
      <c r="G385" s="45"/>
    </row>
    <row r="386" spans="1:7" ht="18" customHeight="1" x14ac:dyDescent="0.25">
      <c r="A386" s="104"/>
      <c r="B386" s="33"/>
      <c r="E386" s="33"/>
      <c r="F386" s="33"/>
      <c r="G386" s="45"/>
    </row>
    <row r="387" spans="1:7" ht="18" customHeight="1" x14ac:dyDescent="0.25">
      <c r="A387" s="104"/>
      <c r="B387" s="33"/>
      <c r="E387" s="33"/>
      <c r="F387" s="33"/>
      <c r="G387" s="45"/>
    </row>
    <row r="388" spans="1:7" ht="18" customHeight="1" x14ac:dyDescent="0.25">
      <c r="A388" s="104"/>
      <c r="B388" s="33"/>
      <c r="E388" s="33"/>
      <c r="F388" s="33"/>
      <c r="G388" s="45"/>
    </row>
    <row r="389" spans="1:7" ht="18" customHeight="1" x14ac:dyDescent="0.25">
      <c r="A389" s="104"/>
      <c r="B389" s="33"/>
      <c r="E389" s="33"/>
      <c r="F389" s="33"/>
      <c r="G389" s="45"/>
    </row>
    <row r="390" spans="1:7" ht="18" customHeight="1" x14ac:dyDescent="0.25">
      <c r="A390" s="104"/>
      <c r="B390" s="33"/>
      <c r="E390" s="33"/>
      <c r="F390" s="33"/>
      <c r="G390" s="45"/>
    </row>
    <row r="391" spans="1:7" ht="18" customHeight="1" x14ac:dyDescent="0.25">
      <c r="A391" s="104"/>
      <c r="B391" s="33"/>
      <c r="E391" s="33"/>
      <c r="F391" s="33"/>
      <c r="G391" s="45"/>
    </row>
    <row r="392" spans="1:7" ht="18" customHeight="1" x14ac:dyDescent="0.25">
      <c r="A392" s="104"/>
      <c r="B392" s="33"/>
      <c r="E392" s="33"/>
      <c r="F392" s="33"/>
      <c r="G392" s="45"/>
    </row>
    <row r="393" spans="1:7" ht="18" customHeight="1" x14ac:dyDescent="0.25">
      <c r="A393" s="104"/>
      <c r="B393" s="33"/>
      <c r="E393" s="33"/>
      <c r="F393" s="33"/>
      <c r="G393" s="45"/>
    </row>
    <row r="394" spans="1:7" ht="18" customHeight="1" x14ac:dyDescent="0.25">
      <c r="A394" s="104"/>
      <c r="B394" s="33"/>
      <c r="E394" s="33"/>
      <c r="F394" s="33"/>
      <c r="G394" s="45"/>
    </row>
    <row r="395" spans="1:7" ht="18" customHeight="1" x14ac:dyDescent="0.25">
      <c r="A395" s="104"/>
      <c r="B395" s="33"/>
      <c r="E395" s="33"/>
      <c r="F395" s="33"/>
      <c r="G395" s="45"/>
    </row>
    <row r="396" spans="1:7" ht="18" customHeight="1" x14ac:dyDescent="0.25">
      <c r="A396" s="104"/>
      <c r="B396" s="33"/>
      <c r="E396" s="33"/>
      <c r="F396" s="33"/>
      <c r="G396" s="45"/>
    </row>
    <row r="397" spans="1:7" ht="18" customHeight="1" x14ac:dyDescent="0.25">
      <c r="A397" s="104"/>
      <c r="B397" s="33"/>
      <c r="E397" s="33"/>
      <c r="F397" s="33"/>
      <c r="G397" s="45"/>
    </row>
    <row r="398" spans="1:7" ht="18" customHeight="1" x14ac:dyDescent="0.25">
      <c r="A398" s="104"/>
      <c r="B398" s="33"/>
      <c r="E398" s="33"/>
      <c r="F398" s="33"/>
      <c r="G398" s="45"/>
    </row>
    <row r="399" spans="1:7" ht="18" customHeight="1" x14ac:dyDescent="0.25">
      <c r="A399" s="104"/>
      <c r="B399" s="33"/>
      <c r="E399" s="33"/>
      <c r="F399" s="33"/>
      <c r="G399" s="45"/>
    </row>
    <row r="400" spans="1:7" ht="18" customHeight="1" x14ac:dyDescent="0.25">
      <c r="A400" s="104"/>
      <c r="B400" s="33"/>
      <c r="E400" s="33"/>
      <c r="F400" s="33"/>
      <c r="G400" s="45"/>
    </row>
    <row r="401" spans="1:7" ht="18" customHeight="1" x14ac:dyDescent="0.25">
      <c r="A401" s="104"/>
      <c r="B401" s="33"/>
      <c r="E401" s="33"/>
      <c r="F401" s="33"/>
      <c r="G401" s="45"/>
    </row>
    <row r="402" spans="1:7" ht="18" customHeight="1" x14ac:dyDescent="0.25">
      <c r="A402" s="104"/>
      <c r="B402" s="33"/>
      <c r="E402" s="33"/>
      <c r="F402" s="33"/>
      <c r="G402" s="45"/>
    </row>
    <row r="403" spans="1:7" ht="18" customHeight="1" x14ac:dyDescent="0.25">
      <c r="A403" s="104"/>
      <c r="B403" s="33"/>
      <c r="E403" s="33"/>
      <c r="F403" s="33"/>
      <c r="G403" s="45"/>
    </row>
    <row r="404" spans="1:7" ht="18" customHeight="1" x14ac:dyDescent="0.25">
      <c r="A404" s="104"/>
      <c r="B404" s="33"/>
      <c r="E404" s="33"/>
      <c r="F404" s="33"/>
      <c r="G404" s="45"/>
    </row>
    <row r="405" spans="1:7" ht="18" customHeight="1" x14ac:dyDescent="0.25">
      <c r="A405" s="104"/>
      <c r="B405" s="33"/>
      <c r="E405" s="33"/>
      <c r="F405" s="33"/>
      <c r="G405" s="45"/>
    </row>
    <row r="406" spans="1:7" ht="18" customHeight="1" x14ac:dyDescent="0.25">
      <c r="A406" s="104"/>
      <c r="B406" s="33"/>
      <c r="E406" s="33"/>
      <c r="F406" s="33"/>
      <c r="G406" s="45"/>
    </row>
    <row r="407" spans="1:7" ht="18" customHeight="1" x14ac:dyDescent="0.25">
      <c r="A407" s="104"/>
      <c r="B407" s="33"/>
      <c r="E407" s="33"/>
      <c r="F407" s="33"/>
      <c r="G407" s="45"/>
    </row>
    <row r="408" spans="1:7" ht="18" customHeight="1" x14ac:dyDescent="0.25">
      <c r="A408" s="104"/>
      <c r="B408" s="33"/>
      <c r="E408" s="33"/>
      <c r="F408" s="33"/>
      <c r="G408" s="45"/>
    </row>
    <row r="409" spans="1:7" ht="18" customHeight="1" x14ac:dyDescent="0.25">
      <c r="A409" s="104"/>
      <c r="B409" s="33"/>
      <c r="E409" s="33"/>
      <c r="F409" s="33"/>
      <c r="G409" s="45"/>
    </row>
    <row r="410" spans="1:7" ht="18" customHeight="1" x14ac:dyDescent="0.25">
      <c r="A410" s="104"/>
      <c r="B410" s="33"/>
      <c r="E410" s="33"/>
      <c r="F410" s="33"/>
      <c r="G410" s="45"/>
    </row>
    <row r="411" spans="1:7" ht="18" customHeight="1" x14ac:dyDescent="0.25">
      <c r="A411" s="104"/>
      <c r="B411" s="33"/>
      <c r="E411" s="33"/>
      <c r="F411" s="33"/>
      <c r="G411" s="45"/>
    </row>
    <row r="412" spans="1:7" ht="18" customHeight="1" x14ac:dyDescent="0.25">
      <c r="A412" s="104"/>
      <c r="B412" s="33"/>
      <c r="E412" s="33"/>
      <c r="F412" s="33"/>
      <c r="G412" s="45"/>
    </row>
    <row r="413" spans="1:7" ht="18" customHeight="1" x14ac:dyDescent="0.25">
      <c r="A413" s="104"/>
      <c r="B413" s="33"/>
      <c r="E413" s="33"/>
      <c r="F413" s="33"/>
      <c r="G413" s="45"/>
    </row>
    <row r="414" spans="1:7" ht="18" customHeight="1" x14ac:dyDescent="0.25">
      <c r="A414" s="104"/>
      <c r="B414" s="33"/>
      <c r="E414" s="33"/>
      <c r="F414" s="33"/>
      <c r="G414" s="45"/>
    </row>
    <row r="415" spans="1:7" ht="18" customHeight="1" x14ac:dyDescent="0.25">
      <c r="A415" s="104"/>
      <c r="B415" s="33"/>
      <c r="E415" s="33"/>
      <c r="F415" s="33"/>
      <c r="G415" s="45"/>
    </row>
    <row r="416" spans="1:7" ht="18" customHeight="1" x14ac:dyDescent="0.25">
      <c r="A416" s="104"/>
      <c r="B416" s="33"/>
      <c r="E416" s="33"/>
      <c r="F416" s="33"/>
      <c r="G416" s="45"/>
    </row>
    <row r="417" spans="1:7" ht="18" customHeight="1" x14ac:dyDescent="0.25">
      <c r="A417" s="104"/>
      <c r="B417" s="33"/>
      <c r="E417" s="33"/>
      <c r="F417" s="33"/>
      <c r="G417" s="45"/>
    </row>
    <row r="418" spans="1:7" ht="18" customHeight="1" x14ac:dyDescent="0.25">
      <c r="A418" s="104"/>
      <c r="B418" s="33"/>
      <c r="E418" s="33"/>
      <c r="F418" s="33"/>
      <c r="G418" s="45"/>
    </row>
    <row r="419" spans="1:7" ht="18" customHeight="1" x14ac:dyDescent="0.25">
      <c r="A419" s="104"/>
      <c r="B419" s="33"/>
      <c r="E419" s="33"/>
      <c r="F419" s="33"/>
      <c r="G419" s="45"/>
    </row>
    <row r="420" spans="1:7" ht="18" customHeight="1" x14ac:dyDescent="0.25">
      <c r="A420" s="104"/>
      <c r="B420" s="33"/>
      <c r="E420" s="33"/>
      <c r="F420" s="33"/>
      <c r="G420" s="45"/>
    </row>
    <row r="421" spans="1:7" ht="18" customHeight="1" x14ac:dyDescent="0.25">
      <c r="A421" s="104"/>
      <c r="B421" s="33"/>
      <c r="E421" s="33"/>
      <c r="F421" s="33"/>
      <c r="G421" s="45"/>
    </row>
    <row r="422" spans="1:7" ht="18" customHeight="1" x14ac:dyDescent="0.25">
      <c r="A422" s="104"/>
      <c r="B422" s="33"/>
      <c r="E422" s="33"/>
      <c r="F422" s="33"/>
      <c r="G422" s="45"/>
    </row>
    <row r="423" spans="1:7" ht="18" customHeight="1" x14ac:dyDescent="0.25">
      <c r="A423" s="104"/>
      <c r="B423" s="33"/>
      <c r="E423" s="33"/>
      <c r="F423" s="33"/>
      <c r="G423" s="45"/>
    </row>
    <row r="424" spans="1:7" ht="18" customHeight="1" x14ac:dyDescent="0.25">
      <c r="A424" s="104"/>
      <c r="B424" s="33"/>
      <c r="E424" s="33"/>
      <c r="F424" s="33"/>
      <c r="G424" s="45"/>
    </row>
    <row r="425" spans="1:7" ht="18" customHeight="1" x14ac:dyDescent="0.25">
      <c r="A425" s="104"/>
      <c r="B425" s="33"/>
      <c r="E425" s="33"/>
      <c r="F425" s="33"/>
      <c r="G425" s="45"/>
    </row>
    <row r="426" spans="1:7" ht="18" customHeight="1" x14ac:dyDescent="0.25">
      <c r="A426" s="104"/>
      <c r="B426" s="33"/>
      <c r="E426" s="33"/>
      <c r="F426" s="33"/>
      <c r="G426" s="45"/>
    </row>
    <row r="427" spans="1:7" ht="18" customHeight="1" x14ac:dyDescent="0.25">
      <c r="A427" s="104"/>
      <c r="B427" s="33"/>
      <c r="E427" s="33"/>
      <c r="F427" s="33"/>
      <c r="G427" s="45"/>
    </row>
    <row r="428" spans="1:7" ht="18" customHeight="1" x14ac:dyDescent="0.25">
      <c r="A428" s="104"/>
      <c r="B428" s="33"/>
      <c r="E428" s="33"/>
      <c r="F428" s="33"/>
      <c r="G428" s="45"/>
    </row>
    <row r="429" spans="1:7" ht="18" customHeight="1" x14ac:dyDescent="0.25">
      <c r="A429" s="104"/>
      <c r="B429" s="33"/>
      <c r="E429" s="33"/>
      <c r="F429" s="33"/>
      <c r="G429" s="45"/>
    </row>
    <row r="430" spans="1:7" ht="18" customHeight="1" x14ac:dyDescent="0.25">
      <c r="A430" s="104"/>
      <c r="B430" s="33"/>
      <c r="E430" s="33"/>
      <c r="F430" s="33"/>
      <c r="G430" s="45"/>
    </row>
    <row r="431" spans="1:7" ht="18" customHeight="1" x14ac:dyDescent="0.25">
      <c r="A431" s="104"/>
      <c r="B431" s="33"/>
      <c r="E431" s="33"/>
      <c r="F431" s="33"/>
      <c r="G431" s="45"/>
    </row>
    <row r="432" spans="1:7" ht="18" customHeight="1" x14ac:dyDescent="0.25">
      <c r="A432" s="104"/>
      <c r="B432" s="33"/>
      <c r="E432" s="33"/>
      <c r="F432" s="33"/>
      <c r="G432" s="45"/>
    </row>
    <row r="433" spans="1:7" ht="18" customHeight="1" x14ac:dyDescent="0.25">
      <c r="A433" s="104"/>
      <c r="B433" s="33"/>
      <c r="E433" s="33"/>
      <c r="F433" s="33"/>
      <c r="G433" s="45"/>
    </row>
    <row r="434" spans="1:7" ht="18" customHeight="1" x14ac:dyDescent="0.25">
      <c r="A434" s="104"/>
      <c r="B434" s="33"/>
      <c r="E434" s="33"/>
      <c r="F434" s="33"/>
      <c r="G434" s="45"/>
    </row>
    <row r="435" spans="1:7" ht="18" customHeight="1" x14ac:dyDescent="0.25">
      <c r="A435" s="104"/>
      <c r="B435" s="33"/>
      <c r="E435" s="33"/>
      <c r="F435" s="33"/>
      <c r="G435" s="45"/>
    </row>
    <row r="436" spans="1:7" ht="18" customHeight="1" x14ac:dyDescent="0.25">
      <c r="A436" s="104"/>
      <c r="B436" s="33"/>
      <c r="E436" s="33"/>
      <c r="F436" s="33"/>
      <c r="G436" s="45"/>
    </row>
    <row r="437" spans="1:7" ht="18" customHeight="1" x14ac:dyDescent="0.25">
      <c r="A437" s="104"/>
      <c r="B437" s="33"/>
      <c r="E437" s="33"/>
      <c r="F437" s="33"/>
      <c r="G437" s="45"/>
    </row>
    <row r="438" spans="1:7" ht="18" customHeight="1" x14ac:dyDescent="0.25">
      <c r="A438" s="104"/>
      <c r="B438" s="33"/>
      <c r="E438" s="33"/>
      <c r="F438" s="33"/>
      <c r="G438" s="45"/>
    </row>
    <row r="439" spans="1:7" ht="18" customHeight="1" x14ac:dyDescent="0.25">
      <c r="A439" s="104"/>
      <c r="B439" s="33"/>
      <c r="E439" s="33"/>
      <c r="F439" s="33"/>
      <c r="G439" s="45"/>
    </row>
    <row r="440" spans="1:7" ht="18" customHeight="1" x14ac:dyDescent="0.25">
      <c r="A440" s="104"/>
      <c r="B440" s="33"/>
      <c r="E440" s="33"/>
      <c r="F440" s="33"/>
      <c r="G440" s="45"/>
    </row>
    <row r="441" spans="1:7" ht="18" customHeight="1" x14ac:dyDescent="0.25">
      <c r="A441" s="104"/>
      <c r="B441" s="33"/>
      <c r="E441" s="33"/>
      <c r="F441" s="33"/>
      <c r="G441" s="45"/>
    </row>
    <row r="442" spans="1:7" ht="18" customHeight="1" x14ac:dyDescent="0.25">
      <c r="A442" s="104"/>
      <c r="B442" s="33"/>
      <c r="E442" s="33"/>
      <c r="F442" s="33"/>
      <c r="G442" s="45"/>
    </row>
    <row r="443" spans="1:7" ht="18" customHeight="1" x14ac:dyDescent="0.25">
      <c r="A443" s="104"/>
      <c r="B443" s="33"/>
      <c r="E443" s="33"/>
      <c r="F443" s="33"/>
      <c r="G443" s="45"/>
    </row>
    <row r="444" spans="1:7" ht="18" customHeight="1" x14ac:dyDescent="0.25">
      <c r="A444" s="104"/>
      <c r="B444" s="33"/>
      <c r="E444" s="33"/>
      <c r="F444" s="33"/>
      <c r="G444" s="45"/>
    </row>
    <row r="445" spans="1:7" ht="18" customHeight="1" x14ac:dyDescent="0.25">
      <c r="A445" s="104"/>
      <c r="B445" s="33"/>
      <c r="E445" s="33"/>
      <c r="F445" s="33"/>
      <c r="G445" s="45"/>
    </row>
    <row r="446" spans="1:7" ht="18" customHeight="1" x14ac:dyDescent="0.25">
      <c r="A446" s="104"/>
      <c r="B446" s="33"/>
      <c r="E446" s="33"/>
      <c r="F446" s="33"/>
      <c r="G446" s="45"/>
    </row>
    <row r="447" spans="1:7" ht="18" customHeight="1" x14ac:dyDescent="0.25">
      <c r="A447" s="104"/>
      <c r="B447" s="33"/>
      <c r="E447" s="33"/>
      <c r="F447" s="33"/>
      <c r="G447" s="45"/>
    </row>
    <row r="448" spans="1:7" ht="18" customHeight="1" x14ac:dyDescent="0.25">
      <c r="A448" s="104"/>
      <c r="B448" s="33"/>
      <c r="E448" s="33"/>
      <c r="F448" s="33"/>
      <c r="G448" s="45"/>
    </row>
    <row r="449" spans="1:7" ht="18" customHeight="1" x14ac:dyDescent="0.25">
      <c r="A449" s="104"/>
      <c r="B449" s="33"/>
      <c r="E449" s="33"/>
      <c r="F449" s="33"/>
      <c r="G449" s="45"/>
    </row>
    <row r="450" spans="1:7" ht="18" customHeight="1" x14ac:dyDescent="0.25">
      <c r="A450" s="104"/>
      <c r="B450" s="33"/>
      <c r="E450" s="33"/>
      <c r="F450" s="33"/>
      <c r="G450" s="45"/>
    </row>
    <row r="451" spans="1:7" ht="18" customHeight="1" x14ac:dyDescent="0.25">
      <c r="A451" s="104"/>
      <c r="B451" s="33"/>
      <c r="E451" s="33"/>
      <c r="F451" s="33"/>
      <c r="G451" s="45"/>
    </row>
    <row r="452" spans="1:7" ht="18" customHeight="1" x14ac:dyDescent="0.25">
      <c r="A452" s="104"/>
      <c r="B452" s="33"/>
      <c r="E452" s="33"/>
      <c r="F452" s="33"/>
      <c r="G452" s="45"/>
    </row>
    <row r="453" spans="1:7" ht="18" customHeight="1" x14ac:dyDescent="0.25">
      <c r="A453" s="104"/>
      <c r="B453" s="33"/>
      <c r="E453" s="33"/>
      <c r="F453" s="33"/>
      <c r="G453" s="45"/>
    </row>
    <row r="454" spans="1:7" ht="18" customHeight="1" x14ac:dyDescent="0.25">
      <c r="A454" s="104"/>
      <c r="B454" s="33"/>
      <c r="E454" s="33"/>
      <c r="F454" s="33"/>
      <c r="G454" s="45"/>
    </row>
    <row r="455" spans="1:7" ht="18" customHeight="1" x14ac:dyDescent="0.25">
      <c r="A455" s="104"/>
      <c r="B455" s="33"/>
      <c r="E455" s="33"/>
      <c r="F455" s="33"/>
      <c r="G455" s="45"/>
    </row>
    <row r="456" spans="1:7" ht="18" customHeight="1" x14ac:dyDescent="0.25">
      <c r="A456" s="104"/>
      <c r="B456" s="33"/>
      <c r="E456" s="33"/>
      <c r="F456" s="33"/>
      <c r="G456" s="45"/>
    </row>
    <row r="457" spans="1:7" ht="18" customHeight="1" x14ac:dyDescent="0.25">
      <c r="A457" s="104"/>
      <c r="B457" s="33"/>
      <c r="E457" s="33"/>
      <c r="F457" s="33"/>
      <c r="G457" s="45"/>
    </row>
    <row r="458" spans="1:7" ht="18" customHeight="1" x14ac:dyDescent="0.25">
      <c r="A458" s="104"/>
      <c r="B458" s="33"/>
      <c r="E458" s="33"/>
      <c r="F458" s="33"/>
      <c r="G458" s="45"/>
    </row>
    <row r="459" spans="1:7" ht="18" customHeight="1" x14ac:dyDescent="0.25">
      <c r="A459" s="104"/>
      <c r="B459" s="33"/>
      <c r="E459" s="33"/>
      <c r="F459" s="33"/>
      <c r="G459" s="45"/>
    </row>
    <row r="460" spans="1:7" ht="18" customHeight="1" x14ac:dyDescent="0.25">
      <c r="A460" s="104"/>
      <c r="B460" s="33"/>
      <c r="E460" s="33"/>
      <c r="F460" s="33"/>
      <c r="G460" s="45"/>
    </row>
    <row r="461" spans="1:7" ht="18" customHeight="1" x14ac:dyDescent="0.25">
      <c r="A461" s="104"/>
      <c r="B461" s="33"/>
      <c r="E461" s="33"/>
      <c r="F461" s="33"/>
      <c r="G461" s="45"/>
    </row>
    <row r="462" spans="1:7" ht="18" customHeight="1" x14ac:dyDescent="0.25">
      <c r="A462" s="104"/>
      <c r="B462" s="33"/>
      <c r="E462" s="33"/>
      <c r="F462" s="33"/>
      <c r="G462" s="45"/>
    </row>
    <row r="463" spans="1:7" ht="18" customHeight="1" x14ac:dyDescent="0.25">
      <c r="A463" s="104"/>
      <c r="B463" s="33"/>
      <c r="E463" s="33"/>
      <c r="F463" s="33"/>
      <c r="G463" s="45"/>
    </row>
    <row r="464" spans="1:7" ht="18" customHeight="1" x14ac:dyDescent="0.25">
      <c r="A464" s="104"/>
      <c r="B464" s="33"/>
      <c r="E464" s="33"/>
      <c r="F464" s="33"/>
      <c r="G464" s="45"/>
    </row>
    <row r="465" spans="1:7" ht="18" customHeight="1" x14ac:dyDescent="0.25">
      <c r="A465" s="104"/>
      <c r="B465" s="33"/>
      <c r="E465" s="33"/>
      <c r="F465" s="33"/>
      <c r="G465" s="45"/>
    </row>
    <row r="466" spans="1:7" ht="18" customHeight="1" x14ac:dyDescent="0.25">
      <c r="A466" s="104"/>
      <c r="B466" s="33"/>
      <c r="E466" s="33"/>
      <c r="F466" s="33"/>
      <c r="G466" s="45"/>
    </row>
    <row r="467" spans="1:7" ht="18" customHeight="1" x14ac:dyDescent="0.25">
      <c r="A467" s="104"/>
      <c r="B467" s="33"/>
      <c r="E467" s="33"/>
      <c r="F467" s="33"/>
      <c r="G467" s="45"/>
    </row>
    <row r="468" spans="1:7" ht="18" customHeight="1" x14ac:dyDescent="0.25">
      <c r="A468" s="104"/>
      <c r="B468" s="33"/>
      <c r="E468" s="33"/>
      <c r="F468" s="33"/>
      <c r="G468" s="45"/>
    </row>
    <row r="469" spans="1:7" ht="18" customHeight="1" x14ac:dyDescent="0.25">
      <c r="A469" s="104"/>
      <c r="B469" s="33"/>
      <c r="E469" s="33"/>
      <c r="F469" s="33"/>
      <c r="G469" s="45"/>
    </row>
    <row r="470" spans="1:7" ht="18" customHeight="1" x14ac:dyDescent="0.25">
      <c r="A470" s="104"/>
      <c r="B470" s="33"/>
      <c r="E470" s="33"/>
      <c r="F470" s="33"/>
      <c r="G470" s="45"/>
    </row>
    <row r="471" spans="1:7" ht="18" customHeight="1" x14ac:dyDescent="0.25">
      <c r="A471" s="104"/>
      <c r="B471" s="33"/>
      <c r="E471" s="33"/>
      <c r="F471" s="33"/>
      <c r="G471" s="45"/>
    </row>
    <row r="472" spans="1:7" ht="18" customHeight="1" x14ac:dyDescent="0.25">
      <c r="A472" s="104"/>
      <c r="B472" s="33"/>
      <c r="E472" s="33"/>
      <c r="F472" s="33"/>
      <c r="G472" s="45"/>
    </row>
    <row r="473" spans="1:7" ht="18" customHeight="1" x14ac:dyDescent="0.25">
      <c r="A473" s="104"/>
      <c r="B473" s="33"/>
      <c r="E473" s="33"/>
      <c r="F473" s="33"/>
      <c r="G473" s="45"/>
    </row>
    <row r="474" spans="1:7" ht="18" customHeight="1" x14ac:dyDescent="0.25">
      <c r="A474" s="104"/>
      <c r="B474" s="33"/>
      <c r="E474" s="33"/>
      <c r="F474" s="33"/>
      <c r="G474" s="45"/>
    </row>
    <row r="475" spans="1:7" ht="18" customHeight="1" x14ac:dyDescent="0.25">
      <c r="A475" s="104"/>
      <c r="B475" s="33"/>
      <c r="E475" s="33"/>
      <c r="F475" s="33"/>
      <c r="G475" s="45"/>
    </row>
    <row r="476" spans="1:7" ht="18" customHeight="1" x14ac:dyDescent="0.25">
      <c r="A476" s="104"/>
      <c r="B476" s="33"/>
      <c r="E476" s="33"/>
      <c r="F476" s="33"/>
      <c r="G476" s="45"/>
    </row>
    <row r="477" spans="1:7" ht="18" customHeight="1" x14ac:dyDescent="0.25">
      <c r="A477" s="104"/>
      <c r="B477" s="33"/>
      <c r="E477" s="33"/>
      <c r="F477" s="33"/>
      <c r="G477" s="45"/>
    </row>
    <row r="478" spans="1:7" ht="18" customHeight="1" x14ac:dyDescent="0.25">
      <c r="A478" s="104"/>
      <c r="B478" s="33"/>
      <c r="E478" s="33"/>
      <c r="F478" s="33"/>
      <c r="G478" s="45"/>
    </row>
    <row r="479" spans="1:7" ht="18" customHeight="1" x14ac:dyDescent="0.25">
      <c r="A479" s="104"/>
      <c r="B479" s="33"/>
      <c r="E479" s="33"/>
      <c r="F479" s="33"/>
      <c r="G479" s="45"/>
    </row>
    <row r="480" spans="1:7" ht="18" customHeight="1" x14ac:dyDescent="0.25">
      <c r="A480" s="104"/>
      <c r="B480" s="33"/>
      <c r="E480" s="33"/>
      <c r="F480" s="33"/>
      <c r="G480" s="45"/>
    </row>
    <row r="481" spans="1:7" ht="18" customHeight="1" x14ac:dyDescent="0.25">
      <c r="A481" s="104"/>
      <c r="B481" s="33"/>
      <c r="E481" s="33"/>
      <c r="F481" s="33"/>
      <c r="G481" s="45"/>
    </row>
    <row r="482" spans="1:7" ht="18" customHeight="1" x14ac:dyDescent="0.25">
      <c r="A482" s="104"/>
      <c r="B482" s="33"/>
      <c r="E482" s="33"/>
      <c r="F482" s="33"/>
      <c r="G482" s="45"/>
    </row>
    <row r="483" spans="1:7" ht="18" customHeight="1" x14ac:dyDescent="0.25">
      <c r="A483" s="104"/>
      <c r="B483" s="33"/>
      <c r="E483" s="33"/>
      <c r="F483" s="33"/>
      <c r="G483" s="45"/>
    </row>
    <row r="484" spans="1:7" ht="18" customHeight="1" x14ac:dyDescent="0.25">
      <c r="A484" s="104"/>
      <c r="B484" s="33"/>
      <c r="E484" s="33"/>
      <c r="F484" s="33"/>
      <c r="G484" s="45"/>
    </row>
    <row r="485" spans="1:7" ht="18" customHeight="1" x14ac:dyDescent="0.25">
      <c r="A485" s="104"/>
      <c r="B485" s="33"/>
      <c r="E485" s="33"/>
      <c r="F485" s="33"/>
      <c r="G485" s="45"/>
    </row>
    <row r="486" spans="1:7" ht="18" customHeight="1" x14ac:dyDescent="0.25">
      <c r="A486" s="104"/>
      <c r="B486" s="33"/>
      <c r="E486" s="33"/>
      <c r="F486" s="33"/>
      <c r="G486" s="45"/>
    </row>
    <row r="487" spans="1:7" ht="18" customHeight="1" x14ac:dyDescent="0.25">
      <c r="A487" s="104"/>
      <c r="B487" s="33"/>
      <c r="E487" s="33"/>
      <c r="F487" s="33"/>
      <c r="G487" s="45"/>
    </row>
    <row r="488" spans="1:7" ht="18" customHeight="1" x14ac:dyDescent="0.25">
      <c r="A488" s="104"/>
      <c r="B488" s="33"/>
      <c r="E488" s="33"/>
      <c r="F488" s="33"/>
      <c r="G488" s="45"/>
    </row>
    <row r="489" spans="1:7" ht="18" customHeight="1" x14ac:dyDescent="0.25">
      <c r="A489" s="104"/>
      <c r="B489" s="33"/>
      <c r="E489" s="33"/>
      <c r="F489" s="33"/>
      <c r="G489" s="45"/>
    </row>
    <row r="490" spans="1:7" ht="18" customHeight="1" x14ac:dyDescent="0.25">
      <c r="A490" s="104"/>
      <c r="B490" s="33"/>
      <c r="E490" s="33"/>
      <c r="F490" s="33"/>
      <c r="G490" s="45"/>
    </row>
    <row r="491" spans="1:7" ht="18" customHeight="1" x14ac:dyDescent="0.25">
      <c r="A491" s="104"/>
      <c r="B491" s="33"/>
      <c r="E491" s="33"/>
      <c r="F491" s="33"/>
      <c r="G491" s="45"/>
    </row>
    <row r="492" spans="1:7" ht="18" customHeight="1" x14ac:dyDescent="0.25">
      <c r="A492" s="104"/>
      <c r="B492" s="33"/>
      <c r="E492" s="33"/>
      <c r="F492" s="33"/>
      <c r="G492" s="45"/>
    </row>
    <row r="493" spans="1:7" ht="18" customHeight="1" x14ac:dyDescent="0.25">
      <c r="A493" s="104"/>
      <c r="B493" s="33"/>
      <c r="E493" s="33"/>
      <c r="F493" s="33"/>
      <c r="G493" s="45"/>
    </row>
    <row r="494" spans="1:7" ht="18" customHeight="1" x14ac:dyDescent="0.25">
      <c r="A494" s="104"/>
      <c r="B494" s="33"/>
      <c r="E494" s="33"/>
      <c r="F494" s="33"/>
      <c r="G494" s="45"/>
    </row>
    <row r="495" spans="1:7" ht="18" customHeight="1" x14ac:dyDescent="0.25">
      <c r="A495" s="104"/>
      <c r="B495" s="33"/>
      <c r="E495" s="33"/>
      <c r="F495" s="33"/>
      <c r="G495" s="45"/>
    </row>
    <row r="496" spans="1:7" ht="18" customHeight="1" x14ac:dyDescent="0.25">
      <c r="A496" s="104"/>
      <c r="B496" s="33"/>
      <c r="E496" s="33"/>
      <c r="F496" s="33"/>
      <c r="G496" s="45"/>
    </row>
    <row r="497" spans="1:7" ht="18" customHeight="1" x14ac:dyDescent="0.25">
      <c r="A497" s="104"/>
      <c r="B497" s="33"/>
      <c r="E497" s="33"/>
      <c r="F497" s="33"/>
      <c r="G497" s="45"/>
    </row>
    <row r="498" spans="1:7" ht="18" customHeight="1" x14ac:dyDescent="0.25">
      <c r="A498" s="104"/>
      <c r="B498" s="33"/>
      <c r="E498" s="33"/>
      <c r="F498" s="33"/>
      <c r="G498" s="45"/>
    </row>
    <row r="499" spans="1:7" ht="18" customHeight="1" x14ac:dyDescent="0.25">
      <c r="A499" s="104"/>
      <c r="B499" s="33"/>
      <c r="E499" s="33"/>
      <c r="F499" s="33"/>
      <c r="G499" s="45"/>
    </row>
    <row r="500" spans="1:7" ht="18" customHeight="1" x14ac:dyDescent="0.25">
      <c r="A500" s="104"/>
      <c r="B500" s="33"/>
      <c r="E500" s="33"/>
      <c r="F500" s="33"/>
      <c r="G500" s="45"/>
    </row>
    <row r="501" spans="1:7" ht="18" customHeight="1" x14ac:dyDescent="0.25">
      <c r="A501" s="104"/>
      <c r="B501" s="33"/>
      <c r="E501" s="33"/>
      <c r="F501" s="33"/>
      <c r="G501" s="45"/>
    </row>
    <row r="502" spans="1:7" ht="18" customHeight="1" x14ac:dyDescent="0.25">
      <c r="A502" s="104"/>
      <c r="B502" s="33"/>
      <c r="E502" s="33"/>
      <c r="F502" s="33"/>
      <c r="G502" s="45"/>
    </row>
    <row r="503" spans="1:7" ht="18" customHeight="1" x14ac:dyDescent="0.25">
      <c r="A503" s="104"/>
      <c r="B503" s="33"/>
      <c r="E503" s="33"/>
      <c r="F503" s="33"/>
      <c r="G503" s="45"/>
    </row>
    <row r="504" spans="1:7" ht="18" customHeight="1" x14ac:dyDescent="0.25">
      <c r="A504" s="104"/>
      <c r="B504" s="33"/>
      <c r="E504" s="33"/>
      <c r="F504" s="33"/>
      <c r="G504" s="45"/>
    </row>
    <row r="505" spans="1:7" ht="18" customHeight="1" x14ac:dyDescent="0.25">
      <c r="A505" s="104"/>
      <c r="B505" s="33"/>
      <c r="E505" s="33"/>
      <c r="F505" s="33"/>
      <c r="G505" s="45"/>
    </row>
    <row r="506" spans="1:7" ht="18" customHeight="1" x14ac:dyDescent="0.25">
      <c r="A506" s="104"/>
      <c r="B506" s="33"/>
      <c r="E506" s="33"/>
      <c r="F506" s="33"/>
      <c r="G506" s="45"/>
    </row>
    <row r="507" spans="1:7" ht="18" customHeight="1" x14ac:dyDescent="0.25">
      <c r="A507" s="104"/>
      <c r="B507" s="33"/>
      <c r="E507" s="33"/>
      <c r="F507" s="33"/>
      <c r="G507" s="45"/>
    </row>
    <row r="508" spans="1:7" ht="18" customHeight="1" x14ac:dyDescent="0.25">
      <c r="A508" s="104"/>
      <c r="B508" s="33"/>
      <c r="E508" s="33"/>
      <c r="F508" s="33"/>
      <c r="G508" s="45"/>
    </row>
    <row r="509" spans="1:7" ht="18" customHeight="1" x14ac:dyDescent="0.25">
      <c r="A509" s="104"/>
      <c r="B509" s="33"/>
      <c r="E509" s="33"/>
      <c r="F509" s="33"/>
      <c r="G509" s="45"/>
    </row>
    <row r="510" spans="1:7" ht="18" customHeight="1" x14ac:dyDescent="0.25">
      <c r="A510" s="104"/>
      <c r="B510" s="33"/>
      <c r="E510" s="33"/>
      <c r="F510" s="33"/>
      <c r="G510" s="45"/>
    </row>
    <row r="511" spans="1:7" ht="18" customHeight="1" x14ac:dyDescent="0.25">
      <c r="A511" s="104"/>
      <c r="B511" s="33"/>
      <c r="E511" s="33"/>
      <c r="F511" s="33"/>
      <c r="G511" s="45"/>
    </row>
    <row r="512" spans="1:7" ht="18" customHeight="1" x14ac:dyDescent="0.25">
      <c r="A512" s="104"/>
      <c r="B512" s="33"/>
      <c r="E512" s="33"/>
      <c r="F512" s="33"/>
      <c r="G512" s="45"/>
    </row>
    <row r="513" spans="1:7" ht="18" customHeight="1" x14ac:dyDescent="0.25">
      <c r="A513" s="104"/>
      <c r="B513" s="33"/>
      <c r="E513" s="33"/>
      <c r="F513" s="33"/>
      <c r="G513" s="45"/>
    </row>
    <row r="514" spans="1:7" ht="18" customHeight="1" x14ac:dyDescent="0.25">
      <c r="A514" s="104"/>
      <c r="B514" s="33"/>
      <c r="E514" s="33"/>
      <c r="F514" s="33"/>
      <c r="G514" s="45"/>
    </row>
    <row r="515" spans="1:7" ht="18" customHeight="1" x14ac:dyDescent="0.25">
      <c r="A515" s="104"/>
      <c r="B515" s="33"/>
      <c r="E515" s="33"/>
      <c r="F515" s="33"/>
      <c r="G515" s="45"/>
    </row>
    <row r="516" spans="1:7" ht="18" customHeight="1" x14ac:dyDescent="0.25">
      <c r="A516" s="104"/>
      <c r="B516" s="33"/>
      <c r="E516" s="33"/>
      <c r="F516" s="33"/>
      <c r="G516" s="45"/>
    </row>
    <row r="517" spans="1:7" ht="18" customHeight="1" x14ac:dyDescent="0.25">
      <c r="A517" s="104"/>
      <c r="B517" s="33"/>
      <c r="E517" s="33"/>
      <c r="F517" s="33"/>
      <c r="G517" s="45"/>
    </row>
    <row r="518" spans="1:7" ht="18" customHeight="1" x14ac:dyDescent="0.25">
      <c r="A518" s="104"/>
      <c r="B518" s="33"/>
      <c r="E518" s="33"/>
      <c r="F518" s="33"/>
      <c r="G518" s="45"/>
    </row>
    <row r="519" spans="1:7" ht="18" customHeight="1" x14ac:dyDescent="0.25">
      <c r="A519" s="104"/>
      <c r="B519" s="33"/>
      <c r="E519" s="33"/>
      <c r="F519" s="33"/>
      <c r="G519" s="45"/>
    </row>
    <row r="520" spans="1:7" ht="18" customHeight="1" x14ac:dyDescent="0.25">
      <c r="A520" s="104"/>
      <c r="B520" s="33"/>
      <c r="E520" s="33"/>
      <c r="F520" s="33"/>
      <c r="G520" s="45"/>
    </row>
    <row r="521" spans="1:7" ht="18" customHeight="1" x14ac:dyDescent="0.25">
      <c r="A521" s="104"/>
      <c r="B521" s="33"/>
      <c r="E521" s="33"/>
      <c r="F521" s="33"/>
      <c r="G521" s="45"/>
    </row>
    <row r="522" spans="1:7" ht="18" customHeight="1" x14ac:dyDescent="0.25">
      <c r="A522" s="104"/>
      <c r="B522" s="33"/>
      <c r="E522" s="33"/>
      <c r="F522" s="33"/>
      <c r="G522" s="45"/>
    </row>
    <row r="523" spans="1:7" ht="18" customHeight="1" x14ac:dyDescent="0.25">
      <c r="A523" s="104"/>
      <c r="B523" s="33"/>
      <c r="E523" s="33"/>
      <c r="F523" s="33"/>
      <c r="G523" s="45"/>
    </row>
    <row r="524" spans="1:7" ht="18" customHeight="1" x14ac:dyDescent="0.25">
      <c r="A524" s="104"/>
      <c r="B524" s="33"/>
      <c r="E524" s="33"/>
      <c r="F524" s="33"/>
      <c r="G524" s="45"/>
    </row>
    <row r="525" spans="1:7" ht="18" customHeight="1" x14ac:dyDescent="0.25">
      <c r="A525" s="104"/>
      <c r="B525" s="33"/>
      <c r="E525" s="33"/>
      <c r="F525" s="33"/>
      <c r="G525" s="45"/>
    </row>
    <row r="526" spans="1:7" ht="18" customHeight="1" x14ac:dyDescent="0.25">
      <c r="A526" s="104"/>
      <c r="B526" s="33"/>
      <c r="E526" s="33"/>
      <c r="F526" s="33"/>
      <c r="G526" s="45"/>
    </row>
    <row r="527" spans="1:7" ht="18" customHeight="1" x14ac:dyDescent="0.25">
      <c r="A527" s="104"/>
      <c r="B527" s="33"/>
      <c r="E527" s="33"/>
      <c r="F527" s="33"/>
      <c r="G527" s="45"/>
    </row>
    <row r="528" spans="1:7" ht="18" customHeight="1" x14ac:dyDescent="0.25">
      <c r="A528" s="104"/>
      <c r="B528" s="33"/>
      <c r="E528" s="33"/>
      <c r="F528" s="33"/>
      <c r="G528" s="45"/>
    </row>
    <row r="529" spans="1:7" ht="18" customHeight="1" x14ac:dyDescent="0.25">
      <c r="A529" s="104"/>
      <c r="B529" s="33"/>
      <c r="E529" s="33"/>
      <c r="F529" s="33"/>
      <c r="G529" s="45"/>
    </row>
    <row r="530" spans="1:7" ht="18" customHeight="1" x14ac:dyDescent="0.25">
      <c r="A530" s="104"/>
      <c r="B530" s="33"/>
      <c r="E530" s="33"/>
      <c r="F530" s="33"/>
      <c r="G530" s="45"/>
    </row>
    <row r="531" spans="1:7" ht="18" customHeight="1" x14ac:dyDescent="0.25">
      <c r="A531" s="104"/>
      <c r="B531" s="33"/>
      <c r="E531" s="33"/>
      <c r="F531" s="33"/>
      <c r="G531" s="45"/>
    </row>
    <row r="532" spans="1:7" ht="18" customHeight="1" x14ac:dyDescent="0.25">
      <c r="A532" s="104"/>
      <c r="B532" s="33"/>
      <c r="E532" s="33"/>
      <c r="F532" s="33"/>
      <c r="G532" s="45"/>
    </row>
    <row r="533" spans="1:7" ht="18" customHeight="1" x14ac:dyDescent="0.25">
      <c r="A533" s="104"/>
      <c r="B533" s="33"/>
      <c r="E533" s="33"/>
      <c r="F533" s="33"/>
      <c r="G533" s="45"/>
    </row>
    <row r="534" spans="1:7" ht="18" customHeight="1" x14ac:dyDescent="0.25">
      <c r="A534" s="104"/>
      <c r="B534" s="33"/>
      <c r="E534" s="33"/>
      <c r="F534" s="33"/>
      <c r="G534" s="45"/>
    </row>
    <row r="535" spans="1:7" ht="18" customHeight="1" x14ac:dyDescent="0.25">
      <c r="A535" s="104"/>
      <c r="B535" s="33"/>
      <c r="E535" s="33"/>
      <c r="F535" s="33"/>
      <c r="G535" s="45"/>
    </row>
    <row r="536" spans="1:7" ht="18" customHeight="1" x14ac:dyDescent="0.25">
      <c r="A536" s="104"/>
      <c r="B536" s="33"/>
      <c r="E536" s="33"/>
      <c r="F536" s="33"/>
      <c r="G536" s="45"/>
    </row>
    <row r="537" spans="1:7" ht="18" customHeight="1" x14ac:dyDescent="0.25">
      <c r="A537" s="104"/>
      <c r="B537" s="33"/>
      <c r="E537" s="33"/>
      <c r="F537" s="33"/>
      <c r="G537" s="45"/>
    </row>
    <row r="538" spans="1:7" ht="18" customHeight="1" x14ac:dyDescent="0.25">
      <c r="A538" s="104"/>
      <c r="B538" s="33"/>
      <c r="E538" s="33"/>
      <c r="F538" s="33"/>
      <c r="G538" s="45"/>
    </row>
    <row r="539" spans="1:7" ht="18" customHeight="1" x14ac:dyDescent="0.25">
      <c r="A539" s="104"/>
      <c r="B539" s="33"/>
      <c r="E539" s="33"/>
      <c r="F539" s="33"/>
      <c r="G539" s="45"/>
    </row>
    <row r="540" spans="1:7" ht="18" customHeight="1" x14ac:dyDescent="0.25">
      <c r="A540" s="104"/>
      <c r="B540" s="33"/>
      <c r="E540" s="33"/>
      <c r="F540" s="33"/>
      <c r="G540" s="45"/>
    </row>
    <row r="541" spans="1:7" ht="18" customHeight="1" x14ac:dyDescent="0.25">
      <c r="A541" s="104"/>
      <c r="B541" s="33"/>
      <c r="E541" s="33"/>
      <c r="F541" s="33"/>
      <c r="G541" s="45"/>
    </row>
    <row r="542" spans="1:7" ht="18" customHeight="1" x14ac:dyDescent="0.25">
      <c r="A542" s="104"/>
      <c r="B542" s="33"/>
      <c r="E542" s="33"/>
      <c r="F542" s="33"/>
      <c r="G542" s="45"/>
    </row>
    <row r="543" spans="1:7" ht="18" customHeight="1" x14ac:dyDescent="0.25">
      <c r="A543" s="104"/>
      <c r="B543" s="33"/>
      <c r="E543" s="33"/>
      <c r="F543" s="33"/>
      <c r="G543" s="45"/>
    </row>
    <row r="544" spans="1:7" ht="18" customHeight="1" x14ac:dyDescent="0.25">
      <c r="A544" s="104"/>
      <c r="B544" s="33"/>
      <c r="E544" s="33"/>
      <c r="F544" s="33"/>
      <c r="G544" s="45"/>
    </row>
    <row r="545" spans="1:7" ht="18" customHeight="1" x14ac:dyDescent="0.25">
      <c r="A545" s="104"/>
      <c r="B545" s="33"/>
      <c r="E545" s="33"/>
      <c r="F545" s="33"/>
      <c r="G545" s="45"/>
    </row>
    <row r="546" spans="1:7" ht="18" customHeight="1" x14ac:dyDescent="0.25">
      <c r="A546" s="104"/>
      <c r="B546" s="33"/>
      <c r="E546" s="33"/>
      <c r="F546" s="33"/>
      <c r="G546" s="45"/>
    </row>
    <row r="547" spans="1:7" ht="18" customHeight="1" x14ac:dyDescent="0.25">
      <c r="A547" s="104"/>
      <c r="B547" s="33"/>
      <c r="E547" s="33"/>
      <c r="F547" s="33"/>
      <c r="G547" s="45"/>
    </row>
    <row r="548" spans="1:7" ht="18" customHeight="1" x14ac:dyDescent="0.25">
      <c r="A548" s="104"/>
      <c r="B548" s="33"/>
      <c r="E548" s="33"/>
      <c r="F548" s="33"/>
      <c r="G548" s="45"/>
    </row>
    <row r="549" spans="1:7" ht="18" customHeight="1" x14ac:dyDescent="0.25">
      <c r="A549" s="104"/>
      <c r="B549" s="33"/>
      <c r="E549" s="33"/>
      <c r="F549" s="33"/>
      <c r="G549" s="45"/>
    </row>
    <row r="550" spans="1:7" ht="18" customHeight="1" x14ac:dyDescent="0.25">
      <c r="A550" s="104"/>
      <c r="B550" s="33"/>
      <c r="E550" s="33"/>
      <c r="F550" s="33"/>
      <c r="G550" s="45"/>
    </row>
    <row r="551" spans="1:7" ht="18" customHeight="1" x14ac:dyDescent="0.25">
      <c r="A551" s="104"/>
      <c r="B551" s="33"/>
      <c r="E551" s="33"/>
      <c r="F551" s="33"/>
      <c r="G551" s="45"/>
    </row>
    <row r="552" spans="1:7" ht="18" customHeight="1" x14ac:dyDescent="0.25">
      <c r="A552" s="104"/>
      <c r="B552" s="33"/>
      <c r="E552" s="33"/>
      <c r="F552" s="33"/>
      <c r="G552" s="45"/>
    </row>
    <row r="553" spans="1:7" ht="18" customHeight="1" x14ac:dyDescent="0.25">
      <c r="A553" s="104"/>
      <c r="B553" s="33"/>
      <c r="E553" s="33"/>
      <c r="F553" s="33"/>
      <c r="G553" s="45"/>
    </row>
    <row r="554" spans="1:7" ht="18" customHeight="1" x14ac:dyDescent="0.25">
      <c r="A554" s="104"/>
      <c r="B554" s="33"/>
      <c r="E554" s="33"/>
      <c r="F554" s="33"/>
      <c r="G554" s="45"/>
    </row>
    <row r="555" spans="1:7" ht="18" customHeight="1" x14ac:dyDescent="0.25">
      <c r="A555" s="104"/>
      <c r="B555" s="33"/>
      <c r="E555" s="33"/>
      <c r="F555" s="33"/>
      <c r="G555" s="45"/>
    </row>
    <row r="556" spans="1:7" ht="18" customHeight="1" x14ac:dyDescent="0.25">
      <c r="A556" s="104"/>
      <c r="B556" s="33"/>
      <c r="E556" s="33"/>
      <c r="F556" s="33"/>
      <c r="G556" s="45"/>
    </row>
    <row r="557" spans="1:7" ht="18" customHeight="1" x14ac:dyDescent="0.25">
      <c r="A557" s="104"/>
      <c r="B557" s="33"/>
      <c r="E557" s="33"/>
      <c r="F557" s="33"/>
      <c r="G557" s="45"/>
    </row>
    <row r="558" spans="1:7" ht="18" customHeight="1" x14ac:dyDescent="0.25">
      <c r="A558" s="104"/>
      <c r="B558" s="33"/>
      <c r="E558" s="33"/>
      <c r="F558" s="33"/>
      <c r="G558" s="45"/>
    </row>
    <row r="559" spans="1:7" ht="18" customHeight="1" x14ac:dyDescent="0.25">
      <c r="A559" s="104"/>
      <c r="B559" s="33"/>
      <c r="E559" s="33"/>
      <c r="F559" s="33"/>
      <c r="G559" s="45"/>
    </row>
    <row r="560" spans="1:7" ht="18" customHeight="1" x14ac:dyDescent="0.25">
      <c r="A560" s="104"/>
      <c r="B560" s="33"/>
      <c r="E560" s="33"/>
      <c r="F560" s="33"/>
      <c r="G560" s="45"/>
    </row>
    <row r="561" spans="1:7" ht="18" customHeight="1" x14ac:dyDescent="0.25">
      <c r="A561" s="104"/>
      <c r="B561" s="33"/>
      <c r="E561" s="33"/>
      <c r="F561" s="33"/>
      <c r="G561" s="45"/>
    </row>
    <row r="562" spans="1:7" ht="18" customHeight="1" x14ac:dyDescent="0.25">
      <c r="A562" s="104"/>
      <c r="B562" s="33"/>
      <c r="E562" s="33"/>
      <c r="F562" s="33"/>
      <c r="G562" s="45"/>
    </row>
    <row r="563" spans="1:7" ht="18" customHeight="1" x14ac:dyDescent="0.25">
      <c r="A563" s="104"/>
      <c r="B563" s="33"/>
      <c r="E563" s="33"/>
      <c r="F563" s="33"/>
      <c r="G563" s="45"/>
    </row>
    <row r="564" spans="1:7" ht="18" customHeight="1" x14ac:dyDescent="0.25">
      <c r="A564" s="104"/>
      <c r="B564" s="33"/>
      <c r="E564" s="33"/>
      <c r="F564" s="33"/>
      <c r="G564" s="45"/>
    </row>
    <row r="565" spans="1:7" ht="18" customHeight="1" x14ac:dyDescent="0.25">
      <c r="A565" s="104"/>
      <c r="B565" s="33"/>
      <c r="E565" s="33"/>
      <c r="F565" s="33"/>
      <c r="G565" s="45"/>
    </row>
    <row r="566" spans="1:7" ht="18" customHeight="1" x14ac:dyDescent="0.25">
      <c r="A566" s="104"/>
      <c r="B566" s="33"/>
      <c r="E566" s="33"/>
      <c r="F566" s="33"/>
      <c r="G566" s="45"/>
    </row>
    <row r="567" spans="1:7" ht="18" customHeight="1" x14ac:dyDescent="0.25">
      <c r="A567" s="104"/>
      <c r="B567" s="33"/>
      <c r="E567" s="33"/>
      <c r="F567" s="33"/>
      <c r="G567" s="45"/>
    </row>
    <row r="568" spans="1:7" ht="18" customHeight="1" x14ac:dyDescent="0.25">
      <c r="A568" s="104"/>
      <c r="B568" s="33"/>
      <c r="E568" s="33"/>
      <c r="F568" s="33"/>
      <c r="G568" s="45"/>
    </row>
    <row r="569" spans="1:7" ht="18" customHeight="1" x14ac:dyDescent="0.25">
      <c r="A569" s="104"/>
      <c r="B569" s="33"/>
      <c r="E569" s="33"/>
      <c r="F569" s="33"/>
      <c r="G569" s="45"/>
    </row>
    <row r="570" spans="1:7" ht="18" customHeight="1" x14ac:dyDescent="0.25">
      <c r="A570" s="104"/>
      <c r="B570" s="33"/>
      <c r="E570" s="33"/>
      <c r="F570" s="33"/>
      <c r="G570" s="45"/>
    </row>
    <row r="571" spans="1:7" ht="18" customHeight="1" x14ac:dyDescent="0.25">
      <c r="A571" s="104"/>
      <c r="B571" s="33"/>
      <c r="E571" s="33"/>
      <c r="F571" s="33"/>
      <c r="G571" s="45"/>
    </row>
    <row r="572" spans="1:7" ht="18" customHeight="1" x14ac:dyDescent="0.25">
      <c r="A572" s="104"/>
      <c r="B572" s="33"/>
      <c r="E572" s="33"/>
      <c r="F572" s="33"/>
      <c r="G572" s="45"/>
    </row>
    <row r="573" spans="1:7" ht="18" customHeight="1" x14ac:dyDescent="0.25">
      <c r="A573" s="104"/>
      <c r="B573" s="33"/>
      <c r="E573" s="33"/>
      <c r="F573" s="33"/>
      <c r="G573" s="45"/>
    </row>
    <row r="574" spans="1:7" ht="18" customHeight="1" x14ac:dyDescent="0.25">
      <c r="A574" s="104"/>
      <c r="B574" s="33"/>
      <c r="E574" s="33"/>
      <c r="F574" s="33"/>
      <c r="G574" s="45"/>
    </row>
    <row r="575" spans="1:7" ht="18" customHeight="1" x14ac:dyDescent="0.25">
      <c r="A575" s="104"/>
      <c r="B575" s="33"/>
      <c r="E575" s="33"/>
      <c r="F575" s="33"/>
      <c r="G575" s="45"/>
    </row>
    <row r="576" spans="1:7" ht="18" customHeight="1" x14ac:dyDescent="0.25">
      <c r="A576" s="104"/>
      <c r="B576" s="33"/>
      <c r="E576" s="33"/>
      <c r="F576" s="33"/>
      <c r="G576" s="45"/>
    </row>
    <row r="577" spans="1:7" ht="18" customHeight="1" x14ac:dyDescent="0.25">
      <c r="A577" s="104"/>
      <c r="B577" s="33"/>
      <c r="E577" s="33"/>
      <c r="F577" s="33"/>
      <c r="G577" s="45"/>
    </row>
    <row r="578" spans="1:7" ht="18" customHeight="1" x14ac:dyDescent="0.25">
      <c r="A578" s="104"/>
      <c r="B578" s="33"/>
      <c r="E578" s="33"/>
      <c r="F578" s="33"/>
      <c r="G578" s="45"/>
    </row>
    <row r="579" spans="1:7" ht="18" customHeight="1" x14ac:dyDescent="0.25">
      <c r="A579" s="104"/>
      <c r="B579" s="33"/>
      <c r="E579" s="33"/>
      <c r="F579" s="33"/>
      <c r="G579" s="45"/>
    </row>
    <row r="580" spans="1:7" ht="18" customHeight="1" x14ac:dyDescent="0.25">
      <c r="A580" s="104"/>
      <c r="B580" s="33"/>
      <c r="E580" s="33"/>
      <c r="F580" s="33"/>
      <c r="G580" s="45"/>
    </row>
    <row r="581" spans="1:7" ht="18" customHeight="1" x14ac:dyDescent="0.25">
      <c r="A581" s="104"/>
      <c r="B581" s="33"/>
      <c r="E581" s="33"/>
      <c r="F581" s="33"/>
      <c r="G581" s="45"/>
    </row>
    <row r="582" spans="1:7" ht="18" customHeight="1" x14ac:dyDescent="0.25">
      <c r="A582" s="104"/>
      <c r="B582" s="33"/>
      <c r="E582" s="33"/>
      <c r="F582" s="33"/>
      <c r="G582" s="45"/>
    </row>
    <row r="583" spans="1:7" ht="18" customHeight="1" x14ac:dyDescent="0.25">
      <c r="A583" s="104"/>
      <c r="B583" s="33"/>
      <c r="E583" s="33"/>
      <c r="F583" s="33"/>
      <c r="G583" s="45"/>
    </row>
    <row r="584" spans="1:7" ht="18" customHeight="1" x14ac:dyDescent="0.25">
      <c r="A584" s="104"/>
      <c r="B584" s="33"/>
      <c r="E584" s="33"/>
      <c r="F584" s="33"/>
      <c r="G584" s="45"/>
    </row>
    <row r="585" spans="1:7" ht="18" customHeight="1" x14ac:dyDescent="0.25">
      <c r="A585" s="104"/>
      <c r="B585" s="33"/>
      <c r="E585" s="33"/>
      <c r="F585" s="33"/>
      <c r="G585" s="45"/>
    </row>
    <row r="586" spans="1:7" ht="18" customHeight="1" x14ac:dyDescent="0.25">
      <c r="A586" s="104"/>
      <c r="B586" s="33"/>
      <c r="E586" s="33"/>
      <c r="F586" s="33"/>
      <c r="G586" s="45"/>
    </row>
    <row r="587" spans="1:7" ht="18" customHeight="1" x14ac:dyDescent="0.25">
      <c r="A587" s="104"/>
      <c r="B587" s="33"/>
      <c r="E587" s="33"/>
      <c r="F587" s="33"/>
      <c r="G587" s="45"/>
    </row>
    <row r="588" spans="1:7" ht="18" customHeight="1" x14ac:dyDescent="0.25">
      <c r="A588" s="104"/>
      <c r="B588" s="33"/>
      <c r="E588" s="33"/>
      <c r="F588" s="33"/>
      <c r="G588" s="45"/>
    </row>
    <row r="589" spans="1:7" ht="18" customHeight="1" x14ac:dyDescent="0.25">
      <c r="A589" s="104"/>
      <c r="B589" s="33"/>
      <c r="E589" s="33"/>
      <c r="F589" s="33"/>
      <c r="G589" s="45"/>
    </row>
    <row r="590" spans="1:7" ht="18" customHeight="1" x14ac:dyDescent="0.25">
      <c r="A590" s="104"/>
      <c r="B590" s="33"/>
      <c r="E590" s="33"/>
      <c r="F590" s="33"/>
      <c r="G590" s="45"/>
    </row>
    <row r="591" spans="1:7" ht="18" customHeight="1" x14ac:dyDescent="0.25">
      <c r="A591" s="104"/>
      <c r="B591" s="33"/>
      <c r="E591" s="33"/>
      <c r="F591" s="33"/>
      <c r="G591" s="45"/>
    </row>
    <row r="592" spans="1:7" ht="18" customHeight="1" x14ac:dyDescent="0.25">
      <c r="A592" s="104"/>
      <c r="B592" s="33"/>
      <c r="E592" s="33"/>
      <c r="F592" s="33"/>
      <c r="G592" s="45"/>
    </row>
    <row r="593" spans="1:7" ht="18" customHeight="1" x14ac:dyDescent="0.25">
      <c r="A593" s="104"/>
      <c r="B593" s="33"/>
      <c r="E593" s="33"/>
      <c r="F593" s="33"/>
      <c r="G593" s="45"/>
    </row>
    <row r="594" spans="1:7" ht="18" customHeight="1" x14ac:dyDescent="0.25">
      <c r="A594" s="104"/>
      <c r="B594" s="33"/>
      <c r="E594" s="33"/>
      <c r="F594" s="33"/>
      <c r="G594" s="45"/>
    </row>
    <row r="595" spans="1:7" ht="18" customHeight="1" x14ac:dyDescent="0.25">
      <c r="A595" s="104"/>
      <c r="B595" s="33"/>
      <c r="E595" s="33"/>
      <c r="F595" s="33"/>
      <c r="G595" s="45"/>
    </row>
    <row r="596" spans="1:7" ht="18" customHeight="1" x14ac:dyDescent="0.25">
      <c r="A596" s="104"/>
      <c r="B596" s="33"/>
      <c r="E596" s="33"/>
      <c r="F596" s="33"/>
      <c r="G596" s="45"/>
    </row>
    <row r="597" spans="1:7" ht="18" customHeight="1" x14ac:dyDescent="0.25">
      <c r="A597" s="104"/>
      <c r="B597" s="33"/>
      <c r="E597" s="33"/>
      <c r="F597" s="33"/>
      <c r="G597" s="45"/>
    </row>
    <row r="598" spans="1:7" ht="18" customHeight="1" x14ac:dyDescent="0.25">
      <c r="A598" s="104"/>
      <c r="B598" s="33"/>
      <c r="E598" s="33"/>
      <c r="F598" s="33"/>
      <c r="G598" s="45"/>
    </row>
    <row r="599" spans="1:7" ht="18" customHeight="1" x14ac:dyDescent="0.25">
      <c r="A599" s="104"/>
      <c r="B599" s="33"/>
      <c r="E599" s="33"/>
      <c r="F599" s="33"/>
      <c r="G599" s="45"/>
    </row>
    <row r="600" spans="1:7" ht="18" customHeight="1" x14ac:dyDescent="0.25">
      <c r="A600" s="104"/>
      <c r="B600" s="33"/>
      <c r="E600" s="33"/>
      <c r="F600" s="33"/>
      <c r="G600" s="45"/>
    </row>
    <row r="601" spans="1:7" ht="18" customHeight="1" x14ac:dyDescent="0.25">
      <c r="A601" s="104"/>
      <c r="B601" s="33"/>
      <c r="E601" s="33"/>
      <c r="F601" s="33"/>
      <c r="G601" s="45"/>
    </row>
    <row r="602" spans="1:7" ht="18" customHeight="1" x14ac:dyDescent="0.25">
      <c r="A602" s="104"/>
      <c r="B602" s="33"/>
      <c r="E602" s="33"/>
      <c r="F602" s="33"/>
      <c r="G602" s="45"/>
    </row>
    <row r="603" spans="1:7" ht="18" customHeight="1" x14ac:dyDescent="0.25">
      <c r="A603" s="104"/>
      <c r="B603" s="33"/>
      <c r="E603" s="33"/>
      <c r="F603" s="33"/>
      <c r="G603" s="45"/>
    </row>
    <row r="604" spans="1:7" ht="18" customHeight="1" x14ac:dyDescent="0.25">
      <c r="A604" s="104"/>
      <c r="B604" s="33"/>
      <c r="E604" s="33"/>
      <c r="F604" s="33"/>
      <c r="G604" s="45"/>
    </row>
    <row r="605" spans="1:7" ht="18" customHeight="1" x14ac:dyDescent="0.25">
      <c r="A605" s="104"/>
      <c r="B605" s="33"/>
      <c r="E605" s="33"/>
      <c r="F605" s="33"/>
      <c r="G605" s="45"/>
    </row>
    <row r="606" spans="1:7" ht="18" customHeight="1" x14ac:dyDescent="0.25">
      <c r="A606" s="104"/>
      <c r="B606" s="33"/>
      <c r="E606" s="33"/>
      <c r="F606" s="33"/>
      <c r="G606" s="45"/>
    </row>
    <row r="607" spans="1:7" ht="18" customHeight="1" x14ac:dyDescent="0.25">
      <c r="A607" s="104"/>
      <c r="B607" s="33"/>
      <c r="E607" s="33"/>
      <c r="F607" s="33"/>
      <c r="G607" s="45"/>
    </row>
    <row r="608" spans="1:7" ht="18" customHeight="1" x14ac:dyDescent="0.25">
      <c r="A608" s="104"/>
      <c r="B608" s="33"/>
      <c r="E608" s="33"/>
      <c r="F608" s="33"/>
      <c r="G608" s="45"/>
    </row>
    <row r="609" spans="1:7" ht="18" customHeight="1" x14ac:dyDescent="0.25">
      <c r="A609" s="104"/>
      <c r="B609" s="33"/>
      <c r="E609" s="33"/>
      <c r="F609" s="33"/>
      <c r="G609" s="45"/>
    </row>
    <row r="610" spans="1:7" ht="18" customHeight="1" x14ac:dyDescent="0.25">
      <c r="A610" s="104"/>
      <c r="B610" s="33"/>
      <c r="E610" s="33"/>
      <c r="F610" s="33"/>
      <c r="G610" s="45"/>
    </row>
    <row r="611" spans="1:7" ht="18" customHeight="1" x14ac:dyDescent="0.25">
      <c r="A611" s="104"/>
      <c r="B611" s="33"/>
      <c r="E611" s="33"/>
      <c r="F611" s="33"/>
      <c r="G611" s="45"/>
    </row>
    <row r="612" spans="1:7" ht="18" customHeight="1" x14ac:dyDescent="0.25">
      <c r="A612" s="104"/>
      <c r="B612" s="33"/>
      <c r="E612" s="33"/>
      <c r="F612" s="33"/>
      <c r="G612" s="45"/>
    </row>
    <row r="613" spans="1:7" ht="18" customHeight="1" x14ac:dyDescent="0.25">
      <c r="A613" s="104"/>
      <c r="B613" s="33"/>
      <c r="E613" s="33"/>
      <c r="F613" s="33"/>
      <c r="G613" s="45"/>
    </row>
    <row r="614" spans="1:7" ht="18" customHeight="1" x14ac:dyDescent="0.25">
      <c r="A614" s="104"/>
      <c r="B614" s="33"/>
      <c r="E614" s="33"/>
      <c r="F614" s="33"/>
      <c r="G614" s="45"/>
    </row>
    <row r="615" spans="1:7" ht="18" customHeight="1" x14ac:dyDescent="0.25">
      <c r="A615" s="104"/>
      <c r="B615" s="33"/>
      <c r="E615" s="33"/>
      <c r="F615" s="33"/>
      <c r="G615" s="45"/>
    </row>
    <row r="616" spans="1:7" ht="18" customHeight="1" x14ac:dyDescent="0.25">
      <c r="A616" s="104"/>
      <c r="B616" s="33"/>
      <c r="E616" s="33"/>
      <c r="F616" s="33"/>
      <c r="G616" s="45"/>
    </row>
    <row r="617" spans="1:7" ht="18" customHeight="1" x14ac:dyDescent="0.25">
      <c r="A617" s="104"/>
      <c r="B617" s="33"/>
      <c r="E617" s="33"/>
      <c r="F617" s="33"/>
      <c r="G617" s="45"/>
    </row>
    <row r="618" spans="1:7" ht="18" customHeight="1" x14ac:dyDescent="0.25">
      <c r="A618" s="104"/>
      <c r="B618" s="33"/>
      <c r="E618" s="33"/>
      <c r="F618" s="33"/>
      <c r="G618" s="45"/>
    </row>
    <row r="619" spans="1:7" ht="18" customHeight="1" x14ac:dyDescent="0.25">
      <c r="A619" s="104"/>
      <c r="B619" s="33"/>
      <c r="E619" s="33"/>
      <c r="F619" s="33"/>
      <c r="G619" s="45"/>
    </row>
    <row r="620" spans="1:7" ht="18" customHeight="1" x14ac:dyDescent="0.25">
      <c r="A620" s="104"/>
      <c r="B620" s="33"/>
      <c r="E620" s="33"/>
      <c r="F620" s="33"/>
      <c r="G620" s="45"/>
    </row>
    <row r="621" spans="1:7" ht="18" customHeight="1" x14ac:dyDescent="0.25">
      <c r="A621" s="104"/>
      <c r="B621" s="33"/>
      <c r="E621" s="33"/>
      <c r="F621" s="33"/>
      <c r="G621" s="45"/>
    </row>
    <row r="622" spans="1:7" ht="18" customHeight="1" x14ac:dyDescent="0.25">
      <c r="A622" s="104"/>
      <c r="B622" s="33"/>
      <c r="E622" s="33"/>
      <c r="F622" s="33"/>
      <c r="G622" s="45"/>
    </row>
    <row r="623" spans="1:7" ht="18" customHeight="1" x14ac:dyDescent="0.25">
      <c r="A623" s="104"/>
      <c r="B623" s="33"/>
      <c r="E623" s="33"/>
      <c r="F623" s="33"/>
      <c r="G623" s="45"/>
    </row>
    <row r="624" spans="1:7" ht="18" customHeight="1" x14ac:dyDescent="0.25">
      <c r="A624" s="104"/>
      <c r="B624" s="33"/>
      <c r="E624" s="33"/>
      <c r="F624" s="33"/>
      <c r="G624" s="45"/>
    </row>
    <row r="625" spans="1:7" ht="18" customHeight="1" x14ac:dyDescent="0.25">
      <c r="A625" s="104"/>
      <c r="B625" s="33"/>
      <c r="E625" s="33"/>
      <c r="F625" s="33"/>
      <c r="G625" s="45"/>
    </row>
    <row r="626" spans="1:7" ht="18" customHeight="1" x14ac:dyDescent="0.25">
      <c r="A626" s="104"/>
      <c r="B626" s="33"/>
      <c r="E626" s="33"/>
      <c r="F626" s="33"/>
      <c r="G626" s="45"/>
    </row>
    <row r="627" spans="1:7" ht="18" customHeight="1" x14ac:dyDescent="0.25">
      <c r="A627" s="104"/>
      <c r="B627" s="33"/>
      <c r="E627" s="33"/>
      <c r="F627" s="33"/>
      <c r="G627" s="45"/>
    </row>
    <row r="628" spans="1:7" ht="18" customHeight="1" x14ac:dyDescent="0.25">
      <c r="A628" s="104"/>
      <c r="B628" s="33"/>
      <c r="E628" s="33"/>
      <c r="F628" s="33"/>
      <c r="G628" s="45"/>
    </row>
    <row r="629" spans="1:7" ht="18" customHeight="1" x14ac:dyDescent="0.25">
      <c r="A629" s="104"/>
      <c r="B629" s="33"/>
      <c r="E629" s="33"/>
      <c r="F629" s="33"/>
      <c r="G629" s="45"/>
    </row>
    <row r="630" spans="1:7" ht="18" customHeight="1" x14ac:dyDescent="0.25">
      <c r="A630" s="104"/>
      <c r="B630" s="33"/>
      <c r="E630" s="33"/>
      <c r="F630" s="33"/>
      <c r="G630" s="45"/>
    </row>
    <row r="631" spans="1:7" ht="18" customHeight="1" x14ac:dyDescent="0.25">
      <c r="A631" s="104"/>
      <c r="B631" s="33"/>
      <c r="E631" s="33"/>
      <c r="F631" s="33"/>
      <c r="G631" s="45"/>
    </row>
    <row r="632" spans="1:7" ht="18" customHeight="1" x14ac:dyDescent="0.25">
      <c r="A632" s="104"/>
      <c r="B632" s="33"/>
      <c r="E632" s="33"/>
      <c r="F632" s="33"/>
      <c r="G632" s="45"/>
    </row>
    <row r="633" spans="1:7" ht="18" customHeight="1" x14ac:dyDescent="0.25">
      <c r="A633" s="104"/>
      <c r="B633" s="33"/>
      <c r="E633" s="33"/>
      <c r="F633" s="33"/>
      <c r="G633" s="45"/>
    </row>
    <row r="634" spans="1:7" ht="18" customHeight="1" x14ac:dyDescent="0.25">
      <c r="A634" s="104"/>
      <c r="B634" s="33"/>
      <c r="E634" s="33"/>
      <c r="F634" s="33"/>
      <c r="G634" s="45"/>
    </row>
    <row r="635" spans="1:7" ht="18" customHeight="1" x14ac:dyDescent="0.25">
      <c r="A635" s="104"/>
      <c r="B635" s="33"/>
      <c r="E635" s="33"/>
      <c r="F635" s="33"/>
      <c r="G635" s="45"/>
    </row>
    <row r="636" spans="1:7" ht="18" customHeight="1" x14ac:dyDescent="0.25">
      <c r="A636" s="104"/>
      <c r="B636" s="33"/>
      <c r="E636" s="33"/>
      <c r="F636" s="33"/>
      <c r="G636" s="45"/>
    </row>
    <row r="637" spans="1:7" ht="18" customHeight="1" x14ac:dyDescent="0.25">
      <c r="A637" s="104"/>
      <c r="B637" s="33"/>
      <c r="E637" s="33"/>
      <c r="F637" s="33"/>
      <c r="G637" s="45"/>
    </row>
    <row r="638" spans="1:7" ht="18" customHeight="1" x14ac:dyDescent="0.25">
      <c r="A638" s="104"/>
      <c r="B638" s="33"/>
      <c r="E638" s="33"/>
      <c r="F638" s="33"/>
      <c r="G638" s="45"/>
    </row>
    <row r="639" spans="1:7" ht="18" customHeight="1" x14ac:dyDescent="0.25">
      <c r="A639" s="104"/>
      <c r="B639" s="33"/>
      <c r="E639" s="33"/>
      <c r="F639" s="33"/>
      <c r="G639" s="45"/>
    </row>
    <row r="640" spans="1:7" ht="18" customHeight="1" x14ac:dyDescent="0.25">
      <c r="A640" s="104"/>
      <c r="B640" s="33"/>
      <c r="E640" s="33"/>
      <c r="F640" s="33"/>
      <c r="G640" s="45"/>
    </row>
    <row r="641" spans="1:7" ht="18" customHeight="1" x14ac:dyDescent="0.25">
      <c r="A641" s="104"/>
      <c r="B641" s="33"/>
      <c r="E641" s="33"/>
      <c r="F641" s="33"/>
      <c r="G641" s="45"/>
    </row>
    <row r="642" spans="1:7" ht="18" customHeight="1" x14ac:dyDescent="0.25">
      <c r="A642" s="104"/>
      <c r="B642" s="33"/>
      <c r="E642" s="33"/>
      <c r="F642" s="33"/>
      <c r="G642" s="45"/>
    </row>
    <row r="643" spans="1:7" ht="18" customHeight="1" x14ac:dyDescent="0.25">
      <c r="A643" s="104"/>
      <c r="B643" s="33"/>
      <c r="E643" s="33"/>
      <c r="F643" s="33"/>
      <c r="G643" s="45"/>
    </row>
    <row r="644" spans="1:7" ht="18" customHeight="1" x14ac:dyDescent="0.25">
      <c r="A644" s="104"/>
      <c r="B644" s="33"/>
      <c r="E644" s="33"/>
      <c r="F644" s="33"/>
      <c r="G644" s="45"/>
    </row>
    <row r="645" spans="1:7" ht="18" customHeight="1" x14ac:dyDescent="0.25">
      <c r="A645" s="104"/>
      <c r="B645" s="33"/>
      <c r="E645" s="33"/>
      <c r="F645" s="33"/>
      <c r="G645" s="45"/>
    </row>
    <row r="646" spans="1:7" ht="18" customHeight="1" x14ac:dyDescent="0.25">
      <c r="A646" s="104"/>
      <c r="B646" s="33"/>
      <c r="E646" s="33"/>
      <c r="F646" s="33"/>
      <c r="G646" s="45"/>
    </row>
    <row r="647" spans="1:7" ht="18" customHeight="1" x14ac:dyDescent="0.25">
      <c r="A647" s="104"/>
      <c r="B647" s="33"/>
      <c r="E647" s="33"/>
      <c r="F647" s="33"/>
      <c r="G647" s="45"/>
    </row>
    <row r="648" spans="1:7" ht="18" customHeight="1" x14ac:dyDescent="0.25">
      <c r="A648" s="104"/>
      <c r="B648" s="33"/>
      <c r="E648" s="33"/>
      <c r="F648" s="33"/>
      <c r="G648" s="45"/>
    </row>
    <row r="649" spans="1:7" ht="18" customHeight="1" x14ac:dyDescent="0.25">
      <c r="A649" s="104"/>
      <c r="B649" s="33"/>
      <c r="E649" s="33"/>
      <c r="F649" s="33"/>
      <c r="G649" s="45"/>
    </row>
    <row r="650" spans="1:7" ht="18" customHeight="1" x14ac:dyDescent="0.25">
      <c r="A650" s="104"/>
      <c r="B650" s="33"/>
      <c r="E650" s="33"/>
      <c r="F650" s="33"/>
      <c r="G650" s="45"/>
    </row>
    <row r="651" spans="1:7" ht="18" customHeight="1" x14ac:dyDescent="0.25">
      <c r="A651" s="104"/>
      <c r="B651" s="33"/>
      <c r="E651" s="33"/>
      <c r="F651" s="33"/>
      <c r="G651" s="45"/>
    </row>
    <row r="652" spans="1:7" ht="18" customHeight="1" x14ac:dyDescent="0.25">
      <c r="A652" s="104"/>
      <c r="B652" s="33"/>
      <c r="E652" s="33"/>
      <c r="F652" s="33"/>
      <c r="G652" s="45"/>
    </row>
    <row r="653" spans="1:7" ht="18" customHeight="1" x14ac:dyDescent="0.25">
      <c r="A653" s="104"/>
      <c r="B653" s="33"/>
      <c r="E653" s="33"/>
      <c r="F653" s="33"/>
      <c r="G653" s="45"/>
    </row>
    <row r="654" spans="1:7" ht="18" customHeight="1" x14ac:dyDescent="0.25">
      <c r="A654" s="104"/>
      <c r="B654" s="33"/>
      <c r="E654" s="33"/>
      <c r="F654" s="33"/>
      <c r="G654" s="45"/>
    </row>
    <row r="655" spans="1:7" ht="18" customHeight="1" x14ac:dyDescent="0.25">
      <c r="A655" s="104"/>
      <c r="B655" s="33"/>
      <c r="E655" s="33"/>
      <c r="F655" s="33"/>
      <c r="G655" s="45"/>
    </row>
    <row r="656" spans="1:7" ht="18" customHeight="1" x14ac:dyDescent="0.25">
      <c r="A656" s="104"/>
      <c r="B656" s="33"/>
      <c r="E656" s="33"/>
      <c r="F656" s="33"/>
      <c r="G656" s="45"/>
    </row>
    <row r="657" spans="1:7" ht="18" customHeight="1" x14ac:dyDescent="0.25">
      <c r="A657" s="104"/>
      <c r="B657" s="33"/>
      <c r="E657" s="33"/>
      <c r="F657" s="33"/>
      <c r="G657" s="45"/>
    </row>
    <row r="658" spans="1:7" ht="18" customHeight="1" x14ac:dyDescent="0.25">
      <c r="A658" s="104"/>
      <c r="B658" s="33"/>
      <c r="E658" s="33"/>
      <c r="F658" s="33"/>
      <c r="G658" s="45"/>
    </row>
    <row r="659" spans="1:7" ht="18" customHeight="1" x14ac:dyDescent="0.25">
      <c r="A659" s="104"/>
      <c r="B659" s="33"/>
      <c r="E659" s="33"/>
      <c r="F659" s="33"/>
      <c r="G659" s="45"/>
    </row>
    <row r="660" spans="1:7" ht="18" customHeight="1" x14ac:dyDescent="0.25">
      <c r="A660" s="104"/>
      <c r="B660" s="33"/>
      <c r="E660" s="33"/>
      <c r="F660" s="33"/>
      <c r="G660" s="45"/>
    </row>
    <row r="661" spans="1:7" ht="18" customHeight="1" x14ac:dyDescent="0.25">
      <c r="A661" s="104"/>
      <c r="B661" s="33"/>
      <c r="E661" s="33"/>
      <c r="F661" s="33"/>
      <c r="G661" s="45"/>
    </row>
    <row r="662" spans="1:7" ht="18" customHeight="1" x14ac:dyDescent="0.25">
      <c r="A662" s="104"/>
      <c r="B662" s="33"/>
      <c r="E662" s="33"/>
      <c r="F662" s="33"/>
      <c r="G662" s="45"/>
    </row>
    <row r="663" spans="1:7" ht="18" customHeight="1" x14ac:dyDescent="0.25">
      <c r="A663" s="104"/>
      <c r="B663" s="33"/>
      <c r="E663" s="33"/>
      <c r="F663" s="33"/>
      <c r="G663" s="45"/>
    </row>
    <row r="664" spans="1:7" ht="18" customHeight="1" x14ac:dyDescent="0.25">
      <c r="A664" s="104"/>
      <c r="B664" s="33"/>
      <c r="E664" s="33"/>
      <c r="F664" s="33"/>
      <c r="G664" s="45"/>
    </row>
    <row r="665" spans="1:7" ht="18" customHeight="1" x14ac:dyDescent="0.25">
      <c r="A665" s="104"/>
      <c r="B665" s="33"/>
      <c r="E665" s="33"/>
      <c r="F665" s="33"/>
      <c r="G665" s="45"/>
    </row>
    <row r="666" spans="1:7" ht="18" customHeight="1" x14ac:dyDescent="0.25">
      <c r="A666" s="104"/>
      <c r="B666" s="33"/>
      <c r="E666" s="33"/>
      <c r="F666" s="33"/>
      <c r="G666" s="45"/>
    </row>
    <row r="667" spans="1:7" ht="18" customHeight="1" x14ac:dyDescent="0.25">
      <c r="A667" s="104"/>
      <c r="B667" s="33"/>
      <c r="E667" s="33"/>
      <c r="F667" s="33"/>
      <c r="G667" s="45"/>
    </row>
    <row r="668" spans="1:7" ht="18" customHeight="1" x14ac:dyDescent="0.25">
      <c r="A668" s="104"/>
      <c r="B668" s="33"/>
      <c r="E668" s="33"/>
      <c r="F668" s="33"/>
      <c r="G668" s="45"/>
    </row>
    <row r="669" spans="1:7" ht="18" customHeight="1" x14ac:dyDescent="0.25">
      <c r="A669" s="104"/>
      <c r="B669" s="33"/>
      <c r="E669" s="33"/>
      <c r="F669" s="33"/>
      <c r="G669" s="45"/>
    </row>
    <row r="670" spans="1:7" ht="18" customHeight="1" x14ac:dyDescent="0.25">
      <c r="A670" s="104"/>
      <c r="B670" s="33"/>
      <c r="E670" s="33"/>
      <c r="F670" s="33"/>
      <c r="G670" s="45"/>
    </row>
    <row r="671" spans="1:7" ht="18" customHeight="1" x14ac:dyDescent="0.25">
      <c r="A671" s="104"/>
      <c r="B671" s="33"/>
      <c r="E671" s="33"/>
      <c r="F671" s="33"/>
      <c r="G671" s="45"/>
    </row>
    <row r="672" spans="1:7" ht="18" customHeight="1" x14ac:dyDescent="0.25">
      <c r="A672" s="104"/>
      <c r="B672" s="33"/>
      <c r="E672" s="33"/>
      <c r="F672" s="33"/>
      <c r="G672" s="45"/>
    </row>
    <row r="673" spans="1:7" ht="18" customHeight="1" x14ac:dyDescent="0.25">
      <c r="A673" s="104"/>
      <c r="B673" s="33"/>
      <c r="E673" s="33"/>
      <c r="F673" s="33"/>
      <c r="G673" s="45"/>
    </row>
    <row r="674" spans="1:7" ht="18" customHeight="1" x14ac:dyDescent="0.25">
      <c r="A674" s="104"/>
      <c r="B674" s="33"/>
      <c r="E674" s="33"/>
      <c r="F674" s="33"/>
      <c r="G674" s="45"/>
    </row>
    <row r="675" spans="1:7" ht="18" customHeight="1" x14ac:dyDescent="0.25">
      <c r="A675" s="104"/>
      <c r="B675" s="33"/>
      <c r="E675" s="33"/>
      <c r="F675" s="33"/>
      <c r="G675" s="45"/>
    </row>
    <row r="676" spans="1:7" ht="18" customHeight="1" x14ac:dyDescent="0.25">
      <c r="A676" s="104"/>
      <c r="B676" s="33"/>
      <c r="E676" s="33"/>
      <c r="F676" s="33"/>
      <c r="G676" s="45"/>
    </row>
    <row r="677" spans="1:7" ht="18" customHeight="1" x14ac:dyDescent="0.25">
      <c r="A677" s="104"/>
      <c r="B677" s="33"/>
      <c r="E677" s="33"/>
      <c r="F677" s="33"/>
      <c r="G677" s="45"/>
    </row>
    <row r="678" spans="1:7" ht="18" customHeight="1" x14ac:dyDescent="0.25">
      <c r="A678" s="104"/>
      <c r="B678" s="33"/>
      <c r="E678" s="33"/>
      <c r="F678" s="33"/>
      <c r="G678" s="45"/>
    </row>
    <row r="679" spans="1:7" ht="18" customHeight="1" x14ac:dyDescent="0.25">
      <c r="A679" s="104"/>
      <c r="B679" s="33"/>
      <c r="E679" s="33"/>
      <c r="F679" s="33"/>
      <c r="G679" s="45"/>
    </row>
    <row r="680" spans="1:7" ht="18" customHeight="1" x14ac:dyDescent="0.25">
      <c r="A680" s="104"/>
      <c r="B680" s="33"/>
      <c r="E680" s="33"/>
      <c r="F680" s="33"/>
      <c r="G680" s="45"/>
    </row>
    <row r="681" spans="1:7" ht="18" customHeight="1" x14ac:dyDescent="0.25">
      <c r="A681" s="104"/>
      <c r="B681" s="33"/>
      <c r="E681" s="33"/>
      <c r="F681" s="33"/>
      <c r="G681" s="45"/>
    </row>
    <row r="682" spans="1:7" ht="18" customHeight="1" x14ac:dyDescent="0.25">
      <c r="A682" s="104"/>
      <c r="B682" s="33"/>
      <c r="E682" s="33"/>
      <c r="F682" s="33"/>
      <c r="G682" s="45"/>
    </row>
    <row r="683" spans="1:7" ht="18" customHeight="1" x14ac:dyDescent="0.25">
      <c r="A683" s="104"/>
      <c r="B683" s="33"/>
      <c r="E683" s="33"/>
      <c r="F683" s="33"/>
      <c r="G683" s="45"/>
    </row>
    <row r="684" spans="1:7" ht="18" customHeight="1" x14ac:dyDescent="0.25">
      <c r="A684" s="104"/>
      <c r="B684" s="33"/>
      <c r="E684" s="33"/>
      <c r="F684" s="33"/>
      <c r="G684" s="45"/>
    </row>
    <row r="685" spans="1:7" ht="18" customHeight="1" x14ac:dyDescent="0.25">
      <c r="A685" s="104"/>
      <c r="B685" s="33"/>
      <c r="E685" s="33"/>
      <c r="F685" s="33"/>
      <c r="G685" s="45"/>
    </row>
    <row r="686" spans="1:7" ht="18" customHeight="1" x14ac:dyDescent="0.25">
      <c r="A686" s="104"/>
      <c r="B686" s="33"/>
      <c r="E686" s="33"/>
      <c r="F686" s="33"/>
      <c r="G686" s="45"/>
    </row>
    <row r="687" spans="1:7" ht="18" customHeight="1" x14ac:dyDescent="0.25">
      <c r="A687" s="104"/>
      <c r="B687" s="33"/>
      <c r="E687" s="33"/>
      <c r="F687" s="33"/>
      <c r="G687" s="45"/>
    </row>
    <row r="688" spans="1:7" ht="18" customHeight="1" x14ac:dyDescent="0.25">
      <c r="A688" s="104"/>
      <c r="B688" s="33"/>
      <c r="E688" s="33"/>
      <c r="F688" s="33"/>
      <c r="G688" s="45"/>
    </row>
    <row r="689" spans="1:7" ht="18" customHeight="1" x14ac:dyDescent="0.25">
      <c r="A689" s="104"/>
      <c r="B689" s="33"/>
      <c r="E689" s="33"/>
      <c r="F689" s="33"/>
      <c r="G689" s="45"/>
    </row>
    <row r="690" spans="1:7" ht="18" customHeight="1" x14ac:dyDescent="0.25">
      <c r="A690" s="104"/>
      <c r="B690" s="33"/>
      <c r="E690" s="33"/>
      <c r="F690" s="33"/>
      <c r="G690" s="45"/>
    </row>
    <row r="691" spans="1:7" ht="18" customHeight="1" x14ac:dyDescent="0.25">
      <c r="A691" s="104"/>
      <c r="B691" s="33"/>
      <c r="E691" s="33"/>
      <c r="F691" s="33"/>
      <c r="G691" s="45"/>
    </row>
    <row r="692" spans="1:7" ht="18" customHeight="1" x14ac:dyDescent="0.25">
      <c r="A692" s="104"/>
      <c r="B692" s="33"/>
      <c r="E692" s="33"/>
      <c r="F692" s="33"/>
      <c r="G692" s="45"/>
    </row>
    <row r="693" spans="1:7" ht="18" customHeight="1" x14ac:dyDescent="0.25">
      <c r="A693" s="104"/>
      <c r="B693" s="33"/>
      <c r="E693" s="33"/>
      <c r="F693" s="33"/>
      <c r="G693" s="45"/>
    </row>
    <row r="694" spans="1:7" ht="18" customHeight="1" x14ac:dyDescent="0.25">
      <c r="A694" s="104"/>
      <c r="B694" s="33"/>
      <c r="E694" s="33"/>
      <c r="F694" s="33"/>
      <c r="G694" s="45"/>
    </row>
    <row r="695" spans="1:7" ht="18" customHeight="1" x14ac:dyDescent="0.25">
      <c r="A695" s="104"/>
      <c r="B695" s="33"/>
      <c r="E695" s="33"/>
      <c r="F695" s="33"/>
      <c r="G695" s="45"/>
    </row>
    <row r="696" spans="1:7" ht="18" customHeight="1" x14ac:dyDescent="0.25">
      <c r="A696" s="104"/>
      <c r="B696" s="33"/>
      <c r="E696" s="33"/>
      <c r="F696" s="33"/>
      <c r="G696" s="45"/>
    </row>
    <row r="697" spans="1:7" ht="18" customHeight="1" x14ac:dyDescent="0.25">
      <c r="A697" s="104"/>
      <c r="B697" s="33"/>
      <c r="E697" s="33"/>
      <c r="F697" s="33"/>
      <c r="G697" s="45"/>
    </row>
    <row r="698" spans="1:7" ht="18" customHeight="1" x14ac:dyDescent="0.25">
      <c r="A698" s="104"/>
      <c r="B698" s="33"/>
      <c r="E698" s="33"/>
      <c r="F698" s="33"/>
      <c r="G698" s="45"/>
    </row>
    <row r="699" spans="1:7" ht="18" customHeight="1" x14ac:dyDescent="0.25">
      <c r="A699" s="104"/>
      <c r="B699" s="33"/>
      <c r="E699" s="33"/>
      <c r="F699" s="33"/>
      <c r="G699" s="45"/>
    </row>
    <row r="700" spans="1:7" ht="18" customHeight="1" x14ac:dyDescent="0.25">
      <c r="A700" s="104"/>
      <c r="B700" s="33"/>
      <c r="E700" s="33"/>
      <c r="F700" s="33"/>
      <c r="G700" s="45"/>
    </row>
    <row r="701" spans="1:7" ht="18" customHeight="1" x14ac:dyDescent="0.25">
      <c r="A701" s="104"/>
      <c r="B701" s="33"/>
      <c r="E701" s="33"/>
      <c r="F701" s="33"/>
      <c r="G701" s="45"/>
    </row>
    <row r="702" spans="1:7" ht="18" customHeight="1" x14ac:dyDescent="0.25">
      <c r="A702" s="104"/>
      <c r="B702" s="33"/>
      <c r="E702" s="33"/>
      <c r="F702" s="33"/>
      <c r="G702" s="45"/>
    </row>
    <row r="703" spans="1:7" ht="18" customHeight="1" x14ac:dyDescent="0.25">
      <c r="A703" s="104"/>
      <c r="B703" s="33"/>
      <c r="E703" s="33"/>
      <c r="F703" s="33"/>
      <c r="G703" s="45"/>
    </row>
    <row r="704" spans="1:7" ht="18" customHeight="1" x14ac:dyDescent="0.25">
      <c r="A704" s="104"/>
      <c r="B704" s="33"/>
      <c r="E704" s="33"/>
      <c r="F704" s="33"/>
      <c r="G704" s="45"/>
    </row>
    <row r="705" spans="1:7" ht="18" customHeight="1" x14ac:dyDescent="0.25">
      <c r="A705" s="104"/>
      <c r="B705" s="33"/>
      <c r="E705" s="33"/>
      <c r="F705" s="33"/>
      <c r="G705" s="45"/>
    </row>
    <row r="706" spans="1:7" ht="18" customHeight="1" x14ac:dyDescent="0.25">
      <c r="A706" s="104"/>
      <c r="B706" s="33"/>
      <c r="E706" s="33"/>
      <c r="F706" s="33"/>
      <c r="G706" s="45"/>
    </row>
    <row r="707" spans="1:7" ht="18" customHeight="1" x14ac:dyDescent="0.25">
      <c r="A707" s="104"/>
      <c r="B707" s="33"/>
      <c r="E707" s="33"/>
      <c r="F707" s="33"/>
      <c r="G707" s="45"/>
    </row>
    <row r="708" spans="1:7" ht="18" customHeight="1" x14ac:dyDescent="0.25">
      <c r="A708" s="104"/>
      <c r="B708" s="33"/>
      <c r="E708" s="33"/>
      <c r="F708" s="33"/>
      <c r="G708" s="45"/>
    </row>
    <row r="709" spans="1:7" ht="18" customHeight="1" x14ac:dyDescent="0.25">
      <c r="A709" s="104"/>
      <c r="B709" s="33"/>
      <c r="E709" s="33"/>
      <c r="F709" s="33"/>
      <c r="G709" s="45"/>
    </row>
    <row r="710" spans="1:7" ht="18" customHeight="1" x14ac:dyDescent="0.25">
      <c r="A710" s="104"/>
      <c r="B710" s="33"/>
      <c r="E710" s="33"/>
      <c r="F710" s="33"/>
      <c r="G710" s="45"/>
    </row>
    <row r="711" spans="1:7" ht="18" customHeight="1" x14ac:dyDescent="0.25">
      <c r="A711" s="104"/>
      <c r="B711" s="33"/>
      <c r="E711" s="33"/>
      <c r="F711" s="33"/>
      <c r="G711" s="45"/>
    </row>
    <row r="712" spans="1:7" ht="18" customHeight="1" x14ac:dyDescent="0.25">
      <c r="A712" s="104"/>
      <c r="B712" s="33"/>
      <c r="E712" s="33"/>
      <c r="F712" s="33"/>
      <c r="G712" s="45"/>
    </row>
    <row r="713" spans="1:7" ht="18" customHeight="1" x14ac:dyDescent="0.25">
      <c r="A713" s="104"/>
      <c r="B713" s="33"/>
      <c r="E713" s="33"/>
      <c r="F713" s="33"/>
      <c r="G713" s="45"/>
    </row>
    <row r="714" spans="1:7" ht="18" customHeight="1" x14ac:dyDescent="0.25">
      <c r="A714" s="104"/>
      <c r="B714" s="33"/>
      <c r="E714" s="33"/>
      <c r="F714" s="33"/>
      <c r="G714" s="45"/>
    </row>
    <row r="715" spans="1:7" ht="18" customHeight="1" x14ac:dyDescent="0.25">
      <c r="A715" s="104"/>
      <c r="B715" s="33"/>
      <c r="E715" s="33"/>
      <c r="F715" s="33"/>
      <c r="G715" s="45"/>
    </row>
    <row r="716" spans="1:7" ht="18" customHeight="1" x14ac:dyDescent="0.25">
      <c r="A716" s="104"/>
      <c r="B716" s="33"/>
      <c r="E716" s="33"/>
      <c r="F716" s="33"/>
      <c r="G716" s="45"/>
    </row>
    <row r="717" spans="1:7" ht="18" customHeight="1" x14ac:dyDescent="0.25">
      <c r="A717" s="104"/>
      <c r="B717" s="33"/>
      <c r="E717" s="33"/>
      <c r="F717" s="33"/>
      <c r="G717" s="45"/>
    </row>
    <row r="718" spans="1:7" ht="18" customHeight="1" x14ac:dyDescent="0.25">
      <c r="A718" s="104"/>
      <c r="B718" s="33"/>
      <c r="E718" s="33"/>
      <c r="F718" s="33"/>
      <c r="G718" s="45"/>
    </row>
    <row r="719" spans="1:7" ht="18" customHeight="1" x14ac:dyDescent="0.25">
      <c r="A719" s="104"/>
      <c r="B719" s="33"/>
      <c r="E719" s="33"/>
      <c r="F719" s="33"/>
      <c r="G719" s="45"/>
    </row>
    <row r="720" spans="1:7" ht="18" customHeight="1" x14ac:dyDescent="0.25">
      <c r="A720" s="104"/>
      <c r="B720" s="33"/>
      <c r="E720" s="33"/>
      <c r="F720" s="33"/>
      <c r="G720" s="45"/>
    </row>
    <row r="721" spans="1:7" ht="18" customHeight="1" x14ac:dyDescent="0.25">
      <c r="A721" s="104"/>
      <c r="B721" s="33"/>
      <c r="E721" s="33"/>
      <c r="F721" s="33"/>
      <c r="G721" s="45"/>
    </row>
    <row r="722" spans="1:7" ht="18" customHeight="1" x14ac:dyDescent="0.25">
      <c r="A722" s="104"/>
      <c r="B722" s="33"/>
      <c r="E722" s="33"/>
      <c r="F722" s="33"/>
      <c r="G722" s="45"/>
    </row>
    <row r="723" spans="1:7" ht="18" customHeight="1" x14ac:dyDescent="0.25">
      <c r="A723" s="104"/>
      <c r="B723" s="33"/>
      <c r="E723" s="33"/>
      <c r="F723" s="33"/>
      <c r="G723" s="45"/>
    </row>
    <row r="724" spans="1:7" ht="18" customHeight="1" x14ac:dyDescent="0.25">
      <c r="A724" s="104"/>
      <c r="B724" s="33"/>
      <c r="E724" s="33"/>
      <c r="F724" s="33"/>
      <c r="G724" s="45"/>
    </row>
    <row r="725" spans="1:7" ht="18" customHeight="1" x14ac:dyDescent="0.25">
      <c r="A725" s="104"/>
      <c r="B725" s="33"/>
      <c r="E725" s="33"/>
      <c r="F725" s="33"/>
      <c r="G725" s="45"/>
    </row>
    <row r="726" spans="1:7" ht="18" customHeight="1" x14ac:dyDescent="0.25">
      <c r="A726" s="104"/>
      <c r="B726" s="33"/>
      <c r="E726" s="33"/>
      <c r="F726" s="33"/>
      <c r="G726" s="45"/>
    </row>
    <row r="727" spans="1:7" ht="18" customHeight="1" x14ac:dyDescent="0.25">
      <c r="A727" s="104"/>
      <c r="B727" s="33"/>
      <c r="E727" s="33"/>
      <c r="F727" s="33"/>
      <c r="G727" s="45"/>
    </row>
    <row r="728" spans="1:7" ht="18" customHeight="1" x14ac:dyDescent="0.25">
      <c r="A728" s="104"/>
      <c r="B728" s="33"/>
      <c r="E728" s="33"/>
      <c r="F728" s="33"/>
      <c r="G728" s="45"/>
    </row>
    <row r="729" spans="1:7" ht="18" customHeight="1" x14ac:dyDescent="0.25">
      <c r="A729" s="104"/>
      <c r="B729" s="33"/>
      <c r="E729" s="33"/>
      <c r="F729" s="33"/>
      <c r="G729" s="45"/>
    </row>
    <row r="730" spans="1:7" ht="18" customHeight="1" x14ac:dyDescent="0.25">
      <c r="A730" s="104"/>
      <c r="B730" s="33"/>
      <c r="E730" s="33"/>
      <c r="F730" s="33"/>
      <c r="G730" s="45"/>
    </row>
    <row r="731" spans="1:7" ht="18" customHeight="1" x14ac:dyDescent="0.25">
      <c r="A731" s="104"/>
      <c r="B731" s="33"/>
      <c r="E731" s="33"/>
      <c r="F731" s="33"/>
      <c r="G731" s="45"/>
    </row>
    <row r="732" spans="1:7" ht="18" customHeight="1" x14ac:dyDescent="0.25">
      <c r="A732" s="104"/>
      <c r="B732" s="33"/>
      <c r="E732" s="33"/>
      <c r="F732" s="33"/>
      <c r="G732" s="45"/>
    </row>
    <row r="733" spans="1:7" ht="18" customHeight="1" x14ac:dyDescent="0.25">
      <c r="A733" s="104"/>
      <c r="B733" s="33"/>
      <c r="E733" s="33"/>
      <c r="F733" s="33"/>
      <c r="G733" s="45"/>
    </row>
    <row r="734" spans="1:7" ht="18" customHeight="1" x14ac:dyDescent="0.25">
      <c r="A734" s="104"/>
      <c r="B734" s="33"/>
      <c r="E734" s="33"/>
      <c r="F734" s="33"/>
      <c r="G734" s="45"/>
    </row>
    <row r="735" spans="1:7" ht="18" customHeight="1" x14ac:dyDescent="0.25">
      <c r="A735" s="104"/>
      <c r="B735" s="33"/>
      <c r="E735" s="33"/>
      <c r="F735" s="33"/>
      <c r="G735" s="45"/>
    </row>
    <row r="736" spans="1:7" ht="18" customHeight="1" x14ac:dyDescent="0.25">
      <c r="A736" s="104"/>
      <c r="B736" s="33"/>
      <c r="E736" s="33"/>
      <c r="F736" s="33"/>
      <c r="G736" s="45"/>
    </row>
    <row r="737" spans="1:7" ht="18" customHeight="1" x14ac:dyDescent="0.25">
      <c r="A737" s="104"/>
      <c r="B737" s="33"/>
      <c r="E737" s="33"/>
      <c r="F737" s="33"/>
      <c r="G737" s="45"/>
    </row>
    <row r="738" spans="1:7" ht="18" customHeight="1" x14ac:dyDescent="0.25">
      <c r="A738" s="104"/>
      <c r="B738" s="33"/>
      <c r="E738" s="33"/>
      <c r="F738" s="33"/>
      <c r="G738" s="45"/>
    </row>
    <row r="739" spans="1:7" ht="18" customHeight="1" x14ac:dyDescent="0.25">
      <c r="A739" s="104"/>
      <c r="B739" s="33"/>
      <c r="E739" s="33"/>
      <c r="F739" s="33"/>
      <c r="G739" s="45"/>
    </row>
    <row r="740" spans="1:7" ht="18" customHeight="1" x14ac:dyDescent="0.25">
      <c r="A740" s="104"/>
      <c r="B740" s="33"/>
      <c r="E740" s="33"/>
      <c r="F740" s="33"/>
      <c r="G740" s="45"/>
    </row>
    <row r="741" spans="1:7" ht="18" customHeight="1" x14ac:dyDescent="0.25">
      <c r="A741" s="104"/>
      <c r="B741" s="33"/>
      <c r="E741" s="33"/>
      <c r="F741" s="33"/>
      <c r="G741" s="45"/>
    </row>
    <row r="742" spans="1:7" ht="18" customHeight="1" x14ac:dyDescent="0.25">
      <c r="A742" s="104"/>
      <c r="B742" s="33"/>
      <c r="E742" s="33"/>
      <c r="F742" s="33"/>
      <c r="G742" s="45"/>
    </row>
    <row r="743" spans="1:7" ht="18" customHeight="1" x14ac:dyDescent="0.25">
      <c r="A743" s="104"/>
      <c r="B743" s="33"/>
      <c r="E743" s="33"/>
      <c r="F743" s="33"/>
      <c r="G743" s="45"/>
    </row>
    <row r="744" spans="1:7" ht="18" customHeight="1" x14ac:dyDescent="0.25">
      <c r="A744" s="104"/>
      <c r="B744" s="33"/>
      <c r="E744" s="33"/>
      <c r="F744" s="33"/>
      <c r="G744" s="45"/>
    </row>
    <row r="745" spans="1:7" ht="18" customHeight="1" x14ac:dyDescent="0.25">
      <c r="A745" s="104"/>
      <c r="B745" s="33"/>
      <c r="E745" s="33"/>
      <c r="F745" s="33"/>
      <c r="G745" s="45"/>
    </row>
    <row r="746" spans="1:7" ht="18" customHeight="1" x14ac:dyDescent="0.25">
      <c r="A746" s="104"/>
      <c r="B746" s="33"/>
      <c r="E746" s="33"/>
      <c r="F746" s="33"/>
      <c r="G746" s="45"/>
    </row>
    <row r="747" spans="1:7" ht="18" customHeight="1" x14ac:dyDescent="0.25">
      <c r="A747" s="104"/>
      <c r="B747" s="33"/>
      <c r="E747" s="33"/>
      <c r="F747" s="33"/>
      <c r="G747" s="45"/>
    </row>
    <row r="748" spans="1:7" ht="18" customHeight="1" x14ac:dyDescent="0.25">
      <c r="A748" s="104"/>
      <c r="B748" s="33"/>
      <c r="E748" s="33"/>
      <c r="F748" s="33"/>
      <c r="G748" s="45"/>
    </row>
    <row r="749" spans="1:7" ht="18" customHeight="1" x14ac:dyDescent="0.25">
      <c r="A749" s="104"/>
      <c r="B749" s="33"/>
      <c r="E749" s="33"/>
      <c r="F749" s="33"/>
      <c r="G749" s="45"/>
    </row>
    <row r="750" spans="1:7" ht="18" customHeight="1" x14ac:dyDescent="0.25">
      <c r="A750" s="104"/>
      <c r="B750" s="33"/>
      <c r="E750" s="33"/>
      <c r="F750" s="33"/>
      <c r="G750" s="45"/>
    </row>
    <row r="751" spans="1:7" ht="18" customHeight="1" x14ac:dyDescent="0.25">
      <c r="A751" s="104"/>
      <c r="B751" s="33"/>
      <c r="E751" s="33"/>
      <c r="F751" s="33"/>
      <c r="G751" s="45"/>
    </row>
    <row r="752" spans="1:7" ht="18" customHeight="1" x14ac:dyDescent="0.25">
      <c r="A752" s="104"/>
      <c r="B752" s="33"/>
      <c r="E752" s="33"/>
      <c r="F752" s="33"/>
      <c r="G752" s="45"/>
    </row>
    <row r="753" spans="1:7" ht="18" customHeight="1" x14ac:dyDescent="0.25">
      <c r="A753" s="104"/>
      <c r="B753" s="33"/>
      <c r="E753" s="33"/>
      <c r="F753" s="33"/>
      <c r="G753" s="45"/>
    </row>
    <row r="754" spans="1:7" ht="18" customHeight="1" x14ac:dyDescent="0.25">
      <c r="A754" s="104"/>
      <c r="B754" s="33"/>
      <c r="E754" s="33"/>
      <c r="F754" s="33"/>
      <c r="G754" s="45"/>
    </row>
    <row r="755" spans="1:7" ht="18" customHeight="1" x14ac:dyDescent="0.25">
      <c r="A755" s="104"/>
      <c r="B755" s="33"/>
      <c r="E755" s="33"/>
      <c r="F755" s="33"/>
      <c r="G755" s="45"/>
    </row>
    <row r="756" spans="1:7" ht="18" customHeight="1" x14ac:dyDescent="0.25">
      <c r="A756" s="104"/>
      <c r="B756" s="33"/>
      <c r="E756" s="33"/>
      <c r="F756" s="33"/>
      <c r="G756" s="45"/>
    </row>
    <row r="757" spans="1:7" ht="18" customHeight="1" x14ac:dyDescent="0.25">
      <c r="A757" s="104"/>
      <c r="B757" s="33"/>
      <c r="E757" s="33"/>
      <c r="F757" s="33"/>
      <c r="G757" s="45"/>
    </row>
    <row r="758" spans="1:7" ht="18" customHeight="1" x14ac:dyDescent="0.25">
      <c r="A758" s="104"/>
      <c r="B758" s="33"/>
      <c r="E758" s="33"/>
      <c r="F758" s="33"/>
      <c r="G758" s="45"/>
    </row>
    <row r="759" spans="1:7" ht="18" customHeight="1" x14ac:dyDescent="0.25">
      <c r="A759" s="104"/>
      <c r="B759" s="33"/>
      <c r="E759" s="33"/>
      <c r="F759" s="33"/>
      <c r="G759" s="45"/>
    </row>
    <row r="760" spans="1:7" ht="18" customHeight="1" x14ac:dyDescent="0.25">
      <c r="A760" s="104"/>
      <c r="B760" s="33"/>
      <c r="E760" s="33"/>
      <c r="F760" s="33"/>
      <c r="G760" s="45"/>
    </row>
    <row r="761" spans="1:7" ht="18" customHeight="1" x14ac:dyDescent="0.25">
      <c r="A761" s="104"/>
      <c r="B761" s="33"/>
      <c r="E761" s="33"/>
      <c r="F761" s="33"/>
      <c r="G761" s="45"/>
    </row>
    <row r="762" spans="1:7" ht="18" customHeight="1" x14ac:dyDescent="0.25">
      <c r="A762" s="104"/>
      <c r="B762" s="33"/>
      <c r="E762" s="33"/>
      <c r="F762" s="33"/>
      <c r="G762" s="45"/>
    </row>
    <row r="763" spans="1:7" ht="18" customHeight="1" x14ac:dyDescent="0.25">
      <c r="A763" s="104"/>
      <c r="B763" s="33"/>
      <c r="E763" s="33"/>
      <c r="F763" s="33"/>
      <c r="G763" s="45"/>
    </row>
    <row r="764" spans="1:7" ht="18" customHeight="1" x14ac:dyDescent="0.25">
      <c r="A764" s="104"/>
      <c r="B764" s="33"/>
      <c r="E764" s="33"/>
      <c r="F764" s="33"/>
      <c r="G764" s="45"/>
    </row>
    <row r="765" spans="1:7" ht="18" customHeight="1" x14ac:dyDescent="0.25">
      <c r="A765" s="104"/>
      <c r="B765" s="33"/>
      <c r="E765" s="33"/>
      <c r="F765" s="33"/>
      <c r="G765" s="45"/>
    </row>
    <row r="766" spans="1:7" ht="18" customHeight="1" x14ac:dyDescent="0.25">
      <c r="A766" s="104"/>
      <c r="B766" s="33"/>
      <c r="E766" s="33"/>
      <c r="F766" s="33"/>
      <c r="G766" s="45"/>
    </row>
    <row r="767" spans="1:7" ht="18" customHeight="1" x14ac:dyDescent="0.25">
      <c r="A767" s="104"/>
      <c r="B767" s="33"/>
      <c r="E767" s="33"/>
      <c r="F767" s="33"/>
      <c r="G767" s="45"/>
    </row>
    <row r="768" spans="1:7" ht="18" customHeight="1" x14ac:dyDescent="0.25">
      <c r="A768" s="104"/>
      <c r="B768" s="33"/>
      <c r="E768" s="33"/>
      <c r="F768" s="33"/>
      <c r="G768" s="45"/>
    </row>
    <row r="769" spans="1:7" ht="18" customHeight="1" x14ac:dyDescent="0.25">
      <c r="A769" s="104"/>
      <c r="B769" s="33"/>
      <c r="E769" s="33"/>
      <c r="F769" s="33"/>
      <c r="G769" s="45"/>
    </row>
    <row r="770" spans="1:7" ht="18" customHeight="1" x14ac:dyDescent="0.25">
      <c r="A770" s="104"/>
      <c r="B770" s="33"/>
      <c r="E770" s="33"/>
      <c r="F770" s="33"/>
      <c r="G770" s="45"/>
    </row>
    <row r="771" spans="1:7" ht="18" customHeight="1" x14ac:dyDescent="0.25">
      <c r="A771" s="104"/>
      <c r="B771" s="33"/>
      <c r="E771" s="33"/>
      <c r="F771" s="33"/>
      <c r="G771" s="45"/>
    </row>
    <row r="772" spans="1:7" ht="18" customHeight="1" x14ac:dyDescent="0.25">
      <c r="A772" s="104"/>
      <c r="B772" s="33"/>
      <c r="E772" s="33"/>
      <c r="F772" s="33"/>
      <c r="G772" s="45"/>
    </row>
    <row r="773" spans="1:7" ht="18" customHeight="1" x14ac:dyDescent="0.25">
      <c r="A773" s="104"/>
      <c r="B773" s="33"/>
      <c r="E773" s="33"/>
      <c r="F773" s="33"/>
      <c r="G773" s="45"/>
    </row>
    <row r="774" spans="1:7" ht="18" customHeight="1" x14ac:dyDescent="0.25">
      <c r="A774" s="104"/>
      <c r="B774" s="33"/>
      <c r="E774" s="33"/>
      <c r="F774" s="33"/>
      <c r="G774" s="45"/>
    </row>
    <row r="775" spans="1:7" ht="18" customHeight="1" x14ac:dyDescent="0.25">
      <c r="A775" s="104"/>
      <c r="B775" s="33"/>
      <c r="E775" s="33"/>
      <c r="F775" s="33"/>
      <c r="G775" s="45"/>
    </row>
    <row r="776" spans="1:7" ht="18" customHeight="1" x14ac:dyDescent="0.25">
      <c r="A776" s="104"/>
      <c r="B776" s="33"/>
      <c r="E776" s="33"/>
      <c r="F776" s="33"/>
      <c r="G776" s="45"/>
    </row>
    <row r="777" spans="1:7" ht="18" customHeight="1" x14ac:dyDescent="0.25">
      <c r="A777" s="104"/>
      <c r="B777" s="33"/>
      <c r="E777" s="33"/>
      <c r="F777" s="33"/>
      <c r="G777" s="45"/>
    </row>
    <row r="778" spans="1:7" ht="18" customHeight="1" x14ac:dyDescent="0.25">
      <c r="A778" s="104"/>
      <c r="B778" s="33"/>
      <c r="E778" s="33"/>
      <c r="F778" s="33"/>
      <c r="G778" s="45"/>
    </row>
    <row r="779" spans="1:7" ht="18" customHeight="1" x14ac:dyDescent="0.25">
      <c r="A779" s="104"/>
      <c r="B779" s="33"/>
      <c r="E779" s="33"/>
      <c r="F779" s="33"/>
      <c r="G779" s="45"/>
    </row>
    <row r="780" spans="1:7" ht="18" customHeight="1" x14ac:dyDescent="0.25">
      <c r="A780" s="104"/>
      <c r="B780" s="33"/>
      <c r="E780" s="33"/>
      <c r="F780" s="33"/>
      <c r="G780" s="45"/>
    </row>
    <row r="781" spans="1:7" ht="18" customHeight="1" x14ac:dyDescent="0.25">
      <c r="A781" s="104"/>
      <c r="B781" s="33"/>
      <c r="E781" s="33"/>
      <c r="F781" s="33"/>
      <c r="G781" s="45"/>
    </row>
    <row r="782" spans="1:7" ht="18" customHeight="1" x14ac:dyDescent="0.25">
      <c r="A782" s="104"/>
      <c r="B782" s="33"/>
      <c r="E782" s="33"/>
      <c r="F782" s="33"/>
      <c r="G782" s="45"/>
    </row>
    <row r="783" spans="1:7" ht="18" customHeight="1" x14ac:dyDescent="0.25">
      <c r="A783" s="104"/>
      <c r="B783" s="33"/>
      <c r="E783" s="33"/>
      <c r="F783" s="33"/>
      <c r="G783" s="45"/>
    </row>
    <row r="784" spans="1:7" ht="18" customHeight="1" x14ac:dyDescent="0.25">
      <c r="A784" s="104"/>
      <c r="B784" s="33"/>
      <c r="E784" s="33"/>
      <c r="F784" s="33"/>
      <c r="G784" s="45"/>
    </row>
    <row r="785" spans="1:7" ht="18" customHeight="1" x14ac:dyDescent="0.25">
      <c r="A785" s="104"/>
      <c r="B785" s="33"/>
      <c r="E785" s="33"/>
      <c r="F785" s="33"/>
      <c r="G785" s="45"/>
    </row>
    <row r="786" spans="1:7" ht="18" customHeight="1" x14ac:dyDescent="0.25">
      <c r="A786" s="104"/>
      <c r="B786" s="33"/>
      <c r="E786" s="33"/>
      <c r="F786" s="33"/>
      <c r="G786" s="45"/>
    </row>
    <row r="787" spans="1:7" ht="18" customHeight="1" x14ac:dyDescent="0.25">
      <c r="A787" s="104"/>
      <c r="B787" s="33"/>
      <c r="E787" s="33"/>
      <c r="F787" s="33"/>
      <c r="G787" s="45"/>
    </row>
    <row r="788" spans="1:7" ht="18" customHeight="1" x14ac:dyDescent="0.25">
      <c r="A788" s="104"/>
      <c r="B788" s="33"/>
      <c r="E788" s="33"/>
      <c r="F788" s="33"/>
      <c r="G788" s="45"/>
    </row>
    <row r="789" spans="1:7" ht="18" customHeight="1" x14ac:dyDescent="0.25">
      <c r="A789" s="104"/>
      <c r="B789" s="33"/>
      <c r="E789" s="33"/>
      <c r="F789" s="33"/>
      <c r="G789" s="45"/>
    </row>
    <row r="790" spans="1:7" ht="18" customHeight="1" x14ac:dyDescent="0.25">
      <c r="A790" s="104"/>
      <c r="B790" s="33"/>
      <c r="E790" s="33"/>
      <c r="F790" s="33"/>
      <c r="G790" s="45"/>
    </row>
    <row r="791" spans="1:7" ht="18" customHeight="1" x14ac:dyDescent="0.25">
      <c r="A791" s="104"/>
      <c r="B791" s="33"/>
      <c r="E791" s="33"/>
      <c r="F791" s="33"/>
      <c r="G791" s="45"/>
    </row>
    <row r="792" spans="1:7" ht="18" customHeight="1" x14ac:dyDescent="0.25">
      <c r="A792" s="104"/>
      <c r="B792" s="33"/>
      <c r="E792" s="33"/>
      <c r="F792" s="33"/>
      <c r="G792" s="45"/>
    </row>
    <row r="793" spans="1:7" ht="18" customHeight="1" x14ac:dyDescent="0.25">
      <c r="A793" s="104"/>
      <c r="B793" s="33"/>
      <c r="E793" s="33"/>
      <c r="F793" s="33"/>
      <c r="G793" s="45"/>
    </row>
    <row r="794" spans="1:7" ht="18" customHeight="1" x14ac:dyDescent="0.25">
      <c r="A794" s="104"/>
      <c r="B794" s="33"/>
      <c r="E794" s="33"/>
      <c r="F794" s="33"/>
      <c r="G794" s="45"/>
    </row>
    <row r="795" spans="1:7" ht="18" customHeight="1" x14ac:dyDescent="0.25">
      <c r="A795" s="104"/>
      <c r="B795" s="33"/>
      <c r="E795" s="33"/>
      <c r="F795" s="33"/>
      <c r="G795" s="45"/>
    </row>
    <row r="796" spans="1:7" ht="18" customHeight="1" x14ac:dyDescent="0.25">
      <c r="A796" s="104"/>
      <c r="B796" s="33"/>
      <c r="E796" s="33"/>
      <c r="F796" s="33"/>
      <c r="G796" s="45"/>
    </row>
    <row r="797" spans="1:7" ht="18" customHeight="1" x14ac:dyDescent="0.25">
      <c r="A797" s="104"/>
      <c r="B797" s="33"/>
      <c r="E797" s="33"/>
      <c r="F797" s="33"/>
      <c r="G797" s="45"/>
    </row>
    <row r="798" spans="1:7" ht="18" customHeight="1" x14ac:dyDescent="0.25">
      <c r="A798" s="104"/>
      <c r="B798" s="33"/>
      <c r="E798" s="33"/>
      <c r="F798" s="33"/>
      <c r="G798" s="45"/>
    </row>
    <row r="799" spans="1:7" ht="18" customHeight="1" x14ac:dyDescent="0.25">
      <c r="A799" s="104"/>
      <c r="B799" s="33"/>
      <c r="E799" s="33"/>
      <c r="F799" s="33"/>
      <c r="G799" s="45"/>
    </row>
    <row r="800" spans="1:7" ht="18" customHeight="1" x14ac:dyDescent="0.25">
      <c r="A800" s="104"/>
      <c r="B800" s="33"/>
      <c r="E800" s="33"/>
      <c r="F800" s="33"/>
      <c r="G800" s="45"/>
    </row>
    <row r="801" spans="1:7" ht="18" customHeight="1" x14ac:dyDescent="0.25">
      <c r="A801" s="104"/>
      <c r="B801" s="33"/>
      <c r="E801" s="33"/>
      <c r="F801" s="33"/>
      <c r="G801" s="45"/>
    </row>
    <row r="802" spans="1:7" ht="18" customHeight="1" x14ac:dyDescent="0.25">
      <c r="A802" s="104"/>
      <c r="B802" s="33"/>
      <c r="E802" s="33"/>
      <c r="F802" s="33"/>
      <c r="G802" s="45"/>
    </row>
    <row r="803" spans="1:7" ht="18" customHeight="1" x14ac:dyDescent="0.25">
      <c r="A803" s="104"/>
      <c r="B803" s="33"/>
      <c r="E803" s="33"/>
      <c r="F803" s="33"/>
      <c r="G803" s="45"/>
    </row>
    <row r="804" spans="1:7" ht="18" customHeight="1" x14ac:dyDescent="0.25">
      <c r="A804" s="104"/>
      <c r="B804" s="33"/>
      <c r="E804" s="33"/>
      <c r="F804" s="33"/>
      <c r="G804" s="45"/>
    </row>
    <row r="805" spans="1:7" ht="18" customHeight="1" x14ac:dyDescent="0.25">
      <c r="A805" s="104"/>
      <c r="B805" s="33"/>
      <c r="E805" s="33"/>
      <c r="F805" s="33"/>
      <c r="G805" s="45"/>
    </row>
    <row r="806" spans="1:7" ht="18" customHeight="1" x14ac:dyDescent="0.25">
      <c r="A806" s="104"/>
      <c r="B806" s="33"/>
      <c r="E806" s="33"/>
      <c r="F806" s="33"/>
      <c r="G806" s="45"/>
    </row>
    <row r="807" spans="1:7" ht="18" customHeight="1" x14ac:dyDescent="0.25">
      <c r="A807" s="104"/>
      <c r="B807" s="33"/>
      <c r="E807" s="33"/>
      <c r="F807" s="33"/>
      <c r="G807" s="45"/>
    </row>
    <row r="808" spans="1:7" ht="18" customHeight="1" x14ac:dyDescent="0.25">
      <c r="A808" s="104"/>
      <c r="B808" s="33"/>
      <c r="E808" s="33"/>
      <c r="F808" s="33"/>
      <c r="G808" s="45"/>
    </row>
    <row r="809" spans="1:7" ht="18" customHeight="1" x14ac:dyDescent="0.25">
      <c r="A809" s="104"/>
      <c r="B809" s="33"/>
      <c r="E809" s="33"/>
      <c r="F809" s="33"/>
      <c r="G809" s="45"/>
    </row>
    <row r="810" spans="1:7" ht="18" customHeight="1" x14ac:dyDescent="0.25">
      <c r="A810" s="104"/>
      <c r="B810" s="33"/>
      <c r="E810" s="33"/>
      <c r="F810" s="33"/>
      <c r="G810" s="45"/>
    </row>
    <row r="811" spans="1:7" ht="18" customHeight="1" x14ac:dyDescent="0.25">
      <c r="A811" s="104"/>
      <c r="B811" s="33"/>
      <c r="E811" s="33"/>
      <c r="F811" s="33"/>
      <c r="G811" s="45"/>
    </row>
    <row r="812" spans="1:7" ht="18" customHeight="1" x14ac:dyDescent="0.25">
      <c r="A812" s="104"/>
      <c r="B812" s="33"/>
      <c r="E812" s="33"/>
      <c r="F812" s="33"/>
      <c r="G812" s="45"/>
    </row>
    <row r="813" spans="1:7" ht="18" customHeight="1" x14ac:dyDescent="0.25">
      <c r="A813" s="104"/>
      <c r="B813" s="33"/>
      <c r="E813" s="33"/>
      <c r="F813" s="33"/>
      <c r="G813" s="45"/>
    </row>
    <row r="814" spans="1:7" ht="18" customHeight="1" x14ac:dyDescent="0.25">
      <c r="A814" s="104"/>
      <c r="B814" s="33"/>
      <c r="E814" s="33"/>
      <c r="F814" s="33"/>
      <c r="G814" s="45"/>
    </row>
    <row r="815" spans="1:7" ht="18" customHeight="1" x14ac:dyDescent="0.25">
      <c r="A815" s="104"/>
      <c r="B815" s="33"/>
      <c r="E815" s="33"/>
      <c r="F815" s="33"/>
      <c r="G815" s="45"/>
    </row>
    <row r="816" spans="1:7" ht="18" customHeight="1" x14ac:dyDescent="0.25">
      <c r="A816" s="104"/>
      <c r="B816" s="33"/>
      <c r="E816" s="33"/>
      <c r="F816" s="33"/>
      <c r="G816" s="45"/>
    </row>
    <row r="817" spans="1:7" ht="18" customHeight="1" x14ac:dyDescent="0.25">
      <c r="A817" s="104"/>
      <c r="B817" s="33"/>
      <c r="E817" s="33"/>
      <c r="F817" s="33"/>
      <c r="G817" s="45"/>
    </row>
    <row r="818" spans="1:7" ht="18" customHeight="1" x14ac:dyDescent="0.25">
      <c r="A818" s="104"/>
      <c r="B818" s="33"/>
      <c r="E818" s="33"/>
      <c r="F818" s="33"/>
      <c r="G818" s="45"/>
    </row>
    <row r="819" spans="1:7" ht="18" customHeight="1" x14ac:dyDescent="0.25">
      <c r="A819" s="104"/>
      <c r="B819" s="33"/>
      <c r="E819" s="33"/>
      <c r="F819" s="33"/>
      <c r="G819" s="45"/>
    </row>
    <row r="820" spans="1:7" ht="18" customHeight="1" x14ac:dyDescent="0.25">
      <c r="A820" s="104"/>
      <c r="B820" s="33"/>
      <c r="E820" s="33"/>
      <c r="F820" s="33"/>
      <c r="G820" s="45"/>
    </row>
    <row r="821" spans="1:7" ht="18" customHeight="1" x14ac:dyDescent="0.25">
      <c r="A821" s="104"/>
      <c r="B821" s="33"/>
      <c r="E821" s="33"/>
      <c r="F821" s="33"/>
      <c r="G821" s="45"/>
    </row>
    <row r="822" spans="1:7" ht="18" customHeight="1" x14ac:dyDescent="0.25">
      <c r="A822" s="104"/>
      <c r="B822" s="33"/>
      <c r="E822" s="33"/>
      <c r="F822" s="33"/>
      <c r="G822" s="45"/>
    </row>
    <row r="823" spans="1:7" ht="18" customHeight="1" x14ac:dyDescent="0.25">
      <c r="A823" s="104"/>
      <c r="B823" s="33"/>
      <c r="E823" s="33"/>
      <c r="F823" s="33"/>
      <c r="G823" s="45"/>
    </row>
    <row r="824" spans="1:7" ht="18" customHeight="1" x14ac:dyDescent="0.25">
      <c r="A824" s="104"/>
      <c r="B824" s="33"/>
      <c r="E824" s="33"/>
      <c r="F824" s="33"/>
      <c r="G824" s="45"/>
    </row>
    <row r="825" spans="1:7" ht="18" customHeight="1" x14ac:dyDescent="0.25">
      <c r="A825" s="104"/>
      <c r="B825" s="33"/>
      <c r="E825" s="33"/>
      <c r="F825" s="33"/>
      <c r="G825" s="45"/>
    </row>
    <row r="826" spans="1:7" ht="18" customHeight="1" x14ac:dyDescent="0.25">
      <c r="A826" s="104"/>
      <c r="B826" s="33"/>
      <c r="E826" s="33"/>
      <c r="F826" s="33"/>
      <c r="G826" s="45"/>
    </row>
    <row r="827" spans="1:7" ht="18" customHeight="1" x14ac:dyDescent="0.25">
      <c r="A827" s="104"/>
      <c r="B827" s="33"/>
      <c r="E827" s="33"/>
      <c r="F827" s="33"/>
      <c r="G827" s="45"/>
    </row>
    <row r="828" spans="1:7" ht="18" customHeight="1" x14ac:dyDescent="0.25">
      <c r="A828" s="104"/>
      <c r="B828" s="33"/>
      <c r="E828" s="33"/>
      <c r="F828" s="33"/>
      <c r="G828" s="45"/>
    </row>
    <row r="829" spans="1:7" ht="18" customHeight="1" x14ac:dyDescent="0.25">
      <c r="A829" s="104"/>
      <c r="B829" s="33"/>
      <c r="E829" s="33"/>
      <c r="F829" s="33"/>
      <c r="G829" s="45"/>
    </row>
    <row r="830" spans="1:7" ht="18" customHeight="1" x14ac:dyDescent="0.25">
      <c r="A830" s="104"/>
      <c r="B830" s="33"/>
      <c r="E830" s="33"/>
      <c r="F830" s="33"/>
      <c r="G830" s="45"/>
    </row>
    <row r="831" spans="1:7" ht="18" customHeight="1" x14ac:dyDescent="0.25">
      <c r="A831" s="104"/>
      <c r="B831" s="33"/>
      <c r="E831" s="33"/>
      <c r="F831" s="33"/>
      <c r="G831" s="45"/>
    </row>
    <row r="832" spans="1:7" ht="18" customHeight="1" x14ac:dyDescent="0.25">
      <c r="A832" s="104"/>
      <c r="B832" s="33"/>
      <c r="E832" s="33"/>
      <c r="F832" s="33"/>
      <c r="G832" s="45"/>
    </row>
    <row r="833" spans="1:7" ht="18" customHeight="1" x14ac:dyDescent="0.25">
      <c r="A833" s="104"/>
      <c r="B833" s="33"/>
      <c r="E833" s="33"/>
      <c r="F833" s="33"/>
      <c r="G833" s="45"/>
    </row>
    <row r="834" spans="1:7" ht="18" customHeight="1" x14ac:dyDescent="0.25">
      <c r="A834" s="104"/>
      <c r="B834" s="33"/>
      <c r="E834" s="33"/>
      <c r="F834" s="33"/>
      <c r="G834" s="45"/>
    </row>
    <row r="835" spans="1:7" ht="18" customHeight="1" x14ac:dyDescent="0.25">
      <c r="A835" s="104"/>
      <c r="B835" s="33"/>
      <c r="E835" s="33"/>
      <c r="F835" s="33"/>
      <c r="G835" s="45"/>
    </row>
    <row r="836" spans="1:7" ht="18" customHeight="1" x14ac:dyDescent="0.25">
      <c r="A836" s="104"/>
      <c r="B836" s="33"/>
      <c r="E836" s="33"/>
      <c r="F836" s="33"/>
      <c r="G836" s="45"/>
    </row>
    <row r="837" spans="1:7" ht="18" customHeight="1" x14ac:dyDescent="0.25">
      <c r="A837" s="104"/>
      <c r="B837" s="33"/>
      <c r="E837" s="33"/>
      <c r="F837" s="33"/>
      <c r="G837" s="45"/>
    </row>
    <row r="838" spans="1:7" ht="18" customHeight="1" x14ac:dyDescent="0.25">
      <c r="A838" s="104"/>
      <c r="B838" s="33"/>
      <c r="E838" s="33"/>
      <c r="F838" s="33"/>
      <c r="G838" s="45"/>
    </row>
    <row r="839" spans="1:7" ht="18" customHeight="1" x14ac:dyDescent="0.25">
      <c r="A839" s="104"/>
      <c r="B839" s="33"/>
      <c r="E839" s="33"/>
      <c r="F839" s="33"/>
      <c r="G839" s="45"/>
    </row>
    <row r="840" spans="1:7" ht="18" customHeight="1" x14ac:dyDescent="0.25">
      <c r="A840" s="104"/>
      <c r="B840" s="33"/>
      <c r="E840" s="33"/>
      <c r="F840" s="33"/>
      <c r="G840" s="45"/>
    </row>
    <row r="841" spans="1:7" ht="18" customHeight="1" x14ac:dyDescent="0.25">
      <c r="A841" s="104"/>
      <c r="B841" s="33"/>
      <c r="E841" s="33"/>
      <c r="F841" s="33"/>
      <c r="G841" s="45"/>
    </row>
    <row r="842" spans="1:7" ht="18" customHeight="1" x14ac:dyDescent="0.25">
      <c r="A842" s="104"/>
      <c r="B842" s="33"/>
      <c r="E842" s="33"/>
      <c r="F842" s="33"/>
      <c r="G842" s="45"/>
    </row>
    <row r="843" spans="1:7" ht="18" customHeight="1" x14ac:dyDescent="0.25">
      <c r="A843" s="104"/>
      <c r="B843" s="33"/>
      <c r="E843" s="33"/>
      <c r="F843" s="33"/>
      <c r="G843" s="45"/>
    </row>
    <row r="844" spans="1:7" ht="18" customHeight="1" x14ac:dyDescent="0.25">
      <c r="A844" s="104"/>
      <c r="B844" s="33"/>
      <c r="E844" s="33"/>
      <c r="F844" s="33"/>
      <c r="G844" s="45"/>
    </row>
    <row r="845" spans="1:7" ht="18" customHeight="1" x14ac:dyDescent="0.25">
      <c r="A845" s="104"/>
      <c r="B845" s="33"/>
      <c r="E845" s="33"/>
      <c r="F845" s="33"/>
      <c r="G845" s="45"/>
    </row>
    <row r="846" spans="1:7" ht="18" customHeight="1" x14ac:dyDescent="0.25">
      <c r="A846" s="104"/>
      <c r="B846" s="33"/>
      <c r="E846" s="33"/>
      <c r="F846" s="33"/>
      <c r="G846" s="45"/>
    </row>
    <row r="847" spans="1:7" ht="18" customHeight="1" x14ac:dyDescent="0.25">
      <c r="A847" s="104"/>
      <c r="B847" s="33"/>
      <c r="E847" s="33"/>
      <c r="F847" s="33"/>
      <c r="G847" s="45"/>
    </row>
    <row r="848" spans="1:7" ht="18" customHeight="1" x14ac:dyDescent="0.25">
      <c r="A848" s="104"/>
      <c r="B848" s="33"/>
      <c r="E848" s="33"/>
      <c r="F848" s="33"/>
      <c r="G848" s="45"/>
    </row>
    <row r="849" spans="1:7" ht="18" customHeight="1" x14ac:dyDescent="0.25">
      <c r="A849" s="104"/>
      <c r="B849" s="33"/>
      <c r="E849" s="33"/>
      <c r="F849" s="33"/>
      <c r="G849" s="45"/>
    </row>
    <row r="850" spans="1:7" ht="18" customHeight="1" x14ac:dyDescent="0.25">
      <c r="A850" s="104"/>
      <c r="B850" s="33"/>
      <c r="E850" s="33"/>
      <c r="F850" s="33"/>
      <c r="G850" s="45"/>
    </row>
    <row r="851" spans="1:7" ht="18" customHeight="1" x14ac:dyDescent="0.25">
      <c r="A851" s="104"/>
      <c r="B851" s="33"/>
      <c r="E851" s="33"/>
      <c r="F851" s="33"/>
      <c r="G851" s="45"/>
    </row>
    <row r="852" spans="1:7" ht="18" customHeight="1" x14ac:dyDescent="0.25">
      <c r="A852" s="104"/>
      <c r="B852" s="33"/>
      <c r="E852" s="33"/>
      <c r="F852" s="33"/>
      <c r="G852" s="45"/>
    </row>
    <row r="853" spans="1:7" ht="18" customHeight="1" x14ac:dyDescent="0.25">
      <c r="A853" s="104"/>
      <c r="B853" s="33"/>
      <c r="E853" s="33"/>
      <c r="F853" s="33"/>
      <c r="G853" s="45"/>
    </row>
    <row r="854" spans="1:7" ht="18" customHeight="1" x14ac:dyDescent="0.25">
      <c r="A854" s="104"/>
      <c r="B854" s="33"/>
      <c r="E854" s="33"/>
      <c r="F854" s="33"/>
      <c r="G854" s="45"/>
    </row>
    <row r="855" spans="1:7" ht="18" customHeight="1" x14ac:dyDescent="0.25">
      <c r="A855" s="104"/>
      <c r="B855" s="33"/>
      <c r="E855" s="33"/>
      <c r="F855" s="33"/>
      <c r="G855" s="45"/>
    </row>
    <row r="856" spans="1:7" ht="18" customHeight="1" x14ac:dyDescent="0.25">
      <c r="A856" s="104"/>
      <c r="B856" s="33"/>
      <c r="E856" s="33"/>
      <c r="F856" s="33"/>
      <c r="G856" s="45"/>
    </row>
    <row r="857" spans="1:7" ht="18" customHeight="1" x14ac:dyDescent="0.25">
      <c r="A857" s="104"/>
      <c r="B857" s="33"/>
      <c r="E857" s="33"/>
      <c r="F857" s="33"/>
      <c r="G857" s="45"/>
    </row>
    <row r="858" spans="1:7" ht="18" customHeight="1" x14ac:dyDescent="0.25">
      <c r="A858" s="104"/>
      <c r="B858" s="33"/>
      <c r="E858" s="33"/>
      <c r="F858" s="33"/>
      <c r="G858" s="45"/>
    </row>
    <row r="859" spans="1:7" ht="18" customHeight="1" x14ac:dyDescent="0.25">
      <c r="A859" s="104"/>
      <c r="B859" s="33"/>
      <c r="E859" s="33"/>
      <c r="F859" s="33"/>
      <c r="G859" s="45"/>
    </row>
    <row r="860" spans="1:7" ht="18" customHeight="1" x14ac:dyDescent="0.25">
      <c r="A860" s="104"/>
      <c r="B860" s="33"/>
      <c r="E860" s="33"/>
      <c r="F860" s="33"/>
      <c r="G860" s="45"/>
    </row>
    <row r="861" spans="1:7" ht="18" customHeight="1" x14ac:dyDescent="0.25">
      <c r="A861" s="104"/>
      <c r="B861" s="33"/>
      <c r="E861" s="33"/>
      <c r="F861" s="33"/>
      <c r="G861" s="45"/>
    </row>
    <row r="862" spans="1:7" ht="18" customHeight="1" x14ac:dyDescent="0.25">
      <c r="A862" s="104"/>
      <c r="B862" s="33"/>
      <c r="E862" s="33"/>
      <c r="F862" s="33"/>
      <c r="G862" s="45"/>
    </row>
    <row r="863" spans="1:7" ht="18" customHeight="1" x14ac:dyDescent="0.25">
      <c r="A863" s="104"/>
      <c r="B863" s="33"/>
      <c r="E863" s="33"/>
      <c r="F863" s="33"/>
      <c r="G863" s="45"/>
    </row>
    <row r="864" spans="1:7" ht="18" customHeight="1" x14ac:dyDescent="0.25">
      <c r="A864" s="104"/>
      <c r="B864" s="33"/>
      <c r="E864" s="33"/>
      <c r="F864" s="33"/>
      <c r="G864" s="45"/>
    </row>
    <row r="865" spans="1:7" ht="18" customHeight="1" x14ac:dyDescent="0.25">
      <c r="A865" s="104"/>
      <c r="B865" s="33"/>
      <c r="E865" s="33"/>
      <c r="F865" s="33"/>
      <c r="G865" s="45"/>
    </row>
    <row r="866" spans="1:7" ht="18" customHeight="1" x14ac:dyDescent="0.25">
      <c r="A866" s="104"/>
      <c r="B866" s="33"/>
      <c r="E866" s="33"/>
      <c r="F866" s="33"/>
      <c r="G866" s="45"/>
    </row>
    <row r="867" spans="1:7" ht="18" customHeight="1" x14ac:dyDescent="0.25">
      <c r="A867" s="104"/>
      <c r="B867" s="33"/>
      <c r="E867" s="33"/>
      <c r="F867" s="33"/>
      <c r="G867" s="45"/>
    </row>
    <row r="868" spans="1:7" ht="18" customHeight="1" x14ac:dyDescent="0.25">
      <c r="A868" s="104"/>
      <c r="B868" s="33"/>
      <c r="E868" s="33"/>
      <c r="F868" s="33"/>
      <c r="G868" s="45"/>
    </row>
    <row r="869" spans="1:7" ht="18" customHeight="1" x14ac:dyDescent="0.25">
      <c r="A869" s="104"/>
      <c r="B869" s="33"/>
      <c r="E869" s="33"/>
      <c r="F869" s="33"/>
      <c r="G869" s="45"/>
    </row>
    <row r="870" spans="1:7" ht="18" customHeight="1" x14ac:dyDescent="0.25">
      <c r="A870" s="104"/>
      <c r="B870" s="33"/>
      <c r="E870" s="33"/>
      <c r="F870" s="33"/>
      <c r="G870" s="45"/>
    </row>
    <row r="871" spans="1:7" ht="18" customHeight="1" x14ac:dyDescent="0.25">
      <c r="A871" s="104"/>
      <c r="B871" s="33"/>
      <c r="E871" s="33"/>
      <c r="F871" s="33"/>
      <c r="G871" s="45"/>
    </row>
    <row r="872" spans="1:7" ht="18" customHeight="1" x14ac:dyDescent="0.25">
      <c r="A872" s="104"/>
      <c r="B872" s="33"/>
      <c r="E872" s="33"/>
      <c r="F872" s="33"/>
      <c r="G872" s="45"/>
    </row>
    <row r="873" spans="1:7" ht="18" customHeight="1" x14ac:dyDescent="0.25">
      <c r="A873" s="104"/>
      <c r="B873" s="33"/>
      <c r="E873" s="33"/>
      <c r="F873" s="33"/>
      <c r="G873" s="45"/>
    </row>
    <row r="874" spans="1:7" ht="18" customHeight="1" x14ac:dyDescent="0.25">
      <c r="A874" s="104"/>
      <c r="B874" s="33"/>
      <c r="E874" s="33"/>
      <c r="F874" s="33"/>
      <c r="G874" s="45"/>
    </row>
    <row r="875" spans="1:7" ht="18" customHeight="1" x14ac:dyDescent="0.25">
      <c r="A875" s="104"/>
      <c r="B875" s="33"/>
      <c r="E875" s="33"/>
      <c r="F875" s="33"/>
      <c r="G875" s="45"/>
    </row>
    <row r="876" spans="1:7" ht="18" customHeight="1" x14ac:dyDescent="0.25">
      <c r="A876" s="104"/>
      <c r="B876" s="33"/>
      <c r="E876" s="33"/>
      <c r="F876" s="33"/>
      <c r="G876" s="45"/>
    </row>
    <row r="877" spans="1:7" ht="18" customHeight="1" x14ac:dyDescent="0.25">
      <c r="A877" s="104"/>
      <c r="B877" s="33"/>
      <c r="E877" s="33"/>
      <c r="F877" s="33"/>
      <c r="G877" s="45"/>
    </row>
    <row r="878" spans="1:7" ht="18" customHeight="1" x14ac:dyDescent="0.25">
      <c r="A878" s="104"/>
      <c r="B878" s="33"/>
      <c r="E878" s="33"/>
      <c r="F878" s="33"/>
      <c r="G878" s="45"/>
    </row>
    <row r="879" spans="1:7" ht="18" customHeight="1" x14ac:dyDescent="0.25">
      <c r="A879" s="104"/>
      <c r="B879" s="33"/>
      <c r="E879" s="33"/>
      <c r="F879" s="33"/>
      <c r="G879" s="45"/>
    </row>
    <row r="880" spans="1:7" ht="18" customHeight="1" x14ac:dyDescent="0.25">
      <c r="A880" s="104"/>
      <c r="B880" s="33"/>
      <c r="E880" s="33"/>
      <c r="F880" s="33"/>
      <c r="G880" s="45"/>
    </row>
    <row r="881" spans="1:7" ht="18" customHeight="1" x14ac:dyDescent="0.25">
      <c r="A881" s="104"/>
      <c r="B881" s="33"/>
      <c r="E881" s="33"/>
      <c r="F881" s="33"/>
      <c r="G881" s="45"/>
    </row>
    <row r="882" spans="1:7" ht="18" customHeight="1" x14ac:dyDescent="0.25">
      <c r="A882" s="104"/>
      <c r="B882" s="33"/>
      <c r="E882" s="33"/>
      <c r="F882" s="33"/>
      <c r="G882" s="45"/>
    </row>
    <row r="883" spans="1:7" ht="18" customHeight="1" x14ac:dyDescent="0.25">
      <c r="A883" s="104"/>
      <c r="B883" s="33"/>
      <c r="E883" s="33"/>
      <c r="F883" s="33"/>
      <c r="G883" s="45"/>
    </row>
    <row r="884" spans="1:7" ht="18" customHeight="1" x14ac:dyDescent="0.25">
      <c r="A884" s="104"/>
      <c r="B884" s="33"/>
      <c r="E884" s="33"/>
      <c r="F884" s="33"/>
      <c r="G884" s="45"/>
    </row>
    <row r="885" spans="1:7" ht="18" customHeight="1" x14ac:dyDescent="0.25">
      <c r="A885" s="104"/>
      <c r="B885" s="33"/>
      <c r="E885" s="33"/>
      <c r="F885" s="33"/>
      <c r="G885" s="45"/>
    </row>
    <row r="886" spans="1:7" ht="18" customHeight="1" x14ac:dyDescent="0.25">
      <c r="A886" s="104"/>
      <c r="B886" s="33"/>
      <c r="E886" s="33"/>
      <c r="F886" s="33"/>
      <c r="G886" s="45"/>
    </row>
    <row r="887" spans="1:7" ht="18" customHeight="1" x14ac:dyDescent="0.25">
      <c r="A887" s="104"/>
      <c r="B887" s="33"/>
      <c r="E887" s="33"/>
      <c r="F887" s="33"/>
      <c r="G887" s="45"/>
    </row>
    <row r="888" spans="1:7" ht="18" customHeight="1" x14ac:dyDescent="0.25">
      <c r="A888" s="104"/>
      <c r="B888" s="33"/>
      <c r="E888" s="33"/>
      <c r="F888" s="33"/>
      <c r="G888" s="45"/>
    </row>
    <row r="889" spans="1:7" ht="18" customHeight="1" x14ac:dyDescent="0.25">
      <c r="A889" s="104"/>
      <c r="B889" s="33"/>
      <c r="E889" s="33"/>
      <c r="F889" s="33"/>
      <c r="G889" s="45"/>
    </row>
    <row r="890" spans="1:7" ht="18" customHeight="1" x14ac:dyDescent="0.25">
      <c r="A890" s="104"/>
      <c r="B890" s="33"/>
      <c r="E890" s="33"/>
      <c r="F890" s="33"/>
      <c r="G890" s="45"/>
    </row>
    <row r="891" spans="1:7" ht="18" customHeight="1" x14ac:dyDescent="0.25">
      <c r="A891" s="104"/>
      <c r="B891" s="33"/>
      <c r="E891" s="33"/>
      <c r="F891" s="33"/>
      <c r="G891" s="45"/>
    </row>
    <row r="892" spans="1:7" ht="18" customHeight="1" x14ac:dyDescent="0.25">
      <c r="A892" s="104"/>
      <c r="B892" s="33"/>
      <c r="E892" s="33"/>
      <c r="F892" s="33"/>
      <c r="G892" s="45"/>
    </row>
    <row r="893" spans="1:7" ht="18" customHeight="1" x14ac:dyDescent="0.25">
      <c r="A893" s="104"/>
      <c r="B893" s="33"/>
      <c r="E893" s="33"/>
      <c r="F893" s="33"/>
      <c r="G893" s="45"/>
    </row>
    <row r="894" spans="1:7" ht="18" customHeight="1" x14ac:dyDescent="0.25">
      <c r="A894" s="104"/>
      <c r="B894" s="33"/>
      <c r="E894" s="33"/>
      <c r="F894" s="33"/>
      <c r="G894" s="45"/>
    </row>
    <row r="895" spans="1:7" ht="18" customHeight="1" x14ac:dyDescent="0.25">
      <c r="A895" s="104"/>
      <c r="B895" s="33"/>
      <c r="E895" s="33"/>
      <c r="F895" s="33"/>
      <c r="G895" s="45"/>
    </row>
    <row r="896" spans="1:7" ht="18" customHeight="1" x14ac:dyDescent="0.25">
      <c r="A896" s="104"/>
      <c r="B896" s="33"/>
      <c r="E896" s="33"/>
      <c r="F896" s="33"/>
      <c r="G896" s="45"/>
    </row>
    <row r="897" spans="1:7" ht="18" customHeight="1" x14ac:dyDescent="0.25">
      <c r="A897" s="104"/>
      <c r="B897" s="33"/>
      <c r="E897" s="33"/>
      <c r="F897" s="33"/>
      <c r="G897" s="45"/>
    </row>
    <row r="898" spans="1:7" ht="18" customHeight="1" x14ac:dyDescent="0.25">
      <c r="A898" s="104"/>
      <c r="B898" s="33"/>
      <c r="E898" s="33"/>
      <c r="F898" s="33"/>
      <c r="G898" s="45"/>
    </row>
    <row r="899" spans="1:7" ht="18" customHeight="1" x14ac:dyDescent="0.25">
      <c r="A899" s="104"/>
      <c r="B899" s="33"/>
      <c r="E899" s="33"/>
      <c r="F899" s="33"/>
      <c r="G899" s="45"/>
    </row>
    <row r="900" spans="1:7" ht="18" customHeight="1" x14ac:dyDescent="0.25">
      <c r="A900" s="104"/>
      <c r="B900" s="33"/>
      <c r="E900" s="33"/>
      <c r="F900" s="33"/>
      <c r="G900" s="45"/>
    </row>
    <row r="901" spans="1:7" ht="18" customHeight="1" x14ac:dyDescent="0.25">
      <c r="A901" s="104"/>
      <c r="B901" s="33"/>
      <c r="E901" s="33"/>
      <c r="F901" s="33"/>
      <c r="G901" s="45"/>
    </row>
    <row r="902" spans="1:7" ht="18" customHeight="1" x14ac:dyDescent="0.25">
      <c r="A902" s="104"/>
      <c r="B902" s="33"/>
      <c r="E902" s="33"/>
      <c r="F902" s="33"/>
      <c r="G902" s="45"/>
    </row>
    <row r="903" spans="1:7" ht="18" customHeight="1" x14ac:dyDescent="0.25">
      <c r="A903" s="104"/>
      <c r="B903" s="33"/>
      <c r="E903" s="33"/>
      <c r="F903" s="33"/>
      <c r="G903" s="45"/>
    </row>
    <row r="904" spans="1:7" ht="18" customHeight="1" x14ac:dyDescent="0.25">
      <c r="A904" s="104"/>
      <c r="B904" s="33"/>
      <c r="E904" s="33"/>
      <c r="F904" s="33"/>
      <c r="G904" s="45"/>
    </row>
    <row r="905" spans="1:7" ht="18" customHeight="1" x14ac:dyDescent="0.25">
      <c r="A905" s="104"/>
      <c r="B905" s="33"/>
      <c r="E905" s="33"/>
      <c r="F905" s="33"/>
      <c r="G905" s="45"/>
    </row>
    <row r="906" spans="1:7" ht="18" customHeight="1" x14ac:dyDescent="0.25">
      <c r="A906" s="104"/>
      <c r="B906" s="33"/>
      <c r="E906" s="33"/>
      <c r="F906" s="33"/>
      <c r="G906" s="45"/>
    </row>
    <row r="907" spans="1:7" ht="18" customHeight="1" x14ac:dyDescent="0.25">
      <c r="A907" s="104"/>
      <c r="B907" s="33"/>
      <c r="E907" s="33"/>
      <c r="F907" s="33"/>
      <c r="G907" s="45"/>
    </row>
    <row r="908" spans="1:7" ht="18" customHeight="1" x14ac:dyDescent="0.25">
      <c r="A908" s="104"/>
      <c r="B908" s="33"/>
      <c r="E908" s="33"/>
      <c r="F908" s="33"/>
      <c r="G908" s="45"/>
    </row>
    <row r="909" spans="1:7" ht="18" customHeight="1" x14ac:dyDescent="0.25">
      <c r="A909" s="104"/>
      <c r="B909" s="33"/>
      <c r="E909" s="33"/>
      <c r="F909" s="33"/>
      <c r="G909" s="45"/>
    </row>
    <row r="910" spans="1:7" ht="18" customHeight="1" x14ac:dyDescent="0.25">
      <c r="A910" s="104"/>
      <c r="B910" s="33"/>
      <c r="E910" s="33"/>
      <c r="F910" s="33"/>
      <c r="G910" s="45"/>
    </row>
    <row r="911" spans="1:7" ht="18" customHeight="1" x14ac:dyDescent="0.25">
      <c r="A911" s="104"/>
      <c r="B911" s="33"/>
      <c r="E911" s="33"/>
      <c r="F911" s="33"/>
      <c r="G911" s="45"/>
    </row>
    <row r="912" spans="1:7" ht="18" customHeight="1" x14ac:dyDescent="0.25">
      <c r="A912" s="104"/>
      <c r="B912" s="33"/>
      <c r="E912" s="33"/>
      <c r="F912" s="33"/>
      <c r="G912" s="45"/>
    </row>
    <row r="913" spans="1:7" ht="18" customHeight="1" x14ac:dyDescent="0.25">
      <c r="A913" s="104"/>
      <c r="B913" s="33"/>
      <c r="E913" s="33"/>
      <c r="F913" s="33"/>
      <c r="G913" s="45"/>
    </row>
    <row r="914" spans="1:7" ht="18" customHeight="1" x14ac:dyDescent="0.25">
      <c r="A914" s="104"/>
      <c r="B914" s="33"/>
      <c r="E914" s="33"/>
      <c r="F914" s="33"/>
      <c r="G914" s="45"/>
    </row>
    <row r="915" spans="1:7" ht="18" customHeight="1" x14ac:dyDescent="0.25">
      <c r="A915" s="104"/>
      <c r="B915" s="33"/>
      <c r="E915" s="33"/>
      <c r="F915" s="33"/>
      <c r="G915" s="45"/>
    </row>
    <row r="916" spans="1:7" ht="18" customHeight="1" x14ac:dyDescent="0.25">
      <c r="A916" s="104"/>
      <c r="B916" s="33"/>
      <c r="E916" s="33"/>
      <c r="F916" s="33"/>
      <c r="G916" s="45"/>
    </row>
    <row r="917" spans="1:7" ht="18" customHeight="1" x14ac:dyDescent="0.25">
      <c r="A917" s="104"/>
      <c r="B917" s="33"/>
      <c r="E917" s="33"/>
      <c r="F917" s="33"/>
      <c r="G917" s="45"/>
    </row>
    <row r="918" spans="1:7" ht="18" customHeight="1" x14ac:dyDescent="0.25">
      <c r="A918" s="104"/>
      <c r="B918" s="33"/>
      <c r="E918" s="33"/>
      <c r="F918" s="33"/>
      <c r="G918" s="45"/>
    </row>
    <row r="919" spans="1:7" ht="18" customHeight="1" x14ac:dyDescent="0.25">
      <c r="A919" s="104"/>
      <c r="B919" s="33"/>
      <c r="E919" s="33"/>
      <c r="F919" s="33"/>
      <c r="G919" s="45"/>
    </row>
    <row r="920" spans="1:7" ht="18" customHeight="1" x14ac:dyDescent="0.25">
      <c r="A920" s="104"/>
      <c r="B920" s="33"/>
      <c r="E920" s="33"/>
      <c r="F920" s="33"/>
      <c r="G920" s="45"/>
    </row>
    <row r="921" spans="1:7" ht="18" customHeight="1" x14ac:dyDescent="0.25">
      <c r="A921" s="104"/>
      <c r="B921" s="33"/>
      <c r="E921" s="33"/>
      <c r="F921" s="33"/>
      <c r="G921" s="45"/>
    </row>
    <row r="922" spans="1:7" ht="18" customHeight="1" x14ac:dyDescent="0.25">
      <c r="A922" s="104"/>
      <c r="B922" s="33"/>
      <c r="E922" s="33"/>
      <c r="F922" s="33"/>
      <c r="G922" s="45"/>
    </row>
    <row r="923" spans="1:7" ht="18" customHeight="1" x14ac:dyDescent="0.25">
      <c r="A923" s="104"/>
      <c r="B923" s="33"/>
      <c r="E923" s="33"/>
      <c r="F923" s="33"/>
      <c r="G923" s="45"/>
    </row>
    <row r="924" spans="1:7" ht="18" customHeight="1" x14ac:dyDescent="0.25">
      <c r="A924" s="104"/>
      <c r="B924" s="33"/>
      <c r="E924" s="33"/>
      <c r="F924" s="33"/>
      <c r="G924" s="45"/>
    </row>
    <row r="925" spans="1:7" ht="18" customHeight="1" x14ac:dyDescent="0.25">
      <c r="A925" s="104"/>
      <c r="B925" s="33"/>
      <c r="E925" s="33"/>
      <c r="F925" s="33"/>
      <c r="G925" s="45"/>
    </row>
    <row r="926" spans="1:7" ht="18" customHeight="1" x14ac:dyDescent="0.25">
      <c r="A926" s="104"/>
      <c r="B926" s="33"/>
      <c r="E926" s="33"/>
      <c r="F926" s="33"/>
      <c r="G926" s="45"/>
    </row>
    <row r="927" spans="1:7" ht="18" customHeight="1" x14ac:dyDescent="0.25">
      <c r="A927" s="104"/>
      <c r="B927" s="33"/>
      <c r="E927" s="33"/>
      <c r="F927" s="33"/>
      <c r="G927" s="45"/>
    </row>
    <row r="928" spans="1:7" ht="18" customHeight="1" x14ac:dyDescent="0.25">
      <c r="A928" s="104"/>
      <c r="B928" s="33"/>
      <c r="E928" s="33"/>
      <c r="F928" s="33"/>
      <c r="G928" s="45"/>
    </row>
    <row r="929" spans="1:7" ht="18" customHeight="1" x14ac:dyDescent="0.25">
      <c r="A929" s="104"/>
      <c r="B929" s="33"/>
      <c r="E929" s="33"/>
      <c r="F929" s="33"/>
      <c r="G929" s="45"/>
    </row>
    <row r="930" spans="1:7" ht="18" customHeight="1" x14ac:dyDescent="0.25">
      <c r="A930" s="104"/>
      <c r="B930" s="33"/>
      <c r="E930" s="33"/>
      <c r="F930" s="33"/>
      <c r="G930" s="45"/>
    </row>
    <row r="931" spans="1:7" ht="18" customHeight="1" x14ac:dyDescent="0.25">
      <c r="A931" s="104"/>
      <c r="B931" s="33"/>
      <c r="E931" s="33"/>
      <c r="F931" s="33"/>
      <c r="G931" s="45"/>
    </row>
    <row r="932" spans="1:7" ht="18" customHeight="1" x14ac:dyDescent="0.25">
      <c r="A932" s="104"/>
      <c r="B932" s="33"/>
      <c r="E932" s="33"/>
      <c r="F932" s="33"/>
      <c r="G932" s="45"/>
    </row>
    <row r="933" spans="1:7" ht="18" customHeight="1" x14ac:dyDescent="0.25">
      <c r="A933" s="104"/>
      <c r="B933" s="33"/>
      <c r="E933" s="33"/>
      <c r="F933" s="33"/>
      <c r="G933" s="45"/>
    </row>
    <row r="934" spans="1:7" ht="18" customHeight="1" x14ac:dyDescent="0.25">
      <c r="A934" s="104"/>
      <c r="B934" s="33"/>
      <c r="E934" s="33"/>
      <c r="F934" s="33"/>
      <c r="G934" s="45"/>
    </row>
    <row r="935" spans="1:7" ht="18" customHeight="1" x14ac:dyDescent="0.25">
      <c r="A935" s="104"/>
      <c r="B935" s="33"/>
      <c r="E935" s="33"/>
      <c r="F935" s="33"/>
      <c r="G935" s="45"/>
    </row>
    <row r="936" spans="1:7" ht="18" customHeight="1" x14ac:dyDescent="0.25">
      <c r="A936" s="104"/>
      <c r="B936" s="33"/>
      <c r="E936" s="33"/>
      <c r="F936" s="33"/>
      <c r="G936" s="45"/>
    </row>
    <row r="937" spans="1:7" ht="18" customHeight="1" x14ac:dyDescent="0.25">
      <c r="A937" s="104"/>
      <c r="B937" s="33"/>
      <c r="E937" s="33"/>
      <c r="F937" s="33"/>
      <c r="G937" s="45"/>
    </row>
    <row r="938" spans="1:7" ht="18" customHeight="1" x14ac:dyDescent="0.25">
      <c r="A938" s="104"/>
      <c r="B938" s="33"/>
      <c r="E938" s="33"/>
      <c r="F938" s="33"/>
      <c r="G938" s="45"/>
    </row>
    <row r="939" spans="1:7" ht="18" customHeight="1" x14ac:dyDescent="0.25">
      <c r="A939" s="104"/>
      <c r="B939" s="33"/>
      <c r="E939" s="33"/>
      <c r="F939" s="33"/>
      <c r="G939" s="45"/>
    </row>
    <row r="940" spans="1:7" ht="18" customHeight="1" x14ac:dyDescent="0.25">
      <c r="A940" s="104"/>
      <c r="B940" s="33"/>
      <c r="E940" s="33"/>
      <c r="F940" s="33"/>
      <c r="G940" s="45"/>
    </row>
    <row r="941" spans="1:7" ht="18" customHeight="1" x14ac:dyDescent="0.25">
      <c r="A941" s="104"/>
      <c r="B941" s="33"/>
      <c r="E941" s="33"/>
      <c r="F941" s="33"/>
      <c r="G941" s="45"/>
    </row>
    <row r="942" spans="1:7" ht="18" customHeight="1" x14ac:dyDescent="0.25">
      <c r="A942" s="104"/>
      <c r="B942" s="33"/>
      <c r="E942" s="33"/>
      <c r="F942" s="33"/>
      <c r="G942" s="45"/>
    </row>
    <row r="943" spans="1:7" ht="18" customHeight="1" x14ac:dyDescent="0.25">
      <c r="A943" s="104"/>
      <c r="B943" s="33"/>
      <c r="E943" s="33"/>
      <c r="F943" s="33"/>
      <c r="G943" s="45"/>
    </row>
    <row r="944" spans="1:7" ht="18" customHeight="1" x14ac:dyDescent="0.25">
      <c r="A944" s="104"/>
      <c r="B944" s="33"/>
      <c r="E944" s="33"/>
      <c r="F944" s="33"/>
      <c r="G944" s="45"/>
    </row>
    <row r="945" spans="1:7" ht="18" customHeight="1" x14ac:dyDescent="0.25">
      <c r="A945" s="104"/>
      <c r="B945" s="33"/>
      <c r="E945" s="33"/>
      <c r="F945" s="33"/>
      <c r="G945" s="45"/>
    </row>
    <row r="946" spans="1:7" ht="18" customHeight="1" x14ac:dyDescent="0.25">
      <c r="A946" s="104"/>
      <c r="B946" s="33"/>
      <c r="E946" s="33"/>
      <c r="F946" s="33"/>
      <c r="G946" s="45"/>
    </row>
    <row r="947" spans="1:7" ht="18" customHeight="1" x14ac:dyDescent="0.25">
      <c r="A947" s="104"/>
      <c r="B947" s="33"/>
      <c r="E947" s="33"/>
      <c r="F947" s="33"/>
      <c r="G947" s="45"/>
    </row>
    <row r="948" spans="1:7" ht="18" customHeight="1" x14ac:dyDescent="0.25">
      <c r="A948" s="104"/>
      <c r="B948" s="33"/>
      <c r="E948" s="33"/>
      <c r="F948" s="33"/>
      <c r="G948" s="45"/>
    </row>
    <row r="949" spans="1:7" ht="18" customHeight="1" x14ac:dyDescent="0.25">
      <c r="A949" s="104"/>
      <c r="B949" s="33"/>
      <c r="E949" s="33"/>
      <c r="F949" s="33"/>
      <c r="G949" s="45"/>
    </row>
    <row r="950" spans="1:7" ht="18" customHeight="1" x14ac:dyDescent="0.25">
      <c r="A950" s="104"/>
      <c r="B950" s="33"/>
      <c r="E950" s="33"/>
      <c r="F950" s="33"/>
      <c r="G950" s="45"/>
    </row>
    <row r="951" spans="1:7" ht="18" customHeight="1" x14ac:dyDescent="0.25">
      <c r="A951" s="104"/>
      <c r="B951" s="33"/>
      <c r="E951" s="33"/>
      <c r="F951" s="33"/>
      <c r="G951" s="45"/>
    </row>
    <row r="952" spans="1:7" ht="18" customHeight="1" x14ac:dyDescent="0.25">
      <c r="A952" s="104"/>
      <c r="B952" s="33"/>
      <c r="E952" s="33"/>
      <c r="F952" s="33"/>
      <c r="G952" s="45"/>
    </row>
    <row r="953" spans="1:7" ht="18" customHeight="1" x14ac:dyDescent="0.25">
      <c r="A953" s="104"/>
      <c r="B953" s="33"/>
      <c r="E953" s="33"/>
      <c r="F953" s="33"/>
      <c r="G953" s="45"/>
    </row>
    <row r="954" spans="1:7" ht="18" customHeight="1" x14ac:dyDescent="0.25">
      <c r="A954" s="104"/>
      <c r="B954" s="33"/>
      <c r="E954" s="33"/>
      <c r="F954" s="33"/>
      <c r="G954" s="45"/>
    </row>
    <row r="955" spans="1:7" ht="18" customHeight="1" x14ac:dyDescent="0.25">
      <c r="A955" s="104"/>
      <c r="B955" s="33"/>
      <c r="E955" s="33"/>
      <c r="F955" s="33"/>
      <c r="G955" s="45"/>
    </row>
    <row r="956" spans="1:7" ht="18" customHeight="1" x14ac:dyDescent="0.25">
      <c r="A956" s="104"/>
      <c r="B956" s="33"/>
      <c r="E956" s="33"/>
      <c r="F956" s="33"/>
      <c r="G956" s="45"/>
    </row>
    <row r="957" spans="1:7" ht="18" customHeight="1" x14ac:dyDescent="0.25">
      <c r="A957" s="104"/>
      <c r="B957" s="33"/>
      <c r="E957" s="33"/>
      <c r="F957" s="33"/>
      <c r="G957" s="45"/>
    </row>
    <row r="958" spans="1:7" ht="18" customHeight="1" x14ac:dyDescent="0.25">
      <c r="A958" s="104"/>
      <c r="B958" s="33"/>
      <c r="E958" s="33"/>
      <c r="F958" s="33"/>
      <c r="G958" s="45"/>
    </row>
    <row r="959" spans="1:7" ht="18" customHeight="1" x14ac:dyDescent="0.25">
      <c r="A959" s="104"/>
      <c r="B959" s="33"/>
      <c r="E959" s="33"/>
      <c r="F959" s="33"/>
      <c r="G959" s="45"/>
    </row>
    <row r="960" spans="1:7" ht="18" customHeight="1" x14ac:dyDescent="0.25">
      <c r="A960" s="104"/>
      <c r="B960" s="33"/>
      <c r="E960" s="33"/>
      <c r="F960" s="33"/>
      <c r="G960" s="45"/>
    </row>
    <row r="961" spans="1:7" ht="18" customHeight="1" x14ac:dyDescent="0.25">
      <c r="A961" s="104"/>
      <c r="B961" s="33"/>
      <c r="E961" s="33"/>
      <c r="F961" s="33"/>
      <c r="G961" s="45"/>
    </row>
    <row r="962" spans="1:7" ht="18" customHeight="1" x14ac:dyDescent="0.25">
      <c r="A962" s="104"/>
      <c r="B962" s="33"/>
      <c r="E962" s="33"/>
      <c r="F962" s="33"/>
      <c r="G962" s="45"/>
    </row>
    <row r="963" spans="1:7" ht="18" customHeight="1" x14ac:dyDescent="0.25">
      <c r="A963" s="104"/>
      <c r="B963" s="33"/>
      <c r="E963" s="33"/>
      <c r="F963" s="33"/>
      <c r="G963" s="45"/>
    </row>
    <row r="964" spans="1:7" ht="18" customHeight="1" x14ac:dyDescent="0.25">
      <c r="A964" s="104"/>
      <c r="B964" s="33"/>
      <c r="E964" s="33"/>
      <c r="F964" s="33"/>
      <c r="G964" s="45"/>
    </row>
    <row r="965" spans="1:7" ht="18" customHeight="1" x14ac:dyDescent="0.25">
      <c r="A965" s="104"/>
      <c r="B965" s="33"/>
      <c r="E965" s="33"/>
      <c r="F965" s="33"/>
      <c r="G965" s="45"/>
    </row>
    <row r="966" spans="1:7" ht="18" customHeight="1" x14ac:dyDescent="0.25">
      <c r="A966" s="104"/>
      <c r="B966" s="33"/>
      <c r="E966" s="33"/>
      <c r="F966" s="33"/>
      <c r="G966" s="45"/>
    </row>
    <row r="967" spans="1:7" ht="18" customHeight="1" x14ac:dyDescent="0.25">
      <c r="A967" s="104"/>
      <c r="B967" s="33"/>
      <c r="E967" s="33"/>
      <c r="F967" s="33"/>
      <c r="G967" s="45"/>
    </row>
    <row r="968" spans="1:7" ht="18" customHeight="1" x14ac:dyDescent="0.25">
      <c r="A968" s="104"/>
      <c r="B968" s="33"/>
      <c r="E968" s="33"/>
      <c r="F968" s="33"/>
      <c r="G968" s="45"/>
    </row>
    <row r="969" spans="1:7" ht="18" customHeight="1" x14ac:dyDescent="0.25">
      <c r="A969" s="104"/>
      <c r="B969" s="33"/>
      <c r="E969" s="33"/>
      <c r="F969" s="33"/>
      <c r="G969" s="45"/>
    </row>
    <row r="970" spans="1:7" ht="18" customHeight="1" x14ac:dyDescent="0.25">
      <c r="A970" s="104"/>
      <c r="B970" s="33"/>
      <c r="E970" s="33"/>
      <c r="F970" s="33"/>
      <c r="G970" s="45"/>
    </row>
    <row r="971" spans="1:7" ht="18" customHeight="1" x14ac:dyDescent="0.25">
      <c r="A971" s="104"/>
      <c r="B971" s="33"/>
      <c r="E971" s="33"/>
      <c r="F971" s="33"/>
      <c r="G971" s="45"/>
    </row>
    <row r="972" spans="1:7" ht="18" customHeight="1" x14ac:dyDescent="0.25">
      <c r="A972" s="104"/>
      <c r="B972" s="33"/>
      <c r="E972" s="33"/>
      <c r="F972" s="33"/>
      <c r="G972" s="45"/>
    </row>
    <row r="973" spans="1:7" ht="18" customHeight="1" x14ac:dyDescent="0.25">
      <c r="A973" s="104"/>
      <c r="B973" s="33"/>
      <c r="E973" s="33"/>
      <c r="F973" s="33"/>
      <c r="G973" s="45"/>
    </row>
    <row r="974" spans="1:7" ht="18" customHeight="1" x14ac:dyDescent="0.25">
      <c r="A974" s="104"/>
      <c r="B974" s="33"/>
      <c r="E974" s="33"/>
      <c r="F974" s="33"/>
      <c r="G974" s="45"/>
    </row>
    <row r="975" spans="1:7" ht="18" customHeight="1" x14ac:dyDescent="0.25">
      <c r="A975" s="104"/>
      <c r="B975" s="33"/>
      <c r="E975" s="33"/>
      <c r="F975" s="33"/>
      <c r="G975" s="45"/>
    </row>
    <row r="976" spans="1:7" ht="18" customHeight="1" x14ac:dyDescent="0.25">
      <c r="A976" s="104"/>
      <c r="B976" s="33"/>
      <c r="E976" s="33"/>
      <c r="F976" s="33"/>
      <c r="G976" s="45"/>
    </row>
    <row r="977" spans="1:7" ht="18" customHeight="1" x14ac:dyDescent="0.25">
      <c r="A977" s="104"/>
      <c r="B977" s="33"/>
      <c r="E977" s="33"/>
      <c r="F977" s="33"/>
      <c r="G977" s="45"/>
    </row>
    <row r="978" spans="1:7" ht="18" customHeight="1" x14ac:dyDescent="0.25">
      <c r="A978" s="104"/>
      <c r="B978" s="33"/>
      <c r="E978" s="33"/>
      <c r="F978" s="33"/>
      <c r="G978" s="45"/>
    </row>
    <row r="979" spans="1:7" ht="18" customHeight="1" x14ac:dyDescent="0.25">
      <c r="A979" s="104"/>
      <c r="B979" s="33"/>
      <c r="E979" s="33"/>
      <c r="F979" s="33"/>
      <c r="G979" s="45"/>
    </row>
    <row r="980" spans="1:7" ht="18" customHeight="1" x14ac:dyDescent="0.25">
      <c r="A980" s="104"/>
      <c r="B980" s="33"/>
      <c r="E980" s="33"/>
      <c r="F980" s="33"/>
      <c r="G980" s="45"/>
    </row>
    <row r="981" spans="1:7" ht="18" customHeight="1" x14ac:dyDescent="0.25">
      <c r="A981" s="104"/>
      <c r="B981" s="33"/>
      <c r="E981" s="33"/>
      <c r="F981" s="33"/>
      <c r="G981" s="45"/>
    </row>
    <row r="982" spans="1:7" ht="18" customHeight="1" x14ac:dyDescent="0.25">
      <c r="A982" s="104"/>
      <c r="B982" s="33"/>
      <c r="E982" s="33"/>
      <c r="F982" s="33"/>
      <c r="G982" s="45"/>
    </row>
    <row r="983" spans="1:7" ht="18" customHeight="1" x14ac:dyDescent="0.25">
      <c r="A983" s="104"/>
      <c r="B983" s="33"/>
      <c r="E983" s="33"/>
      <c r="F983" s="33"/>
      <c r="G983" s="45"/>
    </row>
    <row r="984" spans="1:7" ht="18" customHeight="1" x14ac:dyDescent="0.25">
      <c r="A984" s="104"/>
      <c r="B984" s="33"/>
      <c r="E984" s="33"/>
      <c r="F984" s="33"/>
      <c r="G984" s="45"/>
    </row>
    <row r="985" spans="1:7" ht="18" customHeight="1" x14ac:dyDescent="0.25">
      <c r="A985" s="104"/>
      <c r="B985" s="33"/>
      <c r="E985" s="33"/>
      <c r="F985" s="33"/>
      <c r="G985" s="45"/>
    </row>
    <row r="986" spans="1:7" ht="18" customHeight="1" x14ac:dyDescent="0.25">
      <c r="A986" s="104"/>
      <c r="B986" s="33"/>
      <c r="E986" s="33"/>
      <c r="F986" s="33"/>
      <c r="G986" s="45"/>
    </row>
    <row r="987" spans="1:7" ht="18" customHeight="1" x14ac:dyDescent="0.25">
      <c r="A987" s="104"/>
      <c r="B987" s="33"/>
      <c r="E987" s="33"/>
      <c r="F987" s="33"/>
      <c r="G987" s="45"/>
    </row>
    <row r="988" spans="1:7" ht="18" customHeight="1" x14ac:dyDescent="0.25">
      <c r="A988" s="104"/>
      <c r="B988" s="33"/>
      <c r="E988" s="33"/>
      <c r="F988" s="33"/>
      <c r="G988" s="45"/>
    </row>
    <row r="989" spans="1:7" ht="18" customHeight="1" x14ac:dyDescent="0.25">
      <c r="A989" s="104"/>
      <c r="B989" s="33"/>
      <c r="E989" s="33"/>
      <c r="F989" s="33"/>
      <c r="G989" s="45"/>
    </row>
    <row r="990" spans="1:7" ht="18" customHeight="1" x14ac:dyDescent="0.25">
      <c r="A990" s="104"/>
      <c r="B990" s="33"/>
      <c r="E990" s="33"/>
      <c r="F990" s="33"/>
      <c r="G990" s="45"/>
    </row>
    <row r="991" spans="1:7" ht="18" customHeight="1" x14ac:dyDescent="0.25">
      <c r="A991" s="104"/>
      <c r="B991" s="33"/>
      <c r="E991" s="33"/>
      <c r="F991" s="33"/>
      <c r="G991" s="45"/>
    </row>
    <row r="992" spans="1:7" ht="18" customHeight="1" x14ac:dyDescent="0.25">
      <c r="A992" s="104"/>
      <c r="B992" s="33"/>
      <c r="E992" s="33"/>
      <c r="F992" s="33"/>
      <c r="G992" s="45"/>
    </row>
    <row r="993" spans="1:7" ht="18" customHeight="1" x14ac:dyDescent="0.25">
      <c r="A993" s="104"/>
      <c r="B993" s="33"/>
      <c r="E993" s="33"/>
      <c r="F993" s="33"/>
      <c r="G993" s="45"/>
    </row>
    <row r="994" spans="1:7" ht="18" customHeight="1" x14ac:dyDescent="0.25">
      <c r="A994" s="104"/>
      <c r="B994" s="33"/>
      <c r="E994" s="33"/>
      <c r="F994" s="33"/>
      <c r="G994" s="45"/>
    </row>
    <row r="995" spans="1:7" ht="18" customHeight="1" x14ac:dyDescent="0.25">
      <c r="A995" s="104"/>
      <c r="B995" s="33"/>
      <c r="E995" s="33"/>
      <c r="F995" s="33"/>
      <c r="G995" s="45"/>
    </row>
    <row r="996" spans="1:7" ht="18" customHeight="1" x14ac:dyDescent="0.25">
      <c r="A996" s="104"/>
      <c r="B996" s="33"/>
      <c r="E996" s="33"/>
      <c r="F996" s="33"/>
      <c r="G996" s="45"/>
    </row>
    <row r="997" spans="1:7" ht="18" customHeight="1" x14ac:dyDescent="0.25">
      <c r="A997" s="104"/>
      <c r="B997" s="33"/>
      <c r="E997" s="33"/>
      <c r="F997" s="33"/>
      <c r="G997" s="45"/>
    </row>
    <row r="998" spans="1:7" ht="18" customHeight="1" x14ac:dyDescent="0.25">
      <c r="A998" s="104"/>
      <c r="B998" s="33"/>
      <c r="E998" s="33"/>
      <c r="F998" s="33"/>
      <c r="G998" s="45"/>
    </row>
    <row r="999" spans="1:7" ht="18" customHeight="1" x14ac:dyDescent="0.25">
      <c r="A999" s="104"/>
      <c r="B999" s="33"/>
      <c r="E999" s="33"/>
      <c r="F999" s="33"/>
      <c r="G999" s="45"/>
    </row>
    <row r="1000" spans="1:7" ht="18" customHeight="1" x14ac:dyDescent="0.25">
      <c r="A1000" s="104"/>
      <c r="B1000" s="33"/>
      <c r="E1000" s="33"/>
      <c r="F1000" s="33"/>
      <c r="G1000" s="45"/>
    </row>
    <row r="1001" spans="1:7" ht="18" customHeight="1" x14ac:dyDescent="0.25">
      <c r="A1001" s="104"/>
      <c r="B1001" s="33"/>
      <c r="E1001" s="33"/>
      <c r="F1001" s="33"/>
      <c r="G1001" s="45"/>
    </row>
    <row r="1002" spans="1:7" ht="18" customHeight="1" x14ac:dyDescent="0.25">
      <c r="A1002" s="104"/>
      <c r="B1002" s="33"/>
      <c r="E1002" s="33"/>
      <c r="F1002" s="33"/>
      <c r="G1002" s="45"/>
    </row>
    <row r="1003" spans="1:7" ht="18" customHeight="1" x14ac:dyDescent="0.25">
      <c r="A1003" s="104"/>
      <c r="B1003" s="33"/>
      <c r="E1003" s="33"/>
      <c r="F1003" s="33"/>
      <c r="G1003" s="45"/>
    </row>
    <row r="1004" spans="1:7" ht="18" customHeight="1" x14ac:dyDescent="0.25">
      <c r="A1004" s="104"/>
      <c r="B1004" s="33"/>
      <c r="E1004" s="33"/>
      <c r="F1004" s="33"/>
      <c r="G1004" s="45"/>
    </row>
    <row r="1005" spans="1:7" ht="18" customHeight="1" x14ac:dyDescent="0.25">
      <c r="A1005" s="104"/>
      <c r="B1005" s="33"/>
      <c r="E1005" s="33"/>
      <c r="F1005" s="33"/>
      <c r="G1005" s="45"/>
    </row>
    <row r="1006" spans="1:7" ht="18" customHeight="1" x14ac:dyDescent="0.25">
      <c r="A1006" s="104"/>
      <c r="B1006" s="33"/>
      <c r="E1006" s="33"/>
      <c r="F1006" s="33"/>
      <c r="G1006" s="45"/>
    </row>
    <row r="1007" spans="1:7" ht="18" customHeight="1" x14ac:dyDescent="0.25">
      <c r="A1007" s="104"/>
      <c r="B1007" s="33"/>
      <c r="E1007" s="33"/>
      <c r="F1007" s="33"/>
      <c r="G1007" s="45"/>
    </row>
    <row r="1008" spans="1:7" ht="18" customHeight="1" x14ac:dyDescent="0.25">
      <c r="A1008" s="104"/>
      <c r="B1008" s="33"/>
      <c r="E1008" s="33"/>
      <c r="F1008" s="33"/>
      <c r="G1008" s="45"/>
    </row>
    <row r="1009" spans="1:7" ht="18" customHeight="1" x14ac:dyDescent="0.25">
      <c r="A1009" s="104"/>
      <c r="B1009" s="33"/>
      <c r="E1009" s="33"/>
      <c r="F1009" s="33"/>
      <c r="G1009" s="45"/>
    </row>
    <row r="1010" spans="1:7" ht="18" customHeight="1" x14ac:dyDescent="0.25">
      <c r="A1010" s="104"/>
      <c r="B1010" s="33"/>
      <c r="E1010" s="33"/>
      <c r="F1010" s="33"/>
      <c r="G1010" s="45"/>
    </row>
    <row r="1011" spans="1:7" ht="18" customHeight="1" x14ac:dyDescent="0.25">
      <c r="A1011" s="104"/>
      <c r="B1011" s="33"/>
      <c r="E1011" s="33"/>
      <c r="F1011" s="33"/>
      <c r="G1011" s="45"/>
    </row>
    <row r="1012" spans="1:7" ht="18" customHeight="1" x14ac:dyDescent="0.25">
      <c r="A1012" s="104"/>
      <c r="B1012" s="33"/>
      <c r="E1012" s="33"/>
      <c r="F1012" s="33"/>
      <c r="G1012" s="45"/>
    </row>
    <row r="1013" spans="1:7" ht="18" customHeight="1" x14ac:dyDescent="0.25">
      <c r="A1013" s="104"/>
      <c r="B1013" s="33"/>
      <c r="E1013" s="33"/>
      <c r="F1013" s="33"/>
      <c r="G1013" s="45"/>
    </row>
    <row r="1014" spans="1:7" ht="18" customHeight="1" x14ac:dyDescent="0.25">
      <c r="A1014" s="104"/>
      <c r="B1014" s="33"/>
      <c r="E1014" s="33"/>
      <c r="F1014" s="33"/>
      <c r="G1014" s="45"/>
    </row>
    <row r="1015" spans="1:7" ht="18" customHeight="1" x14ac:dyDescent="0.25">
      <c r="A1015" s="104"/>
      <c r="B1015" s="33"/>
      <c r="E1015" s="33"/>
      <c r="F1015" s="33"/>
      <c r="G1015" s="45"/>
    </row>
    <row r="1016" spans="1:7" ht="18" customHeight="1" x14ac:dyDescent="0.25">
      <c r="A1016" s="104"/>
      <c r="B1016" s="33"/>
      <c r="E1016" s="33"/>
      <c r="F1016" s="33"/>
      <c r="G1016" s="45"/>
    </row>
    <row r="1017" spans="1:7" ht="18" customHeight="1" x14ac:dyDescent="0.25">
      <c r="A1017" s="104"/>
      <c r="B1017" s="33"/>
      <c r="E1017" s="33"/>
      <c r="F1017" s="33"/>
      <c r="G1017" s="45"/>
    </row>
    <row r="1018" spans="1:7" ht="18" customHeight="1" x14ac:dyDescent="0.25">
      <c r="A1018" s="104"/>
      <c r="B1018" s="33"/>
      <c r="E1018" s="33"/>
      <c r="F1018" s="33"/>
      <c r="G1018" s="45"/>
    </row>
    <row r="1019" spans="1:7" ht="18" customHeight="1" x14ac:dyDescent="0.25">
      <c r="A1019" s="104"/>
      <c r="B1019" s="33"/>
      <c r="E1019" s="33"/>
      <c r="F1019" s="33"/>
      <c r="G1019" s="45"/>
    </row>
    <row r="1020" spans="1:7" ht="18" customHeight="1" x14ac:dyDescent="0.25">
      <c r="A1020" s="104"/>
      <c r="B1020" s="33"/>
      <c r="E1020" s="33"/>
      <c r="F1020" s="33"/>
      <c r="G1020" s="45"/>
    </row>
    <row r="1021" spans="1:7" ht="18" customHeight="1" x14ac:dyDescent="0.25">
      <c r="A1021" s="104"/>
      <c r="B1021" s="33"/>
      <c r="E1021" s="33"/>
      <c r="F1021" s="33"/>
      <c r="G1021" s="45"/>
    </row>
    <row r="1022" spans="1:7" ht="18" customHeight="1" x14ac:dyDescent="0.25">
      <c r="A1022" s="104"/>
      <c r="B1022" s="33"/>
      <c r="E1022" s="33"/>
      <c r="F1022" s="33"/>
      <c r="G1022" s="45"/>
    </row>
    <row r="1023" spans="1:7" ht="18" customHeight="1" x14ac:dyDescent="0.25">
      <c r="A1023" s="104"/>
      <c r="B1023" s="33"/>
      <c r="E1023" s="33"/>
      <c r="F1023" s="33"/>
      <c r="G1023" s="45"/>
    </row>
    <row r="1024" spans="1:7" ht="18" customHeight="1" x14ac:dyDescent="0.25">
      <c r="A1024" s="104"/>
      <c r="B1024" s="33"/>
      <c r="E1024" s="33"/>
      <c r="F1024" s="33"/>
      <c r="G1024" s="45"/>
    </row>
    <row r="1025" spans="1:7" ht="18" customHeight="1" x14ac:dyDescent="0.25">
      <c r="A1025" s="104"/>
      <c r="B1025" s="33"/>
      <c r="E1025" s="33"/>
      <c r="F1025" s="33"/>
      <c r="G1025" s="45"/>
    </row>
    <row r="1026" spans="1:7" ht="18" customHeight="1" x14ac:dyDescent="0.25">
      <c r="A1026" s="104"/>
      <c r="B1026" s="33"/>
      <c r="E1026" s="33"/>
      <c r="F1026" s="33"/>
      <c r="G1026" s="45"/>
    </row>
    <row r="1027" spans="1:7" ht="18" customHeight="1" x14ac:dyDescent="0.25">
      <c r="A1027" s="104"/>
      <c r="B1027" s="33"/>
      <c r="E1027" s="33"/>
      <c r="F1027" s="33"/>
      <c r="G1027" s="45"/>
    </row>
    <row r="1028" spans="1:7" ht="18" customHeight="1" x14ac:dyDescent="0.25">
      <c r="A1028" s="104"/>
      <c r="B1028" s="33"/>
      <c r="E1028" s="33"/>
      <c r="F1028" s="33"/>
      <c r="G1028" s="45"/>
    </row>
    <row r="1029" spans="1:7" ht="18" customHeight="1" x14ac:dyDescent="0.25">
      <c r="A1029" s="104"/>
      <c r="B1029" s="33"/>
      <c r="E1029" s="33"/>
      <c r="F1029" s="33"/>
      <c r="G1029" s="45"/>
    </row>
    <row r="1030" spans="1:7" ht="18" customHeight="1" x14ac:dyDescent="0.25">
      <c r="A1030" s="104"/>
      <c r="B1030" s="33"/>
      <c r="E1030" s="33"/>
      <c r="F1030" s="33"/>
      <c r="G1030" s="45"/>
    </row>
    <row r="1031" spans="1:7" ht="18" customHeight="1" x14ac:dyDescent="0.25">
      <c r="A1031" s="104"/>
      <c r="B1031" s="33"/>
      <c r="E1031" s="33"/>
      <c r="F1031" s="33"/>
      <c r="G1031" s="45"/>
    </row>
    <row r="1032" spans="1:7" ht="18" customHeight="1" x14ac:dyDescent="0.25">
      <c r="A1032" s="104"/>
      <c r="B1032" s="33"/>
      <c r="E1032" s="33"/>
      <c r="F1032" s="33"/>
      <c r="G1032" s="45"/>
    </row>
    <row r="1033" spans="1:7" ht="18" customHeight="1" x14ac:dyDescent="0.25">
      <c r="A1033" s="104"/>
      <c r="B1033" s="33"/>
      <c r="E1033" s="33"/>
      <c r="F1033" s="33"/>
      <c r="G1033" s="45"/>
    </row>
    <row r="1034" spans="1:7" ht="18" customHeight="1" x14ac:dyDescent="0.25">
      <c r="A1034" s="104"/>
      <c r="B1034" s="33"/>
      <c r="E1034" s="33"/>
      <c r="F1034" s="33"/>
      <c r="G1034" s="45"/>
    </row>
    <row r="1035" spans="1:7" ht="18" customHeight="1" x14ac:dyDescent="0.25">
      <c r="A1035" s="104"/>
      <c r="B1035" s="33"/>
      <c r="E1035" s="33"/>
      <c r="F1035" s="33"/>
      <c r="G1035" s="45"/>
    </row>
    <row r="1036" spans="1:7" ht="18" customHeight="1" x14ac:dyDescent="0.25">
      <c r="A1036" s="104"/>
      <c r="B1036" s="33"/>
      <c r="E1036" s="33"/>
      <c r="F1036" s="33"/>
      <c r="G1036" s="45"/>
    </row>
    <row r="1037" spans="1:7" ht="18" customHeight="1" x14ac:dyDescent="0.25">
      <c r="A1037" s="104"/>
      <c r="B1037" s="33"/>
      <c r="E1037" s="33"/>
      <c r="F1037" s="33"/>
      <c r="G1037" s="45"/>
    </row>
    <row r="1038" spans="1:7" ht="18" customHeight="1" x14ac:dyDescent="0.25">
      <c r="A1038" s="104"/>
      <c r="B1038" s="33"/>
      <c r="E1038" s="33"/>
      <c r="F1038" s="33"/>
      <c r="G1038" s="45"/>
    </row>
    <row r="1039" spans="1:7" ht="18" customHeight="1" x14ac:dyDescent="0.25">
      <c r="A1039" s="104"/>
      <c r="B1039" s="33"/>
      <c r="E1039" s="33"/>
      <c r="F1039" s="33"/>
      <c r="G1039" s="45"/>
    </row>
    <row r="1040" spans="1:7" ht="18" customHeight="1" x14ac:dyDescent="0.25">
      <c r="A1040" s="104"/>
      <c r="B1040" s="33"/>
      <c r="E1040" s="33"/>
      <c r="F1040" s="33"/>
      <c r="G1040" s="45"/>
    </row>
    <row r="1041" spans="1:7" ht="18" customHeight="1" x14ac:dyDescent="0.25">
      <c r="A1041" s="104"/>
      <c r="B1041" s="33"/>
      <c r="E1041" s="33"/>
      <c r="F1041" s="33"/>
      <c r="G1041" s="45"/>
    </row>
    <row r="1042" spans="1:7" ht="18" customHeight="1" x14ac:dyDescent="0.25">
      <c r="A1042" s="104"/>
      <c r="B1042" s="33"/>
      <c r="E1042" s="33"/>
      <c r="F1042" s="33"/>
      <c r="G1042" s="45"/>
    </row>
    <row r="1043" spans="1:7" ht="18" customHeight="1" x14ac:dyDescent="0.25">
      <c r="A1043" s="104"/>
      <c r="B1043" s="33"/>
      <c r="E1043" s="33"/>
      <c r="F1043" s="33"/>
      <c r="G1043" s="45"/>
    </row>
    <row r="1044" spans="1:7" ht="18" customHeight="1" x14ac:dyDescent="0.25">
      <c r="A1044" s="104"/>
      <c r="B1044" s="33"/>
      <c r="E1044" s="33"/>
      <c r="F1044" s="33"/>
      <c r="G1044" s="45"/>
    </row>
    <row r="1045" spans="1:7" ht="18" customHeight="1" x14ac:dyDescent="0.25">
      <c r="A1045" s="104"/>
      <c r="B1045" s="33"/>
      <c r="E1045" s="33"/>
      <c r="F1045" s="33"/>
      <c r="G1045" s="45"/>
    </row>
    <row r="1046" spans="1:7" ht="18" customHeight="1" x14ac:dyDescent="0.25">
      <c r="A1046" s="104"/>
      <c r="B1046" s="33"/>
      <c r="E1046" s="33"/>
      <c r="F1046" s="33"/>
      <c r="G1046" s="45"/>
    </row>
    <row r="1047" spans="1:7" ht="18" customHeight="1" x14ac:dyDescent="0.25">
      <c r="A1047" s="104"/>
      <c r="B1047" s="33"/>
      <c r="E1047" s="33"/>
      <c r="F1047" s="33"/>
      <c r="G1047" s="45"/>
    </row>
    <row r="1048" spans="1:7" ht="18" customHeight="1" x14ac:dyDescent="0.25">
      <c r="A1048" s="104"/>
      <c r="B1048" s="33"/>
      <c r="E1048" s="33"/>
      <c r="F1048" s="33"/>
      <c r="G1048" s="45"/>
    </row>
    <row r="1049" spans="1:7" ht="18" customHeight="1" x14ac:dyDescent="0.25">
      <c r="A1049" s="104"/>
      <c r="B1049" s="33"/>
      <c r="E1049" s="33"/>
      <c r="F1049" s="33"/>
      <c r="G1049" s="45"/>
    </row>
    <row r="1050" spans="1:7" ht="18" customHeight="1" x14ac:dyDescent="0.25">
      <c r="A1050" s="104"/>
      <c r="B1050" s="33"/>
      <c r="E1050" s="33"/>
      <c r="F1050" s="33"/>
      <c r="G1050" s="45"/>
    </row>
    <row r="1051" spans="1:7" ht="18" customHeight="1" x14ac:dyDescent="0.25">
      <c r="A1051" s="104"/>
      <c r="B1051" s="33"/>
      <c r="E1051" s="33"/>
      <c r="F1051" s="33"/>
      <c r="G1051" s="45"/>
    </row>
    <row r="1052" spans="1:7" ht="18" customHeight="1" x14ac:dyDescent="0.25">
      <c r="A1052" s="104"/>
      <c r="B1052" s="33"/>
      <c r="E1052" s="33"/>
      <c r="F1052" s="33"/>
      <c r="G1052" s="45"/>
    </row>
    <row r="1053" spans="1:7" ht="18" customHeight="1" x14ac:dyDescent="0.25">
      <c r="A1053" s="104"/>
      <c r="B1053" s="33"/>
      <c r="E1053" s="33"/>
      <c r="F1053" s="33"/>
      <c r="G1053" s="45"/>
    </row>
    <row r="1054" spans="1:7" ht="18" customHeight="1" x14ac:dyDescent="0.25">
      <c r="A1054" s="104"/>
      <c r="B1054" s="33"/>
      <c r="E1054" s="33"/>
      <c r="F1054" s="33"/>
      <c r="G1054" s="45"/>
    </row>
    <row r="1055" spans="1:7" ht="18" customHeight="1" x14ac:dyDescent="0.25">
      <c r="A1055" s="104"/>
      <c r="B1055" s="33"/>
      <c r="E1055" s="33"/>
      <c r="F1055" s="33"/>
      <c r="G1055" s="45"/>
    </row>
    <row r="1056" spans="1:7" ht="18" customHeight="1" x14ac:dyDescent="0.25">
      <c r="A1056" s="104"/>
      <c r="B1056" s="33"/>
      <c r="E1056" s="33"/>
      <c r="F1056" s="33"/>
      <c r="G1056" s="45"/>
    </row>
    <row r="1057" spans="1:7" ht="18" customHeight="1" x14ac:dyDescent="0.25">
      <c r="A1057" s="104"/>
      <c r="B1057" s="33"/>
      <c r="E1057" s="33"/>
      <c r="F1057" s="33"/>
      <c r="G1057" s="45"/>
    </row>
    <row r="1058" spans="1:7" ht="18" customHeight="1" x14ac:dyDescent="0.25">
      <c r="A1058" s="104"/>
      <c r="B1058" s="33"/>
      <c r="E1058" s="33"/>
      <c r="F1058" s="33"/>
      <c r="G1058" s="45"/>
    </row>
    <row r="1059" spans="1:7" ht="18" customHeight="1" x14ac:dyDescent="0.25">
      <c r="A1059" s="104"/>
      <c r="B1059" s="33"/>
      <c r="E1059" s="33"/>
      <c r="F1059" s="33"/>
      <c r="G1059" s="45"/>
    </row>
    <row r="1060" spans="1:7" ht="18" customHeight="1" x14ac:dyDescent="0.25">
      <c r="A1060" s="104"/>
      <c r="B1060" s="33"/>
      <c r="E1060" s="33"/>
      <c r="F1060" s="33"/>
      <c r="G1060" s="45"/>
    </row>
    <row r="1061" spans="1:7" ht="18" customHeight="1" x14ac:dyDescent="0.25">
      <c r="A1061" s="104"/>
      <c r="B1061" s="33"/>
      <c r="E1061" s="33"/>
      <c r="F1061" s="33"/>
      <c r="G1061" s="45"/>
    </row>
    <row r="1062" spans="1:7" ht="18" customHeight="1" x14ac:dyDescent="0.25">
      <c r="A1062" s="104"/>
      <c r="B1062" s="33"/>
      <c r="E1062" s="33"/>
      <c r="F1062" s="33"/>
      <c r="G1062" s="45"/>
    </row>
    <row r="1063" spans="1:7" ht="18" customHeight="1" x14ac:dyDescent="0.25">
      <c r="A1063" s="104"/>
      <c r="B1063" s="33"/>
      <c r="E1063" s="33"/>
      <c r="F1063" s="33"/>
      <c r="G1063" s="45"/>
    </row>
    <row r="1064" spans="1:7" ht="18" customHeight="1" x14ac:dyDescent="0.25">
      <c r="A1064" s="104"/>
      <c r="B1064" s="33"/>
      <c r="E1064" s="33"/>
      <c r="F1064" s="33"/>
      <c r="G1064" s="45"/>
    </row>
    <row r="1065" spans="1:7" ht="18" customHeight="1" x14ac:dyDescent="0.25">
      <c r="A1065" s="104"/>
      <c r="B1065" s="33"/>
      <c r="E1065" s="33"/>
      <c r="F1065" s="33"/>
      <c r="G1065" s="45"/>
    </row>
    <row r="1066" spans="1:7" ht="18" customHeight="1" x14ac:dyDescent="0.25">
      <c r="A1066" s="104"/>
      <c r="B1066" s="33"/>
      <c r="E1066" s="33"/>
      <c r="F1066" s="33"/>
      <c r="G1066" s="45"/>
    </row>
    <row r="1067" spans="1:7" ht="18" customHeight="1" x14ac:dyDescent="0.25">
      <c r="A1067" s="104"/>
      <c r="B1067" s="33"/>
      <c r="E1067" s="33"/>
      <c r="F1067" s="33"/>
      <c r="G1067" s="45"/>
    </row>
    <row r="1068" spans="1:7" ht="18" customHeight="1" x14ac:dyDescent="0.25">
      <c r="A1068" s="104"/>
      <c r="B1068" s="33"/>
      <c r="E1068" s="33"/>
      <c r="F1068" s="33"/>
      <c r="G1068" s="45"/>
    </row>
    <row r="1069" spans="1:7" ht="18" customHeight="1" x14ac:dyDescent="0.25">
      <c r="A1069" s="104"/>
      <c r="B1069" s="33"/>
      <c r="E1069" s="33"/>
      <c r="F1069" s="33"/>
      <c r="G1069" s="45"/>
    </row>
    <row r="1070" spans="1:7" ht="18" customHeight="1" x14ac:dyDescent="0.25">
      <c r="A1070" s="104"/>
      <c r="B1070" s="33"/>
      <c r="E1070" s="33"/>
      <c r="F1070" s="33"/>
      <c r="G1070" s="45"/>
    </row>
    <row r="1071" spans="1:7" ht="18" customHeight="1" x14ac:dyDescent="0.25">
      <c r="A1071" s="104"/>
      <c r="B1071" s="33"/>
      <c r="E1071" s="33"/>
      <c r="F1071" s="33"/>
      <c r="G1071" s="45"/>
    </row>
    <row r="1072" spans="1:7" ht="18" customHeight="1" x14ac:dyDescent="0.25">
      <c r="A1072" s="104"/>
      <c r="B1072" s="33"/>
      <c r="E1072" s="33"/>
      <c r="F1072" s="33"/>
      <c r="G1072" s="45"/>
    </row>
    <row r="1073" spans="1:7" ht="18" customHeight="1" x14ac:dyDescent="0.25">
      <c r="A1073" s="104"/>
      <c r="B1073" s="33"/>
      <c r="E1073" s="33"/>
      <c r="F1073" s="33"/>
      <c r="G1073" s="45"/>
    </row>
    <row r="1074" spans="1:7" ht="18" customHeight="1" x14ac:dyDescent="0.25">
      <c r="A1074" s="104"/>
      <c r="B1074" s="33"/>
      <c r="E1074" s="33"/>
      <c r="F1074" s="33"/>
      <c r="G1074" s="45"/>
    </row>
    <row r="1075" spans="1:7" ht="18" customHeight="1" x14ac:dyDescent="0.25">
      <c r="A1075" s="104"/>
      <c r="B1075" s="33"/>
      <c r="E1075" s="33"/>
      <c r="F1075" s="33"/>
      <c r="G1075" s="45"/>
    </row>
    <row r="1076" spans="1:7" ht="18" customHeight="1" x14ac:dyDescent="0.25">
      <c r="A1076" s="104"/>
      <c r="B1076" s="33"/>
      <c r="E1076" s="33"/>
      <c r="F1076" s="33"/>
      <c r="G1076" s="45"/>
    </row>
    <row r="1077" spans="1:7" ht="18" customHeight="1" x14ac:dyDescent="0.25">
      <c r="A1077" s="104"/>
      <c r="B1077" s="33"/>
      <c r="E1077" s="33"/>
      <c r="F1077" s="33"/>
      <c r="G1077" s="45"/>
    </row>
    <row r="1078" spans="1:7" ht="18" customHeight="1" x14ac:dyDescent="0.25">
      <c r="A1078" s="104"/>
      <c r="B1078" s="33"/>
      <c r="E1078" s="33"/>
      <c r="F1078" s="33"/>
      <c r="G1078" s="45"/>
    </row>
    <row r="1079" spans="1:7" ht="18" customHeight="1" x14ac:dyDescent="0.25">
      <c r="A1079" s="104"/>
      <c r="B1079" s="33"/>
      <c r="E1079" s="33"/>
      <c r="F1079" s="33"/>
      <c r="G1079" s="45"/>
    </row>
    <row r="1080" spans="1:7" ht="18" customHeight="1" x14ac:dyDescent="0.25">
      <c r="A1080" s="104"/>
      <c r="B1080" s="33"/>
      <c r="E1080" s="33"/>
      <c r="F1080" s="33"/>
      <c r="G1080" s="45"/>
    </row>
    <row r="1081" spans="1:7" ht="18" customHeight="1" x14ac:dyDescent="0.25">
      <c r="A1081" s="104"/>
      <c r="B1081" s="33"/>
      <c r="E1081" s="33"/>
      <c r="F1081" s="33"/>
      <c r="G1081" s="45"/>
    </row>
    <row r="1082" spans="1:7" ht="18" customHeight="1" x14ac:dyDescent="0.25">
      <c r="A1082" s="104"/>
      <c r="B1082" s="33"/>
      <c r="E1082" s="33"/>
      <c r="F1082" s="33"/>
      <c r="G1082" s="45"/>
    </row>
    <row r="1083" spans="1:7" ht="18" customHeight="1" x14ac:dyDescent="0.25">
      <c r="A1083" s="104"/>
      <c r="B1083" s="33"/>
      <c r="E1083" s="33"/>
      <c r="F1083" s="33"/>
      <c r="G1083" s="45"/>
    </row>
    <row r="1084" spans="1:7" ht="18" customHeight="1" x14ac:dyDescent="0.25">
      <c r="A1084" s="104"/>
      <c r="B1084" s="33"/>
      <c r="E1084" s="33"/>
      <c r="F1084" s="33"/>
      <c r="G1084" s="45"/>
    </row>
    <row r="1085" spans="1:7" ht="18" customHeight="1" x14ac:dyDescent="0.25">
      <c r="A1085" s="104"/>
      <c r="B1085" s="33"/>
      <c r="E1085" s="33"/>
      <c r="F1085" s="33"/>
      <c r="G1085" s="45"/>
    </row>
    <row r="1086" spans="1:7" ht="18" customHeight="1" x14ac:dyDescent="0.25">
      <c r="A1086" s="104"/>
      <c r="B1086" s="33"/>
      <c r="E1086" s="33"/>
      <c r="F1086" s="33"/>
      <c r="G1086" s="45"/>
    </row>
    <row r="1087" spans="1:7" ht="18" customHeight="1" x14ac:dyDescent="0.25">
      <c r="A1087" s="104"/>
      <c r="B1087" s="33"/>
      <c r="E1087" s="33"/>
      <c r="F1087" s="33"/>
      <c r="G1087" s="45"/>
    </row>
    <row r="1088" spans="1:7" ht="18" customHeight="1" x14ac:dyDescent="0.25">
      <c r="A1088" s="104"/>
      <c r="B1088" s="33"/>
      <c r="E1088" s="33"/>
      <c r="F1088" s="33"/>
      <c r="G1088" s="45"/>
    </row>
    <row r="1089" spans="1:7" ht="18" customHeight="1" x14ac:dyDescent="0.25">
      <c r="A1089" s="104"/>
      <c r="B1089" s="33"/>
      <c r="E1089" s="33"/>
      <c r="F1089" s="33"/>
      <c r="G1089" s="45"/>
    </row>
    <row r="1090" spans="1:7" ht="18" customHeight="1" x14ac:dyDescent="0.25">
      <c r="A1090" s="104"/>
      <c r="B1090" s="33"/>
      <c r="E1090" s="33"/>
      <c r="F1090" s="33"/>
      <c r="G1090" s="45"/>
    </row>
    <row r="1091" spans="1:7" ht="18" customHeight="1" x14ac:dyDescent="0.25">
      <c r="A1091" s="104"/>
      <c r="B1091" s="33"/>
      <c r="E1091" s="33"/>
      <c r="F1091" s="33"/>
      <c r="G1091" s="45"/>
    </row>
    <row r="1092" spans="1:7" ht="18" customHeight="1" x14ac:dyDescent="0.25">
      <c r="A1092" s="104"/>
      <c r="B1092" s="33"/>
      <c r="E1092" s="33"/>
      <c r="F1092" s="33"/>
      <c r="G1092" s="45"/>
    </row>
    <row r="1093" spans="1:7" ht="18" customHeight="1" x14ac:dyDescent="0.25">
      <c r="A1093" s="104"/>
      <c r="B1093" s="33"/>
      <c r="E1093" s="33"/>
      <c r="F1093" s="33"/>
      <c r="G1093" s="45"/>
    </row>
    <row r="1094" spans="1:7" ht="18" customHeight="1" x14ac:dyDescent="0.25">
      <c r="A1094" s="104"/>
      <c r="B1094" s="33"/>
      <c r="E1094" s="33"/>
      <c r="F1094" s="33"/>
      <c r="G1094" s="45"/>
    </row>
    <row r="1095" spans="1:7" ht="18" customHeight="1" x14ac:dyDescent="0.25">
      <c r="A1095" s="104"/>
      <c r="B1095" s="33"/>
      <c r="E1095" s="33"/>
      <c r="F1095" s="33"/>
      <c r="G1095" s="45"/>
    </row>
    <row r="1096" spans="1:7" ht="18" customHeight="1" x14ac:dyDescent="0.25">
      <c r="A1096" s="104"/>
      <c r="B1096" s="33"/>
      <c r="E1096" s="33"/>
      <c r="F1096" s="33"/>
      <c r="G1096" s="45"/>
    </row>
    <row r="1097" spans="1:7" ht="18" customHeight="1" x14ac:dyDescent="0.25">
      <c r="A1097" s="104"/>
      <c r="B1097" s="33"/>
      <c r="E1097" s="33"/>
      <c r="F1097" s="33"/>
      <c r="G1097" s="45"/>
    </row>
    <row r="1098" spans="1:7" ht="18" customHeight="1" x14ac:dyDescent="0.25">
      <c r="A1098" s="104"/>
      <c r="B1098" s="33"/>
      <c r="E1098" s="33"/>
      <c r="F1098" s="33"/>
      <c r="G1098" s="45"/>
    </row>
    <row r="1099" spans="1:7" ht="18" customHeight="1" x14ac:dyDescent="0.25">
      <c r="A1099" s="104"/>
      <c r="B1099" s="33"/>
      <c r="E1099" s="33"/>
      <c r="F1099" s="33"/>
      <c r="G1099" s="45"/>
    </row>
    <row r="1100" spans="1:7" ht="18" customHeight="1" x14ac:dyDescent="0.25">
      <c r="A1100" s="104"/>
      <c r="B1100" s="33"/>
      <c r="E1100" s="33"/>
      <c r="F1100" s="33"/>
      <c r="G1100" s="45"/>
    </row>
    <row r="1101" spans="1:7" ht="18" customHeight="1" x14ac:dyDescent="0.25">
      <c r="A1101" s="104"/>
      <c r="B1101" s="33"/>
      <c r="E1101" s="33"/>
      <c r="F1101" s="33"/>
      <c r="G1101" s="45"/>
    </row>
    <row r="1102" spans="1:7" ht="18" customHeight="1" x14ac:dyDescent="0.25">
      <c r="A1102" s="104"/>
      <c r="B1102" s="33"/>
      <c r="E1102" s="33"/>
      <c r="F1102" s="33"/>
      <c r="G1102" s="45"/>
    </row>
    <row r="1103" spans="1:7" ht="18" customHeight="1" x14ac:dyDescent="0.25">
      <c r="A1103" s="104"/>
      <c r="B1103" s="33"/>
      <c r="E1103" s="33"/>
      <c r="F1103" s="33"/>
      <c r="G1103" s="45"/>
    </row>
    <row r="1104" spans="1:7" ht="18" customHeight="1" x14ac:dyDescent="0.25">
      <c r="A1104" s="104"/>
      <c r="B1104" s="33"/>
      <c r="E1104" s="33"/>
      <c r="F1104" s="33"/>
      <c r="G1104" s="45"/>
    </row>
    <row r="1105" spans="1:7" ht="18" customHeight="1" x14ac:dyDescent="0.25">
      <c r="A1105" s="104"/>
      <c r="B1105" s="33"/>
      <c r="E1105" s="33"/>
      <c r="F1105" s="33"/>
      <c r="G1105" s="45"/>
    </row>
    <row r="1106" spans="1:7" ht="18" customHeight="1" x14ac:dyDescent="0.25">
      <c r="A1106" s="104"/>
      <c r="B1106" s="33"/>
      <c r="E1106" s="33"/>
      <c r="F1106" s="33"/>
      <c r="G1106" s="45"/>
    </row>
    <row r="1107" spans="1:7" ht="18" customHeight="1" x14ac:dyDescent="0.25">
      <c r="A1107" s="104"/>
      <c r="B1107" s="33"/>
      <c r="E1107" s="33"/>
      <c r="F1107" s="33"/>
      <c r="G1107" s="45"/>
    </row>
    <row r="1108" spans="1:7" ht="18" customHeight="1" x14ac:dyDescent="0.25">
      <c r="A1108" s="104"/>
      <c r="B1108" s="33"/>
      <c r="E1108" s="33"/>
      <c r="F1108" s="33"/>
      <c r="G1108" s="45"/>
    </row>
    <row r="1109" spans="1:7" ht="18" customHeight="1" x14ac:dyDescent="0.25">
      <c r="A1109" s="104"/>
      <c r="B1109" s="33"/>
      <c r="E1109" s="33"/>
      <c r="F1109" s="33"/>
      <c r="G1109" s="45"/>
    </row>
    <row r="1110" spans="1:7" ht="18" customHeight="1" x14ac:dyDescent="0.25">
      <c r="A1110" s="104"/>
      <c r="B1110" s="33"/>
      <c r="E1110" s="33"/>
      <c r="F1110" s="33"/>
      <c r="G1110" s="45"/>
    </row>
    <row r="1111" spans="1:7" ht="18" customHeight="1" x14ac:dyDescent="0.25">
      <c r="A1111" s="104"/>
      <c r="B1111" s="33"/>
      <c r="E1111" s="33"/>
      <c r="F1111" s="33"/>
      <c r="G1111" s="45"/>
    </row>
    <row r="1112" spans="1:7" ht="18" customHeight="1" x14ac:dyDescent="0.25">
      <c r="A1112" s="104"/>
      <c r="B1112" s="33"/>
      <c r="E1112" s="33"/>
      <c r="F1112" s="33"/>
      <c r="G1112" s="45"/>
    </row>
    <row r="1113" spans="1:7" ht="18" customHeight="1" x14ac:dyDescent="0.25">
      <c r="A1113" s="104"/>
      <c r="B1113" s="33"/>
      <c r="E1113" s="33"/>
      <c r="F1113" s="33"/>
      <c r="G1113" s="45"/>
    </row>
    <row r="1114" spans="1:7" ht="18" customHeight="1" x14ac:dyDescent="0.25">
      <c r="A1114" s="104"/>
      <c r="B1114" s="33"/>
      <c r="E1114" s="33"/>
      <c r="F1114" s="33"/>
      <c r="G1114" s="45"/>
    </row>
    <row r="1115" spans="1:7" ht="18" customHeight="1" x14ac:dyDescent="0.25">
      <c r="A1115" s="104"/>
      <c r="B1115" s="33"/>
      <c r="E1115" s="33"/>
      <c r="F1115" s="33"/>
      <c r="G1115" s="45"/>
    </row>
    <row r="1116" spans="1:7" ht="18" customHeight="1" x14ac:dyDescent="0.25">
      <c r="A1116" s="104"/>
      <c r="B1116" s="33"/>
      <c r="E1116" s="33"/>
      <c r="F1116" s="33"/>
      <c r="G1116" s="45"/>
    </row>
    <row r="1117" spans="1:7" ht="18" customHeight="1" x14ac:dyDescent="0.25">
      <c r="A1117" s="104"/>
      <c r="B1117" s="33"/>
      <c r="E1117" s="33"/>
      <c r="F1117" s="33"/>
      <c r="G1117" s="45"/>
    </row>
    <row r="1118" spans="1:7" ht="18" customHeight="1" x14ac:dyDescent="0.25">
      <c r="A1118" s="104"/>
      <c r="B1118" s="33"/>
      <c r="E1118" s="33"/>
      <c r="F1118" s="33"/>
      <c r="G1118" s="45"/>
    </row>
    <row r="1119" spans="1:7" ht="18" customHeight="1" x14ac:dyDescent="0.25">
      <c r="A1119" s="104"/>
      <c r="B1119" s="33"/>
      <c r="E1119" s="33"/>
      <c r="F1119" s="33"/>
      <c r="G1119" s="45"/>
    </row>
    <row r="1120" spans="1:7" ht="18" customHeight="1" x14ac:dyDescent="0.25">
      <c r="A1120" s="104"/>
      <c r="B1120" s="33"/>
      <c r="E1120" s="33"/>
      <c r="F1120" s="33"/>
      <c r="G1120" s="45"/>
    </row>
    <row r="1121" spans="1:7" ht="18" customHeight="1" x14ac:dyDescent="0.25">
      <c r="A1121" s="104"/>
      <c r="B1121" s="33"/>
      <c r="E1121" s="33"/>
      <c r="F1121" s="33"/>
      <c r="G1121" s="45"/>
    </row>
    <row r="1122" spans="1:7" ht="18" customHeight="1" x14ac:dyDescent="0.25">
      <c r="A1122" s="104"/>
      <c r="B1122" s="33"/>
      <c r="E1122" s="33"/>
      <c r="F1122" s="33"/>
      <c r="G1122" s="45"/>
    </row>
    <row r="1123" spans="1:7" ht="18" customHeight="1" x14ac:dyDescent="0.25">
      <c r="A1123" s="104"/>
      <c r="B1123" s="33"/>
      <c r="E1123" s="33"/>
      <c r="F1123" s="33"/>
      <c r="G1123" s="45"/>
    </row>
    <row r="1124" spans="1:7" ht="18" customHeight="1" x14ac:dyDescent="0.25">
      <c r="A1124" s="104"/>
      <c r="B1124" s="33"/>
      <c r="E1124" s="33"/>
      <c r="F1124" s="33"/>
      <c r="G1124" s="45"/>
    </row>
    <row r="1125" spans="1:7" ht="18" customHeight="1" x14ac:dyDescent="0.25">
      <c r="A1125" s="104"/>
      <c r="B1125" s="33"/>
      <c r="E1125" s="33"/>
      <c r="F1125" s="33"/>
      <c r="G1125" s="45"/>
    </row>
    <row r="1126" spans="1:7" ht="18" customHeight="1" x14ac:dyDescent="0.25">
      <c r="A1126" s="104"/>
      <c r="B1126" s="33"/>
      <c r="E1126" s="33"/>
      <c r="F1126" s="33"/>
      <c r="G1126" s="45"/>
    </row>
    <row r="1127" spans="1:7" ht="18" customHeight="1" x14ac:dyDescent="0.25">
      <c r="A1127" s="104"/>
      <c r="B1127" s="33"/>
      <c r="E1127" s="33"/>
      <c r="F1127" s="33"/>
      <c r="G1127" s="45"/>
    </row>
    <row r="1128" spans="1:7" ht="18" customHeight="1" x14ac:dyDescent="0.25">
      <c r="A1128" s="104"/>
      <c r="B1128" s="33"/>
      <c r="E1128" s="33"/>
      <c r="F1128" s="33"/>
      <c r="G1128" s="45"/>
    </row>
    <row r="1129" spans="1:7" ht="18" customHeight="1" x14ac:dyDescent="0.25">
      <c r="A1129" s="104"/>
      <c r="B1129" s="33"/>
      <c r="E1129" s="33"/>
      <c r="F1129" s="33"/>
      <c r="G1129" s="45"/>
    </row>
    <row r="1130" spans="1:7" ht="18" customHeight="1" x14ac:dyDescent="0.25">
      <c r="A1130" s="104"/>
      <c r="B1130" s="33"/>
      <c r="E1130" s="33"/>
      <c r="F1130" s="33"/>
      <c r="G1130" s="45"/>
    </row>
    <row r="1131" spans="1:7" ht="18" customHeight="1" x14ac:dyDescent="0.25">
      <c r="A1131" s="104"/>
      <c r="B1131" s="33"/>
      <c r="E1131" s="33"/>
      <c r="F1131" s="33"/>
      <c r="G1131" s="45"/>
    </row>
    <row r="1132" spans="1:7" ht="18" customHeight="1" x14ac:dyDescent="0.25">
      <c r="A1132" s="104"/>
      <c r="B1132" s="33"/>
      <c r="E1132" s="33"/>
      <c r="F1132" s="33"/>
      <c r="G1132" s="45"/>
    </row>
    <row r="1133" spans="1:7" ht="18" customHeight="1" x14ac:dyDescent="0.25">
      <c r="A1133" s="104"/>
      <c r="B1133" s="33"/>
      <c r="E1133" s="33"/>
      <c r="F1133" s="33"/>
      <c r="G1133" s="45"/>
    </row>
    <row r="1134" spans="1:7" ht="18" customHeight="1" x14ac:dyDescent="0.25">
      <c r="A1134" s="104"/>
      <c r="B1134" s="33"/>
      <c r="E1134" s="33"/>
      <c r="F1134" s="33"/>
      <c r="G1134" s="45"/>
    </row>
    <row r="1135" spans="1:7" ht="18" customHeight="1" x14ac:dyDescent="0.25">
      <c r="A1135" s="104"/>
      <c r="B1135" s="33"/>
      <c r="E1135" s="33"/>
      <c r="F1135" s="33"/>
      <c r="G1135" s="45"/>
    </row>
    <row r="1136" spans="1:7" ht="18" customHeight="1" x14ac:dyDescent="0.25">
      <c r="A1136" s="104"/>
      <c r="B1136" s="33"/>
      <c r="E1136" s="33"/>
      <c r="F1136" s="33"/>
      <c r="G1136" s="45"/>
    </row>
    <row r="1137" spans="1:7" ht="18" customHeight="1" x14ac:dyDescent="0.25">
      <c r="A1137" s="104"/>
      <c r="B1137" s="33"/>
      <c r="E1137" s="33"/>
      <c r="F1137" s="33"/>
      <c r="G1137" s="45"/>
    </row>
    <row r="1138" spans="1:7" ht="18" customHeight="1" x14ac:dyDescent="0.25">
      <c r="A1138" s="104"/>
      <c r="B1138" s="33"/>
      <c r="E1138" s="33"/>
      <c r="F1138" s="33"/>
      <c r="G1138" s="45"/>
    </row>
    <row r="1139" spans="1:7" ht="18" customHeight="1" x14ac:dyDescent="0.25">
      <c r="A1139" s="104"/>
      <c r="B1139" s="33"/>
      <c r="E1139" s="33"/>
      <c r="F1139" s="33"/>
      <c r="G1139" s="45"/>
    </row>
    <row r="1140" spans="1:7" ht="18" customHeight="1" x14ac:dyDescent="0.25">
      <c r="A1140" s="104"/>
      <c r="B1140" s="33"/>
      <c r="E1140" s="33"/>
      <c r="F1140" s="33"/>
      <c r="G1140" s="45"/>
    </row>
    <row r="1141" spans="1:7" ht="18" customHeight="1" x14ac:dyDescent="0.25">
      <c r="A1141" s="104"/>
      <c r="B1141" s="33"/>
      <c r="E1141" s="33"/>
      <c r="F1141" s="33"/>
      <c r="G1141" s="45"/>
    </row>
    <row r="1142" spans="1:7" ht="18" customHeight="1" x14ac:dyDescent="0.25">
      <c r="A1142" s="104"/>
      <c r="B1142" s="33"/>
      <c r="E1142" s="33"/>
      <c r="F1142" s="33"/>
      <c r="G1142" s="45"/>
    </row>
    <row r="1143" spans="1:7" ht="18" customHeight="1" x14ac:dyDescent="0.25">
      <c r="A1143" s="104"/>
      <c r="B1143" s="33"/>
      <c r="E1143" s="33"/>
      <c r="F1143" s="33"/>
      <c r="G1143" s="45"/>
    </row>
    <row r="1144" spans="1:7" ht="18" customHeight="1" x14ac:dyDescent="0.25">
      <c r="A1144" s="104"/>
      <c r="B1144" s="33"/>
      <c r="E1144" s="33"/>
      <c r="F1144" s="33"/>
      <c r="G1144" s="45"/>
    </row>
    <row r="1145" spans="1:7" ht="18" customHeight="1" x14ac:dyDescent="0.25">
      <c r="A1145" s="104"/>
      <c r="B1145" s="33"/>
      <c r="E1145" s="33"/>
      <c r="F1145" s="33"/>
      <c r="G1145" s="45"/>
    </row>
    <row r="1146" spans="1:7" ht="18" customHeight="1" x14ac:dyDescent="0.25">
      <c r="A1146" s="104"/>
      <c r="B1146" s="33"/>
      <c r="E1146" s="33"/>
      <c r="F1146" s="33"/>
      <c r="G1146" s="45"/>
    </row>
    <row r="1147" spans="1:7" ht="18" customHeight="1" x14ac:dyDescent="0.25">
      <c r="A1147" s="104"/>
      <c r="B1147" s="33"/>
      <c r="E1147" s="33"/>
      <c r="F1147" s="33"/>
      <c r="G1147" s="45"/>
    </row>
    <row r="1148" spans="1:7" ht="18" customHeight="1" x14ac:dyDescent="0.25">
      <c r="A1148" s="104"/>
      <c r="B1148" s="33"/>
      <c r="E1148" s="33"/>
      <c r="F1148" s="33"/>
      <c r="G1148" s="45"/>
    </row>
    <row r="1149" spans="1:7" ht="18" customHeight="1" x14ac:dyDescent="0.25">
      <c r="A1149" s="104"/>
      <c r="B1149" s="33"/>
      <c r="E1149" s="33"/>
      <c r="F1149" s="33"/>
      <c r="G1149" s="45"/>
    </row>
    <row r="1150" spans="1:7" ht="18" customHeight="1" x14ac:dyDescent="0.25">
      <c r="A1150" s="104"/>
      <c r="B1150" s="33"/>
      <c r="E1150" s="33"/>
      <c r="F1150" s="33"/>
      <c r="G1150" s="45"/>
    </row>
    <row r="1151" spans="1:7" ht="18" customHeight="1" x14ac:dyDescent="0.25">
      <c r="A1151" s="104"/>
      <c r="B1151" s="33"/>
      <c r="E1151" s="33"/>
      <c r="F1151" s="33"/>
      <c r="G1151" s="45"/>
    </row>
    <row r="1152" spans="1:7" ht="18" customHeight="1" x14ac:dyDescent="0.25">
      <c r="A1152" s="104"/>
      <c r="B1152" s="33"/>
      <c r="E1152" s="33"/>
      <c r="F1152" s="33"/>
      <c r="G1152" s="45"/>
    </row>
    <row r="1153" spans="1:7" ht="18" customHeight="1" x14ac:dyDescent="0.25">
      <c r="A1153" s="104"/>
      <c r="B1153" s="33"/>
      <c r="E1153" s="33"/>
      <c r="F1153" s="33"/>
      <c r="G1153" s="45"/>
    </row>
    <row r="1154" spans="1:7" ht="18" customHeight="1" x14ac:dyDescent="0.25">
      <c r="A1154" s="104"/>
      <c r="B1154" s="33"/>
      <c r="E1154" s="33"/>
      <c r="F1154" s="33"/>
      <c r="G1154" s="45"/>
    </row>
    <row r="1155" spans="1:7" ht="18" customHeight="1" x14ac:dyDescent="0.25">
      <c r="A1155" s="104"/>
      <c r="B1155" s="33"/>
      <c r="E1155" s="33"/>
      <c r="F1155" s="33"/>
      <c r="G1155" s="45"/>
    </row>
    <row r="1156" spans="1:7" ht="18" customHeight="1" x14ac:dyDescent="0.25">
      <c r="A1156" s="104"/>
      <c r="B1156" s="33"/>
      <c r="E1156" s="33"/>
      <c r="F1156" s="33"/>
      <c r="G1156" s="45"/>
    </row>
    <row r="1157" spans="1:7" ht="18" customHeight="1" x14ac:dyDescent="0.25">
      <c r="A1157" s="104"/>
      <c r="B1157" s="33"/>
      <c r="E1157" s="33"/>
      <c r="F1157" s="33"/>
      <c r="G1157" s="45"/>
    </row>
    <row r="1158" spans="1:7" ht="18" customHeight="1" x14ac:dyDescent="0.25">
      <c r="A1158" s="104"/>
      <c r="B1158" s="33"/>
      <c r="E1158" s="33"/>
      <c r="F1158" s="33"/>
      <c r="G1158" s="45"/>
    </row>
    <row r="1159" spans="1:7" ht="18" customHeight="1" x14ac:dyDescent="0.25">
      <c r="A1159" s="104"/>
      <c r="B1159" s="33"/>
      <c r="E1159" s="33"/>
      <c r="F1159" s="33"/>
      <c r="G1159" s="45"/>
    </row>
    <row r="1160" spans="1:7" ht="18" customHeight="1" x14ac:dyDescent="0.25">
      <c r="A1160" s="104"/>
      <c r="B1160" s="33"/>
      <c r="E1160" s="33"/>
      <c r="F1160" s="33"/>
      <c r="G1160" s="45"/>
    </row>
    <row r="1161" spans="1:7" ht="18" customHeight="1" x14ac:dyDescent="0.25">
      <c r="A1161" s="104"/>
      <c r="B1161" s="33"/>
      <c r="E1161" s="33"/>
      <c r="F1161" s="33"/>
      <c r="G1161" s="45"/>
    </row>
    <row r="1162" spans="1:7" ht="18" customHeight="1" x14ac:dyDescent="0.25">
      <c r="A1162" s="104"/>
      <c r="B1162" s="33"/>
      <c r="E1162" s="33"/>
      <c r="F1162" s="33"/>
      <c r="G1162" s="45"/>
    </row>
    <row r="1163" spans="1:7" ht="18" customHeight="1" x14ac:dyDescent="0.25">
      <c r="A1163" s="104"/>
      <c r="B1163" s="33"/>
      <c r="E1163" s="33"/>
      <c r="F1163" s="33"/>
      <c r="G1163" s="45"/>
    </row>
    <row r="1164" spans="1:7" ht="18" customHeight="1" x14ac:dyDescent="0.25">
      <c r="A1164" s="104"/>
      <c r="B1164" s="33"/>
      <c r="E1164" s="33"/>
      <c r="F1164" s="33"/>
      <c r="G1164" s="45"/>
    </row>
    <row r="1165" spans="1:7" ht="18" customHeight="1" x14ac:dyDescent="0.25">
      <c r="A1165" s="104"/>
      <c r="B1165" s="33"/>
      <c r="E1165" s="33"/>
      <c r="F1165" s="33"/>
      <c r="G1165" s="45"/>
    </row>
    <row r="1166" spans="1:7" ht="18" customHeight="1" x14ac:dyDescent="0.25">
      <c r="A1166" s="104"/>
      <c r="B1166" s="33"/>
      <c r="E1166" s="33"/>
      <c r="F1166" s="33"/>
      <c r="G1166" s="45"/>
    </row>
    <row r="1167" spans="1:7" ht="18" customHeight="1" x14ac:dyDescent="0.25">
      <c r="A1167" s="104"/>
      <c r="B1167" s="33"/>
      <c r="E1167" s="33"/>
      <c r="F1167" s="33"/>
      <c r="G1167" s="45"/>
    </row>
    <row r="1168" spans="1:7" ht="18" customHeight="1" x14ac:dyDescent="0.25">
      <c r="A1168" s="104"/>
      <c r="B1168" s="33"/>
      <c r="E1168" s="33"/>
      <c r="F1168" s="33"/>
      <c r="G1168" s="45"/>
    </row>
    <row r="1169" spans="1:7" ht="18" customHeight="1" x14ac:dyDescent="0.25">
      <c r="A1169" s="104"/>
      <c r="B1169" s="33"/>
      <c r="E1169" s="33"/>
      <c r="F1169" s="33"/>
      <c r="G1169" s="45"/>
    </row>
    <row r="1170" spans="1:7" ht="18" customHeight="1" x14ac:dyDescent="0.25">
      <c r="A1170" s="104"/>
      <c r="B1170" s="33"/>
      <c r="E1170" s="33"/>
      <c r="F1170" s="33"/>
      <c r="G1170" s="45"/>
    </row>
    <row r="1171" spans="1:7" ht="18" customHeight="1" x14ac:dyDescent="0.25">
      <c r="A1171" s="104"/>
      <c r="B1171" s="33"/>
      <c r="E1171" s="33"/>
      <c r="F1171" s="33"/>
      <c r="G1171" s="45"/>
    </row>
    <row r="1172" spans="1:7" ht="18" customHeight="1" x14ac:dyDescent="0.25">
      <c r="A1172" s="104"/>
      <c r="B1172" s="33"/>
      <c r="E1172" s="33"/>
      <c r="F1172" s="33"/>
      <c r="G1172" s="45"/>
    </row>
    <row r="1173" spans="1:7" ht="18" customHeight="1" x14ac:dyDescent="0.25">
      <c r="A1173" s="104"/>
      <c r="B1173" s="33"/>
      <c r="E1173" s="33"/>
      <c r="F1173" s="33"/>
      <c r="G1173" s="45"/>
    </row>
    <row r="1174" spans="1:7" ht="18" customHeight="1" x14ac:dyDescent="0.25">
      <c r="A1174" s="104"/>
      <c r="B1174" s="33"/>
      <c r="E1174" s="33"/>
      <c r="F1174" s="33"/>
      <c r="G1174" s="45"/>
    </row>
    <row r="1175" spans="1:7" ht="18" customHeight="1" x14ac:dyDescent="0.25">
      <c r="A1175" s="104"/>
      <c r="B1175" s="33"/>
      <c r="E1175" s="33"/>
      <c r="F1175" s="33"/>
      <c r="G1175" s="45"/>
    </row>
    <row r="1176" spans="1:7" ht="18" customHeight="1" x14ac:dyDescent="0.25">
      <c r="A1176" s="104"/>
      <c r="B1176" s="33"/>
      <c r="E1176" s="33"/>
      <c r="F1176" s="33"/>
      <c r="G1176" s="45"/>
    </row>
    <row r="1177" spans="1:7" ht="18" customHeight="1" x14ac:dyDescent="0.25">
      <c r="A1177" s="104"/>
      <c r="B1177" s="33"/>
      <c r="E1177" s="33"/>
      <c r="F1177" s="33"/>
      <c r="G1177" s="45"/>
    </row>
    <row r="1178" spans="1:7" ht="18" customHeight="1" x14ac:dyDescent="0.25">
      <c r="A1178" s="104"/>
      <c r="B1178" s="33"/>
      <c r="E1178" s="33"/>
      <c r="F1178" s="33"/>
      <c r="G1178" s="45"/>
    </row>
    <row r="1179" spans="1:7" ht="18" customHeight="1" x14ac:dyDescent="0.25">
      <c r="A1179" s="104"/>
      <c r="B1179" s="33"/>
      <c r="E1179" s="33"/>
      <c r="F1179" s="33"/>
      <c r="G1179" s="45"/>
    </row>
    <row r="1180" spans="1:7" ht="18" customHeight="1" x14ac:dyDescent="0.25">
      <c r="A1180" s="104"/>
      <c r="B1180" s="33"/>
      <c r="E1180" s="33"/>
      <c r="F1180" s="33"/>
      <c r="G1180" s="45"/>
    </row>
    <row r="1181" spans="1:7" ht="18" customHeight="1" x14ac:dyDescent="0.25">
      <c r="A1181" s="104"/>
      <c r="B1181" s="33"/>
      <c r="E1181" s="33"/>
      <c r="F1181" s="33"/>
      <c r="G1181" s="45"/>
    </row>
    <row r="1182" spans="1:7" ht="18" customHeight="1" x14ac:dyDescent="0.25">
      <c r="A1182" s="104"/>
      <c r="B1182" s="33"/>
      <c r="E1182" s="33"/>
      <c r="F1182" s="33"/>
      <c r="G1182" s="45"/>
    </row>
    <row r="1183" spans="1:7" ht="18" customHeight="1" x14ac:dyDescent="0.25">
      <c r="A1183" s="104"/>
      <c r="B1183" s="33"/>
      <c r="E1183" s="33"/>
      <c r="F1183" s="33"/>
      <c r="G1183" s="45"/>
    </row>
    <row r="1184" spans="1:7" ht="18" customHeight="1" x14ac:dyDescent="0.25">
      <c r="A1184" s="104"/>
      <c r="B1184" s="33"/>
      <c r="E1184" s="33"/>
      <c r="F1184" s="33"/>
      <c r="G1184" s="45"/>
    </row>
    <row r="1185" spans="1:7" ht="18" customHeight="1" x14ac:dyDescent="0.25">
      <c r="A1185" s="104"/>
      <c r="B1185" s="33"/>
      <c r="E1185" s="33"/>
      <c r="F1185" s="33"/>
      <c r="G1185" s="45"/>
    </row>
    <row r="1186" spans="1:7" ht="18" customHeight="1" x14ac:dyDescent="0.25">
      <c r="A1186" s="104"/>
      <c r="B1186" s="33"/>
      <c r="E1186" s="33"/>
      <c r="F1186" s="33"/>
      <c r="G1186" s="45"/>
    </row>
    <row r="1187" spans="1:7" ht="18" customHeight="1" x14ac:dyDescent="0.25">
      <c r="A1187" s="104"/>
      <c r="B1187" s="33"/>
      <c r="E1187" s="33"/>
      <c r="F1187" s="33"/>
      <c r="G1187" s="45"/>
    </row>
    <row r="1188" spans="1:7" ht="18" customHeight="1" x14ac:dyDescent="0.25">
      <c r="A1188" s="104"/>
      <c r="B1188" s="33"/>
      <c r="E1188" s="33"/>
      <c r="F1188" s="33"/>
      <c r="G1188" s="45"/>
    </row>
    <row r="1189" spans="1:7" ht="18" customHeight="1" x14ac:dyDescent="0.25">
      <c r="A1189" s="104"/>
      <c r="B1189" s="33"/>
      <c r="E1189" s="33"/>
      <c r="F1189" s="33"/>
      <c r="G1189" s="45"/>
    </row>
    <row r="1190" spans="1:7" ht="18" customHeight="1" x14ac:dyDescent="0.25">
      <c r="A1190" s="104"/>
      <c r="B1190" s="33"/>
      <c r="E1190" s="33"/>
      <c r="F1190" s="33"/>
      <c r="G1190" s="45"/>
    </row>
    <row r="1191" spans="1:7" ht="18" customHeight="1" x14ac:dyDescent="0.25">
      <c r="A1191" s="104"/>
      <c r="B1191" s="33"/>
      <c r="E1191" s="33"/>
      <c r="F1191" s="33"/>
      <c r="G1191" s="45"/>
    </row>
    <row r="1192" spans="1:7" ht="18" customHeight="1" x14ac:dyDescent="0.25">
      <c r="A1192" s="104"/>
      <c r="B1192" s="33"/>
      <c r="E1192" s="33"/>
      <c r="F1192" s="33"/>
      <c r="G1192" s="45"/>
    </row>
    <row r="1193" spans="1:7" ht="18" customHeight="1" x14ac:dyDescent="0.25">
      <c r="A1193" s="104"/>
      <c r="B1193" s="33"/>
      <c r="E1193" s="33"/>
      <c r="F1193" s="33"/>
      <c r="G1193" s="45"/>
    </row>
    <row r="1194" spans="1:7" ht="18" customHeight="1" x14ac:dyDescent="0.25">
      <c r="A1194" s="104"/>
      <c r="B1194" s="33"/>
      <c r="E1194" s="33"/>
      <c r="F1194" s="33"/>
      <c r="G1194" s="45"/>
    </row>
    <row r="1195" spans="1:7" ht="18" customHeight="1" x14ac:dyDescent="0.25">
      <c r="A1195" s="104"/>
      <c r="B1195" s="33"/>
      <c r="E1195" s="33"/>
      <c r="F1195" s="33"/>
      <c r="G1195" s="45"/>
    </row>
    <row r="1196" spans="1:7" ht="18" customHeight="1" x14ac:dyDescent="0.25">
      <c r="A1196" s="104"/>
      <c r="B1196" s="33"/>
      <c r="E1196" s="33"/>
      <c r="F1196" s="33"/>
      <c r="G1196" s="45"/>
    </row>
    <row r="1197" spans="1:7" ht="18" customHeight="1" x14ac:dyDescent="0.25">
      <c r="A1197" s="104"/>
      <c r="B1197" s="33"/>
      <c r="E1197" s="33"/>
      <c r="F1197" s="33"/>
      <c r="G1197" s="45"/>
    </row>
    <row r="1198" spans="1:7" ht="18" customHeight="1" x14ac:dyDescent="0.25">
      <c r="A1198" s="104"/>
      <c r="B1198" s="33"/>
      <c r="E1198" s="33"/>
      <c r="F1198" s="33"/>
      <c r="G1198" s="45"/>
    </row>
    <row r="1199" spans="1:7" ht="18" customHeight="1" x14ac:dyDescent="0.25">
      <c r="A1199" s="104"/>
      <c r="B1199" s="33"/>
      <c r="E1199" s="33"/>
      <c r="F1199" s="33"/>
      <c r="G1199" s="45"/>
    </row>
    <row r="1200" spans="1:7" ht="18" customHeight="1" x14ac:dyDescent="0.25">
      <c r="A1200" s="104"/>
      <c r="B1200" s="33"/>
      <c r="E1200" s="33"/>
      <c r="F1200" s="33"/>
      <c r="G1200" s="45"/>
    </row>
    <row r="1201" spans="1:7" ht="18" customHeight="1" x14ac:dyDescent="0.25">
      <c r="A1201" s="104"/>
      <c r="B1201" s="33"/>
      <c r="E1201" s="33"/>
      <c r="F1201" s="33"/>
      <c r="G1201" s="45"/>
    </row>
    <row r="1202" spans="1:7" ht="18" customHeight="1" x14ac:dyDescent="0.25">
      <c r="A1202" s="104"/>
      <c r="B1202" s="33"/>
      <c r="E1202" s="33"/>
      <c r="F1202" s="33"/>
      <c r="G1202" s="45"/>
    </row>
    <row r="1203" spans="1:7" ht="18" customHeight="1" x14ac:dyDescent="0.25">
      <c r="A1203" s="104"/>
      <c r="B1203" s="33"/>
      <c r="E1203" s="33"/>
      <c r="F1203" s="33"/>
      <c r="G1203" s="45"/>
    </row>
    <row r="1204" spans="1:7" ht="18" customHeight="1" x14ac:dyDescent="0.25">
      <c r="A1204" s="104"/>
      <c r="B1204" s="33"/>
      <c r="E1204" s="33"/>
      <c r="F1204" s="33"/>
      <c r="G1204" s="45"/>
    </row>
    <row r="1205" spans="1:7" ht="18" customHeight="1" x14ac:dyDescent="0.25">
      <c r="A1205" s="104"/>
      <c r="B1205" s="33"/>
      <c r="E1205" s="33"/>
      <c r="F1205" s="33"/>
      <c r="G1205" s="45"/>
    </row>
    <row r="1206" spans="1:7" ht="18" customHeight="1" x14ac:dyDescent="0.25">
      <c r="A1206" s="104"/>
      <c r="B1206" s="33"/>
      <c r="E1206" s="33"/>
      <c r="F1206" s="33"/>
      <c r="G1206" s="45"/>
    </row>
    <row r="1207" spans="1:7" ht="18" customHeight="1" x14ac:dyDescent="0.25">
      <c r="A1207" s="104"/>
      <c r="B1207" s="33"/>
      <c r="E1207" s="33"/>
      <c r="F1207" s="33"/>
      <c r="G1207" s="45"/>
    </row>
    <row r="1208" spans="1:7" ht="18" customHeight="1" x14ac:dyDescent="0.25">
      <c r="A1208" s="104"/>
      <c r="B1208" s="33"/>
      <c r="E1208" s="33"/>
      <c r="F1208" s="33"/>
      <c r="G1208" s="45"/>
    </row>
    <row r="1209" spans="1:7" ht="18" customHeight="1" x14ac:dyDescent="0.25">
      <c r="A1209" s="104"/>
      <c r="B1209" s="33"/>
      <c r="E1209" s="33"/>
      <c r="F1209" s="33"/>
      <c r="G1209" s="45"/>
    </row>
    <row r="1210" spans="1:7" ht="18" customHeight="1" x14ac:dyDescent="0.25">
      <c r="A1210" s="104"/>
      <c r="B1210" s="33"/>
      <c r="E1210" s="33"/>
      <c r="F1210" s="33"/>
      <c r="G1210" s="45"/>
    </row>
    <row r="1211" spans="1:7" ht="18" customHeight="1" x14ac:dyDescent="0.25">
      <c r="A1211" s="104"/>
      <c r="B1211" s="33"/>
      <c r="E1211" s="33"/>
      <c r="F1211" s="33"/>
      <c r="G1211" s="45"/>
    </row>
    <row r="1212" spans="1:7" ht="18" customHeight="1" x14ac:dyDescent="0.25">
      <c r="A1212" s="104"/>
      <c r="B1212" s="33"/>
      <c r="E1212" s="33"/>
      <c r="F1212" s="33"/>
      <c r="G1212" s="45"/>
    </row>
    <row r="1213" spans="1:7" ht="18" customHeight="1" x14ac:dyDescent="0.25">
      <c r="A1213" s="104"/>
      <c r="B1213" s="33"/>
      <c r="E1213" s="33"/>
      <c r="F1213" s="33"/>
      <c r="G1213" s="45"/>
    </row>
    <row r="1214" spans="1:7" ht="18" customHeight="1" x14ac:dyDescent="0.25">
      <c r="A1214" s="104"/>
      <c r="B1214" s="33"/>
      <c r="E1214" s="33"/>
      <c r="F1214" s="33"/>
      <c r="G1214" s="45"/>
    </row>
    <row r="1215" spans="1:7" ht="18" customHeight="1" x14ac:dyDescent="0.25">
      <c r="A1215" s="104"/>
      <c r="B1215" s="33"/>
      <c r="E1215" s="33"/>
      <c r="F1215" s="33"/>
      <c r="G1215" s="45"/>
    </row>
    <row r="1216" spans="1:7" ht="18" customHeight="1" x14ac:dyDescent="0.25">
      <c r="A1216" s="104"/>
      <c r="B1216" s="33"/>
      <c r="E1216" s="33"/>
      <c r="F1216" s="33"/>
      <c r="G1216" s="45"/>
    </row>
    <row r="1217" spans="1:116" ht="18" customHeight="1" x14ac:dyDescent="0.25">
      <c r="A1217" s="104"/>
      <c r="B1217" s="33"/>
      <c r="E1217" s="33"/>
      <c r="F1217" s="33"/>
      <c r="G1217" s="45"/>
    </row>
    <row r="1218" spans="1:116" ht="18" customHeight="1" x14ac:dyDescent="0.25">
      <c r="A1218" s="104"/>
      <c r="B1218" s="33"/>
      <c r="E1218" s="33"/>
      <c r="F1218" s="33"/>
      <c r="G1218" s="45"/>
    </row>
    <row r="1219" spans="1:116" ht="18" customHeight="1" x14ac:dyDescent="0.25">
      <c r="A1219" s="104"/>
      <c r="B1219" s="33"/>
      <c r="E1219" s="33"/>
      <c r="F1219" s="33"/>
      <c r="G1219" s="45"/>
    </row>
    <row r="1220" spans="1:116" ht="18" customHeight="1" x14ac:dyDescent="0.25">
      <c r="A1220" s="104"/>
      <c r="B1220" s="33"/>
      <c r="E1220" s="33"/>
      <c r="F1220" s="33"/>
      <c r="G1220" s="45"/>
    </row>
    <row r="1221" spans="1:116" ht="18" customHeight="1" x14ac:dyDescent="0.25">
      <c r="A1221" s="104"/>
      <c r="B1221" s="33"/>
      <c r="E1221" s="33"/>
      <c r="F1221" s="33"/>
      <c r="G1221" s="45"/>
    </row>
    <row r="1222" spans="1:116" ht="18" customHeight="1" x14ac:dyDescent="0.25">
      <c r="A1222" s="104"/>
      <c r="B1222" s="33"/>
      <c r="E1222" s="33"/>
      <c r="F1222" s="33"/>
      <c r="G1222" s="45"/>
    </row>
    <row r="1223" spans="1:116" ht="18" customHeight="1" x14ac:dyDescent="0.25">
      <c r="A1223" s="104"/>
      <c r="B1223" s="33"/>
      <c r="E1223" s="33"/>
      <c r="F1223" s="33"/>
      <c r="G1223" s="45"/>
    </row>
    <row r="1224" spans="1:116" ht="18" customHeight="1" x14ac:dyDescent="0.25">
      <c r="A1224" s="104"/>
      <c r="B1224" s="33"/>
      <c r="E1224" s="33"/>
      <c r="F1224" s="33"/>
      <c r="G1224" s="45"/>
    </row>
    <row r="1225" spans="1:116" s="32" customFormat="1" ht="18" customHeight="1" x14ac:dyDescent="0.25">
      <c r="A1225" s="104"/>
      <c r="C1225" s="33"/>
      <c r="D1225" s="33"/>
      <c r="E1225" s="43"/>
      <c r="F1225" s="44"/>
      <c r="G1225" s="44"/>
      <c r="H1225" s="33"/>
      <c r="I1225" s="33"/>
      <c r="J1225" s="33"/>
      <c r="K1225" s="33"/>
      <c r="L1225" s="33"/>
      <c r="M1225" s="33"/>
      <c r="N1225" s="33"/>
      <c r="O1225" s="33"/>
      <c r="P1225" s="33"/>
      <c r="Q1225" s="33"/>
      <c r="R1225" s="37"/>
      <c r="S1225" s="37"/>
      <c r="T1225" s="37"/>
      <c r="U1225" s="37"/>
      <c r="V1225" s="37"/>
      <c r="W1225" s="37"/>
      <c r="X1225" s="37"/>
      <c r="Y1225" s="37"/>
      <c r="Z1225" s="37"/>
      <c r="AA1225" s="37"/>
      <c r="AB1225" s="37"/>
      <c r="AC1225" s="37"/>
      <c r="AD1225" s="37"/>
      <c r="AE1225" s="37"/>
      <c r="AF1225" s="37"/>
      <c r="AG1225" s="37"/>
      <c r="AH1225" s="37"/>
      <c r="AI1225" s="37"/>
      <c r="AJ1225" s="37"/>
      <c r="AK1225" s="37"/>
      <c r="AL1225" s="37"/>
      <c r="AM1225" s="37"/>
      <c r="AN1225" s="37"/>
      <c r="AO1225" s="37"/>
      <c r="AP1225" s="37"/>
      <c r="AQ1225" s="37"/>
      <c r="AR1225" s="37"/>
      <c r="AS1225" s="37"/>
      <c r="AT1225" s="37"/>
      <c r="AU1225" s="37"/>
      <c r="AV1225" s="37"/>
      <c r="AW1225" s="37"/>
      <c r="AX1225" s="37"/>
      <c r="AY1225" s="37"/>
      <c r="AZ1225" s="37"/>
      <c r="BA1225" s="37"/>
      <c r="BB1225" s="37"/>
      <c r="BC1225" s="37"/>
      <c r="BD1225" s="37"/>
      <c r="BE1225" s="37"/>
      <c r="BF1225" s="37"/>
      <c r="BG1225" s="37"/>
      <c r="BH1225" s="37"/>
      <c r="BI1225" s="37"/>
      <c r="BJ1225" s="37"/>
      <c r="BK1225" s="37"/>
      <c r="BL1225" s="37"/>
      <c r="BM1225" s="37"/>
      <c r="BN1225" s="37"/>
      <c r="BO1225" s="37"/>
      <c r="BP1225" s="37"/>
      <c r="BQ1225" s="37"/>
      <c r="BR1225" s="37"/>
      <c r="BS1225" s="37"/>
      <c r="BT1225" s="37"/>
      <c r="BU1225" s="37"/>
      <c r="BV1225" s="37"/>
      <c r="BW1225" s="37"/>
      <c r="BX1225" s="37"/>
      <c r="BY1225" s="37"/>
      <c r="BZ1225" s="37"/>
      <c r="CA1225" s="37"/>
      <c r="CB1225" s="37"/>
      <c r="CC1225" s="37"/>
      <c r="CD1225" s="37"/>
      <c r="CE1225" s="37"/>
      <c r="CF1225" s="37"/>
      <c r="CG1225" s="37"/>
      <c r="CH1225" s="37"/>
      <c r="CI1225" s="37"/>
      <c r="CJ1225" s="37"/>
      <c r="CK1225" s="37"/>
      <c r="CL1225" s="37"/>
      <c r="CM1225" s="37"/>
      <c r="CN1225" s="37"/>
      <c r="CO1225" s="37"/>
      <c r="CP1225" s="37"/>
      <c r="CQ1225" s="37"/>
      <c r="CR1225" s="37"/>
      <c r="CS1225" s="37"/>
      <c r="CT1225" s="37"/>
      <c r="CU1225" s="37"/>
      <c r="CV1225" s="37"/>
      <c r="CW1225" s="37"/>
      <c r="CX1225" s="37"/>
      <c r="CY1225" s="37"/>
      <c r="CZ1225" s="37"/>
      <c r="DA1225" s="37"/>
      <c r="DB1225" s="37"/>
      <c r="DC1225" s="37"/>
      <c r="DD1225" s="37"/>
      <c r="DE1225" s="37"/>
      <c r="DF1225" s="37"/>
      <c r="DG1225" s="37"/>
      <c r="DH1225" s="37"/>
      <c r="DI1225" s="37"/>
      <c r="DJ1225" s="37"/>
      <c r="DK1225" s="37"/>
      <c r="DL1225" s="37"/>
    </row>
    <row r="1226" spans="1:116" s="32" customFormat="1" ht="18" customHeight="1" x14ac:dyDescent="0.25">
      <c r="A1226" s="104"/>
      <c r="C1226" s="33"/>
      <c r="D1226" s="33"/>
      <c r="E1226" s="43"/>
      <c r="F1226" s="44"/>
      <c r="G1226" s="44"/>
      <c r="H1226" s="33"/>
      <c r="I1226" s="33"/>
      <c r="J1226" s="33"/>
      <c r="K1226" s="33"/>
      <c r="L1226" s="33"/>
      <c r="M1226" s="33"/>
      <c r="N1226" s="33"/>
      <c r="O1226" s="33"/>
      <c r="P1226" s="33"/>
      <c r="Q1226" s="33"/>
      <c r="R1226" s="37"/>
      <c r="S1226" s="37"/>
      <c r="T1226" s="37"/>
      <c r="U1226" s="37"/>
      <c r="V1226" s="37"/>
      <c r="W1226" s="37"/>
      <c r="X1226" s="37"/>
      <c r="Y1226" s="37"/>
      <c r="Z1226" s="37"/>
      <c r="AA1226" s="37"/>
      <c r="AB1226" s="37"/>
      <c r="AC1226" s="37"/>
      <c r="AD1226" s="37"/>
      <c r="AE1226" s="37"/>
      <c r="AF1226" s="37"/>
      <c r="AG1226" s="37"/>
      <c r="AH1226" s="37"/>
      <c r="AI1226" s="37"/>
      <c r="AJ1226" s="37"/>
      <c r="AK1226" s="37"/>
      <c r="AL1226" s="37"/>
      <c r="AM1226" s="37"/>
      <c r="AN1226" s="37"/>
      <c r="AO1226" s="37"/>
      <c r="AP1226" s="37"/>
      <c r="AQ1226" s="37"/>
      <c r="AR1226" s="37"/>
      <c r="AS1226" s="37"/>
      <c r="AT1226" s="37"/>
      <c r="AU1226" s="37"/>
      <c r="AV1226" s="37"/>
      <c r="AW1226" s="37"/>
      <c r="AX1226" s="37"/>
      <c r="AY1226" s="37"/>
      <c r="AZ1226" s="37"/>
      <c r="BA1226" s="37"/>
      <c r="BB1226" s="37"/>
      <c r="BC1226" s="37"/>
      <c r="BD1226" s="37"/>
      <c r="BE1226" s="37"/>
      <c r="BF1226" s="37"/>
      <c r="BG1226" s="37"/>
      <c r="BH1226" s="37"/>
      <c r="BI1226" s="37"/>
      <c r="BJ1226" s="37"/>
      <c r="BK1226" s="37"/>
      <c r="BL1226" s="37"/>
      <c r="BM1226" s="37"/>
      <c r="BN1226" s="37"/>
      <c r="BO1226" s="37"/>
      <c r="BP1226" s="37"/>
      <c r="BQ1226" s="37"/>
      <c r="BR1226" s="37"/>
      <c r="BS1226" s="37"/>
      <c r="BT1226" s="37"/>
      <c r="BU1226" s="37"/>
      <c r="BV1226" s="37"/>
      <c r="BW1226" s="37"/>
      <c r="BX1226" s="37"/>
      <c r="BY1226" s="37"/>
      <c r="BZ1226" s="37"/>
      <c r="CA1226" s="37"/>
      <c r="CB1226" s="37"/>
      <c r="CC1226" s="37"/>
      <c r="CD1226" s="37"/>
      <c r="CE1226" s="37"/>
      <c r="CF1226" s="37"/>
      <c r="CG1226" s="37"/>
      <c r="CH1226" s="37"/>
      <c r="CI1226" s="37"/>
      <c r="CJ1226" s="37"/>
      <c r="CK1226" s="37"/>
      <c r="CL1226" s="37"/>
      <c r="CM1226" s="37"/>
      <c r="CN1226" s="37"/>
      <c r="CO1226" s="37"/>
      <c r="CP1226" s="37"/>
      <c r="CQ1226" s="37"/>
      <c r="CR1226" s="37"/>
      <c r="CS1226" s="37"/>
      <c r="CT1226" s="37"/>
      <c r="CU1226" s="37"/>
      <c r="CV1226" s="37"/>
      <c r="CW1226" s="37"/>
      <c r="CX1226" s="37"/>
      <c r="CY1226" s="37"/>
      <c r="CZ1226" s="37"/>
      <c r="DA1226" s="37"/>
      <c r="DB1226" s="37"/>
      <c r="DC1226" s="37"/>
      <c r="DD1226" s="37"/>
      <c r="DE1226" s="37"/>
      <c r="DF1226" s="37"/>
      <c r="DG1226" s="37"/>
      <c r="DH1226" s="37"/>
      <c r="DI1226" s="37"/>
      <c r="DJ1226" s="37"/>
      <c r="DK1226" s="37"/>
      <c r="DL1226" s="37"/>
    </row>
    <row r="1227" spans="1:116" s="32" customFormat="1" ht="18" customHeight="1" x14ac:dyDescent="0.25">
      <c r="A1227" s="104"/>
      <c r="C1227" s="33"/>
      <c r="D1227" s="33"/>
      <c r="E1227" s="43"/>
      <c r="F1227" s="44"/>
      <c r="G1227" s="44"/>
      <c r="H1227" s="33"/>
      <c r="I1227" s="33"/>
      <c r="J1227" s="33"/>
      <c r="K1227" s="33"/>
      <c r="L1227" s="33"/>
      <c r="M1227" s="33"/>
      <c r="N1227" s="33"/>
      <c r="O1227" s="33"/>
      <c r="P1227" s="33"/>
      <c r="Q1227" s="33"/>
      <c r="R1227" s="37"/>
      <c r="S1227" s="37"/>
      <c r="T1227" s="37"/>
      <c r="U1227" s="37"/>
      <c r="V1227" s="37"/>
      <c r="W1227" s="37"/>
      <c r="X1227" s="37"/>
      <c r="Y1227" s="37"/>
      <c r="Z1227" s="37"/>
      <c r="AA1227" s="37"/>
      <c r="AB1227" s="37"/>
      <c r="AC1227" s="37"/>
      <c r="AD1227" s="37"/>
      <c r="AE1227" s="37"/>
      <c r="AF1227" s="37"/>
      <c r="AG1227" s="37"/>
      <c r="AH1227" s="37"/>
      <c r="AI1227" s="37"/>
      <c r="AJ1227" s="37"/>
      <c r="AK1227" s="37"/>
      <c r="AL1227" s="37"/>
      <c r="AM1227" s="37"/>
      <c r="AN1227" s="37"/>
      <c r="AO1227" s="37"/>
      <c r="AP1227" s="37"/>
      <c r="AQ1227" s="37"/>
      <c r="AR1227" s="37"/>
      <c r="AS1227" s="37"/>
      <c r="AT1227" s="37"/>
      <c r="AU1227" s="37"/>
      <c r="AV1227" s="37"/>
      <c r="AW1227" s="37"/>
      <c r="AX1227" s="37"/>
      <c r="AY1227" s="37"/>
      <c r="AZ1227" s="37"/>
      <c r="BA1227" s="37"/>
      <c r="BB1227" s="37"/>
      <c r="BC1227" s="37"/>
      <c r="BD1227" s="37"/>
      <c r="BE1227" s="37"/>
      <c r="BF1227" s="37"/>
      <c r="BG1227" s="37"/>
      <c r="BH1227" s="37"/>
      <c r="BI1227" s="37"/>
      <c r="BJ1227" s="37"/>
      <c r="BK1227" s="37"/>
      <c r="BL1227" s="37"/>
      <c r="BM1227" s="37"/>
      <c r="BN1227" s="37"/>
      <c r="BO1227" s="37"/>
      <c r="BP1227" s="37"/>
      <c r="BQ1227" s="37"/>
      <c r="BR1227" s="37"/>
      <c r="BS1227" s="37"/>
      <c r="BT1227" s="37"/>
      <c r="BU1227" s="37"/>
      <c r="BV1227" s="37"/>
      <c r="BW1227" s="37"/>
      <c r="BX1227" s="37"/>
      <c r="BY1227" s="37"/>
      <c r="BZ1227" s="37"/>
      <c r="CA1227" s="37"/>
      <c r="CB1227" s="37"/>
      <c r="CC1227" s="37"/>
      <c r="CD1227" s="37"/>
      <c r="CE1227" s="37"/>
      <c r="CF1227" s="37"/>
      <c r="CG1227" s="37"/>
      <c r="CH1227" s="37"/>
      <c r="CI1227" s="37"/>
      <c r="CJ1227" s="37"/>
      <c r="CK1227" s="37"/>
      <c r="CL1227" s="37"/>
      <c r="CM1227" s="37"/>
      <c r="CN1227" s="37"/>
      <c r="CO1227" s="37"/>
      <c r="CP1227" s="37"/>
      <c r="CQ1227" s="37"/>
      <c r="CR1227" s="37"/>
      <c r="CS1227" s="37"/>
      <c r="CT1227" s="37"/>
      <c r="CU1227" s="37"/>
      <c r="CV1227" s="37"/>
      <c r="CW1227" s="37"/>
      <c r="CX1227" s="37"/>
      <c r="CY1227" s="37"/>
      <c r="CZ1227" s="37"/>
      <c r="DA1227" s="37"/>
      <c r="DB1227" s="37"/>
      <c r="DC1227" s="37"/>
      <c r="DD1227" s="37"/>
      <c r="DE1227" s="37"/>
      <c r="DF1227" s="37"/>
      <c r="DG1227" s="37"/>
      <c r="DH1227" s="37"/>
      <c r="DI1227" s="37"/>
      <c r="DJ1227" s="37"/>
      <c r="DK1227" s="37"/>
      <c r="DL1227" s="37"/>
    </row>
    <row r="1228" spans="1:116" s="32" customFormat="1" ht="18" customHeight="1" x14ac:dyDescent="0.25">
      <c r="A1228" s="104"/>
      <c r="C1228" s="33"/>
      <c r="D1228" s="33"/>
      <c r="E1228" s="43"/>
      <c r="F1228" s="44"/>
      <c r="G1228" s="44"/>
      <c r="H1228" s="33"/>
      <c r="I1228" s="33"/>
      <c r="J1228" s="33"/>
      <c r="K1228" s="33"/>
      <c r="L1228" s="33"/>
      <c r="M1228" s="33"/>
      <c r="N1228" s="33"/>
      <c r="O1228" s="33"/>
      <c r="P1228" s="33"/>
      <c r="Q1228" s="33"/>
      <c r="R1228" s="37"/>
      <c r="S1228" s="37"/>
      <c r="T1228" s="37"/>
      <c r="U1228" s="37"/>
      <c r="V1228" s="37"/>
      <c r="W1228" s="37"/>
      <c r="X1228" s="37"/>
      <c r="Y1228" s="37"/>
      <c r="Z1228" s="37"/>
      <c r="AA1228" s="37"/>
      <c r="AB1228" s="37"/>
      <c r="AC1228" s="37"/>
      <c r="AD1228" s="37"/>
      <c r="AE1228" s="37"/>
      <c r="AF1228" s="37"/>
      <c r="AG1228" s="37"/>
      <c r="AH1228" s="37"/>
      <c r="AI1228" s="37"/>
      <c r="AJ1228" s="37"/>
      <c r="AK1228" s="37"/>
      <c r="AL1228" s="37"/>
      <c r="AM1228" s="37"/>
      <c r="AN1228" s="37"/>
      <c r="AO1228" s="37"/>
      <c r="AP1228" s="37"/>
      <c r="AQ1228" s="37"/>
      <c r="AR1228" s="37"/>
      <c r="AS1228" s="37"/>
      <c r="AT1228" s="37"/>
      <c r="AU1228" s="37"/>
      <c r="AV1228" s="37"/>
      <c r="AW1228" s="37"/>
      <c r="AX1228" s="37"/>
      <c r="AY1228" s="37"/>
      <c r="AZ1228" s="37"/>
      <c r="BA1228" s="37"/>
      <c r="BB1228" s="37"/>
      <c r="BC1228" s="37"/>
      <c r="BD1228" s="37"/>
      <c r="BE1228" s="37"/>
      <c r="BF1228" s="37"/>
      <c r="BG1228" s="37"/>
      <c r="BH1228" s="37"/>
      <c r="BI1228" s="37"/>
      <c r="BJ1228" s="37"/>
      <c r="BK1228" s="37"/>
      <c r="BL1228" s="37"/>
      <c r="BM1228" s="37"/>
      <c r="BN1228" s="37"/>
      <c r="BO1228" s="37"/>
      <c r="BP1228" s="37"/>
      <c r="BQ1228" s="37"/>
      <c r="BR1228" s="37"/>
      <c r="BS1228" s="37"/>
      <c r="BT1228" s="37"/>
      <c r="BU1228" s="37"/>
      <c r="BV1228" s="37"/>
      <c r="BW1228" s="37"/>
      <c r="BX1228" s="37"/>
      <c r="BY1228" s="37"/>
      <c r="BZ1228" s="37"/>
      <c r="CA1228" s="37"/>
      <c r="CB1228" s="37"/>
      <c r="CC1228" s="37"/>
      <c r="CD1228" s="37"/>
      <c r="CE1228" s="37"/>
      <c r="CF1228" s="37"/>
      <c r="CG1228" s="37"/>
      <c r="CH1228" s="37"/>
      <c r="CI1228" s="37"/>
      <c r="CJ1228" s="37"/>
      <c r="CK1228" s="37"/>
      <c r="CL1228" s="37"/>
      <c r="CM1228" s="37"/>
      <c r="CN1228" s="37"/>
      <c r="CO1228" s="37"/>
      <c r="CP1228" s="37"/>
      <c r="CQ1228" s="37"/>
      <c r="CR1228" s="37"/>
      <c r="CS1228" s="37"/>
      <c r="CT1228" s="37"/>
      <c r="CU1228" s="37"/>
      <c r="CV1228" s="37"/>
      <c r="CW1228" s="37"/>
      <c r="CX1228" s="37"/>
      <c r="CY1228" s="37"/>
      <c r="CZ1228" s="37"/>
      <c r="DA1228" s="37"/>
      <c r="DB1228" s="37"/>
      <c r="DC1228" s="37"/>
      <c r="DD1228" s="37"/>
      <c r="DE1228" s="37"/>
      <c r="DF1228" s="37"/>
      <c r="DG1228" s="37"/>
      <c r="DH1228" s="37"/>
      <c r="DI1228" s="37"/>
      <c r="DJ1228" s="37"/>
      <c r="DK1228" s="37"/>
      <c r="DL1228" s="37"/>
    </row>
    <row r="1229" spans="1:116" s="32" customFormat="1" ht="18" customHeight="1" x14ac:dyDescent="0.25">
      <c r="A1229" s="104"/>
      <c r="C1229" s="33"/>
      <c r="D1229" s="33"/>
      <c r="E1229" s="43"/>
      <c r="F1229" s="44"/>
      <c r="G1229" s="44"/>
      <c r="H1229" s="33"/>
      <c r="I1229" s="33"/>
      <c r="J1229" s="33"/>
      <c r="K1229" s="33"/>
      <c r="L1229" s="33"/>
      <c r="M1229" s="33"/>
      <c r="N1229" s="33"/>
      <c r="O1229" s="33"/>
      <c r="P1229" s="33"/>
      <c r="Q1229" s="33"/>
      <c r="R1229" s="37"/>
      <c r="S1229" s="37"/>
      <c r="T1229" s="37"/>
      <c r="U1229" s="37"/>
      <c r="V1229" s="37"/>
      <c r="W1229" s="37"/>
      <c r="X1229" s="37"/>
      <c r="Y1229" s="37"/>
      <c r="Z1229" s="37"/>
      <c r="AA1229" s="37"/>
      <c r="AB1229" s="37"/>
      <c r="AC1229" s="37"/>
      <c r="AD1229" s="37"/>
      <c r="AE1229" s="37"/>
      <c r="AF1229" s="37"/>
      <c r="AG1229" s="37"/>
      <c r="AH1229" s="37"/>
      <c r="AI1229" s="37"/>
      <c r="AJ1229" s="37"/>
      <c r="AK1229" s="37"/>
      <c r="AL1229" s="37"/>
      <c r="AM1229" s="37"/>
      <c r="AN1229" s="37"/>
      <c r="AO1229" s="37"/>
      <c r="AP1229" s="37"/>
      <c r="AQ1229" s="37"/>
      <c r="AR1229" s="37"/>
      <c r="AS1229" s="37"/>
      <c r="AT1229" s="37"/>
      <c r="AU1229" s="37"/>
      <c r="AV1229" s="37"/>
      <c r="AW1229" s="37"/>
      <c r="AX1229" s="37"/>
      <c r="AY1229" s="37"/>
      <c r="AZ1229" s="37"/>
      <c r="BA1229" s="37"/>
      <c r="BB1229" s="37"/>
      <c r="BC1229" s="37"/>
      <c r="BD1229" s="37"/>
      <c r="BE1229" s="37"/>
      <c r="BF1229" s="37"/>
      <c r="BG1229" s="37"/>
      <c r="BH1229" s="37"/>
      <c r="BI1229" s="37"/>
      <c r="BJ1229" s="37"/>
      <c r="BK1229" s="37"/>
      <c r="BL1229" s="37"/>
      <c r="BM1229" s="37"/>
      <c r="BN1229" s="37"/>
      <c r="BO1229" s="37"/>
      <c r="BP1229" s="37"/>
      <c r="BQ1229" s="37"/>
      <c r="BR1229" s="37"/>
      <c r="BS1229" s="37"/>
      <c r="BT1229" s="37"/>
      <c r="BU1229" s="37"/>
      <c r="BV1229" s="37"/>
      <c r="BW1229" s="37"/>
      <c r="BX1229" s="37"/>
      <c r="BY1229" s="37"/>
      <c r="BZ1229" s="37"/>
      <c r="CA1229" s="37"/>
      <c r="CB1229" s="37"/>
      <c r="CC1229" s="37"/>
      <c r="CD1229" s="37"/>
      <c r="CE1229" s="37"/>
      <c r="CF1229" s="37"/>
      <c r="CG1229" s="37"/>
      <c r="CH1229" s="37"/>
      <c r="CI1229" s="37"/>
      <c r="CJ1229" s="37"/>
      <c r="CK1229" s="37"/>
      <c r="CL1229" s="37"/>
      <c r="CM1229" s="37"/>
      <c r="CN1229" s="37"/>
      <c r="CO1229" s="37"/>
      <c r="CP1229" s="37"/>
      <c r="CQ1229" s="37"/>
      <c r="CR1229" s="37"/>
      <c r="CS1229" s="37"/>
      <c r="CT1229" s="37"/>
      <c r="CU1229" s="37"/>
      <c r="CV1229" s="37"/>
      <c r="CW1229" s="37"/>
      <c r="CX1229" s="37"/>
      <c r="CY1229" s="37"/>
      <c r="CZ1229" s="37"/>
      <c r="DA1229" s="37"/>
      <c r="DB1229" s="37"/>
      <c r="DC1229" s="37"/>
      <c r="DD1229" s="37"/>
      <c r="DE1229" s="37"/>
      <c r="DF1229" s="37"/>
      <c r="DG1229" s="37"/>
      <c r="DH1229" s="37"/>
      <c r="DI1229" s="37"/>
      <c r="DJ1229" s="37"/>
      <c r="DK1229" s="37"/>
      <c r="DL1229" s="37"/>
    </row>
    <row r="1230" spans="1:116" s="32" customFormat="1" ht="18" customHeight="1" x14ac:dyDescent="0.25">
      <c r="A1230" s="104"/>
      <c r="C1230" s="33"/>
      <c r="D1230" s="33"/>
      <c r="E1230" s="43"/>
      <c r="F1230" s="44"/>
      <c r="G1230" s="44"/>
      <c r="H1230" s="33"/>
      <c r="I1230" s="33"/>
      <c r="J1230" s="33"/>
      <c r="K1230" s="33"/>
      <c r="L1230" s="33"/>
      <c r="M1230" s="33"/>
      <c r="N1230" s="33"/>
      <c r="O1230" s="33"/>
      <c r="P1230" s="33"/>
      <c r="Q1230" s="33"/>
      <c r="R1230" s="37"/>
      <c r="S1230" s="37"/>
      <c r="T1230" s="37"/>
      <c r="U1230" s="37"/>
      <c r="V1230" s="37"/>
      <c r="W1230" s="37"/>
      <c r="X1230" s="37"/>
      <c r="Y1230" s="37"/>
      <c r="Z1230" s="37"/>
      <c r="AA1230" s="37"/>
      <c r="AB1230" s="37"/>
      <c r="AC1230" s="37"/>
      <c r="AD1230" s="37"/>
      <c r="AE1230" s="37"/>
      <c r="AF1230" s="37"/>
      <c r="AG1230" s="37"/>
      <c r="AH1230" s="37"/>
      <c r="AI1230" s="37"/>
      <c r="AJ1230" s="37"/>
      <c r="AK1230" s="37"/>
      <c r="AL1230" s="37"/>
      <c r="AM1230" s="37"/>
      <c r="AN1230" s="37"/>
      <c r="AO1230" s="37"/>
      <c r="AP1230" s="37"/>
      <c r="AQ1230" s="37"/>
      <c r="AR1230" s="37"/>
      <c r="AS1230" s="37"/>
      <c r="AT1230" s="37"/>
      <c r="AU1230" s="37"/>
      <c r="AV1230" s="37"/>
      <c r="AW1230" s="37"/>
      <c r="AX1230" s="37"/>
      <c r="AY1230" s="37"/>
      <c r="AZ1230" s="37"/>
      <c r="BA1230" s="37"/>
      <c r="BB1230" s="37"/>
      <c r="BC1230" s="37"/>
      <c r="BD1230" s="37"/>
      <c r="BE1230" s="37"/>
      <c r="BF1230" s="37"/>
      <c r="BG1230" s="37"/>
      <c r="BH1230" s="37"/>
      <c r="BI1230" s="37"/>
      <c r="BJ1230" s="37"/>
      <c r="BK1230" s="37"/>
      <c r="BL1230" s="37"/>
      <c r="BM1230" s="37"/>
      <c r="BN1230" s="37"/>
      <c r="BO1230" s="37"/>
      <c r="BP1230" s="37"/>
      <c r="BQ1230" s="37"/>
      <c r="BR1230" s="37"/>
      <c r="BS1230" s="37"/>
      <c r="BT1230" s="37"/>
      <c r="BU1230" s="37"/>
      <c r="BV1230" s="37"/>
      <c r="BW1230" s="37"/>
      <c r="BX1230" s="37"/>
      <c r="BY1230" s="37"/>
      <c r="BZ1230" s="37"/>
      <c r="CA1230" s="37"/>
      <c r="CB1230" s="37"/>
      <c r="CC1230" s="37"/>
      <c r="CD1230" s="37"/>
      <c r="CE1230" s="37"/>
      <c r="CF1230" s="37"/>
      <c r="CG1230" s="37"/>
      <c r="CH1230" s="37"/>
      <c r="CI1230" s="37"/>
      <c r="CJ1230" s="37"/>
      <c r="CK1230" s="37"/>
      <c r="CL1230" s="37"/>
      <c r="CM1230" s="37"/>
      <c r="CN1230" s="37"/>
      <c r="CO1230" s="37"/>
      <c r="CP1230" s="37"/>
      <c r="CQ1230" s="37"/>
      <c r="CR1230" s="37"/>
      <c r="CS1230" s="37"/>
      <c r="CT1230" s="37"/>
      <c r="CU1230" s="37"/>
      <c r="CV1230" s="37"/>
      <c r="CW1230" s="37"/>
      <c r="CX1230" s="37"/>
      <c r="CY1230" s="37"/>
      <c r="CZ1230" s="37"/>
      <c r="DA1230" s="37"/>
      <c r="DB1230" s="37"/>
      <c r="DC1230" s="37"/>
      <c r="DD1230" s="37"/>
      <c r="DE1230" s="37"/>
      <c r="DF1230" s="37"/>
      <c r="DG1230" s="37"/>
      <c r="DH1230" s="37"/>
      <c r="DI1230" s="37"/>
      <c r="DJ1230" s="37"/>
      <c r="DK1230" s="37"/>
      <c r="DL1230" s="37"/>
    </row>
    <row r="1231" spans="1:116" s="32" customFormat="1" ht="18" customHeight="1" x14ac:dyDescent="0.25">
      <c r="A1231" s="104"/>
      <c r="C1231" s="33"/>
      <c r="D1231" s="33"/>
      <c r="E1231" s="43"/>
      <c r="F1231" s="44"/>
      <c r="G1231" s="44"/>
      <c r="H1231" s="33"/>
      <c r="I1231" s="33"/>
      <c r="J1231" s="33"/>
      <c r="K1231" s="33"/>
      <c r="L1231" s="33"/>
      <c r="M1231" s="33"/>
      <c r="N1231" s="33"/>
      <c r="O1231" s="33"/>
      <c r="P1231" s="33"/>
      <c r="Q1231" s="33"/>
      <c r="R1231" s="37"/>
      <c r="S1231" s="37"/>
      <c r="T1231" s="37"/>
      <c r="U1231" s="37"/>
      <c r="V1231" s="37"/>
      <c r="W1231" s="37"/>
      <c r="X1231" s="37"/>
      <c r="Y1231" s="37"/>
      <c r="Z1231" s="37"/>
      <c r="AA1231" s="37"/>
      <c r="AB1231" s="37"/>
      <c r="AC1231" s="37"/>
      <c r="AD1231" s="37"/>
      <c r="AE1231" s="37"/>
      <c r="AF1231" s="37"/>
      <c r="AG1231" s="37"/>
      <c r="AH1231" s="37"/>
      <c r="AI1231" s="37"/>
      <c r="AJ1231" s="37"/>
      <c r="AK1231" s="37"/>
      <c r="AL1231" s="37"/>
      <c r="AM1231" s="37"/>
      <c r="AN1231" s="37"/>
      <c r="AO1231" s="37"/>
      <c r="AP1231" s="37"/>
      <c r="AQ1231" s="37"/>
      <c r="AR1231" s="37"/>
      <c r="AS1231" s="37"/>
      <c r="AT1231" s="37"/>
      <c r="AU1231" s="37"/>
      <c r="AV1231" s="37"/>
      <c r="AW1231" s="37"/>
      <c r="AX1231" s="37"/>
      <c r="AY1231" s="37"/>
      <c r="AZ1231" s="37"/>
      <c r="BA1231" s="37"/>
      <c r="BB1231" s="37"/>
      <c r="BC1231" s="37"/>
      <c r="BD1231" s="37"/>
      <c r="BE1231" s="37"/>
      <c r="BF1231" s="37"/>
      <c r="BG1231" s="37"/>
      <c r="BH1231" s="37"/>
      <c r="BI1231" s="37"/>
      <c r="BJ1231" s="37"/>
      <c r="BK1231" s="37"/>
      <c r="BL1231" s="37"/>
      <c r="BM1231" s="37"/>
      <c r="BN1231" s="37"/>
      <c r="BO1231" s="37"/>
      <c r="BP1231" s="37"/>
      <c r="BQ1231" s="37"/>
      <c r="BR1231" s="37"/>
      <c r="BS1231" s="37"/>
      <c r="BT1231" s="37"/>
      <c r="BU1231" s="37"/>
      <c r="BV1231" s="37"/>
      <c r="BW1231" s="37"/>
      <c r="BX1231" s="37"/>
      <c r="BY1231" s="37"/>
      <c r="BZ1231" s="37"/>
      <c r="CA1231" s="37"/>
      <c r="CB1231" s="37"/>
      <c r="CC1231" s="37"/>
      <c r="CD1231" s="37"/>
      <c r="CE1231" s="37"/>
      <c r="CF1231" s="37"/>
      <c r="CG1231" s="37"/>
      <c r="CH1231" s="37"/>
      <c r="CI1231" s="37"/>
      <c r="CJ1231" s="37"/>
      <c r="CK1231" s="37"/>
      <c r="CL1231" s="37"/>
      <c r="CM1231" s="37"/>
      <c r="CN1231" s="37"/>
      <c r="CO1231" s="37"/>
      <c r="CP1231" s="37"/>
      <c r="CQ1231" s="37"/>
      <c r="CR1231" s="37"/>
      <c r="CS1231" s="37"/>
      <c r="CT1231" s="37"/>
      <c r="CU1231" s="37"/>
      <c r="CV1231" s="37"/>
      <c r="CW1231" s="37"/>
      <c r="CX1231" s="37"/>
      <c r="CY1231" s="37"/>
      <c r="CZ1231" s="37"/>
      <c r="DA1231" s="37"/>
      <c r="DB1231" s="37"/>
      <c r="DC1231" s="37"/>
      <c r="DD1231" s="37"/>
      <c r="DE1231" s="37"/>
      <c r="DF1231" s="37"/>
      <c r="DG1231" s="37"/>
      <c r="DH1231" s="37"/>
      <c r="DI1231" s="37"/>
      <c r="DJ1231" s="37"/>
      <c r="DK1231" s="37"/>
      <c r="DL1231" s="37"/>
    </row>
    <row r="1232" spans="1:116" s="32" customFormat="1" ht="18" customHeight="1" x14ac:dyDescent="0.25">
      <c r="A1232" s="104"/>
      <c r="C1232" s="33"/>
      <c r="D1232" s="33"/>
      <c r="E1232" s="43"/>
      <c r="F1232" s="44"/>
      <c r="G1232" s="44"/>
      <c r="H1232" s="33"/>
      <c r="I1232" s="33"/>
      <c r="J1232" s="33"/>
      <c r="K1232" s="33"/>
      <c r="L1232" s="33"/>
      <c r="M1232" s="33"/>
      <c r="N1232" s="33"/>
      <c r="O1232" s="33"/>
      <c r="P1232" s="33"/>
      <c r="Q1232" s="33"/>
      <c r="R1232" s="37"/>
      <c r="S1232" s="37"/>
      <c r="T1232" s="37"/>
      <c r="U1232" s="37"/>
      <c r="V1232" s="37"/>
      <c r="W1232" s="37"/>
      <c r="X1232" s="37"/>
      <c r="Y1232" s="37"/>
      <c r="Z1232" s="37"/>
      <c r="AA1232" s="37"/>
      <c r="AB1232" s="37"/>
      <c r="AC1232" s="37"/>
      <c r="AD1232" s="37"/>
      <c r="AE1232" s="37"/>
      <c r="AF1232" s="37"/>
      <c r="AG1232" s="37"/>
      <c r="AH1232" s="37"/>
      <c r="AI1232" s="37"/>
      <c r="AJ1232" s="37"/>
      <c r="AK1232" s="37"/>
      <c r="AL1232" s="37"/>
      <c r="AM1232" s="37"/>
      <c r="AN1232" s="37"/>
      <c r="AO1232" s="37"/>
      <c r="AP1232" s="37"/>
      <c r="AQ1232" s="37"/>
      <c r="AR1232" s="37"/>
      <c r="AS1232" s="37"/>
      <c r="AT1232" s="37"/>
      <c r="AU1232" s="37"/>
      <c r="AV1232" s="37"/>
      <c r="AW1232" s="37"/>
      <c r="AX1232" s="37"/>
      <c r="AY1232" s="37"/>
      <c r="AZ1232" s="37"/>
      <c r="BA1232" s="37"/>
      <c r="BB1232" s="37"/>
      <c r="BC1232" s="37"/>
      <c r="BD1232" s="37"/>
      <c r="BE1232" s="37"/>
      <c r="BF1232" s="37"/>
      <c r="BG1232" s="37"/>
      <c r="BH1232" s="37"/>
      <c r="BI1232" s="37"/>
      <c r="BJ1232" s="37"/>
      <c r="BK1232" s="37"/>
      <c r="BL1232" s="37"/>
      <c r="BM1232" s="37"/>
      <c r="BN1232" s="37"/>
      <c r="BO1232" s="37"/>
      <c r="BP1232" s="37"/>
      <c r="BQ1232" s="37"/>
      <c r="BR1232" s="37"/>
      <c r="BS1232" s="37"/>
      <c r="BT1232" s="37"/>
      <c r="BU1232" s="37"/>
      <c r="BV1232" s="37"/>
      <c r="BW1232" s="37"/>
      <c r="BX1232" s="37"/>
      <c r="BY1232" s="37"/>
      <c r="BZ1232" s="37"/>
      <c r="CA1232" s="37"/>
      <c r="CB1232" s="37"/>
      <c r="CC1232" s="37"/>
      <c r="CD1232" s="37"/>
      <c r="CE1232" s="37"/>
      <c r="CF1232" s="37"/>
      <c r="CG1232" s="37"/>
      <c r="CH1232" s="37"/>
      <c r="CI1232" s="37"/>
      <c r="CJ1232" s="37"/>
      <c r="CK1232" s="37"/>
      <c r="CL1232" s="37"/>
      <c r="CM1232" s="37"/>
      <c r="CN1232" s="37"/>
      <c r="CO1232" s="37"/>
      <c r="CP1232" s="37"/>
      <c r="CQ1232" s="37"/>
      <c r="CR1232" s="37"/>
      <c r="CS1232" s="37"/>
      <c r="CT1232" s="37"/>
      <c r="CU1232" s="37"/>
      <c r="CV1232" s="37"/>
      <c r="CW1232" s="37"/>
      <c r="CX1232" s="37"/>
      <c r="CY1232" s="37"/>
      <c r="CZ1232" s="37"/>
      <c r="DA1232" s="37"/>
      <c r="DB1232" s="37"/>
      <c r="DC1232" s="37"/>
      <c r="DD1232" s="37"/>
      <c r="DE1232" s="37"/>
      <c r="DF1232" s="37"/>
      <c r="DG1232" s="37"/>
      <c r="DH1232" s="37"/>
      <c r="DI1232" s="37"/>
      <c r="DJ1232" s="37"/>
      <c r="DK1232" s="37"/>
      <c r="DL1232" s="37"/>
    </row>
  </sheetData>
  <autoFilter ref="A5:DL26"/>
  <mergeCells count="9">
    <mergeCell ref="H4:H5"/>
    <mergeCell ref="A1:G1"/>
    <mergeCell ref="A2:G2"/>
    <mergeCell ref="A4:A5"/>
    <mergeCell ref="B4:B5"/>
    <mergeCell ref="C4:D4"/>
    <mergeCell ref="E4:E5"/>
    <mergeCell ref="F4:F5"/>
    <mergeCell ref="G4:G5"/>
  </mergeCells>
  <pageMargins left="0.19" right="0.17" top="0.98425196850393704" bottom="0.98425196850393704" header="0.511811023622047" footer="0.511811023622047"/>
  <pageSetup scale="80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L1234"/>
  <sheetViews>
    <sheetView zoomScale="96" zoomScaleNormal="96" workbookViewId="0">
      <pane xSplit="1" ySplit="5" topLeftCell="B21" activePane="bottomRight" state="frozen"/>
      <selection pane="topRight" activeCell="B1" sqref="B1"/>
      <selection pane="bottomLeft" activeCell="A6" sqref="A6"/>
      <selection pane="bottomRight" activeCell="F24" sqref="F24:F25"/>
    </sheetView>
  </sheetViews>
  <sheetFormatPr defaultRowHeight="18" customHeight="1" x14ac:dyDescent="0.25"/>
  <cols>
    <col min="1" max="1" width="8.140625" style="103" bestFit="1" customWidth="1"/>
    <col min="2" max="2" width="47" style="32" bestFit="1" customWidth="1"/>
    <col min="3" max="3" width="10.85546875" style="33" customWidth="1"/>
    <col min="4" max="4" width="9.85546875" style="33" customWidth="1"/>
    <col min="5" max="5" width="14.5703125" style="43" bestFit="1" customWidth="1"/>
    <col min="6" max="6" width="13.42578125" style="44" customWidth="1"/>
    <col min="7" max="7" width="14.7109375" style="44" customWidth="1"/>
    <col min="8" max="8" width="13.42578125" style="33" customWidth="1"/>
    <col min="9" max="9" width="9.140625" style="33"/>
    <col min="10" max="10" width="10.42578125" style="33" customWidth="1"/>
    <col min="11" max="17" width="9.140625" style="33"/>
    <col min="18" max="116" width="9.140625" style="37"/>
    <col min="117" max="16384" width="9.140625" style="33"/>
  </cols>
  <sheetData>
    <row r="1" spans="1:116" s="51" customFormat="1" ht="23.25" customHeight="1" x14ac:dyDescent="0.3">
      <c r="A1" s="133" t="s">
        <v>50</v>
      </c>
      <c r="B1" s="133"/>
      <c r="C1" s="133"/>
      <c r="D1" s="133"/>
      <c r="E1" s="133"/>
      <c r="F1" s="133"/>
      <c r="G1" s="133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50"/>
      <c r="AH1" s="50"/>
      <c r="AI1" s="50"/>
      <c r="AJ1" s="50"/>
      <c r="AK1" s="50"/>
      <c r="AL1" s="50"/>
      <c r="AM1" s="50"/>
      <c r="AN1" s="50"/>
      <c r="AO1" s="50"/>
      <c r="AP1" s="50"/>
      <c r="AQ1" s="50"/>
      <c r="AR1" s="50"/>
      <c r="AS1" s="50"/>
      <c r="AT1" s="50"/>
      <c r="AU1" s="50"/>
      <c r="AV1" s="50"/>
      <c r="AW1" s="50"/>
      <c r="AX1" s="50"/>
      <c r="AY1" s="50"/>
      <c r="AZ1" s="50"/>
      <c r="BA1" s="50"/>
      <c r="BB1" s="50"/>
      <c r="BC1" s="50"/>
      <c r="BD1" s="50"/>
      <c r="BE1" s="50"/>
      <c r="BF1" s="50"/>
      <c r="BG1" s="50"/>
      <c r="BH1" s="50"/>
      <c r="BI1" s="50"/>
      <c r="BJ1" s="50"/>
      <c r="BK1" s="50"/>
      <c r="BL1" s="50"/>
      <c r="BM1" s="50"/>
      <c r="BN1" s="50"/>
      <c r="BO1" s="50"/>
      <c r="BP1" s="50"/>
      <c r="BQ1" s="50"/>
      <c r="BR1" s="50"/>
      <c r="BS1" s="50"/>
      <c r="BT1" s="50"/>
      <c r="BU1" s="50"/>
      <c r="BV1" s="50"/>
      <c r="BW1" s="50"/>
      <c r="BX1" s="50"/>
      <c r="BY1" s="50"/>
      <c r="BZ1" s="50"/>
      <c r="CA1" s="50"/>
      <c r="CB1" s="50"/>
      <c r="CC1" s="50"/>
      <c r="CD1" s="50"/>
      <c r="CE1" s="50"/>
      <c r="CF1" s="50"/>
      <c r="CG1" s="50"/>
      <c r="CH1" s="50"/>
      <c r="CI1" s="50"/>
      <c r="CJ1" s="50"/>
      <c r="CK1" s="50"/>
      <c r="CL1" s="50"/>
      <c r="CM1" s="50"/>
      <c r="CN1" s="50"/>
      <c r="CO1" s="50"/>
      <c r="CP1" s="50"/>
      <c r="CQ1" s="50"/>
      <c r="CR1" s="50"/>
      <c r="CS1" s="50"/>
      <c r="CT1" s="50"/>
      <c r="CU1" s="50"/>
      <c r="CV1" s="50"/>
      <c r="CW1" s="50"/>
      <c r="CX1" s="50"/>
      <c r="CY1" s="50"/>
      <c r="CZ1" s="50"/>
      <c r="DA1" s="50"/>
      <c r="DB1" s="50"/>
      <c r="DC1" s="50"/>
      <c r="DD1" s="50"/>
      <c r="DE1" s="50"/>
      <c r="DF1" s="50"/>
      <c r="DG1" s="50"/>
      <c r="DH1" s="50"/>
      <c r="DI1" s="50"/>
      <c r="DJ1" s="50"/>
      <c r="DK1" s="50"/>
      <c r="DL1" s="50"/>
    </row>
    <row r="2" spans="1:116" s="51" customFormat="1" ht="23.25" customHeight="1" x14ac:dyDescent="0.3">
      <c r="A2" s="134" t="s">
        <v>79</v>
      </c>
      <c r="B2" s="134"/>
      <c r="C2" s="134"/>
      <c r="D2" s="134"/>
      <c r="E2" s="134"/>
      <c r="F2" s="134"/>
      <c r="G2" s="134"/>
      <c r="R2" s="50"/>
      <c r="S2" s="50"/>
      <c r="T2" s="50"/>
      <c r="U2" s="50"/>
      <c r="V2" s="50"/>
      <c r="W2" s="50"/>
      <c r="X2" s="50"/>
      <c r="Y2" s="50"/>
      <c r="Z2" s="50"/>
      <c r="AA2" s="50"/>
      <c r="AB2" s="50"/>
      <c r="AC2" s="50"/>
      <c r="AD2" s="50"/>
      <c r="AE2" s="50"/>
      <c r="AF2" s="50"/>
      <c r="AG2" s="50"/>
      <c r="AH2" s="50"/>
      <c r="AI2" s="50"/>
      <c r="AJ2" s="50"/>
      <c r="AK2" s="50"/>
      <c r="AL2" s="50"/>
      <c r="AM2" s="50"/>
      <c r="AN2" s="50"/>
      <c r="AO2" s="50"/>
      <c r="AP2" s="50"/>
      <c r="AQ2" s="50"/>
      <c r="AR2" s="50"/>
      <c r="AS2" s="50"/>
      <c r="AT2" s="50"/>
      <c r="AU2" s="50"/>
      <c r="AV2" s="50"/>
      <c r="AW2" s="50"/>
      <c r="AX2" s="50"/>
      <c r="AY2" s="50"/>
      <c r="AZ2" s="50"/>
      <c r="BA2" s="50"/>
      <c r="BB2" s="50"/>
      <c r="BC2" s="50"/>
      <c r="BD2" s="50"/>
      <c r="BE2" s="50"/>
      <c r="BF2" s="50"/>
      <c r="BG2" s="50"/>
      <c r="BH2" s="50"/>
      <c r="BI2" s="50"/>
      <c r="BJ2" s="50"/>
      <c r="BK2" s="50"/>
      <c r="BL2" s="50"/>
      <c r="BM2" s="50"/>
      <c r="BN2" s="50"/>
      <c r="BO2" s="50"/>
      <c r="BP2" s="50"/>
      <c r="BQ2" s="50"/>
      <c r="BR2" s="50"/>
      <c r="BS2" s="50"/>
      <c r="BT2" s="50"/>
      <c r="BU2" s="50"/>
      <c r="BV2" s="50"/>
      <c r="BW2" s="50"/>
      <c r="BX2" s="50"/>
      <c r="BY2" s="50"/>
      <c r="BZ2" s="50"/>
      <c r="CA2" s="50"/>
      <c r="CB2" s="50"/>
      <c r="CC2" s="50"/>
      <c r="CD2" s="50"/>
      <c r="CE2" s="50"/>
      <c r="CF2" s="50"/>
      <c r="CG2" s="50"/>
      <c r="CH2" s="50"/>
      <c r="CI2" s="50"/>
      <c r="CJ2" s="50"/>
      <c r="CK2" s="50"/>
      <c r="CL2" s="50"/>
      <c r="CM2" s="50"/>
      <c r="CN2" s="50"/>
      <c r="CO2" s="50"/>
      <c r="CP2" s="50"/>
      <c r="CQ2" s="50"/>
      <c r="CR2" s="50"/>
      <c r="CS2" s="50"/>
      <c r="CT2" s="50"/>
      <c r="CU2" s="50"/>
      <c r="CV2" s="50"/>
      <c r="CW2" s="50"/>
      <c r="CX2" s="50"/>
      <c r="CY2" s="50"/>
      <c r="CZ2" s="50"/>
      <c r="DA2" s="50"/>
      <c r="DB2" s="50"/>
      <c r="DC2" s="50"/>
      <c r="DD2" s="50"/>
      <c r="DE2" s="50"/>
      <c r="DF2" s="50"/>
      <c r="DG2" s="50"/>
      <c r="DH2" s="50"/>
      <c r="DI2" s="50"/>
      <c r="DJ2" s="50"/>
      <c r="DK2" s="50"/>
      <c r="DL2" s="50"/>
    </row>
    <row r="3" spans="1:116" ht="10.5" customHeight="1" x14ac:dyDescent="0.25">
      <c r="A3" s="97"/>
      <c r="B3" s="48"/>
      <c r="C3" s="48"/>
      <c r="D3" s="48"/>
      <c r="E3" s="48"/>
      <c r="F3" s="48"/>
      <c r="G3" s="48"/>
    </row>
    <row r="4" spans="1:116" s="41" customFormat="1" ht="18" customHeight="1" x14ac:dyDescent="0.25">
      <c r="A4" s="135" t="s">
        <v>9</v>
      </c>
      <c r="B4" s="137" t="s">
        <v>8</v>
      </c>
      <c r="C4" s="139" t="s">
        <v>7</v>
      </c>
      <c r="D4" s="140"/>
      <c r="E4" s="137" t="s">
        <v>6</v>
      </c>
      <c r="F4" s="141" t="s">
        <v>5</v>
      </c>
      <c r="G4" s="141" t="s">
        <v>4</v>
      </c>
      <c r="H4" s="132" t="s">
        <v>55</v>
      </c>
      <c r="R4" s="49"/>
      <c r="S4" s="49"/>
      <c r="T4" s="49"/>
      <c r="U4" s="49"/>
      <c r="V4" s="49"/>
      <c r="W4" s="49"/>
      <c r="X4" s="49"/>
      <c r="Y4" s="49"/>
      <c r="Z4" s="49"/>
      <c r="AA4" s="49"/>
      <c r="AB4" s="49"/>
      <c r="AC4" s="49"/>
      <c r="AD4" s="49"/>
      <c r="AE4" s="49"/>
      <c r="AF4" s="49"/>
      <c r="AG4" s="49"/>
      <c r="AH4" s="49"/>
      <c r="AI4" s="49"/>
      <c r="AJ4" s="49"/>
      <c r="AK4" s="49"/>
      <c r="AL4" s="49"/>
      <c r="AM4" s="49"/>
      <c r="AN4" s="49"/>
      <c r="AO4" s="49"/>
      <c r="AP4" s="49"/>
      <c r="AQ4" s="49"/>
      <c r="AR4" s="49"/>
      <c r="AS4" s="49"/>
      <c r="AT4" s="49"/>
      <c r="AU4" s="49"/>
      <c r="AV4" s="49"/>
      <c r="AW4" s="49"/>
      <c r="AX4" s="49"/>
      <c r="AY4" s="49"/>
      <c r="AZ4" s="49"/>
      <c r="BA4" s="49"/>
      <c r="BB4" s="49"/>
      <c r="BC4" s="49"/>
      <c r="BD4" s="49"/>
      <c r="BE4" s="49"/>
      <c r="BF4" s="49"/>
      <c r="BG4" s="49"/>
      <c r="BH4" s="49"/>
      <c r="BI4" s="49"/>
      <c r="BJ4" s="49"/>
      <c r="BK4" s="49"/>
      <c r="BL4" s="49"/>
      <c r="BM4" s="49"/>
      <c r="BN4" s="49"/>
      <c r="BO4" s="49"/>
      <c r="BP4" s="49"/>
      <c r="BQ4" s="49"/>
      <c r="BR4" s="49"/>
      <c r="BS4" s="49"/>
      <c r="BT4" s="49"/>
      <c r="BU4" s="49"/>
      <c r="BV4" s="49"/>
      <c r="BW4" s="49"/>
      <c r="BX4" s="49"/>
      <c r="BY4" s="49"/>
      <c r="BZ4" s="49"/>
      <c r="CA4" s="49"/>
      <c r="CB4" s="49"/>
      <c r="CC4" s="49"/>
      <c r="CD4" s="49"/>
      <c r="CE4" s="49"/>
      <c r="CF4" s="49"/>
      <c r="CG4" s="49"/>
      <c r="CH4" s="49"/>
      <c r="CI4" s="49"/>
      <c r="CJ4" s="49"/>
      <c r="CK4" s="49"/>
      <c r="CL4" s="49"/>
      <c r="CM4" s="49"/>
      <c r="CN4" s="49"/>
      <c r="CO4" s="49"/>
      <c r="CP4" s="49"/>
      <c r="CQ4" s="49"/>
      <c r="CR4" s="49"/>
      <c r="CS4" s="49"/>
      <c r="CT4" s="49"/>
      <c r="CU4" s="49"/>
      <c r="CV4" s="49"/>
      <c r="CW4" s="49"/>
      <c r="CX4" s="49"/>
      <c r="CY4" s="49"/>
      <c r="CZ4" s="49"/>
      <c r="DA4" s="49"/>
      <c r="DB4" s="49"/>
      <c r="DC4" s="49"/>
      <c r="DD4" s="49"/>
      <c r="DE4" s="49"/>
      <c r="DF4" s="49"/>
      <c r="DG4" s="49"/>
      <c r="DH4" s="49"/>
      <c r="DI4" s="49"/>
      <c r="DJ4" s="49"/>
      <c r="DK4" s="49"/>
      <c r="DL4" s="49"/>
    </row>
    <row r="5" spans="1:116" s="41" customFormat="1" ht="18" customHeight="1" x14ac:dyDescent="0.25">
      <c r="A5" s="136"/>
      <c r="B5" s="138"/>
      <c r="C5" s="52" t="s">
        <v>3</v>
      </c>
      <c r="D5" s="52" t="s">
        <v>2</v>
      </c>
      <c r="E5" s="138"/>
      <c r="F5" s="142"/>
      <c r="G5" s="142"/>
      <c r="H5" s="132"/>
      <c r="R5" s="49"/>
      <c r="S5" s="49"/>
      <c r="T5" s="49"/>
      <c r="U5" s="49"/>
      <c r="V5" s="49"/>
      <c r="W5" s="49"/>
      <c r="X5" s="49"/>
      <c r="Y5" s="49"/>
      <c r="Z5" s="49"/>
      <c r="AA5" s="49"/>
      <c r="AB5" s="49"/>
      <c r="AC5" s="49"/>
      <c r="AD5" s="49"/>
      <c r="AE5" s="49"/>
      <c r="AF5" s="49"/>
      <c r="AG5" s="49"/>
      <c r="AH5" s="49"/>
      <c r="AI5" s="49"/>
      <c r="AJ5" s="49"/>
      <c r="AK5" s="49"/>
      <c r="AL5" s="49"/>
      <c r="AM5" s="49"/>
      <c r="AN5" s="49"/>
      <c r="AO5" s="49"/>
      <c r="AP5" s="49"/>
      <c r="AQ5" s="49"/>
      <c r="AR5" s="49"/>
      <c r="AS5" s="49"/>
      <c r="AT5" s="49"/>
      <c r="AU5" s="49"/>
      <c r="AV5" s="49"/>
      <c r="AW5" s="49"/>
      <c r="AX5" s="49"/>
      <c r="AY5" s="49"/>
      <c r="AZ5" s="49"/>
      <c r="BA5" s="49"/>
      <c r="BB5" s="49"/>
      <c r="BC5" s="49"/>
      <c r="BD5" s="49"/>
      <c r="BE5" s="49"/>
      <c r="BF5" s="49"/>
      <c r="BG5" s="49"/>
      <c r="BH5" s="49"/>
      <c r="BI5" s="49"/>
      <c r="BJ5" s="49"/>
      <c r="BK5" s="49"/>
      <c r="BL5" s="49"/>
      <c r="BM5" s="49"/>
      <c r="BN5" s="49"/>
      <c r="BO5" s="49"/>
      <c r="BP5" s="49"/>
      <c r="BQ5" s="49"/>
      <c r="BR5" s="49"/>
      <c r="BS5" s="49"/>
      <c r="BT5" s="49"/>
      <c r="BU5" s="49"/>
      <c r="BV5" s="49"/>
      <c r="BW5" s="49"/>
      <c r="BX5" s="49"/>
      <c r="BY5" s="49"/>
      <c r="BZ5" s="49"/>
      <c r="CA5" s="49"/>
      <c r="CB5" s="49"/>
      <c r="CC5" s="49"/>
      <c r="CD5" s="49"/>
      <c r="CE5" s="49"/>
      <c r="CF5" s="49"/>
      <c r="CG5" s="49"/>
      <c r="CH5" s="49"/>
      <c r="CI5" s="49"/>
      <c r="CJ5" s="49"/>
      <c r="CK5" s="49"/>
      <c r="CL5" s="49"/>
      <c r="CM5" s="49"/>
      <c r="CN5" s="49"/>
      <c r="CO5" s="49"/>
      <c r="CP5" s="49"/>
      <c r="CQ5" s="49"/>
      <c r="CR5" s="49"/>
      <c r="CS5" s="49"/>
      <c r="CT5" s="49"/>
      <c r="CU5" s="49"/>
      <c r="CV5" s="49"/>
      <c r="CW5" s="49"/>
      <c r="CX5" s="49"/>
      <c r="CY5" s="49"/>
      <c r="CZ5" s="49"/>
      <c r="DA5" s="49"/>
      <c r="DB5" s="49"/>
      <c r="DC5" s="49"/>
      <c r="DD5" s="49"/>
      <c r="DE5" s="49"/>
      <c r="DF5" s="49"/>
      <c r="DG5" s="49"/>
      <c r="DH5" s="49"/>
      <c r="DI5" s="49"/>
      <c r="DJ5" s="49"/>
      <c r="DK5" s="49"/>
      <c r="DL5" s="49"/>
    </row>
    <row r="6" spans="1:116" s="59" customFormat="1" ht="18" customHeight="1" x14ac:dyDescent="0.25">
      <c r="A6" s="98"/>
      <c r="B6" s="53" t="s">
        <v>1</v>
      </c>
      <c r="C6" s="54"/>
      <c r="D6" s="54"/>
      <c r="E6" s="55"/>
      <c r="F6" s="56"/>
      <c r="G6" s="57">
        <f>T7.20!G26</f>
        <v>22845506</v>
      </c>
      <c r="H6" s="58"/>
      <c r="R6" s="60"/>
      <c r="S6" s="60"/>
      <c r="T6" s="60"/>
      <c r="U6" s="60"/>
      <c r="V6" s="60"/>
      <c r="W6" s="60"/>
      <c r="X6" s="60"/>
      <c r="Y6" s="60"/>
      <c r="Z6" s="60"/>
      <c r="AA6" s="60"/>
      <c r="AB6" s="60"/>
      <c r="AC6" s="60"/>
      <c r="AD6" s="60"/>
      <c r="AE6" s="60"/>
      <c r="AF6" s="60"/>
      <c r="AG6" s="60"/>
      <c r="AH6" s="60"/>
      <c r="AI6" s="60"/>
      <c r="AJ6" s="60"/>
      <c r="AK6" s="60"/>
      <c r="AL6" s="60"/>
      <c r="AM6" s="60"/>
      <c r="AN6" s="60"/>
      <c r="AO6" s="60"/>
      <c r="AP6" s="60"/>
      <c r="AQ6" s="60"/>
      <c r="AR6" s="60"/>
      <c r="AS6" s="60"/>
      <c r="AT6" s="60"/>
      <c r="AU6" s="60"/>
      <c r="AV6" s="60"/>
      <c r="AW6" s="60"/>
      <c r="AX6" s="60"/>
      <c r="AY6" s="60"/>
      <c r="AZ6" s="60"/>
      <c r="BA6" s="60"/>
      <c r="BB6" s="60"/>
      <c r="BC6" s="60"/>
      <c r="BD6" s="60"/>
      <c r="BE6" s="60"/>
      <c r="BF6" s="60"/>
      <c r="BG6" s="60"/>
      <c r="BH6" s="60"/>
      <c r="BI6" s="60"/>
      <c r="BJ6" s="60"/>
      <c r="BK6" s="60"/>
      <c r="BL6" s="60"/>
      <c r="BM6" s="60"/>
      <c r="BN6" s="60"/>
      <c r="BO6" s="60"/>
      <c r="BP6" s="60"/>
      <c r="BQ6" s="60"/>
      <c r="BR6" s="60"/>
      <c r="BS6" s="60"/>
      <c r="BT6" s="60"/>
      <c r="BU6" s="60"/>
      <c r="BV6" s="60"/>
      <c r="BW6" s="60"/>
      <c r="BX6" s="60"/>
      <c r="BY6" s="60"/>
      <c r="BZ6" s="60"/>
      <c r="CA6" s="60"/>
      <c r="CB6" s="60"/>
      <c r="CC6" s="60"/>
      <c r="CD6" s="60"/>
      <c r="CE6" s="60"/>
      <c r="CF6" s="60"/>
      <c r="CG6" s="60"/>
      <c r="CH6" s="60"/>
      <c r="CI6" s="60"/>
      <c r="CJ6" s="60"/>
      <c r="CK6" s="60"/>
      <c r="CL6" s="60"/>
      <c r="CM6" s="60"/>
      <c r="CN6" s="60"/>
      <c r="CO6" s="60"/>
      <c r="CP6" s="60"/>
      <c r="CQ6" s="60"/>
      <c r="CR6" s="60"/>
      <c r="CS6" s="60"/>
      <c r="CT6" s="60"/>
      <c r="CU6" s="60"/>
      <c r="CV6" s="60"/>
      <c r="CW6" s="60"/>
      <c r="CX6" s="60"/>
      <c r="CY6" s="60"/>
      <c r="CZ6" s="60"/>
      <c r="DA6" s="60"/>
      <c r="DB6" s="60"/>
      <c r="DC6" s="60"/>
      <c r="DD6" s="60"/>
      <c r="DE6" s="60"/>
      <c r="DF6" s="60"/>
      <c r="DG6" s="60"/>
      <c r="DH6" s="60"/>
      <c r="DI6" s="60"/>
      <c r="DJ6" s="60"/>
      <c r="DK6" s="60"/>
      <c r="DL6" s="60"/>
    </row>
    <row r="7" spans="1:116" ht="18" customHeight="1" x14ac:dyDescent="0.25">
      <c r="A7" s="99">
        <v>44409</v>
      </c>
      <c r="B7" s="42" t="s">
        <v>133</v>
      </c>
      <c r="C7" s="31"/>
      <c r="D7" s="31"/>
      <c r="E7" s="34"/>
      <c r="F7" s="35">
        <v>560000</v>
      </c>
      <c r="G7" s="35">
        <f>G6+E7-F7</f>
        <v>22285506</v>
      </c>
      <c r="H7" s="36" t="s">
        <v>56</v>
      </c>
    </row>
    <row r="8" spans="1:116" ht="18" customHeight="1" x14ac:dyDescent="0.25">
      <c r="A8" s="99">
        <v>44409</v>
      </c>
      <c r="B8" s="42" t="s">
        <v>51</v>
      </c>
      <c r="C8" s="31"/>
      <c r="D8" s="31"/>
      <c r="E8" s="35"/>
      <c r="F8" s="35">
        <v>2200</v>
      </c>
      <c r="G8" s="35">
        <f t="shared" ref="G8:G27" si="0">G7+E8-F8</f>
        <v>22283306</v>
      </c>
      <c r="H8" s="36" t="s">
        <v>49</v>
      </c>
    </row>
    <row r="9" spans="1:116" ht="18" customHeight="1" x14ac:dyDescent="0.25">
      <c r="A9" s="99">
        <v>44410</v>
      </c>
      <c r="B9" s="42" t="s">
        <v>53</v>
      </c>
      <c r="C9" s="31" t="s">
        <v>11</v>
      </c>
      <c r="D9" s="31"/>
      <c r="E9" s="34">
        <v>200000</v>
      </c>
      <c r="F9" s="35"/>
      <c r="G9" s="35">
        <f t="shared" si="0"/>
        <v>22483306</v>
      </c>
      <c r="H9" s="36" t="s">
        <v>28</v>
      </c>
    </row>
    <row r="10" spans="1:116" ht="18" customHeight="1" x14ac:dyDescent="0.25">
      <c r="A10" s="99">
        <v>44416</v>
      </c>
      <c r="B10" s="42" t="s">
        <v>53</v>
      </c>
      <c r="C10" s="31" t="s">
        <v>11</v>
      </c>
      <c r="D10" s="31"/>
      <c r="E10" s="34">
        <v>90000</v>
      </c>
      <c r="F10" s="35"/>
      <c r="G10" s="35">
        <f t="shared" si="0"/>
        <v>22573306</v>
      </c>
      <c r="H10" s="36" t="s">
        <v>28</v>
      </c>
    </row>
    <row r="11" spans="1:116" ht="18" customHeight="1" x14ac:dyDescent="0.25">
      <c r="A11" s="100">
        <v>44421</v>
      </c>
      <c r="B11" s="42" t="s">
        <v>134</v>
      </c>
      <c r="C11" s="31"/>
      <c r="D11" s="31"/>
      <c r="E11" s="34"/>
      <c r="F11" s="35">
        <v>645500</v>
      </c>
      <c r="G11" s="35">
        <f t="shared" si="0"/>
        <v>21927806</v>
      </c>
      <c r="H11" s="36" t="s">
        <v>49</v>
      </c>
    </row>
    <row r="12" spans="1:116" ht="18" customHeight="1" x14ac:dyDescent="0.25">
      <c r="A12" s="99">
        <v>44422</v>
      </c>
      <c r="B12" s="42" t="s">
        <v>64</v>
      </c>
      <c r="C12" s="31"/>
      <c r="D12" s="31" t="s">
        <v>11</v>
      </c>
      <c r="E12" s="34">
        <v>400000</v>
      </c>
      <c r="F12" s="35"/>
      <c r="G12" s="35">
        <f t="shared" si="0"/>
        <v>22327806</v>
      </c>
      <c r="H12" s="36" t="s">
        <v>27</v>
      </c>
    </row>
    <row r="13" spans="1:116" ht="18" customHeight="1" x14ac:dyDescent="0.25">
      <c r="A13" s="99">
        <v>44424</v>
      </c>
      <c r="B13" s="42" t="s">
        <v>135</v>
      </c>
      <c r="C13" s="31"/>
      <c r="D13" s="31"/>
      <c r="E13" s="34"/>
      <c r="F13" s="35">
        <v>560000</v>
      </c>
      <c r="G13" s="35">
        <f t="shared" si="0"/>
        <v>21767806</v>
      </c>
      <c r="H13" s="36" t="s">
        <v>56</v>
      </c>
    </row>
    <row r="14" spans="1:116" ht="18" customHeight="1" x14ac:dyDescent="0.25">
      <c r="A14" s="99">
        <v>44427</v>
      </c>
      <c r="B14" s="42" t="s">
        <v>136</v>
      </c>
      <c r="C14" s="31" t="s">
        <v>11</v>
      </c>
      <c r="D14" s="31"/>
      <c r="E14" s="35">
        <v>500000</v>
      </c>
      <c r="F14" s="35"/>
      <c r="G14" s="35">
        <f t="shared" si="0"/>
        <v>22267806</v>
      </c>
      <c r="H14" s="36" t="s">
        <v>28</v>
      </c>
    </row>
    <row r="15" spans="1:116" ht="18" customHeight="1" x14ac:dyDescent="0.25">
      <c r="A15" s="99">
        <v>44427</v>
      </c>
      <c r="B15" s="42" t="s">
        <v>137</v>
      </c>
      <c r="C15" s="31" t="s">
        <v>11</v>
      </c>
      <c r="D15" s="31"/>
      <c r="E15" s="34">
        <v>1000000</v>
      </c>
      <c r="F15" s="35"/>
      <c r="G15" s="35">
        <f t="shared" si="0"/>
        <v>23267806</v>
      </c>
      <c r="H15" s="36" t="s">
        <v>28</v>
      </c>
    </row>
    <row r="16" spans="1:116" ht="18" customHeight="1" x14ac:dyDescent="0.25">
      <c r="A16" s="101">
        <v>44431</v>
      </c>
      <c r="B16" s="42" t="s">
        <v>138</v>
      </c>
      <c r="C16" s="31" t="s">
        <v>11</v>
      </c>
      <c r="D16" s="31"/>
      <c r="E16" s="34">
        <v>1000000</v>
      </c>
      <c r="F16" s="35"/>
      <c r="G16" s="35">
        <f t="shared" si="0"/>
        <v>24267806</v>
      </c>
      <c r="H16" s="36" t="s">
        <v>28</v>
      </c>
    </row>
    <row r="17" spans="1:116" ht="18" customHeight="1" x14ac:dyDescent="0.25">
      <c r="A17" s="101">
        <v>44432</v>
      </c>
      <c r="B17" s="42" t="s">
        <v>139</v>
      </c>
      <c r="C17" s="31"/>
      <c r="D17" s="31"/>
      <c r="E17" s="34"/>
      <c r="F17" s="35">
        <v>562200</v>
      </c>
      <c r="G17" s="35">
        <f t="shared" si="0"/>
        <v>23705606</v>
      </c>
      <c r="H17" s="36" t="s">
        <v>56</v>
      </c>
    </row>
    <row r="18" spans="1:116" ht="18" customHeight="1" x14ac:dyDescent="0.25">
      <c r="A18" s="101">
        <v>44432</v>
      </c>
      <c r="B18" s="42" t="s">
        <v>140</v>
      </c>
      <c r="C18" s="31" t="s">
        <v>11</v>
      </c>
      <c r="D18" s="31"/>
      <c r="E18" s="35">
        <v>500000</v>
      </c>
      <c r="F18" s="35"/>
      <c r="G18" s="35">
        <f t="shared" si="0"/>
        <v>24205606</v>
      </c>
      <c r="H18" s="36" t="s">
        <v>28</v>
      </c>
    </row>
    <row r="19" spans="1:116" ht="18" customHeight="1" x14ac:dyDescent="0.25">
      <c r="A19" s="101">
        <v>44433</v>
      </c>
      <c r="B19" s="42" t="s">
        <v>54</v>
      </c>
      <c r="C19" s="31"/>
      <c r="D19" s="31"/>
      <c r="E19" s="35">
        <v>1986</v>
      </c>
      <c r="F19" s="35"/>
      <c r="G19" s="35">
        <f t="shared" si="0"/>
        <v>24207592</v>
      </c>
      <c r="H19" s="36" t="s">
        <v>54</v>
      </c>
    </row>
    <row r="20" spans="1:116" ht="18" customHeight="1" x14ac:dyDescent="0.25">
      <c r="A20" s="101">
        <v>44435</v>
      </c>
      <c r="B20" s="42" t="s">
        <v>149</v>
      </c>
      <c r="C20" s="31"/>
      <c r="D20" s="31" t="s">
        <v>11</v>
      </c>
      <c r="E20" s="34">
        <v>400000</v>
      </c>
      <c r="F20" s="35"/>
      <c r="G20" s="35">
        <f t="shared" si="0"/>
        <v>24607592</v>
      </c>
      <c r="H20" s="36" t="s">
        <v>27</v>
      </c>
    </row>
    <row r="21" spans="1:116" ht="18" customHeight="1" x14ac:dyDescent="0.25">
      <c r="A21" s="101">
        <v>44435</v>
      </c>
      <c r="B21" s="42" t="s">
        <v>99</v>
      </c>
      <c r="C21" s="31"/>
      <c r="D21" s="31" t="s">
        <v>11</v>
      </c>
      <c r="E21" s="35">
        <v>500000</v>
      </c>
      <c r="F21" s="35"/>
      <c r="G21" s="35">
        <f t="shared" si="0"/>
        <v>25107592</v>
      </c>
      <c r="H21" s="36" t="s">
        <v>27</v>
      </c>
    </row>
    <row r="22" spans="1:116" ht="18" customHeight="1" x14ac:dyDescent="0.25">
      <c r="A22" s="101">
        <v>44435</v>
      </c>
      <c r="B22" s="42" t="s">
        <v>103</v>
      </c>
      <c r="C22" s="31"/>
      <c r="D22" s="31"/>
      <c r="E22" s="35">
        <v>3964110</v>
      </c>
      <c r="F22" s="35"/>
      <c r="G22" s="35">
        <f t="shared" si="0"/>
        <v>29071702</v>
      </c>
      <c r="H22" s="36" t="s">
        <v>54</v>
      </c>
    </row>
    <row r="23" spans="1:116" ht="18" customHeight="1" x14ac:dyDescent="0.25">
      <c r="A23" s="101">
        <v>44438</v>
      </c>
      <c r="B23" s="42" t="s">
        <v>141</v>
      </c>
      <c r="C23" s="31" t="s">
        <v>11</v>
      </c>
      <c r="D23" s="31"/>
      <c r="E23" s="35">
        <v>1000000</v>
      </c>
      <c r="F23" s="35"/>
      <c r="G23" s="35">
        <f t="shared" si="0"/>
        <v>30071702</v>
      </c>
      <c r="H23" s="36" t="s">
        <v>28</v>
      </c>
    </row>
    <row r="24" spans="1:116" ht="18" customHeight="1" x14ac:dyDescent="0.25">
      <c r="A24" s="101">
        <v>44439</v>
      </c>
      <c r="B24" s="42" t="s">
        <v>142</v>
      </c>
      <c r="C24" s="31"/>
      <c r="D24" s="31"/>
      <c r="E24" s="35"/>
      <c r="F24" s="35">
        <v>1040000</v>
      </c>
      <c r="G24" s="35">
        <f t="shared" si="0"/>
        <v>29031702</v>
      </c>
      <c r="H24" s="36" t="s">
        <v>30</v>
      </c>
    </row>
    <row r="25" spans="1:116" ht="18" customHeight="1" x14ac:dyDescent="0.25">
      <c r="A25" s="101">
        <v>44439</v>
      </c>
      <c r="B25" s="42" t="s">
        <v>143</v>
      </c>
      <c r="C25" s="31"/>
      <c r="D25" s="31"/>
      <c r="E25" s="35"/>
      <c r="F25" s="35">
        <v>8500000</v>
      </c>
      <c r="G25" s="35">
        <f t="shared" si="0"/>
        <v>20531702</v>
      </c>
      <c r="H25" s="36" t="s">
        <v>30</v>
      </c>
    </row>
    <row r="26" spans="1:116" ht="18" customHeight="1" x14ac:dyDescent="0.25">
      <c r="A26" s="101">
        <v>44439</v>
      </c>
      <c r="B26" s="42" t="s">
        <v>144</v>
      </c>
      <c r="C26" s="31" t="s">
        <v>11</v>
      </c>
      <c r="D26" s="31"/>
      <c r="E26" s="35">
        <v>1500000</v>
      </c>
      <c r="F26" s="35"/>
      <c r="G26" s="35">
        <f t="shared" si="0"/>
        <v>22031702</v>
      </c>
      <c r="H26" s="36" t="s">
        <v>28</v>
      </c>
    </row>
    <row r="27" spans="1:116" ht="18" customHeight="1" x14ac:dyDescent="0.25">
      <c r="A27" s="101">
        <v>44439</v>
      </c>
      <c r="B27" s="42" t="s">
        <v>145</v>
      </c>
      <c r="C27" s="31" t="s">
        <v>11</v>
      </c>
      <c r="D27" s="31"/>
      <c r="E27" s="35">
        <v>500000</v>
      </c>
      <c r="F27" s="35"/>
      <c r="G27" s="35">
        <f t="shared" si="0"/>
        <v>22531702</v>
      </c>
      <c r="H27" s="36" t="s">
        <v>28</v>
      </c>
    </row>
    <row r="28" spans="1:116" s="63" customFormat="1" ht="18" customHeight="1" x14ac:dyDescent="0.25">
      <c r="A28" s="102"/>
      <c r="B28" s="53" t="s">
        <v>10</v>
      </c>
      <c r="C28" s="54"/>
      <c r="D28" s="54"/>
      <c r="E28" s="61">
        <f>SUM(E7:E27)</f>
        <v>11556096</v>
      </c>
      <c r="F28" s="62">
        <f>SUM(F7:F27)</f>
        <v>11869900</v>
      </c>
      <c r="G28" s="57">
        <f>SUM(G6+E28-F28)</f>
        <v>22531702</v>
      </c>
      <c r="H28" s="58"/>
      <c r="I28" s="59"/>
      <c r="J28" s="59"/>
      <c r="K28" s="59"/>
      <c r="L28" s="59"/>
      <c r="M28" s="59"/>
      <c r="N28" s="59"/>
      <c r="O28" s="59"/>
      <c r="P28" s="59"/>
      <c r="Q28" s="59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  <c r="BM28" s="60"/>
      <c r="BN28" s="60"/>
      <c r="BO28" s="60"/>
      <c r="BP28" s="60"/>
      <c r="BQ28" s="60"/>
      <c r="BR28" s="60"/>
      <c r="BS28" s="60"/>
      <c r="BT28" s="60"/>
      <c r="BU28" s="60"/>
      <c r="BV28" s="60"/>
      <c r="BW28" s="60"/>
      <c r="BX28" s="60"/>
      <c r="BY28" s="60"/>
      <c r="BZ28" s="60"/>
      <c r="CA28" s="60"/>
      <c r="CB28" s="60"/>
      <c r="CC28" s="60"/>
      <c r="CD28" s="60"/>
      <c r="CE28" s="60"/>
      <c r="CF28" s="60"/>
      <c r="CG28" s="60"/>
      <c r="CH28" s="60"/>
      <c r="CI28" s="60"/>
      <c r="CJ28" s="60"/>
      <c r="CK28" s="60"/>
      <c r="CL28" s="60"/>
      <c r="CM28" s="60"/>
      <c r="CN28" s="60"/>
      <c r="CO28" s="60"/>
      <c r="CP28" s="60"/>
      <c r="CQ28" s="60"/>
      <c r="CR28" s="60"/>
      <c r="CS28" s="60"/>
      <c r="CT28" s="60"/>
      <c r="CU28" s="60"/>
      <c r="CV28" s="60"/>
      <c r="CW28" s="60"/>
      <c r="CX28" s="60"/>
      <c r="CY28" s="60"/>
      <c r="CZ28" s="60"/>
      <c r="DA28" s="60"/>
      <c r="DB28" s="60"/>
      <c r="DC28" s="60"/>
      <c r="DD28" s="60"/>
      <c r="DE28" s="60"/>
      <c r="DF28" s="60"/>
      <c r="DG28" s="60"/>
      <c r="DH28" s="60"/>
      <c r="DI28" s="60"/>
      <c r="DJ28" s="60"/>
      <c r="DK28" s="60"/>
      <c r="DL28" s="60"/>
    </row>
    <row r="29" spans="1:116" s="38" customFormat="1" ht="18" customHeight="1" x14ac:dyDescent="0.25">
      <c r="A29" s="103"/>
      <c r="B29" s="40"/>
      <c r="C29" s="40"/>
      <c r="D29" s="43"/>
      <c r="E29" s="44"/>
      <c r="F29" s="45"/>
      <c r="G29" s="33"/>
      <c r="H29" s="37"/>
      <c r="I29" s="46"/>
      <c r="J29" s="33"/>
      <c r="K29" s="33"/>
      <c r="L29" s="33"/>
      <c r="M29" s="33"/>
      <c r="N29" s="33"/>
      <c r="O29" s="33"/>
      <c r="P29" s="33"/>
      <c r="Q29" s="33"/>
      <c r="R29" s="37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37"/>
      <c r="AF29" s="37"/>
      <c r="AG29" s="37"/>
      <c r="AH29" s="37"/>
      <c r="AI29" s="37"/>
      <c r="AJ29" s="37"/>
      <c r="AK29" s="37"/>
      <c r="AL29" s="37"/>
      <c r="AM29" s="37"/>
      <c r="AN29" s="37"/>
      <c r="AO29" s="37"/>
      <c r="AP29" s="37"/>
      <c r="AQ29" s="37"/>
      <c r="AR29" s="37"/>
      <c r="AS29" s="37"/>
      <c r="AT29" s="37"/>
      <c r="AU29" s="37"/>
      <c r="AV29" s="37"/>
      <c r="AW29" s="37"/>
      <c r="AX29" s="37"/>
      <c r="AY29" s="37"/>
      <c r="AZ29" s="37"/>
      <c r="BA29" s="37"/>
      <c r="BB29" s="37"/>
      <c r="BC29" s="37"/>
      <c r="BD29" s="37"/>
      <c r="BE29" s="37"/>
      <c r="BF29" s="37"/>
      <c r="BG29" s="37"/>
      <c r="BH29" s="37"/>
      <c r="BI29" s="37"/>
      <c r="BJ29" s="37"/>
      <c r="BK29" s="37"/>
      <c r="BL29" s="37"/>
      <c r="BM29" s="37"/>
      <c r="BN29" s="37"/>
      <c r="BO29" s="37"/>
      <c r="BP29" s="37"/>
      <c r="BQ29" s="37"/>
      <c r="BR29" s="37"/>
      <c r="BS29" s="37"/>
      <c r="BT29" s="37"/>
      <c r="BU29" s="37"/>
      <c r="BV29" s="37"/>
      <c r="BW29" s="37"/>
      <c r="BX29" s="37"/>
      <c r="BY29" s="37"/>
      <c r="BZ29" s="37"/>
      <c r="CA29" s="37"/>
      <c r="CB29" s="37"/>
      <c r="CC29" s="37"/>
      <c r="CD29" s="37"/>
      <c r="CE29" s="37"/>
      <c r="CF29" s="37"/>
      <c r="CG29" s="37"/>
      <c r="CH29" s="37"/>
      <c r="CI29" s="37"/>
      <c r="CJ29" s="37"/>
      <c r="CK29" s="37"/>
      <c r="CL29" s="37"/>
      <c r="CM29" s="37"/>
      <c r="CN29" s="37"/>
      <c r="CO29" s="37"/>
      <c r="CP29" s="37"/>
      <c r="CQ29" s="37"/>
      <c r="CR29" s="37"/>
      <c r="CS29" s="37"/>
      <c r="CT29" s="37"/>
      <c r="CU29" s="37"/>
      <c r="CV29" s="37"/>
      <c r="CW29" s="37"/>
      <c r="CX29" s="37"/>
      <c r="CY29" s="37"/>
      <c r="CZ29" s="37"/>
      <c r="DA29" s="37"/>
      <c r="DB29" s="37"/>
      <c r="DC29" s="37"/>
      <c r="DD29" s="37"/>
      <c r="DE29" s="37"/>
      <c r="DF29" s="37"/>
      <c r="DG29" s="37"/>
      <c r="DH29" s="37"/>
      <c r="DI29" s="37"/>
      <c r="DJ29" s="37"/>
      <c r="DK29" s="37"/>
      <c r="DL29" s="37"/>
    </row>
    <row r="30" spans="1:116" s="38" customFormat="1" ht="18" customHeight="1" x14ac:dyDescent="0.25">
      <c r="A30" s="103"/>
      <c r="B30" s="40"/>
      <c r="C30" s="40"/>
      <c r="D30" s="43"/>
      <c r="E30" s="44"/>
      <c r="F30" s="45"/>
      <c r="G30" s="33"/>
      <c r="H30" s="37"/>
      <c r="I30" s="46"/>
      <c r="J30" s="33"/>
      <c r="K30" s="33"/>
      <c r="L30" s="33"/>
      <c r="M30" s="33"/>
      <c r="N30" s="33"/>
      <c r="O30" s="33"/>
      <c r="P30" s="33"/>
      <c r="Q30" s="33"/>
      <c r="R30" s="37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  <c r="AF30" s="37"/>
      <c r="AG30" s="37"/>
      <c r="AH30" s="37"/>
      <c r="AI30" s="37"/>
      <c r="AJ30" s="37"/>
      <c r="AK30" s="37"/>
      <c r="AL30" s="37"/>
      <c r="AM30" s="37"/>
      <c r="AN30" s="37"/>
      <c r="AO30" s="37"/>
      <c r="AP30" s="37"/>
      <c r="AQ30" s="37"/>
      <c r="AR30" s="37"/>
      <c r="AS30" s="37"/>
      <c r="AT30" s="37"/>
      <c r="AU30" s="37"/>
      <c r="AV30" s="37"/>
      <c r="AW30" s="37"/>
      <c r="AX30" s="37"/>
      <c r="AY30" s="37"/>
      <c r="AZ30" s="37"/>
      <c r="BA30" s="37"/>
      <c r="BB30" s="37"/>
      <c r="BC30" s="37"/>
      <c r="BD30" s="37"/>
      <c r="BE30" s="37"/>
      <c r="BF30" s="37"/>
      <c r="BG30" s="37"/>
      <c r="BH30" s="37"/>
      <c r="BI30" s="37"/>
      <c r="BJ30" s="37"/>
      <c r="BK30" s="37"/>
      <c r="BL30" s="37"/>
      <c r="BM30" s="37"/>
      <c r="BN30" s="37"/>
      <c r="BO30" s="37"/>
      <c r="BP30" s="37"/>
      <c r="BQ30" s="37"/>
      <c r="BR30" s="37"/>
      <c r="BS30" s="37"/>
      <c r="BT30" s="37"/>
      <c r="BU30" s="37"/>
      <c r="BV30" s="37"/>
      <c r="BW30" s="37"/>
      <c r="BX30" s="37"/>
      <c r="BY30" s="37"/>
      <c r="BZ30" s="37"/>
      <c r="CA30" s="37"/>
      <c r="CB30" s="37"/>
      <c r="CC30" s="37"/>
      <c r="CD30" s="37"/>
      <c r="CE30" s="37"/>
      <c r="CF30" s="37"/>
      <c r="CG30" s="37"/>
      <c r="CH30" s="37"/>
      <c r="CI30" s="37"/>
      <c r="CJ30" s="37"/>
      <c r="CK30" s="37"/>
      <c r="CL30" s="37"/>
      <c r="CM30" s="37"/>
      <c r="CN30" s="37"/>
      <c r="CO30" s="37"/>
      <c r="CP30" s="37"/>
      <c r="CQ30" s="37"/>
      <c r="CR30" s="37"/>
      <c r="CS30" s="37"/>
      <c r="CT30" s="37"/>
      <c r="CU30" s="37"/>
      <c r="CV30" s="37"/>
      <c r="CW30" s="37"/>
      <c r="CX30" s="37"/>
      <c r="CY30" s="37"/>
      <c r="CZ30" s="37"/>
      <c r="DA30" s="37"/>
      <c r="DB30" s="37"/>
      <c r="DC30" s="37"/>
      <c r="DD30" s="37"/>
      <c r="DE30" s="37"/>
      <c r="DF30" s="37"/>
      <c r="DG30" s="37"/>
      <c r="DH30" s="37"/>
      <c r="DI30" s="37"/>
      <c r="DJ30" s="37"/>
      <c r="DK30" s="37"/>
      <c r="DL30" s="37"/>
    </row>
    <row r="31" spans="1:116" s="38" customFormat="1" ht="18" customHeight="1" x14ac:dyDescent="0.25">
      <c r="A31" s="103"/>
      <c r="B31" s="40"/>
      <c r="C31" s="40"/>
      <c r="D31" s="43"/>
      <c r="E31" s="44"/>
      <c r="F31" s="45"/>
      <c r="G31" s="33"/>
      <c r="H31" s="37"/>
      <c r="I31" s="46"/>
      <c r="J31" s="33"/>
      <c r="K31" s="33"/>
      <c r="L31" s="33"/>
      <c r="M31" s="33"/>
      <c r="N31" s="33"/>
      <c r="O31" s="33"/>
      <c r="P31" s="33"/>
      <c r="Q31" s="33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  <c r="AF31" s="37"/>
      <c r="AG31" s="37"/>
      <c r="AH31" s="37"/>
      <c r="AI31" s="37"/>
      <c r="AJ31" s="37"/>
      <c r="AK31" s="37"/>
      <c r="AL31" s="37"/>
      <c r="AM31" s="37"/>
      <c r="AN31" s="37"/>
      <c r="AO31" s="37"/>
      <c r="AP31" s="37"/>
      <c r="AQ31" s="37"/>
      <c r="AR31" s="37"/>
      <c r="AS31" s="37"/>
      <c r="AT31" s="37"/>
      <c r="AU31" s="37"/>
      <c r="AV31" s="37"/>
      <c r="AW31" s="37"/>
      <c r="AX31" s="37"/>
      <c r="AY31" s="37"/>
      <c r="AZ31" s="37"/>
      <c r="BA31" s="37"/>
      <c r="BB31" s="37"/>
      <c r="BC31" s="37"/>
      <c r="BD31" s="37"/>
      <c r="BE31" s="37"/>
      <c r="BF31" s="37"/>
      <c r="BG31" s="37"/>
      <c r="BH31" s="37"/>
      <c r="BI31" s="37"/>
      <c r="BJ31" s="37"/>
      <c r="BK31" s="37"/>
      <c r="BL31" s="37"/>
      <c r="BM31" s="37"/>
      <c r="BN31" s="37"/>
      <c r="BO31" s="37"/>
      <c r="BP31" s="37"/>
      <c r="BQ31" s="37"/>
      <c r="BR31" s="37"/>
      <c r="BS31" s="37"/>
      <c r="BT31" s="37"/>
      <c r="BU31" s="37"/>
      <c r="BV31" s="37"/>
      <c r="BW31" s="37"/>
      <c r="BX31" s="37"/>
      <c r="BY31" s="37"/>
      <c r="BZ31" s="37"/>
      <c r="CA31" s="37"/>
      <c r="CB31" s="37"/>
      <c r="CC31" s="37"/>
      <c r="CD31" s="37"/>
      <c r="CE31" s="37"/>
      <c r="CF31" s="37"/>
      <c r="CG31" s="37"/>
      <c r="CH31" s="37"/>
      <c r="CI31" s="37"/>
      <c r="CJ31" s="37"/>
      <c r="CK31" s="37"/>
      <c r="CL31" s="37"/>
      <c r="CM31" s="37"/>
      <c r="CN31" s="37"/>
      <c r="CO31" s="37"/>
      <c r="CP31" s="37"/>
      <c r="CQ31" s="37"/>
      <c r="CR31" s="37"/>
      <c r="CS31" s="37"/>
      <c r="CT31" s="37"/>
      <c r="CU31" s="37"/>
      <c r="CV31" s="37"/>
      <c r="CW31" s="37"/>
      <c r="CX31" s="37"/>
      <c r="CY31" s="37"/>
      <c r="CZ31" s="37"/>
      <c r="DA31" s="37"/>
      <c r="DB31" s="37"/>
      <c r="DC31" s="37"/>
      <c r="DD31" s="37"/>
      <c r="DE31" s="37"/>
      <c r="DF31" s="37"/>
      <c r="DG31" s="37"/>
      <c r="DH31" s="37"/>
      <c r="DI31" s="37"/>
      <c r="DJ31" s="37"/>
      <c r="DK31" s="37"/>
      <c r="DL31" s="37"/>
    </row>
    <row r="32" spans="1:116" s="47" customFormat="1" ht="18" customHeight="1" x14ac:dyDescent="0.25">
      <c r="A32" s="103"/>
      <c r="B32" s="40"/>
      <c r="C32" s="40"/>
      <c r="D32" s="43"/>
      <c r="E32" s="44"/>
      <c r="F32" s="45"/>
      <c r="G32" s="33"/>
      <c r="H32" s="37"/>
      <c r="I32" s="33"/>
      <c r="J32" s="33"/>
      <c r="K32" s="33"/>
      <c r="L32" s="33"/>
      <c r="M32" s="33"/>
      <c r="N32" s="33"/>
      <c r="O32" s="33"/>
      <c r="P32" s="33"/>
      <c r="Q32" s="33"/>
      <c r="R32" s="37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/>
      <c r="AF32" s="37"/>
      <c r="AG32" s="37"/>
      <c r="AH32" s="37"/>
      <c r="AI32" s="37"/>
      <c r="AJ32" s="37"/>
      <c r="AK32" s="37"/>
      <c r="AL32" s="37"/>
      <c r="AM32" s="37"/>
      <c r="AN32" s="37"/>
      <c r="AO32" s="37"/>
      <c r="AP32" s="37"/>
      <c r="AQ32" s="37"/>
      <c r="AR32" s="37"/>
      <c r="AS32" s="37"/>
      <c r="AT32" s="37"/>
      <c r="AU32" s="37"/>
      <c r="AV32" s="37"/>
      <c r="AW32" s="37"/>
      <c r="AX32" s="37"/>
      <c r="AY32" s="37"/>
      <c r="AZ32" s="37"/>
      <c r="BA32" s="37"/>
      <c r="BB32" s="37"/>
      <c r="BC32" s="37"/>
      <c r="BD32" s="37"/>
      <c r="BE32" s="37"/>
      <c r="BF32" s="37"/>
      <c r="BG32" s="37"/>
      <c r="BH32" s="37"/>
      <c r="BI32" s="37"/>
      <c r="BJ32" s="37"/>
      <c r="BK32" s="37"/>
      <c r="BL32" s="37"/>
      <c r="BM32" s="37"/>
      <c r="BN32" s="37"/>
      <c r="BO32" s="37"/>
      <c r="BP32" s="37"/>
      <c r="BQ32" s="37"/>
      <c r="BR32" s="37"/>
      <c r="BS32" s="37"/>
      <c r="BT32" s="37"/>
      <c r="BU32" s="37"/>
      <c r="BV32" s="37"/>
      <c r="BW32" s="37"/>
      <c r="BX32" s="37"/>
      <c r="BY32" s="37"/>
      <c r="BZ32" s="37"/>
      <c r="CA32" s="37"/>
      <c r="CB32" s="37"/>
      <c r="CC32" s="37"/>
      <c r="CD32" s="37"/>
      <c r="CE32" s="37"/>
      <c r="CF32" s="37"/>
      <c r="CG32" s="37"/>
      <c r="CH32" s="37"/>
      <c r="CI32" s="37"/>
      <c r="CJ32" s="37"/>
      <c r="CK32" s="37"/>
      <c r="CL32" s="37"/>
      <c r="CM32" s="37"/>
      <c r="CN32" s="37"/>
      <c r="CO32" s="37"/>
      <c r="CP32" s="37"/>
      <c r="CQ32" s="37"/>
      <c r="CR32" s="37"/>
      <c r="CS32" s="37"/>
      <c r="CT32" s="37"/>
      <c r="CU32" s="37"/>
      <c r="CV32" s="37"/>
      <c r="CW32" s="37"/>
      <c r="CX32" s="37"/>
      <c r="CY32" s="37"/>
      <c r="CZ32" s="37"/>
      <c r="DA32" s="37"/>
      <c r="DB32" s="37"/>
      <c r="DC32" s="37"/>
      <c r="DD32" s="37"/>
      <c r="DE32" s="37"/>
      <c r="DF32" s="37"/>
      <c r="DG32" s="37"/>
      <c r="DH32" s="37"/>
      <c r="DI32" s="37"/>
      <c r="DJ32" s="37"/>
      <c r="DK32" s="37"/>
      <c r="DL32" s="37"/>
    </row>
    <row r="33" spans="1:17" s="37" customFormat="1" ht="18" customHeight="1" x14ac:dyDescent="0.25">
      <c r="A33" s="103"/>
      <c r="B33" s="40"/>
      <c r="C33" s="40"/>
      <c r="D33" s="43"/>
      <c r="E33" s="44"/>
      <c r="F33" s="45"/>
      <c r="G33" s="33"/>
      <c r="I33" s="33"/>
      <c r="J33" s="33"/>
      <c r="K33" s="33"/>
      <c r="L33" s="33"/>
      <c r="M33" s="33"/>
      <c r="N33" s="33"/>
      <c r="O33" s="33"/>
      <c r="P33" s="33"/>
      <c r="Q33" s="33"/>
    </row>
    <row r="34" spans="1:17" s="37" customFormat="1" ht="18" customHeight="1" x14ac:dyDescent="0.25">
      <c r="A34" s="103"/>
      <c r="B34" s="40"/>
      <c r="C34" s="40"/>
      <c r="D34" s="43"/>
      <c r="E34" s="44"/>
      <c r="F34" s="45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</row>
    <row r="35" spans="1:17" s="37" customFormat="1" ht="18" customHeight="1" x14ac:dyDescent="0.25">
      <c r="A35" s="104"/>
      <c r="B35" s="40"/>
      <c r="C35" s="40"/>
      <c r="D35" s="43"/>
      <c r="E35" s="44"/>
      <c r="F35" s="45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</row>
    <row r="36" spans="1:17" s="37" customFormat="1" ht="18" customHeight="1" x14ac:dyDescent="0.25">
      <c r="A36" s="104"/>
      <c r="B36" s="40"/>
      <c r="C36" s="40"/>
      <c r="D36" s="43"/>
      <c r="E36" s="44"/>
      <c r="F36" s="45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</row>
    <row r="37" spans="1:17" s="37" customFormat="1" ht="18" customHeight="1" x14ac:dyDescent="0.25">
      <c r="A37" s="103"/>
      <c r="B37" s="33"/>
      <c r="C37" s="33"/>
      <c r="D37" s="33"/>
      <c r="E37" s="43"/>
      <c r="F37" s="44"/>
      <c r="G37" s="45"/>
      <c r="H37" s="33"/>
      <c r="I37" s="33"/>
      <c r="J37" s="33"/>
      <c r="K37" s="33"/>
      <c r="L37" s="33"/>
      <c r="M37" s="33"/>
      <c r="N37" s="33"/>
      <c r="O37" s="33"/>
      <c r="P37" s="33"/>
      <c r="Q37" s="33"/>
    </row>
    <row r="38" spans="1:17" s="37" customFormat="1" ht="18" customHeight="1" x14ac:dyDescent="0.25">
      <c r="A38" s="103"/>
      <c r="B38" s="33"/>
      <c r="C38" s="33"/>
      <c r="D38" s="33"/>
      <c r="E38" s="43"/>
      <c r="F38" s="44"/>
      <c r="G38" s="45"/>
      <c r="H38" s="33"/>
      <c r="I38" s="33"/>
      <c r="J38" s="33"/>
      <c r="K38" s="33"/>
      <c r="L38" s="33"/>
      <c r="M38" s="33"/>
      <c r="N38" s="33"/>
      <c r="O38" s="33"/>
      <c r="P38" s="33"/>
      <c r="Q38" s="33"/>
    </row>
    <row r="39" spans="1:17" s="37" customFormat="1" ht="18" customHeight="1" x14ac:dyDescent="0.25">
      <c r="A39" s="103"/>
      <c r="B39" s="33"/>
      <c r="C39" s="33"/>
      <c r="D39" s="33"/>
      <c r="E39" s="43"/>
      <c r="F39" s="44"/>
      <c r="G39" s="45"/>
      <c r="H39" s="33"/>
      <c r="I39" s="33"/>
      <c r="J39" s="33"/>
      <c r="K39" s="33"/>
      <c r="L39" s="33"/>
      <c r="M39" s="33"/>
      <c r="N39" s="33"/>
      <c r="O39" s="33"/>
      <c r="P39" s="33"/>
      <c r="Q39" s="33"/>
    </row>
    <row r="40" spans="1:17" s="37" customFormat="1" ht="18" customHeight="1" x14ac:dyDescent="0.25">
      <c r="A40" s="103"/>
      <c r="B40" s="33"/>
      <c r="C40" s="33"/>
      <c r="D40" s="33"/>
      <c r="E40" s="43"/>
      <c r="F40" s="44"/>
      <c r="G40" s="45"/>
      <c r="H40" s="33"/>
      <c r="I40" s="33"/>
      <c r="J40" s="33"/>
      <c r="K40" s="33"/>
      <c r="L40" s="33"/>
      <c r="M40" s="33"/>
      <c r="N40" s="33"/>
      <c r="O40" s="33"/>
      <c r="P40" s="33"/>
      <c r="Q40" s="33"/>
    </row>
    <row r="41" spans="1:17" s="37" customFormat="1" ht="18" customHeight="1" x14ac:dyDescent="0.25">
      <c r="A41" s="103"/>
      <c r="B41" s="33"/>
      <c r="C41" s="33"/>
      <c r="D41" s="33"/>
      <c r="E41" s="43"/>
      <c r="F41" s="44"/>
      <c r="G41" s="45"/>
      <c r="H41" s="33"/>
      <c r="I41" s="33"/>
      <c r="J41" s="33"/>
      <c r="K41" s="33"/>
      <c r="L41" s="33"/>
      <c r="M41" s="33"/>
      <c r="N41" s="33"/>
      <c r="O41" s="33"/>
      <c r="P41" s="33"/>
      <c r="Q41" s="33"/>
    </row>
    <row r="42" spans="1:17" s="37" customFormat="1" ht="18" customHeight="1" x14ac:dyDescent="0.25">
      <c r="A42" s="103"/>
      <c r="B42" s="33"/>
      <c r="C42" s="33"/>
      <c r="D42" s="33"/>
      <c r="E42" s="43"/>
      <c r="F42" s="44"/>
      <c r="G42" s="45"/>
      <c r="H42" s="33"/>
      <c r="I42" s="33"/>
      <c r="J42" s="33"/>
      <c r="K42" s="33"/>
      <c r="L42" s="33"/>
      <c r="M42" s="33"/>
      <c r="N42" s="33"/>
      <c r="O42" s="33"/>
      <c r="P42" s="33"/>
      <c r="Q42" s="33"/>
    </row>
    <row r="43" spans="1:17" s="37" customFormat="1" ht="18" customHeight="1" x14ac:dyDescent="0.25">
      <c r="A43" s="104"/>
      <c r="B43" s="33"/>
      <c r="C43" s="33"/>
      <c r="D43" s="33"/>
      <c r="E43" s="43"/>
      <c r="F43" s="44"/>
      <c r="G43" s="45"/>
      <c r="H43" s="33"/>
      <c r="I43" s="33"/>
      <c r="J43" s="33"/>
      <c r="K43" s="33"/>
      <c r="L43" s="33"/>
      <c r="M43" s="33"/>
      <c r="N43" s="33"/>
      <c r="O43" s="33"/>
      <c r="P43" s="33"/>
      <c r="Q43" s="33"/>
    </row>
    <row r="44" spans="1:17" s="37" customFormat="1" ht="18" customHeight="1" x14ac:dyDescent="0.25">
      <c r="A44" s="104"/>
      <c r="B44" s="33"/>
      <c r="C44" s="33"/>
      <c r="D44" s="33"/>
      <c r="E44" s="43"/>
      <c r="F44" s="44"/>
      <c r="G44" s="45"/>
      <c r="H44" s="33"/>
      <c r="I44" s="33" t="s">
        <v>0</v>
      </c>
      <c r="J44" s="33"/>
      <c r="K44" s="33"/>
      <c r="L44" s="33"/>
      <c r="M44" s="33"/>
      <c r="N44" s="33"/>
      <c r="O44" s="33"/>
      <c r="P44" s="33"/>
      <c r="Q44" s="33"/>
    </row>
    <row r="45" spans="1:17" s="37" customFormat="1" ht="18" customHeight="1" x14ac:dyDescent="0.25">
      <c r="A45" s="104"/>
      <c r="B45" s="33"/>
      <c r="C45" s="33"/>
      <c r="D45" s="33"/>
      <c r="E45" s="43"/>
      <c r="F45" s="44"/>
      <c r="G45" s="45"/>
      <c r="H45" s="33"/>
      <c r="I45" s="33"/>
      <c r="J45" s="33"/>
      <c r="K45" s="33"/>
      <c r="L45" s="33"/>
      <c r="M45" s="33"/>
      <c r="N45" s="33"/>
      <c r="O45" s="33"/>
      <c r="P45" s="33"/>
      <c r="Q45" s="33"/>
    </row>
    <row r="46" spans="1:17" s="37" customFormat="1" ht="18" customHeight="1" x14ac:dyDescent="0.25">
      <c r="A46" s="104"/>
      <c r="B46" s="33"/>
      <c r="C46" s="33"/>
      <c r="D46" s="33"/>
      <c r="E46" s="43"/>
      <c r="F46" s="44"/>
      <c r="G46" s="45"/>
      <c r="H46" s="33"/>
      <c r="I46" s="33"/>
      <c r="J46" s="33"/>
      <c r="K46" s="33"/>
      <c r="L46" s="33"/>
      <c r="M46" s="33"/>
      <c r="N46" s="33"/>
      <c r="O46" s="33"/>
      <c r="P46" s="33"/>
      <c r="Q46" s="33"/>
    </row>
    <row r="47" spans="1:17" s="37" customFormat="1" ht="18" customHeight="1" x14ac:dyDescent="0.25">
      <c r="A47" s="104"/>
      <c r="B47" s="33"/>
      <c r="C47" s="33"/>
      <c r="D47" s="33"/>
      <c r="E47" s="43"/>
      <c r="F47" s="44"/>
      <c r="G47" s="45"/>
      <c r="H47" s="33"/>
      <c r="I47" s="33"/>
      <c r="J47" s="33"/>
      <c r="K47" s="33"/>
      <c r="L47" s="33"/>
      <c r="M47" s="33"/>
      <c r="N47" s="33"/>
      <c r="O47" s="33"/>
      <c r="P47" s="33"/>
      <c r="Q47" s="33"/>
    </row>
    <row r="48" spans="1:17" s="37" customFormat="1" ht="18" customHeight="1" x14ac:dyDescent="0.25">
      <c r="A48" s="104"/>
      <c r="B48" s="33"/>
      <c r="C48" s="33"/>
      <c r="D48" s="33"/>
      <c r="E48" s="43"/>
      <c r="F48" s="44"/>
      <c r="G48" s="45"/>
      <c r="H48" s="33"/>
      <c r="I48" s="33"/>
      <c r="J48" s="33"/>
      <c r="K48" s="33"/>
      <c r="L48" s="33"/>
      <c r="M48" s="33"/>
      <c r="N48" s="33"/>
      <c r="O48" s="33"/>
      <c r="P48" s="33"/>
      <c r="Q48" s="33"/>
    </row>
    <row r="49" spans="1:17" s="37" customFormat="1" ht="18" customHeight="1" x14ac:dyDescent="0.25">
      <c r="A49" s="104"/>
      <c r="B49" s="33"/>
      <c r="C49" s="33"/>
      <c r="D49" s="33"/>
      <c r="E49" s="43"/>
      <c r="F49" s="44"/>
      <c r="G49" s="45"/>
      <c r="H49" s="33"/>
      <c r="I49" s="33"/>
      <c r="J49" s="33"/>
      <c r="K49" s="33"/>
      <c r="L49" s="33"/>
      <c r="M49" s="33"/>
      <c r="N49" s="33"/>
      <c r="O49" s="33"/>
      <c r="P49" s="33"/>
      <c r="Q49" s="33"/>
    </row>
    <row r="50" spans="1:17" s="37" customFormat="1" ht="18" customHeight="1" x14ac:dyDescent="0.25">
      <c r="A50" s="104"/>
      <c r="B50" s="33"/>
      <c r="C50" s="33"/>
      <c r="D50" s="33"/>
      <c r="E50" s="43"/>
      <c r="F50" s="44"/>
      <c r="G50" s="45"/>
      <c r="H50" s="33"/>
      <c r="I50" s="33"/>
      <c r="J50" s="33"/>
      <c r="K50" s="33"/>
      <c r="L50" s="33"/>
      <c r="M50" s="33"/>
      <c r="N50" s="33"/>
      <c r="O50" s="33"/>
      <c r="P50" s="33"/>
      <c r="Q50" s="33"/>
    </row>
    <row r="51" spans="1:17" s="37" customFormat="1" ht="18" customHeight="1" x14ac:dyDescent="0.25">
      <c r="A51" s="104"/>
      <c r="B51" s="33"/>
      <c r="C51" s="33"/>
      <c r="D51" s="33"/>
      <c r="E51" s="33"/>
      <c r="F51" s="33"/>
      <c r="G51" s="45"/>
      <c r="H51" s="33"/>
      <c r="I51" s="33"/>
      <c r="J51" s="33"/>
      <c r="K51" s="33"/>
      <c r="L51" s="33"/>
      <c r="M51" s="33"/>
      <c r="N51" s="33"/>
      <c r="O51" s="33"/>
      <c r="P51" s="33"/>
      <c r="Q51" s="33"/>
    </row>
    <row r="52" spans="1:17" s="37" customFormat="1" ht="18" customHeight="1" x14ac:dyDescent="0.25">
      <c r="A52" s="104"/>
      <c r="B52" s="33"/>
      <c r="C52" s="33"/>
      <c r="D52" s="33"/>
      <c r="E52" s="33"/>
      <c r="F52" s="33"/>
      <c r="G52" s="45"/>
      <c r="H52" s="33"/>
      <c r="I52" s="33"/>
      <c r="J52" s="33"/>
      <c r="K52" s="33"/>
      <c r="L52" s="33"/>
      <c r="M52" s="33"/>
      <c r="N52" s="33"/>
      <c r="O52" s="33"/>
      <c r="P52" s="33"/>
      <c r="Q52" s="33"/>
    </row>
    <row r="53" spans="1:17" s="37" customFormat="1" ht="18" customHeight="1" x14ac:dyDescent="0.25">
      <c r="A53" s="104"/>
      <c r="B53" s="33"/>
      <c r="C53" s="33"/>
      <c r="D53" s="33"/>
      <c r="E53" s="33"/>
      <c r="F53" s="33"/>
      <c r="G53" s="45"/>
      <c r="H53" s="33"/>
      <c r="I53" s="33"/>
      <c r="J53" s="33"/>
      <c r="K53" s="33"/>
      <c r="L53" s="33"/>
      <c r="M53" s="33"/>
      <c r="N53" s="33"/>
      <c r="O53" s="33"/>
      <c r="P53" s="33"/>
      <c r="Q53" s="33"/>
    </row>
    <row r="54" spans="1:17" s="37" customFormat="1" ht="18" customHeight="1" x14ac:dyDescent="0.25">
      <c r="A54" s="104"/>
      <c r="B54" s="33"/>
      <c r="C54" s="33"/>
      <c r="D54" s="33"/>
      <c r="E54" s="33"/>
      <c r="F54" s="33"/>
      <c r="G54" s="45"/>
      <c r="H54" s="33"/>
      <c r="I54" s="33"/>
      <c r="J54" s="33"/>
      <c r="K54" s="33"/>
      <c r="L54" s="33"/>
      <c r="M54" s="33"/>
      <c r="N54" s="33"/>
      <c r="O54" s="33"/>
      <c r="P54" s="33"/>
      <c r="Q54" s="33"/>
    </row>
    <row r="55" spans="1:17" s="37" customFormat="1" ht="18" customHeight="1" x14ac:dyDescent="0.25">
      <c r="A55" s="104"/>
      <c r="B55" s="33"/>
      <c r="C55" s="33"/>
      <c r="D55" s="33"/>
      <c r="E55" s="33"/>
      <c r="F55" s="33"/>
      <c r="G55" s="45"/>
      <c r="H55" s="33"/>
      <c r="I55" s="33"/>
      <c r="J55" s="33"/>
      <c r="K55" s="33"/>
      <c r="L55" s="33"/>
      <c r="M55" s="33"/>
      <c r="N55" s="33"/>
      <c r="O55" s="33"/>
      <c r="P55" s="33"/>
      <c r="Q55" s="33"/>
    </row>
    <row r="56" spans="1:17" s="37" customFormat="1" ht="18" customHeight="1" x14ac:dyDescent="0.25">
      <c r="A56" s="104"/>
      <c r="B56" s="33"/>
      <c r="C56" s="33"/>
      <c r="D56" s="33"/>
      <c r="E56" s="33"/>
      <c r="F56" s="33"/>
      <c r="G56" s="45"/>
      <c r="H56" s="33"/>
      <c r="I56" s="33"/>
      <c r="J56" s="33"/>
      <c r="K56" s="33"/>
      <c r="L56" s="33"/>
      <c r="M56" s="33"/>
      <c r="N56" s="33"/>
      <c r="O56" s="33"/>
      <c r="P56" s="33"/>
      <c r="Q56" s="33"/>
    </row>
    <row r="57" spans="1:17" s="37" customFormat="1" ht="18" customHeight="1" x14ac:dyDescent="0.25">
      <c r="A57" s="104"/>
      <c r="B57" s="33"/>
      <c r="C57" s="33"/>
      <c r="D57" s="33"/>
      <c r="E57" s="33"/>
      <c r="F57" s="33"/>
      <c r="G57" s="45"/>
      <c r="H57" s="33"/>
      <c r="I57" s="33"/>
      <c r="J57" s="33"/>
      <c r="K57" s="33"/>
      <c r="L57" s="33"/>
      <c r="M57" s="33"/>
      <c r="N57" s="33"/>
      <c r="O57" s="33"/>
      <c r="P57" s="33"/>
      <c r="Q57" s="33"/>
    </row>
    <row r="58" spans="1:17" s="37" customFormat="1" ht="18" customHeight="1" x14ac:dyDescent="0.25">
      <c r="A58" s="104"/>
      <c r="B58" s="33"/>
      <c r="C58" s="33"/>
      <c r="D58" s="33"/>
      <c r="E58" s="33"/>
      <c r="F58" s="33"/>
      <c r="G58" s="45"/>
      <c r="H58" s="33"/>
      <c r="I58" s="33"/>
      <c r="J58" s="33"/>
      <c r="K58" s="33"/>
      <c r="L58" s="33"/>
      <c r="M58" s="33"/>
      <c r="N58" s="33"/>
      <c r="O58" s="33"/>
      <c r="P58" s="33"/>
      <c r="Q58" s="33"/>
    </row>
    <row r="59" spans="1:17" s="37" customFormat="1" ht="18" customHeight="1" x14ac:dyDescent="0.25">
      <c r="A59" s="104"/>
      <c r="B59" s="33"/>
      <c r="C59" s="33"/>
      <c r="D59" s="33"/>
      <c r="E59" s="33"/>
      <c r="F59" s="33"/>
      <c r="G59" s="45"/>
      <c r="H59" s="33"/>
      <c r="I59" s="33"/>
      <c r="J59" s="33"/>
      <c r="K59" s="33"/>
      <c r="L59" s="33"/>
      <c r="M59" s="33"/>
      <c r="N59" s="33"/>
      <c r="O59" s="33"/>
      <c r="P59" s="33"/>
      <c r="Q59" s="33"/>
    </row>
    <row r="60" spans="1:17" s="37" customFormat="1" ht="18" customHeight="1" x14ac:dyDescent="0.25">
      <c r="A60" s="104"/>
      <c r="B60" s="33"/>
      <c r="C60" s="33"/>
      <c r="D60" s="33"/>
      <c r="E60" s="33"/>
      <c r="F60" s="33"/>
      <c r="G60" s="45"/>
      <c r="H60" s="33"/>
      <c r="I60" s="33"/>
      <c r="J60" s="33"/>
      <c r="K60" s="33"/>
      <c r="L60" s="33"/>
      <c r="M60" s="33"/>
      <c r="N60" s="33"/>
      <c r="O60" s="33"/>
      <c r="P60" s="33"/>
      <c r="Q60" s="33"/>
    </row>
    <row r="61" spans="1:17" s="37" customFormat="1" ht="18" customHeight="1" x14ac:dyDescent="0.25">
      <c r="A61" s="104"/>
      <c r="B61" s="33"/>
      <c r="C61" s="33"/>
      <c r="D61" s="33"/>
      <c r="E61" s="33"/>
      <c r="F61" s="33"/>
      <c r="G61" s="45"/>
      <c r="H61" s="33"/>
      <c r="I61" s="33"/>
      <c r="J61" s="33"/>
      <c r="K61" s="33"/>
      <c r="L61" s="33"/>
      <c r="M61" s="33"/>
      <c r="N61" s="33"/>
      <c r="O61" s="33"/>
      <c r="P61" s="33"/>
      <c r="Q61" s="33"/>
    </row>
    <row r="62" spans="1:17" ht="18" customHeight="1" x14ac:dyDescent="0.25">
      <c r="A62" s="104"/>
      <c r="B62" s="33"/>
      <c r="E62" s="33"/>
      <c r="F62" s="33"/>
      <c r="G62" s="45"/>
    </row>
    <row r="63" spans="1:17" ht="18" customHeight="1" x14ac:dyDescent="0.25">
      <c r="A63" s="104"/>
      <c r="B63" s="33"/>
      <c r="E63" s="33"/>
      <c r="F63" s="33"/>
      <c r="G63" s="45"/>
    </row>
    <row r="64" spans="1:17" ht="18" customHeight="1" x14ac:dyDescent="0.25">
      <c r="A64" s="104"/>
      <c r="B64" s="33"/>
      <c r="E64" s="33"/>
      <c r="F64" s="33"/>
      <c r="G64" s="45"/>
    </row>
    <row r="65" spans="1:7" ht="18" customHeight="1" x14ac:dyDescent="0.25">
      <c r="A65" s="104"/>
      <c r="B65" s="33"/>
      <c r="E65" s="33"/>
      <c r="F65" s="33"/>
      <c r="G65" s="45"/>
    </row>
    <row r="66" spans="1:7" ht="18" customHeight="1" x14ac:dyDescent="0.25">
      <c r="A66" s="104"/>
      <c r="B66" s="33"/>
      <c r="E66" s="33"/>
      <c r="F66" s="33"/>
      <c r="G66" s="45"/>
    </row>
    <row r="67" spans="1:7" ht="18" customHeight="1" x14ac:dyDescent="0.25">
      <c r="A67" s="104"/>
      <c r="B67" s="33"/>
      <c r="E67" s="33"/>
      <c r="F67" s="33"/>
      <c r="G67" s="45"/>
    </row>
    <row r="68" spans="1:7" ht="18" customHeight="1" x14ac:dyDescent="0.25">
      <c r="A68" s="104"/>
      <c r="B68" s="33"/>
      <c r="E68" s="33"/>
      <c r="F68" s="33"/>
      <c r="G68" s="45"/>
    </row>
    <row r="69" spans="1:7" ht="18" customHeight="1" x14ac:dyDescent="0.25">
      <c r="A69" s="104"/>
      <c r="B69" s="33"/>
      <c r="E69" s="33"/>
      <c r="F69" s="33"/>
      <c r="G69" s="45"/>
    </row>
    <row r="70" spans="1:7" ht="18" customHeight="1" x14ac:dyDescent="0.25">
      <c r="A70" s="104"/>
      <c r="B70" s="33"/>
      <c r="E70" s="33"/>
      <c r="F70" s="33"/>
      <c r="G70" s="45"/>
    </row>
    <row r="71" spans="1:7" ht="18" customHeight="1" x14ac:dyDescent="0.25">
      <c r="A71" s="104"/>
      <c r="B71" s="33"/>
      <c r="E71" s="33"/>
      <c r="F71" s="33"/>
      <c r="G71" s="45"/>
    </row>
    <row r="72" spans="1:7" ht="18" customHeight="1" x14ac:dyDescent="0.25">
      <c r="A72" s="104"/>
      <c r="B72" s="33"/>
      <c r="E72" s="33"/>
      <c r="F72" s="33"/>
      <c r="G72" s="45"/>
    </row>
    <row r="73" spans="1:7" ht="18" customHeight="1" x14ac:dyDescent="0.25">
      <c r="A73" s="104"/>
      <c r="B73" s="33"/>
      <c r="E73" s="33"/>
      <c r="F73" s="33"/>
      <c r="G73" s="45"/>
    </row>
    <row r="74" spans="1:7" ht="18" customHeight="1" x14ac:dyDescent="0.25">
      <c r="A74" s="104"/>
      <c r="B74" s="33"/>
      <c r="E74" s="33"/>
      <c r="F74" s="33"/>
      <c r="G74" s="45"/>
    </row>
    <row r="75" spans="1:7" ht="18" customHeight="1" x14ac:dyDescent="0.25">
      <c r="A75" s="104"/>
      <c r="B75" s="33"/>
      <c r="E75" s="33"/>
      <c r="F75" s="33"/>
      <c r="G75" s="45"/>
    </row>
    <row r="76" spans="1:7" ht="18" customHeight="1" x14ac:dyDescent="0.25">
      <c r="A76" s="104"/>
      <c r="B76" s="33"/>
      <c r="E76" s="33"/>
      <c r="F76" s="33"/>
      <c r="G76" s="45"/>
    </row>
    <row r="77" spans="1:7" ht="18" customHeight="1" x14ac:dyDescent="0.25">
      <c r="A77" s="104"/>
      <c r="B77" s="33"/>
      <c r="E77" s="33"/>
      <c r="F77" s="33"/>
      <c r="G77" s="45"/>
    </row>
    <row r="78" spans="1:7" ht="18" customHeight="1" x14ac:dyDescent="0.25">
      <c r="A78" s="104"/>
      <c r="B78" s="33"/>
      <c r="E78" s="33"/>
      <c r="F78" s="33"/>
      <c r="G78" s="45"/>
    </row>
    <row r="79" spans="1:7" ht="18" customHeight="1" x14ac:dyDescent="0.25">
      <c r="A79" s="104"/>
      <c r="B79" s="33"/>
      <c r="E79" s="33"/>
      <c r="F79" s="33"/>
      <c r="G79" s="45"/>
    </row>
    <row r="80" spans="1:7" ht="18" customHeight="1" x14ac:dyDescent="0.25">
      <c r="A80" s="104"/>
      <c r="B80" s="33"/>
      <c r="E80" s="33"/>
      <c r="F80" s="33"/>
      <c r="G80" s="45"/>
    </row>
    <row r="81" spans="1:7" ht="18" customHeight="1" x14ac:dyDescent="0.25">
      <c r="A81" s="104"/>
      <c r="B81" s="33"/>
      <c r="E81" s="33"/>
      <c r="F81" s="33"/>
      <c r="G81" s="45"/>
    </row>
    <row r="82" spans="1:7" ht="18" customHeight="1" x14ac:dyDescent="0.25">
      <c r="A82" s="104"/>
      <c r="B82" s="33"/>
      <c r="E82" s="33"/>
      <c r="F82" s="33"/>
      <c r="G82" s="45"/>
    </row>
    <row r="83" spans="1:7" ht="18" customHeight="1" x14ac:dyDescent="0.25">
      <c r="A83" s="104"/>
      <c r="B83" s="33"/>
      <c r="E83" s="33"/>
      <c r="F83" s="33"/>
      <c r="G83" s="45"/>
    </row>
    <row r="84" spans="1:7" ht="18" customHeight="1" x14ac:dyDescent="0.25">
      <c r="A84" s="104"/>
      <c r="B84" s="33"/>
      <c r="E84" s="33"/>
      <c r="F84" s="33"/>
      <c r="G84" s="45"/>
    </row>
    <row r="85" spans="1:7" ht="18" customHeight="1" x14ac:dyDescent="0.25">
      <c r="A85" s="104"/>
      <c r="B85" s="33"/>
      <c r="E85" s="33"/>
      <c r="F85" s="33"/>
      <c r="G85" s="45"/>
    </row>
    <row r="86" spans="1:7" ht="18" customHeight="1" x14ac:dyDescent="0.25">
      <c r="A86" s="104"/>
      <c r="B86" s="33"/>
      <c r="E86" s="33"/>
      <c r="F86" s="33"/>
      <c r="G86" s="45"/>
    </row>
    <row r="87" spans="1:7" ht="18" customHeight="1" x14ac:dyDescent="0.25">
      <c r="A87" s="104"/>
      <c r="B87" s="33"/>
      <c r="E87" s="33"/>
      <c r="F87" s="33"/>
      <c r="G87" s="45"/>
    </row>
    <row r="88" spans="1:7" ht="18" customHeight="1" x14ac:dyDescent="0.25">
      <c r="A88" s="104"/>
      <c r="B88" s="33"/>
      <c r="E88" s="33"/>
      <c r="F88" s="33"/>
      <c r="G88" s="45"/>
    </row>
    <row r="89" spans="1:7" ht="18" customHeight="1" x14ac:dyDescent="0.25">
      <c r="A89" s="104"/>
      <c r="B89" s="33"/>
      <c r="E89" s="33"/>
      <c r="F89" s="33"/>
      <c r="G89" s="45"/>
    </row>
    <row r="90" spans="1:7" ht="18" customHeight="1" x14ac:dyDescent="0.25">
      <c r="A90" s="104"/>
      <c r="B90" s="33"/>
      <c r="E90" s="33"/>
      <c r="F90" s="33"/>
      <c r="G90" s="45"/>
    </row>
    <row r="91" spans="1:7" ht="18" customHeight="1" x14ac:dyDescent="0.25">
      <c r="A91" s="104"/>
      <c r="B91" s="33"/>
      <c r="E91" s="33"/>
      <c r="F91" s="33"/>
      <c r="G91" s="45"/>
    </row>
    <row r="92" spans="1:7" ht="18" customHeight="1" x14ac:dyDescent="0.25">
      <c r="A92" s="104"/>
      <c r="B92" s="33"/>
      <c r="E92" s="33"/>
      <c r="F92" s="33"/>
      <c r="G92" s="45"/>
    </row>
    <row r="93" spans="1:7" ht="18" customHeight="1" x14ac:dyDescent="0.25">
      <c r="A93" s="104"/>
      <c r="B93" s="33"/>
      <c r="E93" s="33"/>
      <c r="F93" s="33"/>
      <c r="G93" s="45"/>
    </row>
    <row r="94" spans="1:7" ht="18" customHeight="1" x14ac:dyDescent="0.25">
      <c r="A94" s="104"/>
      <c r="B94" s="33"/>
      <c r="E94" s="33"/>
      <c r="F94" s="33"/>
      <c r="G94" s="45"/>
    </row>
    <row r="95" spans="1:7" ht="18" customHeight="1" x14ac:dyDescent="0.25">
      <c r="A95" s="104"/>
      <c r="B95" s="33"/>
      <c r="E95" s="33"/>
      <c r="F95" s="33"/>
      <c r="G95" s="45"/>
    </row>
    <row r="96" spans="1:7" ht="18" customHeight="1" x14ac:dyDescent="0.25">
      <c r="A96" s="104"/>
      <c r="B96" s="33"/>
      <c r="E96" s="33"/>
      <c r="F96" s="33"/>
      <c r="G96" s="45"/>
    </row>
    <row r="97" spans="1:7" ht="18" customHeight="1" x14ac:dyDescent="0.25">
      <c r="A97" s="104"/>
      <c r="B97" s="33"/>
      <c r="E97" s="33"/>
      <c r="F97" s="33"/>
      <c r="G97" s="45"/>
    </row>
    <row r="98" spans="1:7" ht="18" customHeight="1" x14ac:dyDescent="0.25">
      <c r="A98" s="104"/>
      <c r="B98" s="33"/>
      <c r="E98" s="33"/>
      <c r="F98" s="33"/>
      <c r="G98" s="45"/>
    </row>
    <row r="99" spans="1:7" ht="18" customHeight="1" x14ac:dyDescent="0.25">
      <c r="A99" s="104"/>
      <c r="B99" s="33"/>
      <c r="E99" s="33"/>
      <c r="F99" s="33"/>
      <c r="G99" s="45"/>
    </row>
    <row r="100" spans="1:7" ht="18" customHeight="1" x14ac:dyDescent="0.25">
      <c r="A100" s="104"/>
      <c r="B100" s="33"/>
      <c r="E100" s="33"/>
      <c r="F100" s="33"/>
      <c r="G100" s="45"/>
    </row>
    <row r="101" spans="1:7" ht="18" customHeight="1" x14ac:dyDescent="0.25">
      <c r="A101" s="104"/>
      <c r="B101" s="33"/>
      <c r="E101" s="33"/>
      <c r="F101" s="33"/>
      <c r="G101" s="45"/>
    </row>
    <row r="102" spans="1:7" ht="18" customHeight="1" x14ac:dyDescent="0.25">
      <c r="A102" s="104"/>
      <c r="B102" s="33"/>
      <c r="E102" s="33"/>
      <c r="F102" s="33"/>
      <c r="G102" s="45"/>
    </row>
    <row r="103" spans="1:7" ht="18" customHeight="1" x14ac:dyDescent="0.25">
      <c r="A103" s="104"/>
      <c r="B103" s="33"/>
      <c r="E103" s="33"/>
      <c r="F103" s="33"/>
      <c r="G103" s="45"/>
    </row>
    <row r="104" spans="1:7" ht="18" customHeight="1" x14ac:dyDescent="0.25">
      <c r="A104" s="104"/>
      <c r="B104" s="33"/>
      <c r="E104" s="33"/>
      <c r="F104" s="33"/>
      <c r="G104" s="45"/>
    </row>
    <row r="105" spans="1:7" ht="18" customHeight="1" x14ac:dyDescent="0.25">
      <c r="A105" s="104"/>
      <c r="B105" s="33"/>
      <c r="E105" s="33"/>
      <c r="F105" s="33"/>
      <c r="G105" s="45"/>
    </row>
    <row r="106" spans="1:7" ht="18" customHeight="1" x14ac:dyDescent="0.25">
      <c r="A106" s="104"/>
      <c r="B106" s="33"/>
      <c r="E106" s="33"/>
      <c r="F106" s="33"/>
      <c r="G106" s="45"/>
    </row>
    <row r="107" spans="1:7" ht="18" customHeight="1" x14ac:dyDescent="0.25">
      <c r="A107" s="104"/>
      <c r="B107" s="33"/>
      <c r="E107" s="33"/>
      <c r="F107" s="33"/>
      <c r="G107" s="45"/>
    </row>
    <row r="108" spans="1:7" ht="18" customHeight="1" x14ac:dyDescent="0.25">
      <c r="A108" s="104"/>
      <c r="B108" s="33"/>
      <c r="E108" s="33"/>
      <c r="F108" s="33"/>
      <c r="G108" s="45"/>
    </row>
    <row r="109" spans="1:7" ht="18" customHeight="1" x14ac:dyDescent="0.25">
      <c r="A109" s="104"/>
      <c r="B109" s="33"/>
      <c r="E109" s="33"/>
      <c r="F109" s="33"/>
      <c r="G109" s="45"/>
    </row>
    <row r="110" spans="1:7" ht="18" customHeight="1" x14ac:dyDescent="0.25">
      <c r="A110" s="104"/>
      <c r="B110" s="33"/>
      <c r="E110" s="33"/>
      <c r="F110" s="33"/>
      <c r="G110" s="45"/>
    </row>
    <row r="111" spans="1:7" ht="18" customHeight="1" x14ac:dyDescent="0.25">
      <c r="A111" s="104"/>
      <c r="B111" s="33"/>
      <c r="E111" s="33"/>
      <c r="F111" s="33"/>
      <c r="G111" s="45"/>
    </row>
    <row r="112" spans="1:7" ht="18" customHeight="1" x14ac:dyDescent="0.25">
      <c r="A112" s="104"/>
      <c r="B112" s="33"/>
      <c r="E112" s="33"/>
      <c r="F112" s="33"/>
      <c r="G112" s="45"/>
    </row>
    <row r="113" spans="1:7" ht="18" customHeight="1" x14ac:dyDescent="0.25">
      <c r="A113" s="104"/>
      <c r="B113" s="33"/>
      <c r="E113" s="33"/>
      <c r="F113" s="33"/>
      <c r="G113" s="45"/>
    </row>
    <row r="114" spans="1:7" ht="18" customHeight="1" x14ac:dyDescent="0.25">
      <c r="A114" s="104"/>
      <c r="B114" s="33"/>
      <c r="E114" s="33"/>
      <c r="F114" s="33"/>
      <c r="G114" s="45"/>
    </row>
    <row r="115" spans="1:7" ht="18" customHeight="1" x14ac:dyDescent="0.25">
      <c r="A115" s="104"/>
      <c r="B115" s="33"/>
      <c r="E115" s="33"/>
      <c r="F115" s="33"/>
      <c r="G115" s="45"/>
    </row>
    <row r="116" spans="1:7" ht="18" customHeight="1" x14ac:dyDescent="0.25">
      <c r="A116" s="104"/>
      <c r="B116" s="33"/>
      <c r="E116" s="33"/>
      <c r="F116" s="33"/>
      <c r="G116" s="45"/>
    </row>
    <row r="117" spans="1:7" ht="18" customHeight="1" x14ac:dyDescent="0.25">
      <c r="A117" s="104"/>
      <c r="B117" s="33"/>
      <c r="E117" s="33"/>
      <c r="F117" s="33"/>
      <c r="G117" s="45"/>
    </row>
    <row r="118" spans="1:7" ht="18" customHeight="1" x14ac:dyDescent="0.25">
      <c r="A118" s="104"/>
      <c r="B118" s="33"/>
      <c r="E118" s="33"/>
      <c r="F118" s="33"/>
      <c r="G118" s="45"/>
    </row>
    <row r="119" spans="1:7" ht="18" customHeight="1" x14ac:dyDescent="0.25">
      <c r="A119" s="104"/>
      <c r="B119" s="33"/>
      <c r="E119" s="33"/>
      <c r="F119" s="33"/>
      <c r="G119" s="45"/>
    </row>
    <row r="120" spans="1:7" ht="18" customHeight="1" x14ac:dyDescent="0.25">
      <c r="A120" s="104"/>
      <c r="B120" s="33"/>
      <c r="E120" s="33"/>
      <c r="F120" s="33"/>
      <c r="G120" s="45"/>
    </row>
    <row r="121" spans="1:7" ht="18" customHeight="1" x14ac:dyDescent="0.25">
      <c r="A121" s="104"/>
      <c r="B121" s="33"/>
      <c r="E121" s="33"/>
      <c r="F121" s="33"/>
      <c r="G121" s="45"/>
    </row>
    <row r="122" spans="1:7" ht="18" customHeight="1" x14ac:dyDescent="0.25">
      <c r="A122" s="104"/>
      <c r="B122" s="33"/>
      <c r="E122" s="33"/>
      <c r="F122" s="33"/>
      <c r="G122" s="45"/>
    </row>
    <row r="123" spans="1:7" ht="18" customHeight="1" x14ac:dyDescent="0.25">
      <c r="A123" s="104"/>
      <c r="B123" s="33"/>
      <c r="E123" s="33"/>
      <c r="F123" s="33"/>
      <c r="G123" s="45"/>
    </row>
    <row r="124" spans="1:7" ht="18" customHeight="1" x14ac:dyDescent="0.25">
      <c r="A124" s="104"/>
      <c r="B124" s="33"/>
      <c r="E124" s="33"/>
      <c r="F124" s="33"/>
      <c r="G124" s="45"/>
    </row>
    <row r="125" spans="1:7" ht="18" customHeight="1" x14ac:dyDescent="0.25">
      <c r="A125" s="104"/>
      <c r="B125" s="33"/>
      <c r="E125" s="33"/>
      <c r="F125" s="33"/>
      <c r="G125" s="45"/>
    </row>
    <row r="126" spans="1:7" ht="18" customHeight="1" x14ac:dyDescent="0.25">
      <c r="A126" s="104"/>
      <c r="B126" s="33"/>
      <c r="E126" s="33"/>
      <c r="F126" s="33"/>
      <c r="G126" s="45"/>
    </row>
    <row r="127" spans="1:7" ht="18" customHeight="1" x14ac:dyDescent="0.25">
      <c r="A127" s="104"/>
      <c r="B127" s="33"/>
      <c r="E127" s="33"/>
      <c r="F127" s="33"/>
      <c r="G127" s="45"/>
    </row>
    <row r="128" spans="1:7" ht="18" customHeight="1" x14ac:dyDescent="0.25">
      <c r="A128" s="104"/>
      <c r="B128" s="33"/>
      <c r="E128" s="33"/>
      <c r="F128" s="33"/>
      <c r="G128" s="45"/>
    </row>
    <row r="129" spans="1:7" ht="18" customHeight="1" x14ac:dyDescent="0.25">
      <c r="A129" s="104"/>
      <c r="B129" s="33"/>
      <c r="E129" s="33"/>
      <c r="F129" s="33"/>
      <c r="G129" s="45"/>
    </row>
    <row r="130" spans="1:7" ht="18" customHeight="1" x14ac:dyDescent="0.25">
      <c r="A130" s="104"/>
      <c r="B130" s="33"/>
      <c r="E130" s="33"/>
      <c r="F130" s="33"/>
      <c r="G130" s="45"/>
    </row>
    <row r="131" spans="1:7" ht="18" customHeight="1" x14ac:dyDescent="0.25">
      <c r="A131" s="104"/>
      <c r="B131" s="33"/>
      <c r="E131" s="33"/>
      <c r="F131" s="33"/>
      <c r="G131" s="45"/>
    </row>
    <row r="132" spans="1:7" ht="18" customHeight="1" x14ac:dyDescent="0.25">
      <c r="A132" s="104"/>
      <c r="B132" s="33"/>
      <c r="E132" s="33"/>
      <c r="F132" s="33"/>
      <c r="G132" s="45"/>
    </row>
    <row r="133" spans="1:7" ht="18" customHeight="1" x14ac:dyDescent="0.25">
      <c r="A133" s="104"/>
      <c r="B133" s="33"/>
      <c r="E133" s="33"/>
      <c r="F133" s="33"/>
      <c r="G133" s="45"/>
    </row>
    <row r="134" spans="1:7" ht="18" customHeight="1" x14ac:dyDescent="0.25">
      <c r="A134" s="104"/>
      <c r="B134" s="33"/>
      <c r="E134" s="33"/>
      <c r="F134" s="33"/>
      <c r="G134" s="45"/>
    </row>
    <row r="135" spans="1:7" ht="18" customHeight="1" x14ac:dyDescent="0.25">
      <c r="A135" s="104"/>
      <c r="B135" s="33"/>
      <c r="E135" s="33"/>
      <c r="F135" s="33"/>
      <c r="G135" s="45"/>
    </row>
    <row r="136" spans="1:7" ht="18" customHeight="1" x14ac:dyDescent="0.25">
      <c r="A136" s="104"/>
      <c r="B136" s="33"/>
      <c r="E136" s="33"/>
      <c r="F136" s="33"/>
      <c r="G136" s="45"/>
    </row>
    <row r="137" spans="1:7" ht="18" customHeight="1" x14ac:dyDescent="0.25">
      <c r="A137" s="104"/>
      <c r="B137" s="33"/>
      <c r="E137" s="33"/>
      <c r="F137" s="33"/>
      <c r="G137" s="45"/>
    </row>
    <row r="138" spans="1:7" ht="18" customHeight="1" x14ac:dyDescent="0.25">
      <c r="A138" s="104"/>
      <c r="B138" s="33"/>
      <c r="E138" s="33"/>
      <c r="F138" s="33"/>
      <c r="G138" s="45"/>
    </row>
    <row r="139" spans="1:7" ht="18" customHeight="1" x14ac:dyDescent="0.25">
      <c r="A139" s="104"/>
      <c r="B139" s="33"/>
      <c r="E139" s="33"/>
      <c r="F139" s="33"/>
      <c r="G139" s="45"/>
    </row>
    <row r="140" spans="1:7" ht="18" customHeight="1" x14ac:dyDescent="0.25">
      <c r="A140" s="104"/>
      <c r="B140" s="33"/>
      <c r="E140" s="33"/>
      <c r="F140" s="33"/>
      <c r="G140" s="45"/>
    </row>
    <row r="141" spans="1:7" ht="18" customHeight="1" x14ac:dyDescent="0.25">
      <c r="A141" s="104"/>
      <c r="B141" s="33"/>
      <c r="E141" s="33"/>
      <c r="F141" s="33"/>
      <c r="G141" s="45"/>
    </row>
    <row r="142" spans="1:7" ht="18" customHeight="1" x14ac:dyDescent="0.25">
      <c r="A142" s="104"/>
      <c r="B142" s="33"/>
      <c r="E142" s="33"/>
      <c r="F142" s="33"/>
      <c r="G142" s="45"/>
    </row>
    <row r="143" spans="1:7" ht="18" customHeight="1" x14ac:dyDescent="0.25">
      <c r="A143" s="104"/>
      <c r="B143" s="33"/>
      <c r="E143" s="33"/>
      <c r="F143" s="33"/>
      <c r="G143" s="45"/>
    </row>
    <row r="144" spans="1:7" ht="18" customHeight="1" x14ac:dyDescent="0.25">
      <c r="A144" s="104"/>
      <c r="B144" s="33"/>
      <c r="E144" s="33"/>
      <c r="F144" s="33"/>
      <c r="G144" s="45"/>
    </row>
    <row r="145" spans="1:7" ht="18" customHeight="1" x14ac:dyDescent="0.25">
      <c r="A145" s="104"/>
      <c r="B145" s="33"/>
      <c r="E145" s="33"/>
      <c r="F145" s="33"/>
      <c r="G145" s="45"/>
    </row>
    <row r="146" spans="1:7" ht="18" customHeight="1" x14ac:dyDescent="0.25">
      <c r="A146" s="104"/>
      <c r="B146" s="33"/>
      <c r="E146" s="33"/>
      <c r="F146" s="33"/>
      <c r="G146" s="45"/>
    </row>
    <row r="147" spans="1:7" ht="18" customHeight="1" x14ac:dyDescent="0.25">
      <c r="A147" s="104"/>
      <c r="B147" s="33"/>
      <c r="E147" s="33"/>
      <c r="F147" s="33"/>
      <c r="G147" s="45"/>
    </row>
    <row r="148" spans="1:7" ht="18" customHeight="1" x14ac:dyDescent="0.25">
      <c r="A148" s="104"/>
      <c r="B148" s="33"/>
      <c r="E148" s="33"/>
      <c r="F148" s="33"/>
      <c r="G148" s="45"/>
    </row>
    <row r="149" spans="1:7" ht="18" customHeight="1" x14ac:dyDescent="0.25">
      <c r="A149" s="104"/>
      <c r="B149" s="33"/>
      <c r="E149" s="33"/>
      <c r="F149" s="33"/>
      <c r="G149" s="45"/>
    </row>
    <row r="150" spans="1:7" ht="18" customHeight="1" x14ac:dyDescent="0.25">
      <c r="A150" s="104"/>
      <c r="B150" s="33"/>
      <c r="E150" s="33"/>
      <c r="F150" s="33"/>
      <c r="G150" s="45"/>
    </row>
    <row r="151" spans="1:7" ht="18" customHeight="1" x14ac:dyDescent="0.25">
      <c r="A151" s="104"/>
      <c r="B151" s="33"/>
      <c r="E151" s="33"/>
      <c r="F151" s="33"/>
      <c r="G151" s="45"/>
    </row>
    <row r="152" spans="1:7" ht="18" customHeight="1" x14ac:dyDescent="0.25">
      <c r="A152" s="104"/>
      <c r="B152" s="33"/>
      <c r="E152" s="33"/>
      <c r="F152" s="33"/>
      <c r="G152" s="45"/>
    </row>
    <row r="153" spans="1:7" ht="18" customHeight="1" x14ac:dyDescent="0.25">
      <c r="A153" s="104"/>
      <c r="B153" s="33"/>
      <c r="E153" s="33"/>
      <c r="F153" s="33"/>
      <c r="G153" s="45"/>
    </row>
    <row r="154" spans="1:7" ht="18" customHeight="1" x14ac:dyDescent="0.25">
      <c r="A154" s="104"/>
      <c r="B154" s="33"/>
      <c r="E154" s="33"/>
      <c r="F154" s="33"/>
      <c r="G154" s="45"/>
    </row>
    <row r="155" spans="1:7" ht="18" customHeight="1" x14ac:dyDescent="0.25">
      <c r="A155" s="104"/>
      <c r="B155" s="33"/>
      <c r="E155" s="33"/>
      <c r="F155" s="33"/>
      <c r="G155" s="45"/>
    </row>
    <row r="156" spans="1:7" ht="18" customHeight="1" x14ac:dyDescent="0.25">
      <c r="A156" s="104"/>
      <c r="B156" s="33"/>
      <c r="E156" s="33"/>
      <c r="F156" s="33"/>
      <c r="G156" s="45"/>
    </row>
    <row r="157" spans="1:7" ht="18" customHeight="1" x14ac:dyDescent="0.25">
      <c r="A157" s="104"/>
      <c r="B157" s="33"/>
      <c r="E157" s="33"/>
      <c r="F157" s="33"/>
      <c r="G157" s="45"/>
    </row>
    <row r="158" spans="1:7" ht="18" customHeight="1" x14ac:dyDescent="0.25">
      <c r="A158" s="104"/>
      <c r="B158" s="33"/>
      <c r="E158" s="33"/>
      <c r="F158" s="33"/>
      <c r="G158" s="45"/>
    </row>
    <row r="159" spans="1:7" ht="18" customHeight="1" x14ac:dyDescent="0.25">
      <c r="A159" s="104"/>
      <c r="B159" s="33"/>
      <c r="E159" s="33"/>
      <c r="F159" s="33"/>
      <c r="G159" s="45"/>
    </row>
    <row r="160" spans="1:7" ht="18" customHeight="1" x14ac:dyDescent="0.25">
      <c r="A160" s="104"/>
      <c r="B160" s="33"/>
      <c r="E160" s="33"/>
      <c r="F160" s="33"/>
      <c r="G160" s="45"/>
    </row>
    <row r="161" spans="1:7" ht="18" customHeight="1" x14ac:dyDescent="0.25">
      <c r="A161" s="104"/>
      <c r="B161" s="33"/>
      <c r="E161" s="33"/>
      <c r="F161" s="33"/>
      <c r="G161" s="45"/>
    </row>
    <row r="162" spans="1:7" ht="18" customHeight="1" x14ac:dyDescent="0.25">
      <c r="A162" s="104"/>
      <c r="B162" s="33"/>
      <c r="E162" s="33"/>
      <c r="F162" s="33"/>
      <c r="G162" s="45"/>
    </row>
    <row r="163" spans="1:7" ht="18" customHeight="1" x14ac:dyDescent="0.25">
      <c r="A163" s="104"/>
      <c r="B163" s="33"/>
      <c r="E163" s="33"/>
      <c r="F163" s="33"/>
      <c r="G163" s="45"/>
    </row>
    <row r="164" spans="1:7" ht="18" customHeight="1" x14ac:dyDescent="0.25">
      <c r="A164" s="104"/>
      <c r="B164" s="33"/>
      <c r="E164" s="33"/>
      <c r="F164" s="33"/>
      <c r="G164" s="45"/>
    </row>
    <row r="165" spans="1:7" ht="18" customHeight="1" x14ac:dyDescent="0.25">
      <c r="A165" s="104"/>
      <c r="B165" s="33"/>
      <c r="E165" s="33"/>
      <c r="F165" s="33"/>
      <c r="G165" s="45"/>
    </row>
    <row r="166" spans="1:7" ht="18" customHeight="1" x14ac:dyDescent="0.25">
      <c r="A166" s="104"/>
      <c r="B166" s="33"/>
      <c r="E166" s="33"/>
      <c r="F166" s="33"/>
      <c r="G166" s="45"/>
    </row>
    <row r="167" spans="1:7" ht="18" customHeight="1" x14ac:dyDescent="0.25">
      <c r="A167" s="104"/>
      <c r="B167" s="33"/>
      <c r="E167" s="33"/>
      <c r="F167" s="33"/>
      <c r="G167" s="45"/>
    </row>
    <row r="168" spans="1:7" ht="18" customHeight="1" x14ac:dyDescent="0.25">
      <c r="A168" s="104"/>
      <c r="B168" s="33"/>
      <c r="E168" s="33"/>
      <c r="F168" s="33"/>
      <c r="G168" s="45"/>
    </row>
    <row r="169" spans="1:7" ht="18" customHeight="1" x14ac:dyDescent="0.25">
      <c r="A169" s="104"/>
      <c r="B169" s="33"/>
      <c r="E169" s="33"/>
      <c r="F169" s="33"/>
      <c r="G169" s="45"/>
    </row>
    <row r="170" spans="1:7" ht="18" customHeight="1" x14ac:dyDescent="0.25">
      <c r="A170" s="104"/>
      <c r="B170" s="33"/>
      <c r="E170" s="33"/>
      <c r="F170" s="33"/>
      <c r="G170" s="45"/>
    </row>
    <row r="171" spans="1:7" ht="18" customHeight="1" x14ac:dyDescent="0.25">
      <c r="A171" s="104"/>
      <c r="B171" s="33"/>
      <c r="E171" s="33"/>
      <c r="F171" s="33"/>
      <c r="G171" s="45"/>
    </row>
    <row r="172" spans="1:7" ht="18" customHeight="1" x14ac:dyDescent="0.25">
      <c r="A172" s="104"/>
      <c r="B172" s="33"/>
      <c r="E172" s="33"/>
      <c r="F172" s="33"/>
      <c r="G172" s="45"/>
    </row>
    <row r="173" spans="1:7" ht="18" customHeight="1" x14ac:dyDescent="0.25">
      <c r="A173" s="104"/>
      <c r="B173" s="33"/>
      <c r="E173" s="33"/>
      <c r="F173" s="33"/>
      <c r="G173" s="45"/>
    </row>
    <row r="174" spans="1:7" ht="18" customHeight="1" x14ac:dyDescent="0.25">
      <c r="A174" s="104"/>
      <c r="B174" s="33"/>
      <c r="E174" s="33"/>
      <c r="F174" s="33"/>
      <c r="G174" s="45"/>
    </row>
    <row r="175" spans="1:7" ht="18" customHeight="1" x14ac:dyDescent="0.25">
      <c r="A175" s="104"/>
      <c r="B175" s="33"/>
      <c r="E175" s="33"/>
      <c r="F175" s="33"/>
      <c r="G175" s="45"/>
    </row>
    <row r="176" spans="1:7" ht="18" customHeight="1" x14ac:dyDescent="0.25">
      <c r="A176" s="104"/>
      <c r="B176" s="33"/>
      <c r="E176" s="33"/>
      <c r="F176" s="33"/>
      <c r="G176" s="45"/>
    </row>
    <row r="177" spans="1:7" ht="18" customHeight="1" x14ac:dyDescent="0.25">
      <c r="A177" s="104"/>
      <c r="B177" s="33"/>
      <c r="E177" s="33"/>
      <c r="F177" s="33"/>
      <c r="G177" s="45"/>
    </row>
    <row r="178" spans="1:7" ht="18" customHeight="1" x14ac:dyDescent="0.25">
      <c r="A178" s="104"/>
      <c r="B178" s="33"/>
      <c r="E178" s="33"/>
      <c r="F178" s="33"/>
      <c r="G178" s="45"/>
    </row>
    <row r="179" spans="1:7" ht="18" customHeight="1" x14ac:dyDescent="0.25">
      <c r="A179" s="104"/>
      <c r="B179" s="33"/>
      <c r="E179" s="33"/>
      <c r="F179" s="33"/>
      <c r="G179" s="45"/>
    </row>
    <row r="180" spans="1:7" ht="18" customHeight="1" x14ac:dyDescent="0.25">
      <c r="A180" s="104"/>
      <c r="B180" s="33"/>
      <c r="E180" s="33"/>
      <c r="F180" s="33"/>
      <c r="G180" s="45"/>
    </row>
    <row r="181" spans="1:7" ht="18" customHeight="1" x14ac:dyDescent="0.25">
      <c r="A181" s="104"/>
      <c r="B181" s="33"/>
      <c r="E181" s="33"/>
      <c r="F181" s="33"/>
      <c r="G181" s="45"/>
    </row>
    <row r="182" spans="1:7" ht="18" customHeight="1" x14ac:dyDescent="0.25">
      <c r="A182" s="104"/>
      <c r="B182" s="33"/>
      <c r="E182" s="33"/>
      <c r="F182" s="33"/>
      <c r="G182" s="45"/>
    </row>
    <row r="183" spans="1:7" ht="18" customHeight="1" x14ac:dyDescent="0.25">
      <c r="A183" s="104"/>
      <c r="B183" s="33"/>
      <c r="E183" s="33"/>
      <c r="F183" s="33"/>
      <c r="G183" s="45"/>
    </row>
    <row r="184" spans="1:7" ht="18" customHeight="1" x14ac:dyDescent="0.25">
      <c r="A184" s="104"/>
      <c r="B184" s="33"/>
      <c r="E184" s="33"/>
      <c r="F184" s="33"/>
      <c r="G184" s="45"/>
    </row>
    <row r="185" spans="1:7" ht="18" customHeight="1" x14ac:dyDescent="0.25">
      <c r="A185" s="104"/>
      <c r="B185" s="33"/>
      <c r="E185" s="33"/>
      <c r="F185" s="33"/>
      <c r="G185" s="45"/>
    </row>
    <row r="186" spans="1:7" ht="18" customHeight="1" x14ac:dyDescent="0.25">
      <c r="A186" s="104"/>
      <c r="B186" s="33"/>
      <c r="E186" s="33"/>
      <c r="F186" s="33"/>
      <c r="G186" s="45"/>
    </row>
    <row r="187" spans="1:7" ht="18" customHeight="1" x14ac:dyDescent="0.25">
      <c r="A187" s="104"/>
      <c r="B187" s="33"/>
      <c r="E187" s="33"/>
      <c r="F187" s="33"/>
      <c r="G187" s="45"/>
    </row>
    <row r="188" spans="1:7" ht="18" customHeight="1" x14ac:dyDescent="0.25">
      <c r="A188" s="104"/>
      <c r="B188" s="33"/>
      <c r="E188" s="33"/>
      <c r="F188" s="33"/>
      <c r="G188" s="45"/>
    </row>
    <row r="189" spans="1:7" ht="18" customHeight="1" x14ac:dyDescent="0.25">
      <c r="A189" s="104"/>
      <c r="B189" s="33"/>
      <c r="E189" s="33"/>
      <c r="F189" s="33"/>
      <c r="G189" s="45"/>
    </row>
    <row r="190" spans="1:7" ht="18" customHeight="1" x14ac:dyDescent="0.25">
      <c r="A190" s="104"/>
      <c r="B190" s="33"/>
      <c r="E190" s="33"/>
      <c r="F190" s="33"/>
      <c r="G190" s="45"/>
    </row>
    <row r="191" spans="1:7" ht="18" customHeight="1" x14ac:dyDescent="0.25">
      <c r="A191" s="104"/>
      <c r="B191" s="33"/>
      <c r="E191" s="33"/>
      <c r="F191" s="33"/>
      <c r="G191" s="45"/>
    </row>
    <row r="192" spans="1:7" ht="18" customHeight="1" x14ac:dyDescent="0.25">
      <c r="A192" s="104"/>
      <c r="B192" s="33"/>
      <c r="E192" s="33"/>
      <c r="F192" s="33"/>
      <c r="G192" s="45"/>
    </row>
    <row r="193" spans="1:7" ht="18" customHeight="1" x14ac:dyDescent="0.25">
      <c r="A193" s="104"/>
      <c r="B193" s="33"/>
      <c r="E193" s="33"/>
      <c r="F193" s="33"/>
      <c r="G193" s="45"/>
    </row>
    <row r="194" spans="1:7" ht="18" customHeight="1" x14ac:dyDescent="0.25">
      <c r="A194" s="104"/>
      <c r="B194" s="33"/>
      <c r="E194" s="33"/>
      <c r="F194" s="33"/>
      <c r="G194" s="45"/>
    </row>
    <row r="195" spans="1:7" ht="18" customHeight="1" x14ac:dyDescent="0.25">
      <c r="A195" s="104"/>
      <c r="B195" s="33"/>
      <c r="E195" s="33"/>
      <c r="F195" s="33"/>
      <c r="G195" s="45"/>
    </row>
    <row r="196" spans="1:7" ht="18" customHeight="1" x14ac:dyDescent="0.25">
      <c r="A196" s="104"/>
      <c r="B196" s="33"/>
      <c r="E196" s="33"/>
      <c r="F196" s="33"/>
      <c r="G196" s="45"/>
    </row>
    <row r="197" spans="1:7" ht="18" customHeight="1" x14ac:dyDescent="0.25">
      <c r="A197" s="104"/>
      <c r="B197" s="33"/>
      <c r="E197" s="33"/>
      <c r="F197" s="33"/>
      <c r="G197" s="45"/>
    </row>
    <row r="198" spans="1:7" ht="18" customHeight="1" x14ac:dyDescent="0.25">
      <c r="A198" s="104"/>
      <c r="B198" s="33"/>
      <c r="E198" s="33"/>
      <c r="F198" s="33"/>
      <c r="G198" s="45"/>
    </row>
    <row r="199" spans="1:7" ht="18" customHeight="1" x14ac:dyDescent="0.25">
      <c r="A199" s="104"/>
      <c r="B199" s="33"/>
      <c r="E199" s="33"/>
      <c r="F199" s="33"/>
      <c r="G199" s="45"/>
    </row>
    <row r="200" spans="1:7" ht="18" customHeight="1" x14ac:dyDescent="0.25">
      <c r="A200" s="104"/>
      <c r="B200" s="33"/>
      <c r="E200" s="33"/>
      <c r="F200" s="33"/>
      <c r="G200" s="45"/>
    </row>
    <row r="201" spans="1:7" ht="18" customHeight="1" x14ac:dyDescent="0.25">
      <c r="A201" s="104"/>
      <c r="B201" s="33"/>
      <c r="E201" s="33"/>
      <c r="F201" s="33"/>
      <c r="G201" s="45"/>
    </row>
    <row r="202" spans="1:7" ht="18" customHeight="1" x14ac:dyDescent="0.25">
      <c r="A202" s="104"/>
      <c r="B202" s="33"/>
      <c r="E202" s="33"/>
      <c r="F202" s="33"/>
      <c r="G202" s="45"/>
    </row>
    <row r="203" spans="1:7" ht="18" customHeight="1" x14ac:dyDescent="0.25">
      <c r="A203" s="104"/>
      <c r="B203" s="33"/>
      <c r="E203" s="33"/>
      <c r="F203" s="33"/>
      <c r="G203" s="45"/>
    </row>
    <row r="204" spans="1:7" ht="18" customHeight="1" x14ac:dyDescent="0.25">
      <c r="A204" s="104"/>
      <c r="B204" s="33"/>
      <c r="E204" s="33"/>
      <c r="F204" s="33"/>
      <c r="G204" s="45"/>
    </row>
    <row r="205" spans="1:7" ht="18" customHeight="1" x14ac:dyDescent="0.25">
      <c r="A205" s="104"/>
      <c r="B205" s="33"/>
      <c r="E205" s="33"/>
      <c r="F205" s="33"/>
      <c r="G205" s="45"/>
    </row>
    <row r="206" spans="1:7" ht="18" customHeight="1" x14ac:dyDescent="0.25">
      <c r="A206" s="104"/>
      <c r="B206" s="33"/>
      <c r="E206" s="33"/>
      <c r="F206" s="33"/>
      <c r="G206" s="45"/>
    </row>
    <row r="207" spans="1:7" ht="18" customHeight="1" x14ac:dyDescent="0.25">
      <c r="A207" s="104"/>
      <c r="B207" s="33"/>
      <c r="E207" s="33"/>
      <c r="F207" s="33"/>
      <c r="G207" s="45"/>
    </row>
    <row r="208" spans="1:7" ht="18" customHeight="1" x14ac:dyDescent="0.25">
      <c r="A208" s="104"/>
      <c r="B208" s="33"/>
      <c r="E208" s="33"/>
      <c r="F208" s="33"/>
      <c r="G208" s="45"/>
    </row>
    <row r="209" spans="1:7" ht="18" customHeight="1" x14ac:dyDescent="0.25">
      <c r="A209" s="104"/>
      <c r="B209" s="33"/>
      <c r="E209" s="33"/>
      <c r="F209" s="33"/>
      <c r="G209" s="45"/>
    </row>
    <row r="210" spans="1:7" ht="18" customHeight="1" x14ac:dyDescent="0.25">
      <c r="A210" s="104"/>
      <c r="B210" s="33"/>
      <c r="E210" s="33"/>
      <c r="F210" s="33"/>
      <c r="G210" s="45"/>
    </row>
    <row r="211" spans="1:7" ht="18" customHeight="1" x14ac:dyDescent="0.25">
      <c r="A211" s="104"/>
      <c r="B211" s="33"/>
      <c r="E211" s="33"/>
      <c r="F211" s="33"/>
      <c r="G211" s="45"/>
    </row>
    <row r="212" spans="1:7" ht="18" customHeight="1" x14ac:dyDescent="0.25">
      <c r="A212" s="104"/>
      <c r="B212" s="33"/>
      <c r="E212" s="33"/>
      <c r="F212" s="33"/>
      <c r="G212" s="45"/>
    </row>
    <row r="213" spans="1:7" ht="18" customHeight="1" x14ac:dyDescent="0.25">
      <c r="A213" s="104"/>
      <c r="B213" s="33"/>
      <c r="E213" s="33"/>
      <c r="F213" s="33"/>
      <c r="G213" s="45"/>
    </row>
    <row r="214" spans="1:7" ht="18" customHeight="1" x14ac:dyDescent="0.25">
      <c r="A214" s="104"/>
      <c r="B214" s="33"/>
      <c r="E214" s="33"/>
      <c r="F214" s="33"/>
      <c r="G214" s="45"/>
    </row>
    <row r="215" spans="1:7" ht="18" customHeight="1" x14ac:dyDescent="0.25">
      <c r="A215" s="104"/>
      <c r="B215" s="33"/>
      <c r="E215" s="33"/>
      <c r="F215" s="33"/>
      <c r="G215" s="45"/>
    </row>
    <row r="216" spans="1:7" ht="18" customHeight="1" x14ac:dyDescent="0.25">
      <c r="A216" s="104"/>
      <c r="B216" s="33"/>
      <c r="E216" s="33"/>
      <c r="F216" s="33"/>
      <c r="G216" s="45"/>
    </row>
    <row r="217" spans="1:7" ht="18" customHeight="1" x14ac:dyDescent="0.25">
      <c r="A217" s="104"/>
      <c r="B217" s="33"/>
      <c r="E217" s="33"/>
      <c r="F217" s="33"/>
      <c r="G217" s="45"/>
    </row>
    <row r="218" spans="1:7" ht="18" customHeight="1" x14ac:dyDescent="0.25">
      <c r="A218" s="104"/>
      <c r="B218" s="33"/>
      <c r="E218" s="33"/>
      <c r="F218" s="33"/>
      <c r="G218" s="45"/>
    </row>
    <row r="219" spans="1:7" ht="18" customHeight="1" x14ac:dyDescent="0.25">
      <c r="A219" s="104"/>
      <c r="B219" s="33"/>
      <c r="E219" s="33"/>
      <c r="F219" s="33"/>
      <c r="G219" s="45"/>
    </row>
    <row r="220" spans="1:7" ht="18" customHeight="1" x14ac:dyDescent="0.25">
      <c r="A220" s="104"/>
      <c r="B220" s="33"/>
      <c r="E220" s="33"/>
      <c r="F220" s="33"/>
      <c r="G220" s="45"/>
    </row>
    <row r="221" spans="1:7" ht="18" customHeight="1" x14ac:dyDescent="0.25">
      <c r="A221" s="104"/>
      <c r="B221" s="33"/>
      <c r="E221" s="33"/>
      <c r="F221" s="33"/>
      <c r="G221" s="45"/>
    </row>
    <row r="222" spans="1:7" ht="18" customHeight="1" x14ac:dyDescent="0.25">
      <c r="A222" s="104"/>
      <c r="B222" s="33"/>
      <c r="E222" s="33"/>
      <c r="F222" s="33"/>
      <c r="G222" s="45"/>
    </row>
    <row r="223" spans="1:7" ht="18" customHeight="1" x14ac:dyDescent="0.25">
      <c r="A223" s="104"/>
      <c r="B223" s="33"/>
      <c r="E223" s="33"/>
      <c r="F223" s="33"/>
      <c r="G223" s="45"/>
    </row>
    <row r="224" spans="1:7" ht="18" customHeight="1" x14ac:dyDescent="0.25">
      <c r="A224" s="104"/>
      <c r="B224" s="33"/>
      <c r="E224" s="33"/>
      <c r="F224" s="33"/>
      <c r="G224" s="45"/>
    </row>
    <row r="225" spans="1:7" ht="18" customHeight="1" x14ac:dyDescent="0.25">
      <c r="A225" s="104"/>
      <c r="B225" s="33"/>
      <c r="E225" s="33"/>
      <c r="F225" s="33"/>
      <c r="G225" s="45"/>
    </row>
    <row r="226" spans="1:7" ht="18" customHeight="1" x14ac:dyDescent="0.25">
      <c r="A226" s="104"/>
      <c r="B226" s="33"/>
      <c r="E226" s="33"/>
      <c r="F226" s="33"/>
      <c r="G226" s="45"/>
    </row>
    <row r="227" spans="1:7" ht="18" customHeight="1" x14ac:dyDescent="0.25">
      <c r="A227" s="104"/>
      <c r="B227" s="33"/>
      <c r="E227" s="33"/>
      <c r="F227" s="33"/>
      <c r="G227" s="45"/>
    </row>
    <row r="228" spans="1:7" ht="18" customHeight="1" x14ac:dyDescent="0.25">
      <c r="A228" s="104"/>
      <c r="B228" s="33"/>
      <c r="E228" s="33"/>
      <c r="F228" s="33"/>
      <c r="G228" s="45"/>
    </row>
    <row r="229" spans="1:7" ht="18" customHeight="1" x14ac:dyDescent="0.25">
      <c r="A229" s="104"/>
      <c r="B229" s="33"/>
      <c r="E229" s="33"/>
      <c r="F229" s="33"/>
      <c r="G229" s="45"/>
    </row>
    <row r="230" spans="1:7" ht="18" customHeight="1" x14ac:dyDescent="0.25">
      <c r="A230" s="104"/>
      <c r="B230" s="33"/>
      <c r="E230" s="33"/>
      <c r="F230" s="33"/>
      <c r="G230" s="45"/>
    </row>
    <row r="231" spans="1:7" ht="18" customHeight="1" x14ac:dyDescent="0.25">
      <c r="A231" s="104"/>
      <c r="B231" s="33"/>
      <c r="E231" s="33"/>
      <c r="F231" s="33"/>
      <c r="G231" s="45"/>
    </row>
    <row r="232" spans="1:7" ht="18" customHeight="1" x14ac:dyDescent="0.25">
      <c r="A232" s="104"/>
      <c r="B232" s="33"/>
      <c r="E232" s="33"/>
      <c r="F232" s="33"/>
      <c r="G232" s="45"/>
    </row>
    <row r="233" spans="1:7" ht="18" customHeight="1" x14ac:dyDescent="0.25">
      <c r="A233" s="104"/>
      <c r="B233" s="33"/>
      <c r="E233" s="33"/>
      <c r="F233" s="33"/>
      <c r="G233" s="45"/>
    </row>
    <row r="234" spans="1:7" ht="18" customHeight="1" x14ac:dyDescent="0.25">
      <c r="A234" s="104"/>
      <c r="B234" s="33"/>
      <c r="E234" s="33"/>
      <c r="F234" s="33"/>
      <c r="G234" s="45"/>
    </row>
    <row r="235" spans="1:7" ht="18" customHeight="1" x14ac:dyDescent="0.25">
      <c r="A235" s="104"/>
      <c r="B235" s="33"/>
      <c r="E235" s="33"/>
      <c r="F235" s="33"/>
      <c r="G235" s="45"/>
    </row>
    <row r="236" spans="1:7" ht="18" customHeight="1" x14ac:dyDescent="0.25">
      <c r="A236" s="104"/>
      <c r="B236" s="33"/>
      <c r="E236" s="33"/>
      <c r="F236" s="33"/>
      <c r="G236" s="45"/>
    </row>
    <row r="237" spans="1:7" ht="18" customHeight="1" x14ac:dyDescent="0.25">
      <c r="A237" s="104"/>
      <c r="B237" s="33"/>
      <c r="E237" s="33"/>
      <c r="F237" s="33"/>
      <c r="G237" s="45"/>
    </row>
    <row r="238" spans="1:7" ht="18" customHeight="1" x14ac:dyDescent="0.25">
      <c r="A238" s="104"/>
      <c r="B238" s="33"/>
      <c r="E238" s="33"/>
      <c r="F238" s="33"/>
      <c r="G238" s="45"/>
    </row>
    <row r="239" spans="1:7" ht="18" customHeight="1" x14ac:dyDescent="0.25">
      <c r="A239" s="104"/>
      <c r="B239" s="33"/>
      <c r="E239" s="33"/>
      <c r="F239" s="33"/>
      <c r="G239" s="45"/>
    </row>
    <row r="240" spans="1:7" ht="18" customHeight="1" x14ac:dyDescent="0.25">
      <c r="A240" s="104"/>
      <c r="B240" s="33"/>
      <c r="E240" s="33"/>
      <c r="F240" s="33"/>
      <c r="G240" s="45"/>
    </row>
    <row r="241" spans="1:7" ht="18" customHeight="1" x14ac:dyDescent="0.25">
      <c r="A241" s="104"/>
      <c r="B241" s="33"/>
      <c r="E241" s="33"/>
      <c r="F241" s="33"/>
      <c r="G241" s="45"/>
    </row>
    <row r="242" spans="1:7" ht="18" customHeight="1" x14ac:dyDescent="0.25">
      <c r="A242" s="104"/>
      <c r="B242" s="33"/>
      <c r="E242" s="33"/>
      <c r="F242" s="33"/>
      <c r="G242" s="45"/>
    </row>
    <row r="243" spans="1:7" ht="18" customHeight="1" x14ac:dyDescent="0.25">
      <c r="A243" s="104"/>
      <c r="B243" s="33"/>
      <c r="E243" s="33"/>
      <c r="G243" s="45"/>
    </row>
    <row r="244" spans="1:7" ht="18" customHeight="1" x14ac:dyDescent="0.25">
      <c r="A244" s="104"/>
      <c r="B244" s="33"/>
      <c r="E244" s="33"/>
      <c r="G244" s="45"/>
    </row>
    <row r="245" spans="1:7" ht="18" customHeight="1" x14ac:dyDescent="0.25">
      <c r="A245" s="104"/>
      <c r="B245" s="33"/>
      <c r="E245" s="33"/>
      <c r="G245" s="45"/>
    </row>
    <row r="246" spans="1:7" ht="18" customHeight="1" x14ac:dyDescent="0.25">
      <c r="A246" s="104"/>
      <c r="B246" s="33"/>
      <c r="E246" s="33"/>
      <c r="G246" s="45"/>
    </row>
    <row r="247" spans="1:7" ht="18" customHeight="1" x14ac:dyDescent="0.25">
      <c r="A247" s="104"/>
      <c r="B247" s="33"/>
      <c r="E247" s="33"/>
      <c r="G247" s="45"/>
    </row>
    <row r="248" spans="1:7" ht="18" customHeight="1" x14ac:dyDescent="0.25">
      <c r="A248" s="104"/>
      <c r="B248" s="33"/>
      <c r="E248" s="33"/>
      <c r="F248" s="45"/>
      <c r="G248" s="45"/>
    </row>
    <row r="249" spans="1:7" ht="18" customHeight="1" x14ac:dyDescent="0.25">
      <c r="A249" s="104"/>
      <c r="B249" s="33"/>
      <c r="E249" s="33"/>
      <c r="F249" s="45"/>
      <c r="G249" s="45"/>
    </row>
    <row r="250" spans="1:7" ht="18" customHeight="1" x14ac:dyDescent="0.25">
      <c r="A250" s="104"/>
      <c r="B250" s="33"/>
      <c r="E250" s="33"/>
      <c r="F250" s="45"/>
      <c r="G250" s="45"/>
    </row>
    <row r="251" spans="1:7" ht="18" customHeight="1" x14ac:dyDescent="0.25">
      <c r="A251" s="104"/>
      <c r="B251" s="33"/>
      <c r="E251" s="33"/>
      <c r="F251" s="45"/>
      <c r="G251" s="45"/>
    </row>
    <row r="252" spans="1:7" ht="18" customHeight="1" x14ac:dyDescent="0.25">
      <c r="A252" s="104"/>
      <c r="B252" s="33"/>
      <c r="E252" s="33"/>
      <c r="F252" s="45"/>
      <c r="G252" s="45"/>
    </row>
    <row r="253" spans="1:7" ht="18" customHeight="1" x14ac:dyDescent="0.25">
      <c r="A253" s="104"/>
      <c r="B253" s="33"/>
      <c r="E253" s="33"/>
      <c r="F253" s="45"/>
      <c r="G253" s="45"/>
    </row>
    <row r="254" spans="1:7" ht="18" customHeight="1" x14ac:dyDescent="0.25">
      <c r="A254" s="104"/>
      <c r="B254" s="33"/>
      <c r="E254" s="33"/>
      <c r="F254" s="45"/>
      <c r="G254" s="45"/>
    </row>
    <row r="255" spans="1:7" ht="18" customHeight="1" x14ac:dyDescent="0.25">
      <c r="A255" s="104"/>
      <c r="B255" s="33"/>
      <c r="E255" s="33"/>
      <c r="F255" s="45"/>
      <c r="G255" s="45"/>
    </row>
    <row r="256" spans="1:7" ht="18" customHeight="1" x14ac:dyDescent="0.25">
      <c r="A256" s="104"/>
      <c r="B256" s="33"/>
      <c r="E256" s="33"/>
      <c r="F256" s="45"/>
      <c r="G256" s="45"/>
    </row>
    <row r="257" spans="1:7" ht="18" customHeight="1" x14ac:dyDescent="0.25">
      <c r="A257" s="104"/>
      <c r="B257" s="33"/>
      <c r="E257" s="33"/>
      <c r="F257" s="45"/>
      <c r="G257" s="45"/>
    </row>
    <row r="258" spans="1:7" ht="18" customHeight="1" x14ac:dyDescent="0.25">
      <c r="A258" s="104"/>
      <c r="B258" s="33"/>
      <c r="E258" s="33"/>
      <c r="F258" s="45"/>
      <c r="G258" s="45"/>
    </row>
    <row r="259" spans="1:7" ht="18" customHeight="1" x14ac:dyDescent="0.25">
      <c r="A259" s="104"/>
      <c r="B259" s="33"/>
      <c r="F259" s="45"/>
      <c r="G259" s="45"/>
    </row>
    <row r="260" spans="1:7" ht="18" customHeight="1" x14ac:dyDescent="0.25">
      <c r="A260" s="104"/>
      <c r="B260" s="33"/>
      <c r="E260" s="44"/>
      <c r="F260" s="45"/>
      <c r="G260" s="45"/>
    </row>
    <row r="261" spans="1:7" ht="18" customHeight="1" x14ac:dyDescent="0.25">
      <c r="A261" s="104"/>
      <c r="B261" s="33"/>
      <c r="F261" s="45"/>
      <c r="G261" s="45"/>
    </row>
    <row r="262" spans="1:7" ht="18" customHeight="1" x14ac:dyDescent="0.25">
      <c r="A262" s="104"/>
      <c r="B262" s="33"/>
      <c r="F262" s="45"/>
      <c r="G262" s="45"/>
    </row>
    <row r="263" spans="1:7" ht="18" customHeight="1" x14ac:dyDescent="0.25">
      <c r="A263" s="104"/>
      <c r="B263" s="33"/>
      <c r="F263" s="45"/>
      <c r="G263" s="45"/>
    </row>
    <row r="264" spans="1:7" ht="18" customHeight="1" x14ac:dyDescent="0.25">
      <c r="A264" s="104"/>
      <c r="B264" s="33"/>
      <c r="F264" s="45"/>
      <c r="G264" s="45"/>
    </row>
    <row r="265" spans="1:7" ht="18" customHeight="1" x14ac:dyDescent="0.25">
      <c r="A265" s="104"/>
      <c r="B265" s="33"/>
      <c r="F265" s="45"/>
      <c r="G265" s="45"/>
    </row>
    <row r="266" spans="1:7" ht="18" customHeight="1" x14ac:dyDescent="0.25">
      <c r="A266" s="104"/>
      <c r="B266" s="33"/>
      <c r="F266" s="45"/>
      <c r="G266" s="45"/>
    </row>
    <row r="267" spans="1:7" ht="18" customHeight="1" x14ac:dyDescent="0.25">
      <c r="A267" s="104"/>
      <c r="B267" s="33"/>
      <c r="F267" s="45"/>
      <c r="G267" s="45"/>
    </row>
    <row r="268" spans="1:7" ht="18" customHeight="1" x14ac:dyDescent="0.25">
      <c r="A268" s="104"/>
      <c r="B268" s="33"/>
      <c r="F268" s="45"/>
      <c r="G268" s="45"/>
    </row>
    <row r="269" spans="1:7" ht="18" customHeight="1" x14ac:dyDescent="0.25">
      <c r="A269" s="104"/>
      <c r="B269" s="33"/>
      <c r="F269" s="45"/>
      <c r="G269" s="45"/>
    </row>
    <row r="270" spans="1:7" ht="18" customHeight="1" x14ac:dyDescent="0.25">
      <c r="A270" s="104"/>
      <c r="B270" s="33"/>
      <c r="F270" s="45"/>
      <c r="G270" s="45"/>
    </row>
    <row r="271" spans="1:7" ht="18" customHeight="1" x14ac:dyDescent="0.25">
      <c r="A271" s="104"/>
      <c r="B271" s="33"/>
      <c r="F271" s="45"/>
      <c r="G271" s="45"/>
    </row>
    <row r="272" spans="1:7" ht="18" customHeight="1" x14ac:dyDescent="0.25">
      <c r="A272" s="104"/>
      <c r="B272" s="33"/>
      <c r="F272" s="45"/>
      <c r="G272" s="45"/>
    </row>
    <row r="273" spans="1:7" ht="18" customHeight="1" x14ac:dyDescent="0.25">
      <c r="A273" s="104"/>
      <c r="B273" s="33"/>
      <c r="F273" s="45"/>
      <c r="G273" s="45"/>
    </row>
    <row r="274" spans="1:7" ht="18" customHeight="1" x14ac:dyDescent="0.25">
      <c r="A274" s="104"/>
      <c r="B274" s="33"/>
      <c r="F274" s="45"/>
      <c r="G274" s="45"/>
    </row>
    <row r="275" spans="1:7" ht="18" customHeight="1" x14ac:dyDescent="0.25">
      <c r="A275" s="104"/>
      <c r="B275" s="33"/>
      <c r="E275" s="33"/>
      <c r="F275" s="45"/>
      <c r="G275" s="45"/>
    </row>
    <row r="276" spans="1:7" ht="18" customHeight="1" x14ac:dyDescent="0.25">
      <c r="A276" s="104"/>
      <c r="B276" s="33"/>
      <c r="E276" s="33"/>
      <c r="F276" s="45"/>
      <c r="G276" s="45"/>
    </row>
    <row r="277" spans="1:7" ht="18" customHeight="1" x14ac:dyDescent="0.25">
      <c r="A277" s="104"/>
      <c r="B277" s="33"/>
      <c r="E277" s="33"/>
      <c r="F277" s="45"/>
      <c r="G277" s="45"/>
    </row>
    <row r="278" spans="1:7" ht="18" customHeight="1" x14ac:dyDescent="0.25">
      <c r="A278" s="104"/>
      <c r="B278" s="33"/>
      <c r="E278" s="33"/>
      <c r="F278" s="45"/>
      <c r="G278" s="45"/>
    </row>
    <row r="279" spans="1:7" ht="18" customHeight="1" x14ac:dyDescent="0.25">
      <c r="A279" s="104"/>
      <c r="B279" s="33"/>
      <c r="E279" s="33"/>
      <c r="F279" s="45"/>
      <c r="G279" s="45"/>
    </row>
    <row r="280" spans="1:7" ht="18" customHeight="1" x14ac:dyDescent="0.25">
      <c r="A280" s="104"/>
      <c r="B280" s="33"/>
      <c r="E280" s="33"/>
      <c r="F280" s="45"/>
      <c r="G280" s="45"/>
    </row>
    <row r="281" spans="1:7" ht="18" customHeight="1" x14ac:dyDescent="0.25">
      <c r="A281" s="104"/>
      <c r="B281" s="33"/>
      <c r="E281" s="33"/>
      <c r="F281" s="45"/>
      <c r="G281" s="45"/>
    </row>
    <row r="282" spans="1:7" ht="18" customHeight="1" x14ac:dyDescent="0.25">
      <c r="A282" s="104"/>
      <c r="B282" s="33"/>
      <c r="E282" s="33"/>
      <c r="F282" s="45"/>
      <c r="G282" s="45"/>
    </row>
    <row r="283" spans="1:7" ht="18" customHeight="1" x14ac:dyDescent="0.25">
      <c r="A283" s="104"/>
      <c r="B283" s="33"/>
      <c r="E283" s="33"/>
      <c r="F283" s="45"/>
      <c r="G283" s="45"/>
    </row>
    <row r="284" spans="1:7" ht="18" customHeight="1" x14ac:dyDescent="0.25">
      <c r="A284" s="104"/>
      <c r="B284" s="33"/>
      <c r="E284" s="33"/>
      <c r="F284" s="45"/>
      <c r="G284" s="45"/>
    </row>
    <row r="285" spans="1:7" ht="18" customHeight="1" x14ac:dyDescent="0.25">
      <c r="A285" s="104"/>
      <c r="B285" s="33"/>
      <c r="E285" s="33"/>
      <c r="F285" s="45"/>
      <c r="G285" s="45"/>
    </row>
    <row r="286" spans="1:7" ht="18" customHeight="1" x14ac:dyDescent="0.25">
      <c r="A286" s="104"/>
      <c r="B286" s="33"/>
      <c r="E286" s="33"/>
      <c r="F286" s="45"/>
      <c r="G286" s="45"/>
    </row>
    <row r="287" spans="1:7" ht="18" customHeight="1" x14ac:dyDescent="0.25">
      <c r="A287" s="104"/>
      <c r="B287" s="33"/>
      <c r="E287" s="33"/>
      <c r="F287" s="45"/>
      <c r="G287" s="45"/>
    </row>
    <row r="288" spans="1:7" ht="18" customHeight="1" x14ac:dyDescent="0.25">
      <c r="A288" s="104"/>
      <c r="B288" s="33"/>
      <c r="E288" s="33"/>
      <c r="F288" s="45"/>
      <c r="G288" s="45"/>
    </row>
    <row r="289" spans="1:7" ht="18" customHeight="1" x14ac:dyDescent="0.25">
      <c r="A289" s="104"/>
      <c r="B289" s="33"/>
      <c r="E289" s="33"/>
      <c r="G289" s="45"/>
    </row>
    <row r="290" spans="1:7" ht="18" customHeight="1" x14ac:dyDescent="0.25">
      <c r="A290" s="104"/>
      <c r="B290" s="33"/>
      <c r="E290" s="33"/>
      <c r="G290" s="45"/>
    </row>
    <row r="291" spans="1:7" ht="18" customHeight="1" x14ac:dyDescent="0.25">
      <c r="A291" s="104"/>
      <c r="B291" s="33"/>
      <c r="E291" s="33"/>
      <c r="F291" s="33"/>
      <c r="G291" s="45"/>
    </row>
    <row r="292" spans="1:7" ht="18" customHeight="1" x14ac:dyDescent="0.25">
      <c r="A292" s="104"/>
      <c r="B292" s="33"/>
      <c r="E292" s="33"/>
      <c r="F292" s="33"/>
      <c r="G292" s="45"/>
    </row>
    <row r="293" spans="1:7" ht="18" customHeight="1" x14ac:dyDescent="0.25">
      <c r="A293" s="104"/>
      <c r="B293" s="33"/>
      <c r="E293" s="33"/>
      <c r="F293" s="33"/>
      <c r="G293" s="45"/>
    </row>
    <row r="294" spans="1:7" ht="18" customHeight="1" x14ac:dyDescent="0.25">
      <c r="A294" s="104"/>
      <c r="B294" s="33"/>
      <c r="E294" s="33"/>
      <c r="F294" s="33"/>
      <c r="G294" s="45"/>
    </row>
    <row r="295" spans="1:7" ht="18" customHeight="1" x14ac:dyDescent="0.25">
      <c r="A295" s="104"/>
      <c r="B295" s="33"/>
      <c r="E295" s="33"/>
      <c r="F295" s="33"/>
      <c r="G295" s="45"/>
    </row>
    <row r="296" spans="1:7" ht="18" customHeight="1" x14ac:dyDescent="0.25">
      <c r="A296" s="104"/>
      <c r="B296" s="33"/>
      <c r="E296" s="33"/>
      <c r="F296" s="33"/>
      <c r="G296" s="45"/>
    </row>
    <row r="297" spans="1:7" ht="18" customHeight="1" x14ac:dyDescent="0.25">
      <c r="A297" s="104"/>
      <c r="B297" s="33"/>
      <c r="E297" s="33"/>
      <c r="F297" s="33"/>
      <c r="G297" s="45"/>
    </row>
    <row r="298" spans="1:7" ht="18" customHeight="1" x14ac:dyDescent="0.25">
      <c r="A298" s="104"/>
      <c r="B298" s="33"/>
      <c r="E298" s="33"/>
      <c r="F298" s="33"/>
      <c r="G298" s="45"/>
    </row>
    <row r="299" spans="1:7" ht="18" customHeight="1" x14ac:dyDescent="0.25">
      <c r="A299" s="104"/>
      <c r="B299" s="33"/>
      <c r="E299" s="33"/>
      <c r="F299" s="33"/>
      <c r="G299" s="45"/>
    </row>
    <row r="300" spans="1:7" ht="18" customHeight="1" x14ac:dyDescent="0.25">
      <c r="A300" s="104"/>
      <c r="B300" s="33"/>
      <c r="E300" s="33"/>
      <c r="F300" s="33"/>
      <c r="G300" s="45"/>
    </row>
    <row r="301" spans="1:7" ht="18" customHeight="1" x14ac:dyDescent="0.25">
      <c r="A301" s="104"/>
      <c r="B301" s="33"/>
      <c r="E301" s="33"/>
      <c r="F301" s="33"/>
      <c r="G301" s="45"/>
    </row>
    <row r="302" spans="1:7" ht="18" customHeight="1" x14ac:dyDescent="0.25">
      <c r="A302" s="104"/>
      <c r="B302" s="33"/>
      <c r="E302" s="33"/>
      <c r="F302" s="33"/>
      <c r="G302" s="45"/>
    </row>
    <row r="303" spans="1:7" ht="18" customHeight="1" x14ac:dyDescent="0.25">
      <c r="A303" s="104"/>
      <c r="B303" s="33"/>
      <c r="E303" s="33"/>
      <c r="F303" s="33"/>
      <c r="G303" s="45"/>
    </row>
    <row r="304" spans="1:7" ht="18" customHeight="1" x14ac:dyDescent="0.25">
      <c r="A304" s="104"/>
      <c r="B304" s="33"/>
      <c r="E304" s="33"/>
      <c r="F304" s="33"/>
      <c r="G304" s="45"/>
    </row>
    <row r="305" spans="1:7" ht="18" customHeight="1" x14ac:dyDescent="0.25">
      <c r="A305" s="104"/>
      <c r="B305" s="33"/>
      <c r="E305" s="33"/>
      <c r="F305" s="33"/>
      <c r="G305" s="45"/>
    </row>
    <row r="306" spans="1:7" ht="18" customHeight="1" x14ac:dyDescent="0.25">
      <c r="A306" s="104"/>
      <c r="B306" s="33"/>
      <c r="E306" s="33"/>
      <c r="F306" s="33"/>
      <c r="G306" s="45"/>
    </row>
    <row r="307" spans="1:7" ht="18" customHeight="1" x14ac:dyDescent="0.25">
      <c r="A307" s="104"/>
      <c r="B307" s="33"/>
      <c r="E307" s="33"/>
      <c r="F307" s="33"/>
      <c r="G307" s="45"/>
    </row>
    <row r="308" spans="1:7" ht="18" customHeight="1" x14ac:dyDescent="0.25">
      <c r="A308" s="104"/>
      <c r="B308" s="33"/>
      <c r="E308" s="33"/>
      <c r="F308" s="33"/>
      <c r="G308" s="45"/>
    </row>
    <row r="309" spans="1:7" ht="18" customHeight="1" x14ac:dyDescent="0.25">
      <c r="A309" s="104"/>
      <c r="B309" s="33"/>
      <c r="E309" s="33"/>
      <c r="F309" s="33"/>
      <c r="G309" s="45"/>
    </row>
    <row r="310" spans="1:7" ht="18" customHeight="1" x14ac:dyDescent="0.25">
      <c r="A310" s="104"/>
      <c r="B310" s="33"/>
      <c r="E310" s="33"/>
      <c r="F310" s="33"/>
      <c r="G310" s="45"/>
    </row>
    <row r="311" spans="1:7" ht="18" customHeight="1" x14ac:dyDescent="0.25">
      <c r="A311" s="104"/>
      <c r="B311" s="33"/>
      <c r="E311" s="33"/>
      <c r="F311" s="33"/>
      <c r="G311" s="45"/>
    </row>
    <row r="312" spans="1:7" ht="18" customHeight="1" x14ac:dyDescent="0.25">
      <c r="A312" s="104"/>
      <c r="B312" s="33"/>
      <c r="E312" s="33"/>
      <c r="F312" s="33"/>
      <c r="G312" s="45"/>
    </row>
    <row r="313" spans="1:7" ht="18" customHeight="1" x14ac:dyDescent="0.25">
      <c r="A313" s="104"/>
      <c r="B313" s="33"/>
      <c r="E313" s="33"/>
      <c r="F313" s="33"/>
      <c r="G313" s="45"/>
    </row>
    <row r="314" spans="1:7" ht="18" customHeight="1" x14ac:dyDescent="0.25">
      <c r="A314" s="104"/>
      <c r="B314" s="33"/>
      <c r="E314" s="33"/>
      <c r="F314" s="33"/>
      <c r="G314" s="45"/>
    </row>
    <row r="315" spans="1:7" ht="18" customHeight="1" x14ac:dyDescent="0.25">
      <c r="A315" s="104"/>
      <c r="B315" s="33"/>
      <c r="E315" s="33"/>
      <c r="F315" s="33"/>
      <c r="G315" s="45"/>
    </row>
    <row r="316" spans="1:7" ht="18" customHeight="1" x14ac:dyDescent="0.25">
      <c r="A316" s="104"/>
      <c r="B316" s="33"/>
      <c r="E316" s="33"/>
      <c r="F316" s="33"/>
      <c r="G316" s="45"/>
    </row>
    <row r="317" spans="1:7" ht="18" customHeight="1" x14ac:dyDescent="0.25">
      <c r="A317" s="104"/>
      <c r="B317" s="33"/>
      <c r="E317" s="33"/>
      <c r="F317" s="33"/>
      <c r="G317" s="45"/>
    </row>
    <row r="318" spans="1:7" ht="18" customHeight="1" x14ac:dyDescent="0.25">
      <c r="A318" s="104"/>
      <c r="B318" s="33"/>
      <c r="E318" s="33"/>
      <c r="F318" s="33"/>
      <c r="G318" s="45"/>
    </row>
    <row r="319" spans="1:7" ht="18" customHeight="1" x14ac:dyDescent="0.25">
      <c r="A319" s="104"/>
      <c r="B319" s="33"/>
      <c r="E319" s="33"/>
      <c r="F319" s="33"/>
      <c r="G319" s="45"/>
    </row>
    <row r="320" spans="1:7" ht="18" customHeight="1" x14ac:dyDescent="0.25">
      <c r="A320" s="104"/>
      <c r="B320" s="33"/>
      <c r="E320" s="33"/>
      <c r="F320" s="33"/>
      <c r="G320" s="45"/>
    </row>
    <row r="321" spans="1:7" ht="18" customHeight="1" x14ac:dyDescent="0.25">
      <c r="A321" s="104"/>
      <c r="B321" s="33"/>
      <c r="E321" s="33"/>
      <c r="F321" s="33"/>
      <c r="G321" s="45"/>
    </row>
    <row r="322" spans="1:7" ht="18" customHeight="1" x14ac:dyDescent="0.25">
      <c r="A322" s="104"/>
      <c r="B322" s="33"/>
      <c r="E322" s="33"/>
      <c r="F322" s="33"/>
      <c r="G322" s="45"/>
    </row>
    <row r="323" spans="1:7" ht="18" customHeight="1" x14ac:dyDescent="0.25">
      <c r="A323" s="104"/>
      <c r="B323" s="33"/>
      <c r="E323" s="33"/>
      <c r="F323" s="33"/>
      <c r="G323" s="45"/>
    </row>
    <row r="324" spans="1:7" ht="18" customHeight="1" x14ac:dyDescent="0.25">
      <c r="A324" s="104"/>
      <c r="B324" s="33"/>
      <c r="E324" s="33"/>
      <c r="F324" s="33"/>
      <c r="G324" s="45"/>
    </row>
    <row r="325" spans="1:7" ht="18" customHeight="1" x14ac:dyDescent="0.25">
      <c r="A325" s="104"/>
      <c r="B325" s="33"/>
      <c r="E325" s="33"/>
      <c r="F325" s="33"/>
      <c r="G325" s="45"/>
    </row>
    <row r="326" spans="1:7" ht="18" customHeight="1" x14ac:dyDescent="0.25">
      <c r="A326" s="104"/>
      <c r="B326" s="33"/>
      <c r="E326" s="33"/>
      <c r="F326" s="33"/>
      <c r="G326" s="45"/>
    </row>
    <row r="327" spans="1:7" ht="18" customHeight="1" x14ac:dyDescent="0.25">
      <c r="A327" s="104"/>
      <c r="B327" s="33"/>
      <c r="E327" s="33"/>
      <c r="F327" s="33"/>
      <c r="G327" s="45"/>
    </row>
    <row r="328" spans="1:7" ht="18" customHeight="1" x14ac:dyDescent="0.25">
      <c r="A328" s="104"/>
      <c r="B328" s="33"/>
      <c r="E328" s="33"/>
      <c r="F328" s="33"/>
      <c r="G328" s="45"/>
    </row>
    <row r="329" spans="1:7" ht="18" customHeight="1" x14ac:dyDescent="0.25">
      <c r="A329" s="104"/>
      <c r="B329" s="33"/>
      <c r="E329" s="33"/>
      <c r="F329" s="33"/>
      <c r="G329" s="45"/>
    </row>
    <row r="330" spans="1:7" ht="18" customHeight="1" x14ac:dyDescent="0.25">
      <c r="A330" s="104"/>
      <c r="B330" s="33"/>
      <c r="E330" s="33"/>
      <c r="F330" s="33"/>
      <c r="G330" s="45"/>
    </row>
    <row r="331" spans="1:7" ht="18" customHeight="1" x14ac:dyDescent="0.25">
      <c r="A331" s="104"/>
      <c r="B331" s="33"/>
      <c r="E331" s="33"/>
      <c r="F331" s="33"/>
      <c r="G331" s="45"/>
    </row>
    <row r="332" spans="1:7" ht="18" customHeight="1" x14ac:dyDescent="0.25">
      <c r="A332" s="104"/>
      <c r="B332" s="33"/>
      <c r="E332" s="33"/>
      <c r="F332" s="33"/>
      <c r="G332" s="45"/>
    </row>
    <row r="333" spans="1:7" ht="18" customHeight="1" x14ac:dyDescent="0.25">
      <c r="A333" s="104"/>
      <c r="B333" s="33"/>
      <c r="E333" s="33"/>
      <c r="F333" s="33"/>
      <c r="G333" s="45"/>
    </row>
    <row r="334" spans="1:7" ht="18" customHeight="1" x14ac:dyDescent="0.25">
      <c r="A334" s="104"/>
      <c r="B334" s="33"/>
      <c r="E334" s="33"/>
      <c r="F334" s="33"/>
      <c r="G334" s="45"/>
    </row>
    <row r="335" spans="1:7" ht="18" customHeight="1" x14ac:dyDescent="0.25">
      <c r="A335" s="104"/>
      <c r="B335" s="33"/>
      <c r="E335" s="33"/>
      <c r="F335" s="33"/>
      <c r="G335" s="45"/>
    </row>
    <row r="336" spans="1:7" ht="18" customHeight="1" x14ac:dyDescent="0.25">
      <c r="A336" s="104"/>
      <c r="B336" s="33"/>
      <c r="E336" s="33"/>
      <c r="F336" s="33"/>
      <c r="G336" s="45"/>
    </row>
    <row r="337" spans="1:7" ht="18" customHeight="1" x14ac:dyDescent="0.25">
      <c r="A337" s="104"/>
      <c r="B337" s="33"/>
      <c r="E337" s="33"/>
      <c r="F337" s="33"/>
      <c r="G337" s="45"/>
    </row>
    <row r="338" spans="1:7" ht="18" customHeight="1" x14ac:dyDescent="0.25">
      <c r="A338" s="104"/>
      <c r="B338" s="33"/>
      <c r="E338" s="33"/>
      <c r="F338" s="33"/>
      <c r="G338" s="45"/>
    </row>
    <row r="339" spans="1:7" ht="18" customHeight="1" x14ac:dyDescent="0.25">
      <c r="A339" s="104"/>
      <c r="B339" s="33"/>
      <c r="E339" s="33"/>
      <c r="F339" s="33"/>
      <c r="G339" s="45"/>
    </row>
    <row r="340" spans="1:7" ht="18" customHeight="1" x14ac:dyDescent="0.25">
      <c r="A340" s="104"/>
      <c r="B340" s="33"/>
      <c r="E340" s="33"/>
      <c r="F340" s="33"/>
      <c r="G340" s="45"/>
    </row>
    <row r="341" spans="1:7" ht="18" customHeight="1" x14ac:dyDescent="0.25">
      <c r="A341" s="104"/>
      <c r="B341" s="33"/>
      <c r="E341" s="33"/>
      <c r="F341" s="33"/>
      <c r="G341" s="45"/>
    </row>
    <row r="342" spans="1:7" ht="18" customHeight="1" x14ac:dyDescent="0.25">
      <c r="A342" s="104"/>
      <c r="B342" s="33"/>
      <c r="E342" s="33"/>
      <c r="F342" s="33"/>
      <c r="G342" s="45"/>
    </row>
    <row r="343" spans="1:7" ht="18" customHeight="1" x14ac:dyDescent="0.25">
      <c r="A343" s="104"/>
      <c r="B343" s="33"/>
      <c r="E343" s="33"/>
      <c r="F343" s="33"/>
      <c r="G343" s="45"/>
    </row>
    <row r="344" spans="1:7" ht="18" customHeight="1" x14ac:dyDescent="0.25">
      <c r="A344" s="104"/>
      <c r="B344" s="33"/>
      <c r="E344" s="33"/>
      <c r="F344" s="33"/>
      <c r="G344" s="45"/>
    </row>
    <row r="345" spans="1:7" ht="18" customHeight="1" x14ac:dyDescent="0.25">
      <c r="A345" s="104"/>
      <c r="B345" s="33"/>
      <c r="E345" s="33"/>
      <c r="F345" s="33"/>
      <c r="G345" s="45"/>
    </row>
    <row r="346" spans="1:7" ht="18" customHeight="1" x14ac:dyDescent="0.25">
      <c r="A346" s="104"/>
      <c r="B346" s="33"/>
      <c r="E346" s="33"/>
      <c r="F346" s="33"/>
      <c r="G346" s="45"/>
    </row>
    <row r="347" spans="1:7" ht="18" customHeight="1" x14ac:dyDescent="0.25">
      <c r="A347" s="104"/>
      <c r="B347" s="33"/>
      <c r="E347" s="33"/>
      <c r="F347" s="33"/>
      <c r="G347" s="45"/>
    </row>
    <row r="348" spans="1:7" ht="18" customHeight="1" x14ac:dyDescent="0.25">
      <c r="A348" s="104"/>
      <c r="B348" s="33"/>
      <c r="E348" s="33"/>
      <c r="F348" s="33"/>
      <c r="G348" s="45"/>
    </row>
    <row r="349" spans="1:7" ht="18" customHeight="1" x14ac:dyDescent="0.25">
      <c r="A349" s="104"/>
      <c r="B349" s="33"/>
      <c r="E349" s="33"/>
      <c r="F349" s="33"/>
      <c r="G349" s="45"/>
    </row>
    <row r="350" spans="1:7" ht="18" customHeight="1" x14ac:dyDescent="0.25">
      <c r="A350" s="104"/>
      <c r="B350" s="33"/>
      <c r="E350" s="33"/>
      <c r="F350" s="33"/>
      <c r="G350" s="45"/>
    </row>
    <row r="351" spans="1:7" ht="18" customHeight="1" x14ac:dyDescent="0.25">
      <c r="A351" s="104"/>
      <c r="B351" s="33"/>
      <c r="E351" s="33"/>
      <c r="F351" s="33"/>
      <c r="G351" s="45"/>
    </row>
    <row r="352" spans="1:7" ht="18" customHeight="1" x14ac:dyDescent="0.25">
      <c r="A352" s="104"/>
      <c r="B352" s="33"/>
      <c r="E352" s="33"/>
      <c r="F352" s="33"/>
      <c r="G352" s="45"/>
    </row>
    <row r="353" spans="1:7" ht="18" customHeight="1" x14ac:dyDescent="0.25">
      <c r="A353" s="104"/>
      <c r="B353" s="33"/>
      <c r="E353" s="33"/>
      <c r="F353" s="33"/>
      <c r="G353" s="45"/>
    </row>
    <row r="354" spans="1:7" ht="18" customHeight="1" x14ac:dyDescent="0.25">
      <c r="A354" s="104"/>
      <c r="B354" s="33"/>
      <c r="E354" s="33"/>
      <c r="F354" s="33"/>
      <c r="G354" s="45"/>
    </row>
    <row r="355" spans="1:7" ht="18" customHeight="1" x14ac:dyDescent="0.25">
      <c r="A355" s="104"/>
      <c r="B355" s="33"/>
      <c r="E355" s="33"/>
      <c r="F355" s="33"/>
      <c r="G355" s="45"/>
    </row>
    <row r="356" spans="1:7" ht="18" customHeight="1" x14ac:dyDescent="0.25">
      <c r="A356" s="104"/>
      <c r="B356" s="33"/>
      <c r="E356" s="33"/>
      <c r="F356" s="33"/>
      <c r="G356" s="45"/>
    </row>
    <row r="357" spans="1:7" ht="18" customHeight="1" x14ac:dyDescent="0.25">
      <c r="A357" s="104"/>
      <c r="B357" s="33"/>
      <c r="E357" s="33"/>
      <c r="F357" s="33"/>
      <c r="G357" s="45"/>
    </row>
    <row r="358" spans="1:7" ht="18" customHeight="1" x14ac:dyDescent="0.25">
      <c r="A358" s="104"/>
      <c r="B358" s="33"/>
      <c r="E358" s="33"/>
      <c r="F358" s="33"/>
      <c r="G358" s="45"/>
    </row>
    <row r="359" spans="1:7" ht="18" customHeight="1" x14ac:dyDescent="0.25">
      <c r="A359" s="104"/>
      <c r="B359" s="33"/>
      <c r="E359" s="33"/>
      <c r="F359" s="33"/>
      <c r="G359" s="45"/>
    </row>
    <row r="360" spans="1:7" ht="18" customHeight="1" x14ac:dyDescent="0.25">
      <c r="A360" s="104"/>
      <c r="B360" s="33"/>
      <c r="E360" s="33"/>
      <c r="F360" s="33"/>
      <c r="G360" s="45"/>
    </row>
    <row r="361" spans="1:7" ht="18" customHeight="1" x14ac:dyDescent="0.25">
      <c r="A361" s="104"/>
      <c r="B361" s="33"/>
      <c r="E361" s="33"/>
      <c r="F361" s="33"/>
      <c r="G361" s="45"/>
    </row>
    <row r="362" spans="1:7" ht="18" customHeight="1" x14ac:dyDescent="0.25">
      <c r="A362" s="104"/>
      <c r="B362" s="33"/>
      <c r="E362" s="33"/>
      <c r="F362" s="33"/>
      <c r="G362" s="45"/>
    </row>
    <row r="363" spans="1:7" ht="18" customHeight="1" x14ac:dyDescent="0.25">
      <c r="A363" s="104"/>
      <c r="B363" s="33"/>
      <c r="E363" s="33"/>
      <c r="F363" s="33"/>
      <c r="G363" s="45"/>
    </row>
    <row r="364" spans="1:7" ht="18" customHeight="1" x14ac:dyDescent="0.25">
      <c r="A364" s="104"/>
      <c r="B364" s="33"/>
      <c r="E364" s="33"/>
      <c r="F364" s="33"/>
      <c r="G364" s="45"/>
    </row>
    <row r="365" spans="1:7" ht="18" customHeight="1" x14ac:dyDescent="0.25">
      <c r="A365" s="104"/>
      <c r="B365" s="33"/>
      <c r="E365" s="33"/>
      <c r="F365" s="33"/>
      <c r="G365" s="45"/>
    </row>
    <row r="366" spans="1:7" ht="18" customHeight="1" x14ac:dyDescent="0.25">
      <c r="A366" s="104"/>
      <c r="B366" s="33"/>
      <c r="E366" s="33"/>
      <c r="F366" s="33"/>
      <c r="G366" s="45"/>
    </row>
    <row r="367" spans="1:7" ht="18" customHeight="1" x14ac:dyDescent="0.25">
      <c r="A367" s="104"/>
      <c r="B367" s="33"/>
      <c r="E367" s="33"/>
      <c r="F367" s="33"/>
      <c r="G367" s="45"/>
    </row>
    <row r="368" spans="1:7" ht="18" customHeight="1" x14ac:dyDescent="0.25">
      <c r="A368" s="104"/>
      <c r="B368" s="33"/>
      <c r="E368" s="33"/>
      <c r="F368" s="33"/>
      <c r="G368" s="45"/>
    </row>
    <row r="369" spans="1:7" ht="18" customHeight="1" x14ac:dyDescent="0.25">
      <c r="A369" s="104"/>
      <c r="B369" s="33"/>
      <c r="E369" s="33"/>
      <c r="F369" s="33"/>
      <c r="G369" s="45"/>
    </row>
    <row r="370" spans="1:7" ht="18" customHeight="1" x14ac:dyDescent="0.25">
      <c r="A370" s="104"/>
      <c r="B370" s="33"/>
      <c r="E370" s="33"/>
      <c r="F370" s="33"/>
      <c r="G370" s="45"/>
    </row>
    <row r="371" spans="1:7" ht="18" customHeight="1" x14ac:dyDescent="0.25">
      <c r="A371" s="104"/>
      <c r="B371" s="33"/>
      <c r="E371" s="33"/>
      <c r="F371" s="33"/>
      <c r="G371" s="45"/>
    </row>
    <row r="372" spans="1:7" ht="18" customHeight="1" x14ac:dyDescent="0.25">
      <c r="A372" s="104"/>
      <c r="B372" s="33"/>
      <c r="E372" s="33"/>
      <c r="F372" s="33"/>
      <c r="G372" s="45"/>
    </row>
    <row r="373" spans="1:7" ht="18" customHeight="1" x14ac:dyDescent="0.25">
      <c r="A373" s="104"/>
      <c r="B373" s="33"/>
      <c r="E373" s="33"/>
      <c r="F373" s="33"/>
      <c r="G373" s="45"/>
    </row>
    <row r="374" spans="1:7" ht="18" customHeight="1" x14ac:dyDescent="0.25">
      <c r="A374" s="104"/>
      <c r="B374" s="33"/>
      <c r="E374" s="33"/>
      <c r="F374" s="33"/>
      <c r="G374" s="45"/>
    </row>
    <row r="375" spans="1:7" ht="18" customHeight="1" x14ac:dyDescent="0.25">
      <c r="A375" s="104"/>
      <c r="B375" s="33"/>
      <c r="E375" s="33"/>
      <c r="F375" s="33"/>
      <c r="G375" s="45"/>
    </row>
    <row r="376" spans="1:7" ht="18" customHeight="1" x14ac:dyDescent="0.25">
      <c r="A376" s="104"/>
      <c r="B376" s="33"/>
      <c r="E376" s="33"/>
      <c r="F376" s="33"/>
      <c r="G376" s="45"/>
    </row>
    <row r="377" spans="1:7" ht="18" customHeight="1" x14ac:dyDescent="0.25">
      <c r="A377" s="104"/>
      <c r="B377" s="33"/>
      <c r="E377" s="33"/>
      <c r="F377" s="33"/>
      <c r="G377" s="45"/>
    </row>
    <row r="378" spans="1:7" ht="18" customHeight="1" x14ac:dyDescent="0.25">
      <c r="A378" s="104"/>
      <c r="B378" s="33"/>
      <c r="E378" s="33"/>
      <c r="F378" s="33"/>
      <c r="G378" s="45"/>
    </row>
    <row r="379" spans="1:7" ht="18" customHeight="1" x14ac:dyDescent="0.25">
      <c r="A379" s="104"/>
      <c r="B379" s="33"/>
      <c r="E379" s="33"/>
      <c r="F379" s="33"/>
      <c r="G379" s="45"/>
    </row>
    <row r="380" spans="1:7" ht="18" customHeight="1" x14ac:dyDescent="0.25">
      <c r="A380" s="104"/>
      <c r="B380" s="33"/>
      <c r="E380" s="33"/>
      <c r="F380" s="33"/>
      <c r="G380" s="45"/>
    </row>
    <row r="381" spans="1:7" ht="18" customHeight="1" x14ac:dyDescent="0.25">
      <c r="A381" s="104"/>
      <c r="B381" s="33"/>
      <c r="E381" s="33"/>
      <c r="F381" s="33"/>
      <c r="G381" s="45"/>
    </row>
    <row r="382" spans="1:7" ht="18" customHeight="1" x14ac:dyDescent="0.25">
      <c r="A382" s="104"/>
      <c r="B382" s="33"/>
      <c r="E382" s="33"/>
      <c r="F382" s="33"/>
      <c r="G382" s="45"/>
    </row>
    <row r="383" spans="1:7" ht="18" customHeight="1" x14ac:dyDescent="0.25">
      <c r="A383" s="104"/>
      <c r="B383" s="33"/>
      <c r="E383" s="33"/>
      <c r="F383" s="33"/>
      <c r="G383" s="45"/>
    </row>
    <row r="384" spans="1:7" ht="18" customHeight="1" x14ac:dyDescent="0.25">
      <c r="A384" s="104"/>
      <c r="B384" s="33"/>
      <c r="E384" s="33"/>
      <c r="F384" s="33"/>
      <c r="G384" s="45"/>
    </row>
    <row r="385" spans="1:7" ht="18" customHeight="1" x14ac:dyDescent="0.25">
      <c r="A385" s="104"/>
      <c r="B385" s="33"/>
      <c r="E385" s="33"/>
      <c r="F385" s="33"/>
      <c r="G385" s="45"/>
    </row>
    <row r="386" spans="1:7" ht="18" customHeight="1" x14ac:dyDescent="0.25">
      <c r="A386" s="104"/>
      <c r="B386" s="33"/>
      <c r="E386" s="33"/>
      <c r="F386" s="33"/>
      <c r="G386" s="45"/>
    </row>
    <row r="387" spans="1:7" ht="18" customHeight="1" x14ac:dyDescent="0.25">
      <c r="A387" s="104"/>
      <c r="B387" s="33"/>
      <c r="E387" s="33"/>
      <c r="F387" s="33"/>
      <c r="G387" s="45"/>
    </row>
    <row r="388" spans="1:7" ht="18" customHeight="1" x14ac:dyDescent="0.25">
      <c r="A388" s="104"/>
      <c r="B388" s="33"/>
      <c r="E388" s="33"/>
      <c r="F388" s="33"/>
      <c r="G388" s="45"/>
    </row>
    <row r="389" spans="1:7" ht="18" customHeight="1" x14ac:dyDescent="0.25">
      <c r="A389" s="104"/>
      <c r="B389" s="33"/>
      <c r="E389" s="33"/>
      <c r="F389" s="33"/>
      <c r="G389" s="45"/>
    </row>
    <row r="390" spans="1:7" ht="18" customHeight="1" x14ac:dyDescent="0.25">
      <c r="A390" s="104"/>
      <c r="B390" s="33"/>
      <c r="E390" s="33"/>
      <c r="F390" s="33"/>
      <c r="G390" s="45"/>
    </row>
    <row r="391" spans="1:7" ht="18" customHeight="1" x14ac:dyDescent="0.25">
      <c r="A391" s="104"/>
      <c r="B391" s="33"/>
      <c r="E391" s="33"/>
      <c r="F391" s="33"/>
      <c r="G391" s="45"/>
    </row>
    <row r="392" spans="1:7" ht="18" customHeight="1" x14ac:dyDescent="0.25">
      <c r="A392" s="104"/>
      <c r="B392" s="33"/>
      <c r="E392" s="33"/>
      <c r="F392" s="33"/>
      <c r="G392" s="45"/>
    </row>
    <row r="393" spans="1:7" ht="18" customHeight="1" x14ac:dyDescent="0.25">
      <c r="A393" s="104"/>
      <c r="B393" s="33"/>
      <c r="E393" s="33"/>
      <c r="F393" s="33"/>
      <c r="G393" s="45"/>
    </row>
    <row r="394" spans="1:7" ht="18" customHeight="1" x14ac:dyDescent="0.25">
      <c r="A394" s="104"/>
      <c r="B394" s="33"/>
      <c r="E394" s="33"/>
      <c r="F394" s="33"/>
      <c r="G394" s="45"/>
    </row>
    <row r="395" spans="1:7" ht="18" customHeight="1" x14ac:dyDescent="0.25">
      <c r="A395" s="104"/>
      <c r="B395" s="33"/>
      <c r="E395" s="33"/>
      <c r="F395" s="33"/>
      <c r="G395" s="45"/>
    </row>
    <row r="396" spans="1:7" ht="18" customHeight="1" x14ac:dyDescent="0.25">
      <c r="A396" s="104"/>
      <c r="B396" s="33"/>
      <c r="E396" s="33"/>
      <c r="F396" s="33"/>
      <c r="G396" s="45"/>
    </row>
    <row r="397" spans="1:7" ht="18" customHeight="1" x14ac:dyDescent="0.25">
      <c r="A397" s="104"/>
      <c r="B397" s="33"/>
      <c r="E397" s="33"/>
      <c r="F397" s="33"/>
      <c r="G397" s="45"/>
    </row>
    <row r="398" spans="1:7" ht="18" customHeight="1" x14ac:dyDescent="0.25">
      <c r="A398" s="104"/>
      <c r="B398" s="33"/>
      <c r="E398" s="33"/>
      <c r="F398" s="33"/>
      <c r="G398" s="45"/>
    </row>
    <row r="399" spans="1:7" ht="18" customHeight="1" x14ac:dyDescent="0.25">
      <c r="A399" s="104"/>
      <c r="B399" s="33"/>
      <c r="E399" s="33"/>
      <c r="F399" s="33"/>
      <c r="G399" s="45"/>
    </row>
    <row r="400" spans="1:7" ht="18" customHeight="1" x14ac:dyDescent="0.25">
      <c r="A400" s="104"/>
      <c r="B400" s="33"/>
      <c r="E400" s="33"/>
      <c r="F400" s="33"/>
      <c r="G400" s="45"/>
    </row>
    <row r="401" spans="1:7" ht="18" customHeight="1" x14ac:dyDescent="0.25">
      <c r="A401" s="104"/>
      <c r="B401" s="33"/>
      <c r="E401" s="33"/>
      <c r="F401" s="33"/>
      <c r="G401" s="45"/>
    </row>
    <row r="402" spans="1:7" ht="18" customHeight="1" x14ac:dyDescent="0.25">
      <c r="A402" s="104"/>
      <c r="B402" s="33"/>
      <c r="E402" s="33"/>
      <c r="F402" s="33"/>
      <c r="G402" s="45"/>
    </row>
    <row r="403" spans="1:7" ht="18" customHeight="1" x14ac:dyDescent="0.25">
      <c r="A403" s="104"/>
      <c r="B403" s="33"/>
      <c r="E403" s="33"/>
      <c r="F403" s="33"/>
      <c r="G403" s="45"/>
    </row>
    <row r="404" spans="1:7" ht="18" customHeight="1" x14ac:dyDescent="0.25">
      <c r="A404" s="104"/>
      <c r="B404" s="33"/>
      <c r="E404" s="33"/>
      <c r="F404" s="33"/>
      <c r="G404" s="45"/>
    </row>
    <row r="405" spans="1:7" ht="18" customHeight="1" x14ac:dyDescent="0.25">
      <c r="A405" s="104"/>
      <c r="B405" s="33"/>
      <c r="E405" s="33"/>
      <c r="F405" s="33"/>
      <c r="G405" s="45"/>
    </row>
    <row r="406" spans="1:7" ht="18" customHeight="1" x14ac:dyDescent="0.25">
      <c r="A406" s="104"/>
      <c r="B406" s="33"/>
      <c r="E406" s="33"/>
      <c r="F406" s="33"/>
      <c r="G406" s="45"/>
    </row>
    <row r="407" spans="1:7" ht="18" customHeight="1" x14ac:dyDescent="0.25">
      <c r="A407" s="104"/>
      <c r="B407" s="33"/>
      <c r="E407" s="33"/>
      <c r="F407" s="33"/>
      <c r="G407" s="45"/>
    </row>
    <row r="408" spans="1:7" ht="18" customHeight="1" x14ac:dyDescent="0.25">
      <c r="A408" s="104"/>
      <c r="B408" s="33"/>
      <c r="E408" s="33"/>
      <c r="F408" s="33"/>
      <c r="G408" s="45"/>
    </row>
    <row r="409" spans="1:7" ht="18" customHeight="1" x14ac:dyDescent="0.25">
      <c r="A409" s="104"/>
      <c r="B409" s="33"/>
      <c r="E409" s="33"/>
      <c r="F409" s="33"/>
      <c r="G409" s="45"/>
    </row>
    <row r="410" spans="1:7" ht="18" customHeight="1" x14ac:dyDescent="0.25">
      <c r="A410" s="104"/>
      <c r="B410" s="33"/>
      <c r="E410" s="33"/>
      <c r="F410" s="33"/>
      <c r="G410" s="45"/>
    </row>
    <row r="411" spans="1:7" ht="18" customHeight="1" x14ac:dyDescent="0.25">
      <c r="A411" s="104"/>
      <c r="B411" s="33"/>
      <c r="E411" s="33"/>
      <c r="F411" s="33"/>
      <c r="G411" s="45"/>
    </row>
    <row r="412" spans="1:7" ht="18" customHeight="1" x14ac:dyDescent="0.25">
      <c r="A412" s="104"/>
      <c r="B412" s="33"/>
      <c r="E412" s="33"/>
      <c r="F412" s="33"/>
      <c r="G412" s="45"/>
    </row>
    <row r="413" spans="1:7" ht="18" customHeight="1" x14ac:dyDescent="0.25">
      <c r="A413" s="104"/>
      <c r="B413" s="33"/>
      <c r="E413" s="33"/>
      <c r="F413" s="33"/>
      <c r="G413" s="45"/>
    </row>
    <row r="414" spans="1:7" ht="18" customHeight="1" x14ac:dyDescent="0.25">
      <c r="A414" s="104"/>
      <c r="B414" s="33"/>
      <c r="E414" s="33"/>
      <c r="F414" s="33"/>
      <c r="G414" s="45"/>
    </row>
    <row r="415" spans="1:7" ht="18" customHeight="1" x14ac:dyDescent="0.25">
      <c r="A415" s="104"/>
      <c r="B415" s="33"/>
      <c r="E415" s="33"/>
      <c r="F415" s="33"/>
      <c r="G415" s="45"/>
    </row>
    <row r="416" spans="1:7" ht="18" customHeight="1" x14ac:dyDescent="0.25">
      <c r="A416" s="104"/>
      <c r="B416" s="33"/>
      <c r="E416" s="33"/>
      <c r="F416" s="33"/>
      <c r="G416" s="45"/>
    </row>
    <row r="417" spans="1:7" ht="18" customHeight="1" x14ac:dyDescent="0.25">
      <c r="A417" s="104"/>
      <c r="B417" s="33"/>
      <c r="E417" s="33"/>
      <c r="F417" s="33"/>
      <c r="G417" s="45"/>
    </row>
    <row r="418" spans="1:7" ht="18" customHeight="1" x14ac:dyDescent="0.25">
      <c r="A418" s="104"/>
      <c r="B418" s="33"/>
      <c r="E418" s="33"/>
      <c r="F418" s="33"/>
      <c r="G418" s="45"/>
    </row>
    <row r="419" spans="1:7" ht="18" customHeight="1" x14ac:dyDescent="0.25">
      <c r="A419" s="104"/>
      <c r="B419" s="33"/>
      <c r="E419" s="33"/>
      <c r="F419" s="33"/>
      <c r="G419" s="45"/>
    </row>
    <row r="420" spans="1:7" ht="18" customHeight="1" x14ac:dyDescent="0.25">
      <c r="A420" s="104"/>
      <c r="B420" s="33"/>
      <c r="E420" s="33"/>
      <c r="F420" s="33"/>
      <c r="G420" s="45"/>
    </row>
    <row r="421" spans="1:7" ht="18" customHeight="1" x14ac:dyDescent="0.25">
      <c r="A421" s="104"/>
      <c r="B421" s="33"/>
      <c r="E421" s="33"/>
      <c r="F421" s="33"/>
      <c r="G421" s="45"/>
    </row>
    <row r="422" spans="1:7" ht="18" customHeight="1" x14ac:dyDescent="0.25">
      <c r="A422" s="104"/>
      <c r="B422" s="33"/>
      <c r="E422" s="33"/>
      <c r="F422" s="33"/>
      <c r="G422" s="45"/>
    </row>
    <row r="423" spans="1:7" ht="18" customHeight="1" x14ac:dyDescent="0.25">
      <c r="A423" s="104"/>
      <c r="B423" s="33"/>
      <c r="E423" s="33"/>
      <c r="F423" s="33"/>
      <c r="G423" s="45"/>
    </row>
    <row r="424" spans="1:7" ht="18" customHeight="1" x14ac:dyDescent="0.25">
      <c r="A424" s="104"/>
      <c r="B424" s="33"/>
      <c r="E424" s="33"/>
      <c r="F424" s="33"/>
      <c r="G424" s="45"/>
    </row>
    <row r="425" spans="1:7" ht="18" customHeight="1" x14ac:dyDescent="0.25">
      <c r="A425" s="104"/>
      <c r="B425" s="33"/>
      <c r="E425" s="33"/>
      <c r="F425" s="33"/>
      <c r="G425" s="45"/>
    </row>
    <row r="426" spans="1:7" ht="18" customHeight="1" x14ac:dyDescent="0.25">
      <c r="A426" s="104"/>
      <c r="B426" s="33"/>
      <c r="E426" s="33"/>
      <c r="F426" s="33"/>
      <c r="G426" s="45"/>
    </row>
    <row r="427" spans="1:7" ht="18" customHeight="1" x14ac:dyDescent="0.25">
      <c r="A427" s="104"/>
      <c r="B427" s="33"/>
      <c r="E427" s="33"/>
      <c r="F427" s="33"/>
      <c r="G427" s="45"/>
    </row>
    <row r="428" spans="1:7" ht="18" customHeight="1" x14ac:dyDescent="0.25">
      <c r="A428" s="104"/>
      <c r="B428" s="33"/>
      <c r="E428" s="33"/>
      <c r="F428" s="33"/>
      <c r="G428" s="45"/>
    </row>
    <row r="429" spans="1:7" ht="18" customHeight="1" x14ac:dyDescent="0.25">
      <c r="A429" s="104"/>
      <c r="B429" s="33"/>
      <c r="E429" s="33"/>
      <c r="F429" s="33"/>
      <c r="G429" s="45"/>
    </row>
    <row r="430" spans="1:7" ht="18" customHeight="1" x14ac:dyDescent="0.25">
      <c r="A430" s="104"/>
      <c r="B430" s="33"/>
      <c r="E430" s="33"/>
      <c r="F430" s="33"/>
      <c r="G430" s="45"/>
    </row>
    <row r="431" spans="1:7" ht="18" customHeight="1" x14ac:dyDescent="0.25">
      <c r="A431" s="104"/>
      <c r="B431" s="33"/>
      <c r="E431" s="33"/>
      <c r="F431" s="33"/>
      <c r="G431" s="45"/>
    </row>
    <row r="432" spans="1:7" ht="18" customHeight="1" x14ac:dyDescent="0.25">
      <c r="A432" s="104"/>
      <c r="B432" s="33"/>
      <c r="E432" s="33"/>
      <c r="F432" s="33"/>
      <c r="G432" s="45"/>
    </row>
    <row r="433" spans="1:7" ht="18" customHeight="1" x14ac:dyDescent="0.25">
      <c r="A433" s="104"/>
      <c r="B433" s="33"/>
      <c r="E433" s="33"/>
      <c r="F433" s="33"/>
      <c r="G433" s="45"/>
    </row>
    <row r="434" spans="1:7" ht="18" customHeight="1" x14ac:dyDescent="0.25">
      <c r="A434" s="104"/>
      <c r="B434" s="33"/>
      <c r="E434" s="33"/>
      <c r="F434" s="33"/>
      <c r="G434" s="45"/>
    </row>
    <row r="435" spans="1:7" ht="18" customHeight="1" x14ac:dyDescent="0.25">
      <c r="A435" s="104"/>
      <c r="B435" s="33"/>
      <c r="E435" s="33"/>
      <c r="F435" s="33"/>
      <c r="G435" s="45"/>
    </row>
    <row r="436" spans="1:7" ht="18" customHeight="1" x14ac:dyDescent="0.25">
      <c r="A436" s="104"/>
      <c r="B436" s="33"/>
      <c r="E436" s="33"/>
      <c r="F436" s="33"/>
      <c r="G436" s="45"/>
    </row>
    <row r="437" spans="1:7" ht="18" customHeight="1" x14ac:dyDescent="0.25">
      <c r="A437" s="104"/>
      <c r="B437" s="33"/>
      <c r="E437" s="33"/>
      <c r="F437" s="33"/>
      <c r="G437" s="45"/>
    </row>
    <row r="438" spans="1:7" ht="18" customHeight="1" x14ac:dyDescent="0.25">
      <c r="A438" s="104"/>
      <c r="B438" s="33"/>
      <c r="E438" s="33"/>
      <c r="F438" s="33"/>
      <c r="G438" s="45"/>
    </row>
    <row r="439" spans="1:7" ht="18" customHeight="1" x14ac:dyDescent="0.25">
      <c r="A439" s="104"/>
      <c r="B439" s="33"/>
      <c r="E439" s="33"/>
      <c r="F439" s="33"/>
      <c r="G439" s="45"/>
    </row>
    <row r="440" spans="1:7" ht="18" customHeight="1" x14ac:dyDescent="0.25">
      <c r="A440" s="104"/>
      <c r="B440" s="33"/>
      <c r="E440" s="33"/>
      <c r="F440" s="33"/>
      <c r="G440" s="45"/>
    </row>
    <row r="441" spans="1:7" ht="18" customHeight="1" x14ac:dyDescent="0.25">
      <c r="A441" s="104"/>
      <c r="B441" s="33"/>
      <c r="E441" s="33"/>
      <c r="F441" s="33"/>
      <c r="G441" s="45"/>
    </row>
    <row r="442" spans="1:7" ht="18" customHeight="1" x14ac:dyDescent="0.25">
      <c r="A442" s="104"/>
      <c r="B442" s="33"/>
      <c r="E442" s="33"/>
      <c r="F442" s="33"/>
      <c r="G442" s="45"/>
    </row>
    <row r="443" spans="1:7" ht="18" customHeight="1" x14ac:dyDescent="0.25">
      <c r="A443" s="104"/>
      <c r="B443" s="33"/>
      <c r="E443" s="33"/>
      <c r="F443" s="33"/>
      <c r="G443" s="45"/>
    </row>
    <row r="444" spans="1:7" ht="18" customHeight="1" x14ac:dyDescent="0.25">
      <c r="A444" s="104"/>
      <c r="B444" s="33"/>
      <c r="E444" s="33"/>
      <c r="F444" s="33"/>
      <c r="G444" s="45"/>
    </row>
    <row r="445" spans="1:7" ht="18" customHeight="1" x14ac:dyDescent="0.25">
      <c r="A445" s="104"/>
      <c r="B445" s="33"/>
      <c r="E445" s="33"/>
      <c r="F445" s="33"/>
      <c r="G445" s="45"/>
    </row>
    <row r="446" spans="1:7" ht="18" customHeight="1" x14ac:dyDescent="0.25">
      <c r="A446" s="104"/>
      <c r="B446" s="33"/>
      <c r="E446" s="33"/>
      <c r="F446" s="33"/>
      <c r="G446" s="45"/>
    </row>
    <row r="447" spans="1:7" ht="18" customHeight="1" x14ac:dyDescent="0.25">
      <c r="A447" s="104"/>
      <c r="B447" s="33"/>
      <c r="E447" s="33"/>
      <c r="F447" s="33"/>
      <c r="G447" s="45"/>
    </row>
    <row r="448" spans="1:7" ht="18" customHeight="1" x14ac:dyDescent="0.25">
      <c r="A448" s="104"/>
      <c r="B448" s="33"/>
      <c r="E448" s="33"/>
      <c r="F448" s="33"/>
      <c r="G448" s="45"/>
    </row>
    <row r="449" spans="1:7" ht="18" customHeight="1" x14ac:dyDescent="0.25">
      <c r="A449" s="104"/>
      <c r="B449" s="33"/>
      <c r="E449" s="33"/>
      <c r="F449" s="33"/>
      <c r="G449" s="45"/>
    </row>
    <row r="450" spans="1:7" ht="18" customHeight="1" x14ac:dyDescent="0.25">
      <c r="A450" s="104"/>
      <c r="B450" s="33"/>
      <c r="E450" s="33"/>
      <c r="F450" s="33"/>
      <c r="G450" s="45"/>
    </row>
    <row r="451" spans="1:7" ht="18" customHeight="1" x14ac:dyDescent="0.25">
      <c r="A451" s="104"/>
      <c r="B451" s="33"/>
      <c r="E451" s="33"/>
      <c r="F451" s="33"/>
      <c r="G451" s="45"/>
    </row>
    <row r="452" spans="1:7" ht="18" customHeight="1" x14ac:dyDescent="0.25">
      <c r="A452" s="104"/>
      <c r="B452" s="33"/>
      <c r="E452" s="33"/>
      <c r="F452" s="33"/>
      <c r="G452" s="45"/>
    </row>
    <row r="453" spans="1:7" ht="18" customHeight="1" x14ac:dyDescent="0.25">
      <c r="A453" s="104"/>
      <c r="B453" s="33"/>
      <c r="E453" s="33"/>
      <c r="F453" s="33"/>
      <c r="G453" s="45"/>
    </row>
    <row r="454" spans="1:7" ht="18" customHeight="1" x14ac:dyDescent="0.25">
      <c r="A454" s="104"/>
      <c r="B454" s="33"/>
      <c r="E454" s="33"/>
      <c r="F454" s="33"/>
      <c r="G454" s="45"/>
    </row>
    <row r="455" spans="1:7" ht="18" customHeight="1" x14ac:dyDescent="0.25">
      <c r="A455" s="104"/>
      <c r="B455" s="33"/>
      <c r="E455" s="33"/>
      <c r="F455" s="33"/>
      <c r="G455" s="45"/>
    </row>
    <row r="456" spans="1:7" ht="18" customHeight="1" x14ac:dyDescent="0.25">
      <c r="A456" s="104"/>
      <c r="B456" s="33"/>
      <c r="E456" s="33"/>
      <c r="F456" s="33"/>
      <c r="G456" s="45"/>
    </row>
    <row r="457" spans="1:7" ht="18" customHeight="1" x14ac:dyDescent="0.25">
      <c r="A457" s="104"/>
      <c r="B457" s="33"/>
      <c r="E457" s="33"/>
      <c r="F457" s="33"/>
      <c r="G457" s="45"/>
    </row>
    <row r="458" spans="1:7" ht="18" customHeight="1" x14ac:dyDescent="0.25">
      <c r="A458" s="104"/>
      <c r="B458" s="33"/>
      <c r="E458" s="33"/>
      <c r="F458" s="33"/>
      <c r="G458" s="45"/>
    </row>
    <row r="459" spans="1:7" ht="18" customHeight="1" x14ac:dyDescent="0.25">
      <c r="A459" s="104"/>
      <c r="B459" s="33"/>
      <c r="E459" s="33"/>
      <c r="F459" s="33"/>
      <c r="G459" s="45"/>
    </row>
    <row r="460" spans="1:7" ht="18" customHeight="1" x14ac:dyDescent="0.25">
      <c r="A460" s="104"/>
      <c r="B460" s="33"/>
      <c r="E460" s="33"/>
      <c r="F460" s="33"/>
      <c r="G460" s="45"/>
    </row>
    <row r="461" spans="1:7" ht="18" customHeight="1" x14ac:dyDescent="0.25">
      <c r="A461" s="104"/>
      <c r="B461" s="33"/>
      <c r="E461" s="33"/>
      <c r="F461" s="33"/>
      <c r="G461" s="45"/>
    </row>
    <row r="462" spans="1:7" ht="18" customHeight="1" x14ac:dyDescent="0.25">
      <c r="A462" s="104"/>
      <c r="B462" s="33"/>
      <c r="E462" s="33"/>
      <c r="F462" s="33"/>
      <c r="G462" s="45"/>
    </row>
    <row r="463" spans="1:7" ht="18" customHeight="1" x14ac:dyDescent="0.25">
      <c r="A463" s="104"/>
      <c r="B463" s="33"/>
      <c r="E463" s="33"/>
      <c r="F463" s="33"/>
      <c r="G463" s="45"/>
    </row>
    <row r="464" spans="1:7" ht="18" customHeight="1" x14ac:dyDescent="0.25">
      <c r="A464" s="104"/>
      <c r="B464" s="33"/>
      <c r="E464" s="33"/>
      <c r="F464" s="33"/>
      <c r="G464" s="45"/>
    </row>
    <row r="465" spans="1:7" ht="18" customHeight="1" x14ac:dyDescent="0.25">
      <c r="A465" s="104"/>
      <c r="B465" s="33"/>
      <c r="E465" s="33"/>
      <c r="F465" s="33"/>
      <c r="G465" s="45"/>
    </row>
    <row r="466" spans="1:7" ht="18" customHeight="1" x14ac:dyDescent="0.25">
      <c r="A466" s="104"/>
      <c r="B466" s="33"/>
      <c r="E466" s="33"/>
      <c r="F466" s="33"/>
      <c r="G466" s="45"/>
    </row>
    <row r="467" spans="1:7" ht="18" customHeight="1" x14ac:dyDescent="0.25">
      <c r="A467" s="104"/>
      <c r="B467" s="33"/>
      <c r="E467" s="33"/>
      <c r="F467" s="33"/>
      <c r="G467" s="45"/>
    </row>
    <row r="468" spans="1:7" ht="18" customHeight="1" x14ac:dyDescent="0.25">
      <c r="A468" s="104"/>
      <c r="B468" s="33"/>
      <c r="E468" s="33"/>
      <c r="F468" s="33"/>
      <c r="G468" s="45"/>
    </row>
    <row r="469" spans="1:7" ht="18" customHeight="1" x14ac:dyDescent="0.25">
      <c r="A469" s="104"/>
      <c r="B469" s="33"/>
      <c r="E469" s="33"/>
      <c r="F469" s="33"/>
      <c r="G469" s="45"/>
    </row>
    <row r="470" spans="1:7" ht="18" customHeight="1" x14ac:dyDescent="0.25">
      <c r="A470" s="104"/>
      <c r="B470" s="33"/>
      <c r="E470" s="33"/>
      <c r="F470" s="33"/>
      <c r="G470" s="45"/>
    </row>
    <row r="471" spans="1:7" ht="18" customHeight="1" x14ac:dyDescent="0.25">
      <c r="A471" s="104"/>
      <c r="B471" s="33"/>
      <c r="E471" s="33"/>
      <c r="F471" s="33"/>
      <c r="G471" s="45"/>
    </row>
    <row r="472" spans="1:7" ht="18" customHeight="1" x14ac:dyDescent="0.25">
      <c r="A472" s="104"/>
      <c r="B472" s="33"/>
      <c r="E472" s="33"/>
      <c r="F472" s="33"/>
      <c r="G472" s="45"/>
    </row>
    <row r="473" spans="1:7" ht="18" customHeight="1" x14ac:dyDescent="0.25">
      <c r="A473" s="104"/>
      <c r="B473" s="33"/>
      <c r="E473" s="33"/>
      <c r="F473" s="33"/>
      <c r="G473" s="45"/>
    </row>
    <row r="474" spans="1:7" ht="18" customHeight="1" x14ac:dyDescent="0.25">
      <c r="A474" s="104"/>
      <c r="B474" s="33"/>
      <c r="E474" s="33"/>
      <c r="F474" s="33"/>
      <c r="G474" s="45"/>
    </row>
    <row r="475" spans="1:7" ht="18" customHeight="1" x14ac:dyDescent="0.25">
      <c r="A475" s="104"/>
      <c r="B475" s="33"/>
      <c r="E475" s="33"/>
      <c r="F475" s="33"/>
      <c r="G475" s="45"/>
    </row>
    <row r="476" spans="1:7" ht="18" customHeight="1" x14ac:dyDescent="0.25">
      <c r="A476" s="104"/>
      <c r="B476" s="33"/>
      <c r="E476" s="33"/>
      <c r="F476" s="33"/>
      <c r="G476" s="45"/>
    </row>
    <row r="477" spans="1:7" ht="18" customHeight="1" x14ac:dyDescent="0.25">
      <c r="A477" s="104"/>
      <c r="B477" s="33"/>
      <c r="E477" s="33"/>
      <c r="F477" s="33"/>
      <c r="G477" s="45"/>
    </row>
    <row r="478" spans="1:7" ht="18" customHeight="1" x14ac:dyDescent="0.25">
      <c r="A478" s="104"/>
      <c r="B478" s="33"/>
      <c r="E478" s="33"/>
      <c r="F478" s="33"/>
      <c r="G478" s="45"/>
    </row>
    <row r="479" spans="1:7" ht="18" customHeight="1" x14ac:dyDescent="0.25">
      <c r="A479" s="104"/>
      <c r="B479" s="33"/>
      <c r="E479" s="33"/>
      <c r="F479" s="33"/>
      <c r="G479" s="45"/>
    </row>
    <row r="480" spans="1:7" ht="18" customHeight="1" x14ac:dyDescent="0.25">
      <c r="A480" s="104"/>
      <c r="B480" s="33"/>
      <c r="E480" s="33"/>
      <c r="F480" s="33"/>
      <c r="G480" s="45"/>
    </row>
    <row r="481" spans="1:7" ht="18" customHeight="1" x14ac:dyDescent="0.25">
      <c r="A481" s="104"/>
      <c r="B481" s="33"/>
      <c r="E481" s="33"/>
      <c r="F481" s="33"/>
      <c r="G481" s="45"/>
    </row>
    <row r="482" spans="1:7" ht="18" customHeight="1" x14ac:dyDescent="0.25">
      <c r="A482" s="104"/>
      <c r="B482" s="33"/>
      <c r="E482" s="33"/>
      <c r="F482" s="33"/>
      <c r="G482" s="45"/>
    </row>
    <row r="483" spans="1:7" ht="18" customHeight="1" x14ac:dyDescent="0.25">
      <c r="A483" s="104"/>
      <c r="B483" s="33"/>
      <c r="E483" s="33"/>
      <c r="F483" s="33"/>
      <c r="G483" s="45"/>
    </row>
    <row r="484" spans="1:7" ht="18" customHeight="1" x14ac:dyDescent="0.25">
      <c r="A484" s="104"/>
      <c r="B484" s="33"/>
      <c r="E484" s="33"/>
      <c r="F484" s="33"/>
      <c r="G484" s="45"/>
    </row>
    <row r="485" spans="1:7" ht="18" customHeight="1" x14ac:dyDescent="0.25">
      <c r="A485" s="104"/>
      <c r="B485" s="33"/>
      <c r="E485" s="33"/>
      <c r="F485" s="33"/>
      <c r="G485" s="45"/>
    </row>
    <row r="486" spans="1:7" ht="18" customHeight="1" x14ac:dyDescent="0.25">
      <c r="A486" s="104"/>
      <c r="B486" s="33"/>
      <c r="E486" s="33"/>
      <c r="F486" s="33"/>
      <c r="G486" s="45"/>
    </row>
    <row r="487" spans="1:7" ht="18" customHeight="1" x14ac:dyDescent="0.25">
      <c r="A487" s="104"/>
      <c r="B487" s="33"/>
      <c r="E487" s="33"/>
      <c r="F487" s="33"/>
      <c r="G487" s="45"/>
    </row>
    <row r="488" spans="1:7" ht="18" customHeight="1" x14ac:dyDescent="0.25">
      <c r="A488" s="104"/>
      <c r="B488" s="33"/>
      <c r="E488" s="33"/>
      <c r="F488" s="33"/>
      <c r="G488" s="45"/>
    </row>
    <row r="489" spans="1:7" ht="18" customHeight="1" x14ac:dyDescent="0.25">
      <c r="A489" s="104"/>
      <c r="B489" s="33"/>
      <c r="E489" s="33"/>
      <c r="F489" s="33"/>
      <c r="G489" s="45"/>
    </row>
    <row r="490" spans="1:7" ht="18" customHeight="1" x14ac:dyDescent="0.25">
      <c r="A490" s="104"/>
      <c r="B490" s="33"/>
      <c r="E490" s="33"/>
      <c r="F490" s="33"/>
      <c r="G490" s="45"/>
    </row>
    <row r="491" spans="1:7" ht="18" customHeight="1" x14ac:dyDescent="0.25">
      <c r="A491" s="104"/>
      <c r="B491" s="33"/>
      <c r="E491" s="33"/>
      <c r="F491" s="33"/>
      <c r="G491" s="45"/>
    </row>
    <row r="492" spans="1:7" ht="18" customHeight="1" x14ac:dyDescent="0.25">
      <c r="A492" s="104"/>
      <c r="B492" s="33"/>
      <c r="E492" s="33"/>
      <c r="F492" s="33"/>
      <c r="G492" s="45"/>
    </row>
    <row r="493" spans="1:7" ht="18" customHeight="1" x14ac:dyDescent="0.25">
      <c r="A493" s="104"/>
      <c r="B493" s="33"/>
      <c r="E493" s="33"/>
      <c r="F493" s="33"/>
      <c r="G493" s="45"/>
    </row>
    <row r="494" spans="1:7" ht="18" customHeight="1" x14ac:dyDescent="0.25">
      <c r="A494" s="104"/>
      <c r="B494" s="33"/>
      <c r="E494" s="33"/>
      <c r="F494" s="33"/>
      <c r="G494" s="45"/>
    </row>
    <row r="495" spans="1:7" ht="18" customHeight="1" x14ac:dyDescent="0.25">
      <c r="A495" s="104"/>
      <c r="B495" s="33"/>
      <c r="E495" s="33"/>
      <c r="F495" s="33"/>
      <c r="G495" s="45"/>
    </row>
    <row r="496" spans="1:7" ht="18" customHeight="1" x14ac:dyDescent="0.25">
      <c r="A496" s="104"/>
      <c r="B496" s="33"/>
      <c r="E496" s="33"/>
      <c r="F496" s="33"/>
      <c r="G496" s="45"/>
    </row>
    <row r="497" spans="1:7" ht="18" customHeight="1" x14ac:dyDescent="0.25">
      <c r="A497" s="104"/>
      <c r="B497" s="33"/>
      <c r="E497" s="33"/>
      <c r="F497" s="33"/>
      <c r="G497" s="45"/>
    </row>
    <row r="498" spans="1:7" ht="18" customHeight="1" x14ac:dyDescent="0.25">
      <c r="A498" s="104"/>
      <c r="B498" s="33"/>
      <c r="E498" s="33"/>
      <c r="F498" s="33"/>
      <c r="G498" s="45"/>
    </row>
    <row r="499" spans="1:7" ht="18" customHeight="1" x14ac:dyDescent="0.25">
      <c r="A499" s="104"/>
      <c r="B499" s="33"/>
      <c r="E499" s="33"/>
      <c r="F499" s="33"/>
      <c r="G499" s="45"/>
    </row>
    <row r="500" spans="1:7" ht="18" customHeight="1" x14ac:dyDescent="0.25">
      <c r="A500" s="104"/>
      <c r="B500" s="33"/>
      <c r="E500" s="33"/>
      <c r="F500" s="33"/>
      <c r="G500" s="45"/>
    </row>
    <row r="501" spans="1:7" ht="18" customHeight="1" x14ac:dyDescent="0.25">
      <c r="A501" s="104"/>
      <c r="B501" s="33"/>
      <c r="E501" s="33"/>
      <c r="F501" s="33"/>
      <c r="G501" s="45"/>
    </row>
    <row r="502" spans="1:7" ht="18" customHeight="1" x14ac:dyDescent="0.25">
      <c r="A502" s="104"/>
      <c r="B502" s="33"/>
      <c r="E502" s="33"/>
      <c r="F502" s="33"/>
      <c r="G502" s="45"/>
    </row>
    <row r="503" spans="1:7" ht="18" customHeight="1" x14ac:dyDescent="0.25">
      <c r="A503" s="104"/>
      <c r="B503" s="33"/>
      <c r="E503" s="33"/>
      <c r="F503" s="33"/>
      <c r="G503" s="45"/>
    </row>
    <row r="504" spans="1:7" ht="18" customHeight="1" x14ac:dyDescent="0.25">
      <c r="A504" s="104"/>
      <c r="B504" s="33"/>
      <c r="E504" s="33"/>
      <c r="F504" s="33"/>
      <c r="G504" s="45"/>
    </row>
    <row r="505" spans="1:7" ht="18" customHeight="1" x14ac:dyDescent="0.25">
      <c r="A505" s="104"/>
      <c r="B505" s="33"/>
      <c r="E505" s="33"/>
      <c r="F505" s="33"/>
      <c r="G505" s="45"/>
    </row>
    <row r="506" spans="1:7" ht="18" customHeight="1" x14ac:dyDescent="0.25">
      <c r="A506" s="104"/>
      <c r="B506" s="33"/>
      <c r="E506" s="33"/>
      <c r="F506" s="33"/>
      <c r="G506" s="45"/>
    </row>
    <row r="507" spans="1:7" ht="18" customHeight="1" x14ac:dyDescent="0.25">
      <c r="A507" s="104"/>
      <c r="B507" s="33"/>
      <c r="E507" s="33"/>
      <c r="F507" s="33"/>
      <c r="G507" s="45"/>
    </row>
    <row r="508" spans="1:7" ht="18" customHeight="1" x14ac:dyDescent="0.25">
      <c r="A508" s="104"/>
      <c r="B508" s="33"/>
      <c r="E508" s="33"/>
      <c r="F508" s="33"/>
      <c r="G508" s="45"/>
    </row>
    <row r="509" spans="1:7" ht="18" customHeight="1" x14ac:dyDescent="0.25">
      <c r="A509" s="104"/>
      <c r="B509" s="33"/>
      <c r="E509" s="33"/>
      <c r="F509" s="33"/>
      <c r="G509" s="45"/>
    </row>
    <row r="510" spans="1:7" ht="18" customHeight="1" x14ac:dyDescent="0.25">
      <c r="A510" s="104"/>
      <c r="B510" s="33"/>
      <c r="E510" s="33"/>
      <c r="F510" s="33"/>
      <c r="G510" s="45"/>
    </row>
    <row r="511" spans="1:7" ht="18" customHeight="1" x14ac:dyDescent="0.25">
      <c r="A511" s="104"/>
      <c r="B511" s="33"/>
      <c r="E511" s="33"/>
      <c r="F511" s="33"/>
      <c r="G511" s="45"/>
    </row>
    <row r="512" spans="1:7" ht="18" customHeight="1" x14ac:dyDescent="0.25">
      <c r="A512" s="104"/>
      <c r="B512" s="33"/>
      <c r="E512" s="33"/>
      <c r="F512" s="33"/>
      <c r="G512" s="45"/>
    </row>
    <row r="513" spans="1:7" ht="18" customHeight="1" x14ac:dyDescent="0.25">
      <c r="A513" s="104"/>
      <c r="B513" s="33"/>
      <c r="E513" s="33"/>
      <c r="F513" s="33"/>
      <c r="G513" s="45"/>
    </row>
    <row r="514" spans="1:7" ht="18" customHeight="1" x14ac:dyDescent="0.25">
      <c r="A514" s="104"/>
      <c r="B514" s="33"/>
      <c r="E514" s="33"/>
      <c r="F514" s="33"/>
      <c r="G514" s="45"/>
    </row>
    <row r="515" spans="1:7" ht="18" customHeight="1" x14ac:dyDescent="0.25">
      <c r="A515" s="104"/>
      <c r="B515" s="33"/>
      <c r="E515" s="33"/>
      <c r="F515" s="33"/>
      <c r="G515" s="45"/>
    </row>
    <row r="516" spans="1:7" ht="18" customHeight="1" x14ac:dyDescent="0.25">
      <c r="A516" s="104"/>
      <c r="B516" s="33"/>
      <c r="E516" s="33"/>
      <c r="F516" s="33"/>
      <c r="G516" s="45"/>
    </row>
    <row r="517" spans="1:7" ht="18" customHeight="1" x14ac:dyDescent="0.25">
      <c r="A517" s="104"/>
      <c r="B517" s="33"/>
      <c r="E517" s="33"/>
      <c r="F517" s="33"/>
      <c r="G517" s="45"/>
    </row>
    <row r="518" spans="1:7" ht="18" customHeight="1" x14ac:dyDescent="0.25">
      <c r="A518" s="104"/>
      <c r="B518" s="33"/>
      <c r="E518" s="33"/>
      <c r="F518" s="33"/>
      <c r="G518" s="45"/>
    </row>
    <row r="519" spans="1:7" ht="18" customHeight="1" x14ac:dyDescent="0.25">
      <c r="A519" s="104"/>
      <c r="B519" s="33"/>
      <c r="E519" s="33"/>
      <c r="F519" s="33"/>
      <c r="G519" s="45"/>
    </row>
    <row r="520" spans="1:7" ht="18" customHeight="1" x14ac:dyDescent="0.25">
      <c r="A520" s="104"/>
      <c r="B520" s="33"/>
      <c r="E520" s="33"/>
      <c r="F520" s="33"/>
      <c r="G520" s="45"/>
    </row>
    <row r="521" spans="1:7" ht="18" customHeight="1" x14ac:dyDescent="0.25">
      <c r="A521" s="104"/>
      <c r="B521" s="33"/>
      <c r="E521" s="33"/>
      <c r="F521" s="33"/>
      <c r="G521" s="45"/>
    </row>
    <row r="522" spans="1:7" ht="18" customHeight="1" x14ac:dyDescent="0.25">
      <c r="A522" s="104"/>
      <c r="B522" s="33"/>
      <c r="E522" s="33"/>
      <c r="F522" s="33"/>
      <c r="G522" s="45"/>
    </row>
    <row r="523" spans="1:7" ht="18" customHeight="1" x14ac:dyDescent="0.25">
      <c r="A523" s="104"/>
      <c r="B523" s="33"/>
      <c r="E523" s="33"/>
      <c r="F523" s="33"/>
      <c r="G523" s="45"/>
    </row>
    <row r="524" spans="1:7" ht="18" customHeight="1" x14ac:dyDescent="0.25">
      <c r="A524" s="104"/>
      <c r="B524" s="33"/>
      <c r="E524" s="33"/>
      <c r="F524" s="33"/>
      <c r="G524" s="45"/>
    </row>
    <row r="525" spans="1:7" ht="18" customHeight="1" x14ac:dyDescent="0.25">
      <c r="A525" s="104"/>
      <c r="B525" s="33"/>
      <c r="E525" s="33"/>
      <c r="F525" s="33"/>
      <c r="G525" s="45"/>
    </row>
    <row r="526" spans="1:7" ht="18" customHeight="1" x14ac:dyDescent="0.25">
      <c r="A526" s="104"/>
      <c r="B526" s="33"/>
      <c r="E526" s="33"/>
      <c r="F526" s="33"/>
      <c r="G526" s="45"/>
    </row>
    <row r="527" spans="1:7" ht="18" customHeight="1" x14ac:dyDescent="0.25">
      <c r="A527" s="104"/>
      <c r="B527" s="33"/>
      <c r="E527" s="33"/>
      <c r="F527" s="33"/>
      <c r="G527" s="45"/>
    </row>
    <row r="528" spans="1:7" ht="18" customHeight="1" x14ac:dyDescent="0.25">
      <c r="A528" s="104"/>
      <c r="B528" s="33"/>
      <c r="E528" s="33"/>
      <c r="F528" s="33"/>
      <c r="G528" s="45"/>
    </row>
    <row r="529" spans="1:7" ht="18" customHeight="1" x14ac:dyDescent="0.25">
      <c r="A529" s="104"/>
      <c r="B529" s="33"/>
      <c r="E529" s="33"/>
      <c r="F529" s="33"/>
      <c r="G529" s="45"/>
    </row>
    <row r="530" spans="1:7" ht="18" customHeight="1" x14ac:dyDescent="0.25">
      <c r="A530" s="104"/>
      <c r="B530" s="33"/>
      <c r="E530" s="33"/>
      <c r="F530" s="33"/>
      <c r="G530" s="45"/>
    </row>
    <row r="531" spans="1:7" ht="18" customHeight="1" x14ac:dyDescent="0.25">
      <c r="A531" s="104"/>
      <c r="B531" s="33"/>
      <c r="E531" s="33"/>
      <c r="F531" s="33"/>
      <c r="G531" s="45"/>
    </row>
    <row r="532" spans="1:7" ht="18" customHeight="1" x14ac:dyDescent="0.25">
      <c r="A532" s="104"/>
      <c r="B532" s="33"/>
      <c r="E532" s="33"/>
      <c r="F532" s="33"/>
      <c r="G532" s="45"/>
    </row>
    <row r="533" spans="1:7" ht="18" customHeight="1" x14ac:dyDescent="0.25">
      <c r="A533" s="104"/>
      <c r="B533" s="33"/>
      <c r="E533" s="33"/>
      <c r="F533" s="33"/>
      <c r="G533" s="45"/>
    </row>
    <row r="534" spans="1:7" ht="18" customHeight="1" x14ac:dyDescent="0.25">
      <c r="A534" s="104"/>
      <c r="B534" s="33"/>
      <c r="E534" s="33"/>
      <c r="F534" s="33"/>
      <c r="G534" s="45"/>
    </row>
    <row r="535" spans="1:7" ht="18" customHeight="1" x14ac:dyDescent="0.25">
      <c r="A535" s="104"/>
      <c r="B535" s="33"/>
      <c r="E535" s="33"/>
      <c r="F535" s="33"/>
      <c r="G535" s="45"/>
    </row>
    <row r="536" spans="1:7" ht="18" customHeight="1" x14ac:dyDescent="0.25">
      <c r="A536" s="104"/>
      <c r="B536" s="33"/>
      <c r="E536" s="33"/>
      <c r="F536" s="33"/>
      <c r="G536" s="45"/>
    </row>
    <row r="537" spans="1:7" ht="18" customHeight="1" x14ac:dyDescent="0.25">
      <c r="A537" s="104"/>
      <c r="B537" s="33"/>
      <c r="E537" s="33"/>
      <c r="F537" s="33"/>
      <c r="G537" s="45"/>
    </row>
    <row r="538" spans="1:7" ht="18" customHeight="1" x14ac:dyDescent="0.25">
      <c r="A538" s="104"/>
      <c r="B538" s="33"/>
      <c r="E538" s="33"/>
      <c r="F538" s="33"/>
      <c r="G538" s="45"/>
    </row>
    <row r="539" spans="1:7" ht="18" customHeight="1" x14ac:dyDescent="0.25">
      <c r="A539" s="104"/>
      <c r="B539" s="33"/>
      <c r="E539" s="33"/>
      <c r="F539" s="33"/>
      <c r="G539" s="45"/>
    </row>
    <row r="540" spans="1:7" ht="18" customHeight="1" x14ac:dyDescent="0.25">
      <c r="A540" s="104"/>
      <c r="B540" s="33"/>
      <c r="E540" s="33"/>
      <c r="F540" s="33"/>
      <c r="G540" s="45"/>
    </row>
    <row r="541" spans="1:7" ht="18" customHeight="1" x14ac:dyDescent="0.25">
      <c r="A541" s="104"/>
      <c r="B541" s="33"/>
      <c r="E541" s="33"/>
      <c r="F541" s="33"/>
      <c r="G541" s="45"/>
    </row>
    <row r="542" spans="1:7" ht="18" customHeight="1" x14ac:dyDescent="0.25">
      <c r="A542" s="104"/>
      <c r="B542" s="33"/>
      <c r="E542" s="33"/>
      <c r="F542" s="33"/>
      <c r="G542" s="45"/>
    </row>
    <row r="543" spans="1:7" ht="18" customHeight="1" x14ac:dyDescent="0.25">
      <c r="A543" s="104"/>
      <c r="B543" s="33"/>
      <c r="E543" s="33"/>
      <c r="F543" s="33"/>
      <c r="G543" s="45"/>
    </row>
    <row r="544" spans="1:7" ht="18" customHeight="1" x14ac:dyDescent="0.25">
      <c r="A544" s="104"/>
      <c r="B544" s="33"/>
      <c r="E544" s="33"/>
      <c r="F544" s="33"/>
      <c r="G544" s="45"/>
    </row>
    <row r="545" spans="1:7" ht="18" customHeight="1" x14ac:dyDescent="0.25">
      <c r="A545" s="104"/>
      <c r="B545" s="33"/>
      <c r="E545" s="33"/>
      <c r="F545" s="33"/>
      <c r="G545" s="45"/>
    </row>
    <row r="546" spans="1:7" ht="18" customHeight="1" x14ac:dyDescent="0.25">
      <c r="A546" s="104"/>
      <c r="B546" s="33"/>
      <c r="E546" s="33"/>
      <c r="F546" s="33"/>
      <c r="G546" s="45"/>
    </row>
    <row r="547" spans="1:7" ht="18" customHeight="1" x14ac:dyDescent="0.25">
      <c r="A547" s="104"/>
      <c r="B547" s="33"/>
      <c r="E547" s="33"/>
      <c r="F547" s="33"/>
      <c r="G547" s="45"/>
    </row>
    <row r="548" spans="1:7" ht="18" customHeight="1" x14ac:dyDescent="0.25">
      <c r="A548" s="104"/>
      <c r="B548" s="33"/>
      <c r="E548" s="33"/>
      <c r="F548" s="33"/>
      <c r="G548" s="45"/>
    </row>
    <row r="549" spans="1:7" ht="18" customHeight="1" x14ac:dyDescent="0.25">
      <c r="A549" s="104"/>
      <c r="B549" s="33"/>
      <c r="E549" s="33"/>
      <c r="F549" s="33"/>
      <c r="G549" s="45"/>
    </row>
    <row r="550" spans="1:7" ht="18" customHeight="1" x14ac:dyDescent="0.25">
      <c r="A550" s="104"/>
      <c r="B550" s="33"/>
      <c r="E550" s="33"/>
      <c r="F550" s="33"/>
      <c r="G550" s="45"/>
    </row>
    <row r="551" spans="1:7" ht="18" customHeight="1" x14ac:dyDescent="0.25">
      <c r="A551" s="104"/>
      <c r="B551" s="33"/>
      <c r="E551" s="33"/>
      <c r="F551" s="33"/>
      <c r="G551" s="45"/>
    </row>
    <row r="552" spans="1:7" ht="18" customHeight="1" x14ac:dyDescent="0.25">
      <c r="A552" s="104"/>
      <c r="B552" s="33"/>
      <c r="E552" s="33"/>
      <c r="F552" s="33"/>
      <c r="G552" s="45"/>
    </row>
    <row r="553" spans="1:7" ht="18" customHeight="1" x14ac:dyDescent="0.25">
      <c r="A553" s="104"/>
      <c r="B553" s="33"/>
      <c r="E553" s="33"/>
      <c r="F553" s="33"/>
      <c r="G553" s="45"/>
    </row>
    <row r="554" spans="1:7" ht="18" customHeight="1" x14ac:dyDescent="0.25">
      <c r="A554" s="104"/>
      <c r="B554" s="33"/>
      <c r="E554" s="33"/>
      <c r="F554" s="33"/>
      <c r="G554" s="45"/>
    </row>
    <row r="555" spans="1:7" ht="18" customHeight="1" x14ac:dyDescent="0.25">
      <c r="A555" s="104"/>
      <c r="B555" s="33"/>
      <c r="E555" s="33"/>
      <c r="F555" s="33"/>
      <c r="G555" s="45"/>
    </row>
    <row r="556" spans="1:7" ht="18" customHeight="1" x14ac:dyDescent="0.25">
      <c r="A556" s="104"/>
      <c r="B556" s="33"/>
      <c r="E556" s="33"/>
      <c r="F556" s="33"/>
      <c r="G556" s="45"/>
    </row>
    <row r="557" spans="1:7" ht="18" customHeight="1" x14ac:dyDescent="0.25">
      <c r="A557" s="104"/>
      <c r="B557" s="33"/>
      <c r="E557" s="33"/>
      <c r="F557" s="33"/>
      <c r="G557" s="45"/>
    </row>
    <row r="558" spans="1:7" ht="18" customHeight="1" x14ac:dyDescent="0.25">
      <c r="A558" s="104"/>
      <c r="B558" s="33"/>
      <c r="E558" s="33"/>
      <c r="F558" s="33"/>
      <c r="G558" s="45"/>
    </row>
    <row r="559" spans="1:7" ht="18" customHeight="1" x14ac:dyDescent="0.25">
      <c r="A559" s="104"/>
      <c r="B559" s="33"/>
      <c r="E559" s="33"/>
      <c r="F559" s="33"/>
      <c r="G559" s="45"/>
    </row>
    <row r="560" spans="1:7" ht="18" customHeight="1" x14ac:dyDescent="0.25">
      <c r="A560" s="104"/>
      <c r="B560" s="33"/>
      <c r="E560" s="33"/>
      <c r="F560" s="33"/>
      <c r="G560" s="45"/>
    </row>
    <row r="561" spans="1:7" ht="18" customHeight="1" x14ac:dyDescent="0.25">
      <c r="A561" s="104"/>
      <c r="B561" s="33"/>
      <c r="E561" s="33"/>
      <c r="F561" s="33"/>
      <c r="G561" s="45"/>
    </row>
    <row r="562" spans="1:7" ht="18" customHeight="1" x14ac:dyDescent="0.25">
      <c r="A562" s="104"/>
      <c r="B562" s="33"/>
      <c r="E562" s="33"/>
      <c r="F562" s="33"/>
      <c r="G562" s="45"/>
    </row>
    <row r="563" spans="1:7" ht="18" customHeight="1" x14ac:dyDescent="0.25">
      <c r="A563" s="104"/>
      <c r="B563" s="33"/>
      <c r="E563" s="33"/>
      <c r="F563" s="33"/>
      <c r="G563" s="45"/>
    </row>
    <row r="564" spans="1:7" ht="18" customHeight="1" x14ac:dyDescent="0.25">
      <c r="A564" s="104"/>
      <c r="B564" s="33"/>
      <c r="E564" s="33"/>
      <c r="F564" s="33"/>
      <c r="G564" s="45"/>
    </row>
    <row r="565" spans="1:7" ht="18" customHeight="1" x14ac:dyDescent="0.25">
      <c r="A565" s="104"/>
      <c r="B565" s="33"/>
      <c r="E565" s="33"/>
      <c r="F565" s="33"/>
      <c r="G565" s="45"/>
    </row>
    <row r="566" spans="1:7" ht="18" customHeight="1" x14ac:dyDescent="0.25">
      <c r="A566" s="104"/>
      <c r="B566" s="33"/>
      <c r="E566" s="33"/>
      <c r="F566" s="33"/>
      <c r="G566" s="45"/>
    </row>
    <row r="567" spans="1:7" ht="18" customHeight="1" x14ac:dyDescent="0.25">
      <c r="A567" s="104"/>
      <c r="B567" s="33"/>
      <c r="E567" s="33"/>
      <c r="F567" s="33"/>
      <c r="G567" s="45"/>
    </row>
    <row r="568" spans="1:7" ht="18" customHeight="1" x14ac:dyDescent="0.25">
      <c r="A568" s="104"/>
      <c r="B568" s="33"/>
      <c r="E568" s="33"/>
      <c r="F568" s="33"/>
      <c r="G568" s="45"/>
    </row>
    <row r="569" spans="1:7" ht="18" customHeight="1" x14ac:dyDescent="0.25">
      <c r="A569" s="104"/>
      <c r="B569" s="33"/>
      <c r="E569" s="33"/>
      <c r="F569" s="33"/>
      <c r="G569" s="45"/>
    </row>
    <row r="570" spans="1:7" ht="18" customHeight="1" x14ac:dyDescent="0.25">
      <c r="A570" s="104"/>
      <c r="B570" s="33"/>
      <c r="E570" s="33"/>
      <c r="F570" s="33"/>
      <c r="G570" s="45"/>
    </row>
    <row r="571" spans="1:7" ht="18" customHeight="1" x14ac:dyDescent="0.25">
      <c r="A571" s="104"/>
      <c r="B571" s="33"/>
      <c r="E571" s="33"/>
      <c r="F571" s="33"/>
      <c r="G571" s="45"/>
    </row>
    <row r="572" spans="1:7" ht="18" customHeight="1" x14ac:dyDescent="0.25">
      <c r="A572" s="104"/>
      <c r="B572" s="33"/>
      <c r="E572" s="33"/>
      <c r="F572" s="33"/>
      <c r="G572" s="45"/>
    </row>
    <row r="573" spans="1:7" ht="18" customHeight="1" x14ac:dyDescent="0.25">
      <c r="A573" s="104"/>
      <c r="B573" s="33"/>
      <c r="E573" s="33"/>
      <c r="F573" s="33"/>
      <c r="G573" s="45"/>
    </row>
    <row r="574" spans="1:7" ht="18" customHeight="1" x14ac:dyDescent="0.25">
      <c r="A574" s="104"/>
      <c r="B574" s="33"/>
      <c r="E574" s="33"/>
      <c r="F574" s="33"/>
      <c r="G574" s="45"/>
    </row>
    <row r="575" spans="1:7" ht="18" customHeight="1" x14ac:dyDescent="0.25">
      <c r="A575" s="104"/>
      <c r="B575" s="33"/>
      <c r="E575" s="33"/>
      <c r="F575" s="33"/>
      <c r="G575" s="45"/>
    </row>
    <row r="576" spans="1:7" ht="18" customHeight="1" x14ac:dyDescent="0.25">
      <c r="A576" s="104"/>
      <c r="B576" s="33"/>
      <c r="E576" s="33"/>
      <c r="F576" s="33"/>
      <c r="G576" s="45"/>
    </row>
    <row r="577" spans="1:7" ht="18" customHeight="1" x14ac:dyDescent="0.25">
      <c r="A577" s="104"/>
      <c r="B577" s="33"/>
      <c r="E577" s="33"/>
      <c r="F577" s="33"/>
      <c r="G577" s="45"/>
    </row>
    <row r="578" spans="1:7" ht="18" customHeight="1" x14ac:dyDescent="0.25">
      <c r="A578" s="104"/>
      <c r="B578" s="33"/>
      <c r="E578" s="33"/>
      <c r="F578" s="33"/>
      <c r="G578" s="45"/>
    </row>
    <row r="579" spans="1:7" ht="18" customHeight="1" x14ac:dyDescent="0.25">
      <c r="A579" s="104"/>
      <c r="B579" s="33"/>
      <c r="E579" s="33"/>
      <c r="F579" s="33"/>
      <c r="G579" s="45"/>
    </row>
    <row r="580" spans="1:7" ht="18" customHeight="1" x14ac:dyDescent="0.25">
      <c r="A580" s="104"/>
      <c r="B580" s="33"/>
      <c r="E580" s="33"/>
      <c r="F580" s="33"/>
      <c r="G580" s="45"/>
    </row>
    <row r="581" spans="1:7" ht="18" customHeight="1" x14ac:dyDescent="0.25">
      <c r="A581" s="104"/>
      <c r="B581" s="33"/>
      <c r="E581" s="33"/>
      <c r="F581" s="33"/>
      <c r="G581" s="45"/>
    </row>
    <row r="582" spans="1:7" ht="18" customHeight="1" x14ac:dyDescent="0.25">
      <c r="A582" s="104"/>
      <c r="B582" s="33"/>
      <c r="E582" s="33"/>
      <c r="F582" s="33"/>
      <c r="G582" s="45"/>
    </row>
    <row r="583" spans="1:7" ht="18" customHeight="1" x14ac:dyDescent="0.25">
      <c r="A583" s="104"/>
      <c r="B583" s="33"/>
      <c r="E583" s="33"/>
      <c r="F583" s="33"/>
      <c r="G583" s="45"/>
    </row>
    <row r="584" spans="1:7" ht="18" customHeight="1" x14ac:dyDescent="0.25">
      <c r="A584" s="104"/>
      <c r="B584" s="33"/>
      <c r="E584" s="33"/>
      <c r="F584" s="33"/>
      <c r="G584" s="45"/>
    </row>
    <row r="585" spans="1:7" ht="18" customHeight="1" x14ac:dyDescent="0.25">
      <c r="A585" s="104"/>
      <c r="B585" s="33"/>
      <c r="E585" s="33"/>
      <c r="F585" s="33"/>
      <c r="G585" s="45"/>
    </row>
    <row r="586" spans="1:7" ht="18" customHeight="1" x14ac:dyDescent="0.25">
      <c r="A586" s="104"/>
      <c r="B586" s="33"/>
      <c r="E586" s="33"/>
      <c r="F586" s="33"/>
      <c r="G586" s="45"/>
    </row>
    <row r="587" spans="1:7" ht="18" customHeight="1" x14ac:dyDescent="0.25">
      <c r="A587" s="104"/>
      <c r="B587" s="33"/>
      <c r="E587" s="33"/>
      <c r="F587" s="33"/>
      <c r="G587" s="45"/>
    </row>
    <row r="588" spans="1:7" ht="18" customHeight="1" x14ac:dyDescent="0.25">
      <c r="A588" s="104"/>
      <c r="B588" s="33"/>
      <c r="E588" s="33"/>
      <c r="F588" s="33"/>
      <c r="G588" s="45"/>
    </row>
    <row r="589" spans="1:7" ht="18" customHeight="1" x14ac:dyDescent="0.25">
      <c r="A589" s="104"/>
      <c r="B589" s="33"/>
      <c r="E589" s="33"/>
      <c r="F589" s="33"/>
      <c r="G589" s="45"/>
    </row>
    <row r="590" spans="1:7" ht="18" customHeight="1" x14ac:dyDescent="0.25">
      <c r="A590" s="104"/>
      <c r="B590" s="33"/>
      <c r="E590" s="33"/>
      <c r="F590" s="33"/>
      <c r="G590" s="45"/>
    </row>
    <row r="591" spans="1:7" ht="18" customHeight="1" x14ac:dyDescent="0.25">
      <c r="A591" s="104"/>
      <c r="B591" s="33"/>
      <c r="E591" s="33"/>
      <c r="F591" s="33"/>
      <c r="G591" s="45"/>
    </row>
    <row r="592" spans="1:7" ht="18" customHeight="1" x14ac:dyDescent="0.25">
      <c r="A592" s="104"/>
      <c r="B592" s="33"/>
      <c r="E592" s="33"/>
      <c r="F592" s="33"/>
      <c r="G592" s="45"/>
    </row>
    <row r="593" spans="1:7" ht="18" customHeight="1" x14ac:dyDescent="0.25">
      <c r="A593" s="104"/>
      <c r="B593" s="33"/>
      <c r="E593" s="33"/>
      <c r="F593" s="33"/>
      <c r="G593" s="45"/>
    </row>
    <row r="594" spans="1:7" ht="18" customHeight="1" x14ac:dyDescent="0.25">
      <c r="A594" s="104"/>
      <c r="B594" s="33"/>
      <c r="E594" s="33"/>
      <c r="F594" s="33"/>
      <c r="G594" s="45"/>
    </row>
    <row r="595" spans="1:7" ht="18" customHeight="1" x14ac:dyDescent="0.25">
      <c r="A595" s="104"/>
      <c r="B595" s="33"/>
      <c r="E595" s="33"/>
      <c r="F595" s="33"/>
      <c r="G595" s="45"/>
    </row>
    <row r="596" spans="1:7" ht="18" customHeight="1" x14ac:dyDescent="0.25">
      <c r="A596" s="104"/>
      <c r="B596" s="33"/>
      <c r="E596" s="33"/>
      <c r="F596" s="33"/>
      <c r="G596" s="45"/>
    </row>
    <row r="597" spans="1:7" ht="18" customHeight="1" x14ac:dyDescent="0.25">
      <c r="A597" s="104"/>
      <c r="B597" s="33"/>
      <c r="E597" s="33"/>
      <c r="F597" s="33"/>
      <c r="G597" s="45"/>
    </row>
    <row r="598" spans="1:7" ht="18" customHeight="1" x14ac:dyDescent="0.25">
      <c r="A598" s="104"/>
      <c r="B598" s="33"/>
      <c r="E598" s="33"/>
      <c r="F598" s="33"/>
      <c r="G598" s="45"/>
    </row>
    <row r="599" spans="1:7" ht="18" customHeight="1" x14ac:dyDescent="0.25">
      <c r="A599" s="104"/>
      <c r="B599" s="33"/>
      <c r="E599" s="33"/>
      <c r="F599" s="33"/>
      <c r="G599" s="45"/>
    </row>
    <row r="600" spans="1:7" ht="18" customHeight="1" x14ac:dyDescent="0.25">
      <c r="A600" s="104"/>
      <c r="B600" s="33"/>
      <c r="E600" s="33"/>
      <c r="F600" s="33"/>
      <c r="G600" s="45"/>
    </row>
    <row r="601" spans="1:7" ht="18" customHeight="1" x14ac:dyDescent="0.25">
      <c r="A601" s="104"/>
      <c r="B601" s="33"/>
      <c r="E601" s="33"/>
      <c r="F601" s="33"/>
      <c r="G601" s="45"/>
    </row>
    <row r="602" spans="1:7" ht="18" customHeight="1" x14ac:dyDescent="0.25">
      <c r="A602" s="104"/>
      <c r="B602" s="33"/>
      <c r="E602" s="33"/>
      <c r="F602" s="33"/>
      <c r="G602" s="45"/>
    </row>
    <row r="603" spans="1:7" ht="18" customHeight="1" x14ac:dyDescent="0.25">
      <c r="A603" s="104"/>
      <c r="B603" s="33"/>
      <c r="E603" s="33"/>
      <c r="F603" s="33"/>
      <c r="G603" s="45"/>
    </row>
    <row r="604" spans="1:7" ht="18" customHeight="1" x14ac:dyDescent="0.25">
      <c r="A604" s="104"/>
      <c r="B604" s="33"/>
      <c r="E604" s="33"/>
      <c r="F604" s="33"/>
      <c r="G604" s="45"/>
    </row>
    <row r="605" spans="1:7" ht="18" customHeight="1" x14ac:dyDescent="0.25">
      <c r="A605" s="104"/>
      <c r="B605" s="33"/>
      <c r="E605" s="33"/>
      <c r="F605" s="33"/>
      <c r="G605" s="45"/>
    </row>
    <row r="606" spans="1:7" ht="18" customHeight="1" x14ac:dyDescent="0.25">
      <c r="A606" s="104"/>
      <c r="B606" s="33"/>
      <c r="E606" s="33"/>
      <c r="F606" s="33"/>
      <c r="G606" s="45"/>
    </row>
    <row r="607" spans="1:7" ht="18" customHeight="1" x14ac:dyDescent="0.25">
      <c r="A607" s="104"/>
      <c r="B607" s="33"/>
      <c r="E607" s="33"/>
      <c r="F607" s="33"/>
      <c r="G607" s="45"/>
    </row>
    <row r="608" spans="1:7" ht="18" customHeight="1" x14ac:dyDescent="0.25">
      <c r="A608" s="104"/>
      <c r="B608" s="33"/>
      <c r="E608" s="33"/>
      <c r="F608" s="33"/>
      <c r="G608" s="45"/>
    </row>
    <row r="609" spans="1:7" ht="18" customHeight="1" x14ac:dyDescent="0.25">
      <c r="A609" s="104"/>
      <c r="B609" s="33"/>
      <c r="E609" s="33"/>
      <c r="F609" s="33"/>
      <c r="G609" s="45"/>
    </row>
    <row r="610" spans="1:7" ht="18" customHeight="1" x14ac:dyDescent="0.25">
      <c r="A610" s="104"/>
      <c r="B610" s="33"/>
      <c r="E610" s="33"/>
      <c r="F610" s="33"/>
      <c r="G610" s="45"/>
    </row>
    <row r="611" spans="1:7" ht="18" customHeight="1" x14ac:dyDescent="0.25">
      <c r="A611" s="104"/>
      <c r="B611" s="33"/>
      <c r="E611" s="33"/>
      <c r="F611" s="33"/>
      <c r="G611" s="45"/>
    </row>
    <row r="612" spans="1:7" ht="18" customHeight="1" x14ac:dyDescent="0.25">
      <c r="A612" s="104"/>
      <c r="B612" s="33"/>
      <c r="E612" s="33"/>
      <c r="F612" s="33"/>
      <c r="G612" s="45"/>
    </row>
    <row r="613" spans="1:7" ht="18" customHeight="1" x14ac:dyDescent="0.25">
      <c r="A613" s="104"/>
      <c r="B613" s="33"/>
      <c r="E613" s="33"/>
      <c r="F613" s="33"/>
      <c r="G613" s="45"/>
    </row>
    <row r="614" spans="1:7" ht="18" customHeight="1" x14ac:dyDescent="0.25">
      <c r="A614" s="104"/>
      <c r="B614" s="33"/>
      <c r="E614" s="33"/>
      <c r="F614" s="33"/>
      <c r="G614" s="45"/>
    </row>
    <row r="615" spans="1:7" ht="18" customHeight="1" x14ac:dyDescent="0.25">
      <c r="A615" s="104"/>
      <c r="B615" s="33"/>
      <c r="E615" s="33"/>
      <c r="F615" s="33"/>
      <c r="G615" s="45"/>
    </row>
    <row r="616" spans="1:7" ht="18" customHeight="1" x14ac:dyDescent="0.25">
      <c r="A616" s="104"/>
      <c r="B616" s="33"/>
      <c r="E616" s="33"/>
      <c r="F616" s="33"/>
      <c r="G616" s="45"/>
    </row>
    <row r="617" spans="1:7" ht="18" customHeight="1" x14ac:dyDescent="0.25">
      <c r="A617" s="104"/>
      <c r="B617" s="33"/>
      <c r="E617" s="33"/>
      <c r="F617" s="33"/>
      <c r="G617" s="45"/>
    </row>
    <row r="618" spans="1:7" ht="18" customHeight="1" x14ac:dyDescent="0.25">
      <c r="A618" s="104"/>
      <c r="B618" s="33"/>
      <c r="E618" s="33"/>
      <c r="F618" s="33"/>
      <c r="G618" s="45"/>
    </row>
    <row r="619" spans="1:7" ht="18" customHeight="1" x14ac:dyDescent="0.25">
      <c r="A619" s="104"/>
      <c r="B619" s="33"/>
      <c r="E619" s="33"/>
      <c r="F619" s="33"/>
      <c r="G619" s="45"/>
    </row>
    <row r="620" spans="1:7" ht="18" customHeight="1" x14ac:dyDescent="0.25">
      <c r="A620" s="104"/>
      <c r="B620" s="33"/>
      <c r="E620" s="33"/>
      <c r="F620" s="33"/>
      <c r="G620" s="45"/>
    </row>
    <row r="621" spans="1:7" ht="18" customHeight="1" x14ac:dyDescent="0.25">
      <c r="A621" s="104"/>
      <c r="B621" s="33"/>
      <c r="E621" s="33"/>
      <c r="F621" s="33"/>
      <c r="G621" s="45"/>
    </row>
    <row r="622" spans="1:7" ht="18" customHeight="1" x14ac:dyDescent="0.25">
      <c r="A622" s="104"/>
      <c r="B622" s="33"/>
      <c r="E622" s="33"/>
      <c r="F622" s="33"/>
      <c r="G622" s="45"/>
    </row>
    <row r="623" spans="1:7" ht="18" customHeight="1" x14ac:dyDescent="0.25">
      <c r="A623" s="104"/>
      <c r="B623" s="33"/>
      <c r="E623" s="33"/>
      <c r="F623" s="33"/>
      <c r="G623" s="45"/>
    </row>
    <row r="624" spans="1:7" ht="18" customHeight="1" x14ac:dyDescent="0.25">
      <c r="A624" s="104"/>
      <c r="B624" s="33"/>
      <c r="E624" s="33"/>
      <c r="F624" s="33"/>
      <c r="G624" s="45"/>
    </row>
    <row r="625" spans="1:7" ht="18" customHeight="1" x14ac:dyDescent="0.25">
      <c r="A625" s="104"/>
      <c r="B625" s="33"/>
      <c r="E625" s="33"/>
      <c r="F625" s="33"/>
      <c r="G625" s="45"/>
    </row>
    <row r="626" spans="1:7" ht="18" customHeight="1" x14ac:dyDescent="0.25">
      <c r="A626" s="104"/>
      <c r="B626" s="33"/>
      <c r="E626" s="33"/>
      <c r="F626" s="33"/>
      <c r="G626" s="45"/>
    </row>
    <row r="627" spans="1:7" ht="18" customHeight="1" x14ac:dyDescent="0.25">
      <c r="A627" s="104"/>
      <c r="B627" s="33"/>
      <c r="E627" s="33"/>
      <c r="F627" s="33"/>
      <c r="G627" s="45"/>
    </row>
    <row r="628" spans="1:7" ht="18" customHeight="1" x14ac:dyDescent="0.25">
      <c r="A628" s="104"/>
      <c r="B628" s="33"/>
      <c r="E628" s="33"/>
      <c r="F628" s="33"/>
      <c r="G628" s="45"/>
    </row>
    <row r="629" spans="1:7" ht="18" customHeight="1" x14ac:dyDescent="0.25">
      <c r="A629" s="104"/>
      <c r="B629" s="33"/>
      <c r="E629" s="33"/>
      <c r="F629" s="33"/>
      <c r="G629" s="45"/>
    </row>
    <row r="630" spans="1:7" ht="18" customHeight="1" x14ac:dyDescent="0.25">
      <c r="A630" s="104"/>
      <c r="B630" s="33"/>
      <c r="E630" s="33"/>
      <c r="F630" s="33"/>
      <c r="G630" s="45"/>
    </row>
    <row r="631" spans="1:7" ht="18" customHeight="1" x14ac:dyDescent="0.25">
      <c r="A631" s="104"/>
      <c r="B631" s="33"/>
      <c r="E631" s="33"/>
      <c r="F631" s="33"/>
      <c r="G631" s="45"/>
    </row>
    <row r="632" spans="1:7" ht="18" customHeight="1" x14ac:dyDescent="0.25">
      <c r="A632" s="104"/>
      <c r="B632" s="33"/>
      <c r="E632" s="33"/>
      <c r="F632" s="33"/>
      <c r="G632" s="45"/>
    </row>
    <row r="633" spans="1:7" ht="18" customHeight="1" x14ac:dyDescent="0.25">
      <c r="A633" s="104"/>
      <c r="B633" s="33"/>
      <c r="E633" s="33"/>
      <c r="F633" s="33"/>
      <c r="G633" s="45"/>
    </row>
    <row r="634" spans="1:7" ht="18" customHeight="1" x14ac:dyDescent="0.25">
      <c r="A634" s="104"/>
      <c r="B634" s="33"/>
      <c r="E634" s="33"/>
      <c r="F634" s="33"/>
      <c r="G634" s="45"/>
    </row>
    <row r="635" spans="1:7" ht="18" customHeight="1" x14ac:dyDescent="0.25">
      <c r="A635" s="104"/>
      <c r="B635" s="33"/>
      <c r="E635" s="33"/>
      <c r="F635" s="33"/>
      <c r="G635" s="45"/>
    </row>
    <row r="636" spans="1:7" ht="18" customHeight="1" x14ac:dyDescent="0.25">
      <c r="A636" s="104"/>
      <c r="B636" s="33"/>
      <c r="E636" s="33"/>
      <c r="F636" s="33"/>
      <c r="G636" s="45"/>
    </row>
    <row r="637" spans="1:7" ht="18" customHeight="1" x14ac:dyDescent="0.25">
      <c r="A637" s="104"/>
      <c r="B637" s="33"/>
      <c r="E637" s="33"/>
      <c r="F637" s="33"/>
      <c r="G637" s="45"/>
    </row>
    <row r="638" spans="1:7" ht="18" customHeight="1" x14ac:dyDescent="0.25">
      <c r="A638" s="104"/>
      <c r="B638" s="33"/>
      <c r="E638" s="33"/>
      <c r="F638" s="33"/>
      <c r="G638" s="45"/>
    </row>
    <row r="639" spans="1:7" ht="18" customHeight="1" x14ac:dyDescent="0.25">
      <c r="A639" s="104"/>
      <c r="B639" s="33"/>
      <c r="E639" s="33"/>
      <c r="F639" s="33"/>
      <c r="G639" s="45"/>
    </row>
    <row r="640" spans="1:7" ht="18" customHeight="1" x14ac:dyDescent="0.25">
      <c r="A640" s="104"/>
      <c r="B640" s="33"/>
      <c r="E640" s="33"/>
      <c r="F640" s="33"/>
      <c r="G640" s="45"/>
    </row>
    <row r="641" spans="1:7" ht="18" customHeight="1" x14ac:dyDescent="0.25">
      <c r="A641" s="104"/>
      <c r="B641" s="33"/>
      <c r="E641" s="33"/>
      <c r="F641" s="33"/>
      <c r="G641" s="45"/>
    </row>
    <row r="642" spans="1:7" ht="18" customHeight="1" x14ac:dyDescent="0.25">
      <c r="A642" s="104"/>
      <c r="B642" s="33"/>
      <c r="E642" s="33"/>
      <c r="F642" s="33"/>
      <c r="G642" s="45"/>
    </row>
    <row r="643" spans="1:7" ht="18" customHeight="1" x14ac:dyDescent="0.25">
      <c r="A643" s="104"/>
      <c r="B643" s="33"/>
      <c r="E643" s="33"/>
      <c r="F643" s="33"/>
      <c r="G643" s="45"/>
    </row>
    <row r="644" spans="1:7" ht="18" customHeight="1" x14ac:dyDescent="0.25">
      <c r="A644" s="104"/>
      <c r="B644" s="33"/>
      <c r="E644" s="33"/>
      <c r="F644" s="33"/>
      <c r="G644" s="45"/>
    </row>
    <row r="645" spans="1:7" ht="18" customHeight="1" x14ac:dyDescent="0.25">
      <c r="A645" s="104"/>
      <c r="B645" s="33"/>
      <c r="E645" s="33"/>
      <c r="F645" s="33"/>
      <c r="G645" s="45"/>
    </row>
    <row r="646" spans="1:7" ht="18" customHeight="1" x14ac:dyDescent="0.25">
      <c r="A646" s="104"/>
      <c r="B646" s="33"/>
      <c r="E646" s="33"/>
      <c r="F646" s="33"/>
      <c r="G646" s="45"/>
    </row>
    <row r="647" spans="1:7" ht="18" customHeight="1" x14ac:dyDescent="0.25">
      <c r="A647" s="104"/>
      <c r="B647" s="33"/>
      <c r="E647" s="33"/>
      <c r="F647" s="33"/>
      <c r="G647" s="45"/>
    </row>
    <row r="648" spans="1:7" ht="18" customHeight="1" x14ac:dyDescent="0.25">
      <c r="A648" s="104"/>
      <c r="B648" s="33"/>
      <c r="E648" s="33"/>
      <c r="F648" s="33"/>
      <c r="G648" s="45"/>
    </row>
    <row r="649" spans="1:7" ht="18" customHeight="1" x14ac:dyDescent="0.25">
      <c r="A649" s="104"/>
      <c r="B649" s="33"/>
      <c r="E649" s="33"/>
      <c r="F649" s="33"/>
      <c r="G649" s="45"/>
    </row>
    <row r="650" spans="1:7" ht="18" customHeight="1" x14ac:dyDescent="0.25">
      <c r="A650" s="104"/>
      <c r="B650" s="33"/>
      <c r="E650" s="33"/>
      <c r="F650" s="33"/>
      <c r="G650" s="45"/>
    </row>
    <row r="651" spans="1:7" ht="18" customHeight="1" x14ac:dyDescent="0.25">
      <c r="A651" s="104"/>
      <c r="B651" s="33"/>
      <c r="E651" s="33"/>
      <c r="F651" s="33"/>
      <c r="G651" s="45"/>
    </row>
    <row r="652" spans="1:7" ht="18" customHeight="1" x14ac:dyDescent="0.25">
      <c r="A652" s="104"/>
      <c r="B652" s="33"/>
      <c r="E652" s="33"/>
      <c r="F652" s="33"/>
      <c r="G652" s="45"/>
    </row>
    <row r="653" spans="1:7" ht="18" customHeight="1" x14ac:dyDescent="0.25">
      <c r="A653" s="104"/>
      <c r="B653" s="33"/>
      <c r="E653" s="33"/>
      <c r="F653" s="33"/>
      <c r="G653" s="45"/>
    </row>
    <row r="654" spans="1:7" ht="18" customHeight="1" x14ac:dyDescent="0.25">
      <c r="A654" s="104"/>
      <c r="B654" s="33"/>
      <c r="E654" s="33"/>
      <c r="F654" s="33"/>
      <c r="G654" s="45"/>
    </row>
    <row r="655" spans="1:7" ht="18" customHeight="1" x14ac:dyDescent="0.25">
      <c r="A655" s="104"/>
      <c r="B655" s="33"/>
      <c r="E655" s="33"/>
      <c r="F655" s="33"/>
      <c r="G655" s="45"/>
    </row>
    <row r="656" spans="1:7" ht="18" customHeight="1" x14ac:dyDescent="0.25">
      <c r="A656" s="104"/>
      <c r="B656" s="33"/>
      <c r="E656" s="33"/>
      <c r="F656" s="33"/>
      <c r="G656" s="45"/>
    </row>
    <row r="657" spans="1:7" ht="18" customHeight="1" x14ac:dyDescent="0.25">
      <c r="A657" s="104"/>
      <c r="B657" s="33"/>
      <c r="E657" s="33"/>
      <c r="F657" s="33"/>
      <c r="G657" s="45"/>
    </row>
    <row r="658" spans="1:7" ht="18" customHeight="1" x14ac:dyDescent="0.25">
      <c r="A658" s="104"/>
      <c r="B658" s="33"/>
      <c r="E658" s="33"/>
      <c r="F658" s="33"/>
      <c r="G658" s="45"/>
    </row>
    <row r="659" spans="1:7" ht="18" customHeight="1" x14ac:dyDescent="0.25">
      <c r="A659" s="104"/>
      <c r="B659" s="33"/>
      <c r="E659" s="33"/>
      <c r="F659" s="33"/>
      <c r="G659" s="45"/>
    </row>
    <row r="660" spans="1:7" ht="18" customHeight="1" x14ac:dyDescent="0.25">
      <c r="A660" s="104"/>
      <c r="B660" s="33"/>
      <c r="E660" s="33"/>
      <c r="F660" s="33"/>
      <c r="G660" s="45"/>
    </row>
    <row r="661" spans="1:7" ht="18" customHeight="1" x14ac:dyDescent="0.25">
      <c r="A661" s="104"/>
      <c r="B661" s="33"/>
      <c r="E661" s="33"/>
      <c r="F661" s="33"/>
      <c r="G661" s="45"/>
    </row>
    <row r="662" spans="1:7" ht="18" customHeight="1" x14ac:dyDescent="0.25">
      <c r="A662" s="104"/>
      <c r="B662" s="33"/>
      <c r="E662" s="33"/>
      <c r="F662" s="33"/>
      <c r="G662" s="45"/>
    </row>
    <row r="663" spans="1:7" ht="18" customHeight="1" x14ac:dyDescent="0.25">
      <c r="A663" s="104"/>
      <c r="B663" s="33"/>
      <c r="E663" s="33"/>
      <c r="F663" s="33"/>
      <c r="G663" s="45"/>
    </row>
    <row r="664" spans="1:7" ht="18" customHeight="1" x14ac:dyDescent="0.25">
      <c r="A664" s="104"/>
      <c r="B664" s="33"/>
      <c r="E664" s="33"/>
      <c r="F664" s="33"/>
      <c r="G664" s="45"/>
    </row>
    <row r="665" spans="1:7" ht="18" customHeight="1" x14ac:dyDescent="0.25">
      <c r="A665" s="104"/>
      <c r="B665" s="33"/>
      <c r="E665" s="33"/>
      <c r="F665" s="33"/>
      <c r="G665" s="45"/>
    </row>
    <row r="666" spans="1:7" ht="18" customHeight="1" x14ac:dyDescent="0.25">
      <c r="A666" s="104"/>
      <c r="B666" s="33"/>
      <c r="E666" s="33"/>
      <c r="F666" s="33"/>
      <c r="G666" s="45"/>
    </row>
    <row r="667" spans="1:7" ht="18" customHeight="1" x14ac:dyDescent="0.25">
      <c r="A667" s="104"/>
      <c r="B667" s="33"/>
      <c r="E667" s="33"/>
      <c r="F667" s="33"/>
      <c r="G667" s="45"/>
    </row>
    <row r="668" spans="1:7" ht="18" customHeight="1" x14ac:dyDescent="0.25">
      <c r="A668" s="104"/>
      <c r="B668" s="33"/>
      <c r="E668" s="33"/>
      <c r="F668" s="33"/>
      <c r="G668" s="45"/>
    </row>
    <row r="669" spans="1:7" ht="18" customHeight="1" x14ac:dyDescent="0.25">
      <c r="A669" s="104"/>
      <c r="B669" s="33"/>
      <c r="E669" s="33"/>
      <c r="F669" s="33"/>
      <c r="G669" s="45"/>
    </row>
    <row r="670" spans="1:7" ht="18" customHeight="1" x14ac:dyDescent="0.25">
      <c r="A670" s="104"/>
      <c r="B670" s="33"/>
      <c r="E670" s="33"/>
      <c r="F670" s="33"/>
      <c r="G670" s="45"/>
    </row>
    <row r="671" spans="1:7" ht="18" customHeight="1" x14ac:dyDescent="0.25">
      <c r="A671" s="104"/>
      <c r="B671" s="33"/>
      <c r="E671" s="33"/>
      <c r="F671" s="33"/>
      <c r="G671" s="45"/>
    </row>
    <row r="672" spans="1:7" ht="18" customHeight="1" x14ac:dyDescent="0.25">
      <c r="A672" s="104"/>
      <c r="B672" s="33"/>
      <c r="E672" s="33"/>
      <c r="F672" s="33"/>
      <c r="G672" s="45"/>
    </row>
    <row r="673" spans="1:7" ht="18" customHeight="1" x14ac:dyDescent="0.25">
      <c r="A673" s="104"/>
      <c r="B673" s="33"/>
      <c r="E673" s="33"/>
      <c r="F673" s="33"/>
      <c r="G673" s="45"/>
    </row>
    <row r="674" spans="1:7" ht="18" customHeight="1" x14ac:dyDescent="0.25">
      <c r="A674" s="104"/>
      <c r="B674" s="33"/>
      <c r="E674" s="33"/>
      <c r="F674" s="33"/>
      <c r="G674" s="45"/>
    </row>
    <row r="675" spans="1:7" ht="18" customHeight="1" x14ac:dyDescent="0.25">
      <c r="A675" s="104"/>
      <c r="B675" s="33"/>
      <c r="E675" s="33"/>
      <c r="F675" s="33"/>
      <c r="G675" s="45"/>
    </row>
    <row r="676" spans="1:7" ht="18" customHeight="1" x14ac:dyDescent="0.25">
      <c r="A676" s="104"/>
      <c r="B676" s="33"/>
      <c r="E676" s="33"/>
      <c r="F676" s="33"/>
      <c r="G676" s="45"/>
    </row>
    <row r="677" spans="1:7" ht="18" customHeight="1" x14ac:dyDescent="0.25">
      <c r="A677" s="104"/>
      <c r="B677" s="33"/>
      <c r="E677" s="33"/>
      <c r="F677" s="33"/>
      <c r="G677" s="45"/>
    </row>
    <row r="678" spans="1:7" ht="18" customHeight="1" x14ac:dyDescent="0.25">
      <c r="A678" s="104"/>
      <c r="B678" s="33"/>
      <c r="E678" s="33"/>
      <c r="F678" s="33"/>
      <c r="G678" s="45"/>
    </row>
    <row r="679" spans="1:7" ht="18" customHeight="1" x14ac:dyDescent="0.25">
      <c r="A679" s="104"/>
      <c r="B679" s="33"/>
      <c r="E679" s="33"/>
      <c r="F679" s="33"/>
      <c r="G679" s="45"/>
    </row>
    <row r="680" spans="1:7" ht="18" customHeight="1" x14ac:dyDescent="0.25">
      <c r="A680" s="104"/>
      <c r="B680" s="33"/>
      <c r="E680" s="33"/>
      <c r="F680" s="33"/>
      <c r="G680" s="45"/>
    </row>
    <row r="681" spans="1:7" ht="18" customHeight="1" x14ac:dyDescent="0.25">
      <c r="A681" s="104"/>
      <c r="B681" s="33"/>
      <c r="E681" s="33"/>
      <c r="F681" s="33"/>
      <c r="G681" s="45"/>
    </row>
    <row r="682" spans="1:7" ht="18" customHeight="1" x14ac:dyDescent="0.25">
      <c r="A682" s="104"/>
      <c r="B682" s="33"/>
      <c r="E682" s="33"/>
      <c r="F682" s="33"/>
      <c r="G682" s="45"/>
    </row>
    <row r="683" spans="1:7" ht="18" customHeight="1" x14ac:dyDescent="0.25">
      <c r="A683" s="104"/>
      <c r="B683" s="33"/>
      <c r="E683" s="33"/>
      <c r="F683" s="33"/>
      <c r="G683" s="45"/>
    </row>
    <row r="684" spans="1:7" ht="18" customHeight="1" x14ac:dyDescent="0.25">
      <c r="A684" s="104"/>
      <c r="B684" s="33"/>
      <c r="E684" s="33"/>
      <c r="F684" s="33"/>
      <c r="G684" s="45"/>
    </row>
    <row r="685" spans="1:7" ht="18" customHeight="1" x14ac:dyDescent="0.25">
      <c r="A685" s="104"/>
      <c r="B685" s="33"/>
      <c r="E685" s="33"/>
      <c r="F685" s="33"/>
      <c r="G685" s="45"/>
    </row>
    <row r="686" spans="1:7" ht="18" customHeight="1" x14ac:dyDescent="0.25">
      <c r="A686" s="104"/>
      <c r="B686" s="33"/>
      <c r="E686" s="33"/>
      <c r="F686" s="33"/>
      <c r="G686" s="45"/>
    </row>
    <row r="687" spans="1:7" ht="18" customHeight="1" x14ac:dyDescent="0.25">
      <c r="A687" s="104"/>
      <c r="B687" s="33"/>
      <c r="E687" s="33"/>
      <c r="F687" s="33"/>
      <c r="G687" s="45"/>
    </row>
    <row r="688" spans="1:7" ht="18" customHeight="1" x14ac:dyDescent="0.25">
      <c r="A688" s="104"/>
      <c r="B688" s="33"/>
      <c r="E688" s="33"/>
      <c r="F688" s="33"/>
      <c r="G688" s="45"/>
    </row>
    <row r="689" spans="1:7" ht="18" customHeight="1" x14ac:dyDescent="0.25">
      <c r="A689" s="104"/>
      <c r="B689" s="33"/>
      <c r="E689" s="33"/>
      <c r="F689" s="33"/>
      <c r="G689" s="45"/>
    </row>
    <row r="690" spans="1:7" ht="18" customHeight="1" x14ac:dyDescent="0.25">
      <c r="A690" s="104"/>
      <c r="B690" s="33"/>
      <c r="E690" s="33"/>
      <c r="F690" s="33"/>
      <c r="G690" s="45"/>
    </row>
    <row r="691" spans="1:7" ht="18" customHeight="1" x14ac:dyDescent="0.25">
      <c r="A691" s="104"/>
      <c r="B691" s="33"/>
      <c r="E691" s="33"/>
      <c r="F691" s="33"/>
      <c r="G691" s="45"/>
    </row>
    <row r="692" spans="1:7" ht="18" customHeight="1" x14ac:dyDescent="0.25">
      <c r="A692" s="104"/>
      <c r="B692" s="33"/>
      <c r="E692" s="33"/>
      <c r="F692" s="33"/>
      <c r="G692" s="45"/>
    </row>
    <row r="693" spans="1:7" ht="18" customHeight="1" x14ac:dyDescent="0.25">
      <c r="A693" s="104"/>
      <c r="B693" s="33"/>
      <c r="E693" s="33"/>
      <c r="F693" s="33"/>
      <c r="G693" s="45"/>
    </row>
    <row r="694" spans="1:7" ht="18" customHeight="1" x14ac:dyDescent="0.25">
      <c r="A694" s="104"/>
      <c r="B694" s="33"/>
      <c r="E694" s="33"/>
      <c r="F694" s="33"/>
      <c r="G694" s="45"/>
    </row>
    <row r="695" spans="1:7" ht="18" customHeight="1" x14ac:dyDescent="0.25">
      <c r="A695" s="104"/>
      <c r="B695" s="33"/>
      <c r="E695" s="33"/>
      <c r="F695" s="33"/>
      <c r="G695" s="45"/>
    </row>
    <row r="696" spans="1:7" ht="18" customHeight="1" x14ac:dyDescent="0.25">
      <c r="A696" s="104"/>
      <c r="B696" s="33"/>
      <c r="E696" s="33"/>
      <c r="F696" s="33"/>
      <c r="G696" s="45"/>
    </row>
    <row r="697" spans="1:7" ht="18" customHeight="1" x14ac:dyDescent="0.25">
      <c r="A697" s="104"/>
      <c r="B697" s="33"/>
      <c r="E697" s="33"/>
      <c r="F697" s="33"/>
      <c r="G697" s="45"/>
    </row>
    <row r="698" spans="1:7" ht="18" customHeight="1" x14ac:dyDescent="0.25">
      <c r="A698" s="104"/>
      <c r="B698" s="33"/>
      <c r="E698" s="33"/>
      <c r="F698" s="33"/>
      <c r="G698" s="45"/>
    </row>
    <row r="699" spans="1:7" ht="18" customHeight="1" x14ac:dyDescent="0.25">
      <c r="A699" s="104"/>
      <c r="B699" s="33"/>
      <c r="E699" s="33"/>
      <c r="F699" s="33"/>
      <c r="G699" s="45"/>
    </row>
    <row r="700" spans="1:7" ht="18" customHeight="1" x14ac:dyDescent="0.25">
      <c r="A700" s="104"/>
      <c r="B700" s="33"/>
      <c r="E700" s="33"/>
      <c r="F700" s="33"/>
      <c r="G700" s="45"/>
    </row>
    <row r="701" spans="1:7" ht="18" customHeight="1" x14ac:dyDescent="0.25">
      <c r="A701" s="104"/>
      <c r="B701" s="33"/>
      <c r="E701" s="33"/>
      <c r="F701" s="33"/>
      <c r="G701" s="45"/>
    </row>
    <row r="702" spans="1:7" ht="18" customHeight="1" x14ac:dyDescent="0.25">
      <c r="A702" s="104"/>
      <c r="B702" s="33"/>
      <c r="E702" s="33"/>
      <c r="F702" s="33"/>
      <c r="G702" s="45"/>
    </row>
    <row r="703" spans="1:7" ht="18" customHeight="1" x14ac:dyDescent="0.25">
      <c r="A703" s="104"/>
      <c r="B703" s="33"/>
      <c r="E703" s="33"/>
      <c r="F703" s="33"/>
      <c r="G703" s="45"/>
    </row>
    <row r="704" spans="1:7" ht="18" customHeight="1" x14ac:dyDescent="0.25">
      <c r="A704" s="104"/>
      <c r="B704" s="33"/>
      <c r="E704" s="33"/>
      <c r="F704" s="33"/>
      <c r="G704" s="45"/>
    </row>
    <row r="705" spans="1:7" ht="18" customHeight="1" x14ac:dyDescent="0.25">
      <c r="A705" s="104"/>
      <c r="B705" s="33"/>
      <c r="E705" s="33"/>
      <c r="F705" s="33"/>
      <c r="G705" s="45"/>
    </row>
    <row r="706" spans="1:7" ht="18" customHeight="1" x14ac:dyDescent="0.25">
      <c r="A706" s="104"/>
      <c r="B706" s="33"/>
      <c r="E706" s="33"/>
      <c r="F706" s="33"/>
      <c r="G706" s="45"/>
    </row>
    <row r="707" spans="1:7" ht="18" customHeight="1" x14ac:dyDescent="0.25">
      <c r="A707" s="104"/>
      <c r="B707" s="33"/>
      <c r="E707" s="33"/>
      <c r="F707" s="33"/>
      <c r="G707" s="45"/>
    </row>
    <row r="708" spans="1:7" ht="18" customHeight="1" x14ac:dyDescent="0.25">
      <c r="A708" s="104"/>
      <c r="B708" s="33"/>
      <c r="E708" s="33"/>
      <c r="F708" s="33"/>
      <c r="G708" s="45"/>
    </row>
    <row r="709" spans="1:7" ht="18" customHeight="1" x14ac:dyDescent="0.25">
      <c r="A709" s="104"/>
      <c r="B709" s="33"/>
      <c r="E709" s="33"/>
      <c r="F709" s="33"/>
      <c r="G709" s="45"/>
    </row>
    <row r="710" spans="1:7" ht="18" customHeight="1" x14ac:dyDescent="0.25">
      <c r="A710" s="104"/>
      <c r="B710" s="33"/>
      <c r="E710" s="33"/>
      <c r="F710" s="33"/>
      <c r="G710" s="45"/>
    </row>
    <row r="711" spans="1:7" ht="18" customHeight="1" x14ac:dyDescent="0.25">
      <c r="A711" s="104"/>
      <c r="B711" s="33"/>
      <c r="E711" s="33"/>
      <c r="F711" s="33"/>
      <c r="G711" s="45"/>
    </row>
    <row r="712" spans="1:7" ht="18" customHeight="1" x14ac:dyDescent="0.25">
      <c r="A712" s="104"/>
      <c r="B712" s="33"/>
      <c r="E712" s="33"/>
      <c r="F712" s="33"/>
      <c r="G712" s="45"/>
    </row>
    <row r="713" spans="1:7" ht="18" customHeight="1" x14ac:dyDescent="0.25">
      <c r="A713" s="104"/>
      <c r="B713" s="33"/>
      <c r="E713" s="33"/>
      <c r="F713" s="33"/>
      <c r="G713" s="45"/>
    </row>
    <row r="714" spans="1:7" ht="18" customHeight="1" x14ac:dyDescent="0.25">
      <c r="A714" s="104"/>
      <c r="B714" s="33"/>
      <c r="E714" s="33"/>
      <c r="F714" s="33"/>
      <c r="G714" s="45"/>
    </row>
    <row r="715" spans="1:7" ht="18" customHeight="1" x14ac:dyDescent="0.25">
      <c r="A715" s="104"/>
      <c r="B715" s="33"/>
      <c r="E715" s="33"/>
      <c r="F715" s="33"/>
      <c r="G715" s="45"/>
    </row>
    <row r="716" spans="1:7" ht="18" customHeight="1" x14ac:dyDescent="0.25">
      <c r="A716" s="104"/>
      <c r="B716" s="33"/>
      <c r="E716" s="33"/>
      <c r="F716" s="33"/>
      <c r="G716" s="45"/>
    </row>
    <row r="717" spans="1:7" ht="18" customHeight="1" x14ac:dyDescent="0.25">
      <c r="A717" s="104"/>
      <c r="B717" s="33"/>
      <c r="E717" s="33"/>
      <c r="F717" s="33"/>
      <c r="G717" s="45"/>
    </row>
    <row r="718" spans="1:7" ht="18" customHeight="1" x14ac:dyDescent="0.25">
      <c r="A718" s="104"/>
      <c r="B718" s="33"/>
      <c r="E718" s="33"/>
      <c r="F718" s="33"/>
      <c r="G718" s="45"/>
    </row>
    <row r="719" spans="1:7" ht="18" customHeight="1" x14ac:dyDescent="0.25">
      <c r="A719" s="104"/>
      <c r="B719" s="33"/>
      <c r="E719" s="33"/>
      <c r="F719" s="33"/>
      <c r="G719" s="45"/>
    </row>
    <row r="720" spans="1:7" ht="18" customHeight="1" x14ac:dyDescent="0.25">
      <c r="A720" s="104"/>
      <c r="B720" s="33"/>
      <c r="E720" s="33"/>
      <c r="F720" s="33"/>
      <c r="G720" s="45"/>
    </row>
    <row r="721" spans="1:7" ht="18" customHeight="1" x14ac:dyDescent="0.25">
      <c r="A721" s="104"/>
      <c r="B721" s="33"/>
      <c r="E721" s="33"/>
      <c r="F721" s="33"/>
      <c r="G721" s="45"/>
    </row>
    <row r="722" spans="1:7" ht="18" customHeight="1" x14ac:dyDescent="0.25">
      <c r="A722" s="104"/>
      <c r="B722" s="33"/>
      <c r="E722" s="33"/>
      <c r="F722" s="33"/>
      <c r="G722" s="45"/>
    </row>
    <row r="723" spans="1:7" ht="18" customHeight="1" x14ac:dyDescent="0.25">
      <c r="A723" s="104"/>
      <c r="B723" s="33"/>
      <c r="E723" s="33"/>
      <c r="F723" s="33"/>
      <c r="G723" s="45"/>
    </row>
    <row r="724" spans="1:7" ht="18" customHeight="1" x14ac:dyDescent="0.25">
      <c r="A724" s="104"/>
      <c r="B724" s="33"/>
      <c r="E724" s="33"/>
      <c r="F724" s="33"/>
      <c r="G724" s="45"/>
    </row>
    <row r="725" spans="1:7" ht="18" customHeight="1" x14ac:dyDescent="0.25">
      <c r="A725" s="104"/>
      <c r="B725" s="33"/>
      <c r="E725" s="33"/>
      <c r="F725" s="33"/>
      <c r="G725" s="45"/>
    </row>
    <row r="726" spans="1:7" ht="18" customHeight="1" x14ac:dyDescent="0.25">
      <c r="A726" s="104"/>
      <c r="B726" s="33"/>
      <c r="E726" s="33"/>
      <c r="F726" s="33"/>
      <c r="G726" s="45"/>
    </row>
    <row r="727" spans="1:7" ht="18" customHeight="1" x14ac:dyDescent="0.25">
      <c r="A727" s="104"/>
      <c r="B727" s="33"/>
      <c r="E727" s="33"/>
      <c r="F727" s="33"/>
      <c r="G727" s="45"/>
    </row>
    <row r="728" spans="1:7" ht="18" customHeight="1" x14ac:dyDescent="0.25">
      <c r="A728" s="104"/>
      <c r="B728" s="33"/>
      <c r="E728" s="33"/>
      <c r="F728" s="33"/>
      <c r="G728" s="45"/>
    </row>
    <row r="729" spans="1:7" ht="18" customHeight="1" x14ac:dyDescent="0.25">
      <c r="A729" s="104"/>
      <c r="B729" s="33"/>
      <c r="E729" s="33"/>
      <c r="F729" s="33"/>
      <c r="G729" s="45"/>
    </row>
    <row r="730" spans="1:7" ht="18" customHeight="1" x14ac:dyDescent="0.25">
      <c r="A730" s="104"/>
      <c r="B730" s="33"/>
      <c r="E730" s="33"/>
      <c r="F730" s="33"/>
      <c r="G730" s="45"/>
    </row>
    <row r="731" spans="1:7" ht="18" customHeight="1" x14ac:dyDescent="0.25">
      <c r="A731" s="104"/>
      <c r="B731" s="33"/>
      <c r="E731" s="33"/>
      <c r="F731" s="33"/>
      <c r="G731" s="45"/>
    </row>
    <row r="732" spans="1:7" ht="18" customHeight="1" x14ac:dyDescent="0.25">
      <c r="A732" s="104"/>
      <c r="B732" s="33"/>
      <c r="E732" s="33"/>
      <c r="F732" s="33"/>
      <c r="G732" s="45"/>
    </row>
    <row r="733" spans="1:7" ht="18" customHeight="1" x14ac:dyDescent="0.25">
      <c r="A733" s="104"/>
      <c r="B733" s="33"/>
      <c r="E733" s="33"/>
      <c r="F733" s="33"/>
      <c r="G733" s="45"/>
    </row>
    <row r="734" spans="1:7" ht="18" customHeight="1" x14ac:dyDescent="0.25">
      <c r="A734" s="104"/>
      <c r="B734" s="33"/>
      <c r="E734" s="33"/>
      <c r="F734" s="33"/>
      <c r="G734" s="45"/>
    </row>
    <row r="735" spans="1:7" ht="18" customHeight="1" x14ac:dyDescent="0.25">
      <c r="A735" s="104"/>
      <c r="B735" s="33"/>
      <c r="E735" s="33"/>
      <c r="F735" s="33"/>
      <c r="G735" s="45"/>
    </row>
    <row r="736" spans="1:7" ht="18" customHeight="1" x14ac:dyDescent="0.25">
      <c r="A736" s="104"/>
      <c r="B736" s="33"/>
      <c r="E736" s="33"/>
      <c r="F736" s="33"/>
      <c r="G736" s="45"/>
    </row>
    <row r="737" spans="1:7" ht="18" customHeight="1" x14ac:dyDescent="0.25">
      <c r="A737" s="104"/>
      <c r="B737" s="33"/>
      <c r="E737" s="33"/>
      <c r="F737" s="33"/>
      <c r="G737" s="45"/>
    </row>
    <row r="738" spans="1:7" ht="18" customHeight="1" x14ac:dyDescent="0.25">
      <c r="A738" s="104"/>
      <c r="B738" s="33"/>
      <c r="E738" s="33"/>
      <c r="F738" s="33"/>
      <c r="G738" s="45"/>
    </row>
    <row r="739" spans="1:7" ht="18" customHeight="1" x14ac:dyDescent="0.25">
      <c r="A739" s="104"/>
      <c r="B739" s="33"/>
      <c r="E739" s="33"/>
      <c r="F739" s="33"/>
      <c r="G739" s="45"/>
    </row>
    <row r="740" spans="1:7" ht="18" customHeight="1" x14ac:dyDescent="0.25">
      <c r="A740" s="104"/>
      <c r="B740" s="33"/>
      <c r="E740" s="33"/>
      <c r="F740" s="33"/>
      <c r="G740" s="45"/>
    </row>
    <row r="741" spans="1:7" ht="18" customHeight="1" x14ac:dyDescent="0.25">
      <c r="A741" s="104"/>
      <c r="B741" s="33"/>
      <c r="E741" s="33"/>
      <c r="F741" s="33"/>
      <c r="G741" s="45"/>
    </row>
    <row r="742" spans="1:7" ht="18" customHeight="1" x14ac:dyDescent="0.25">
      <c r="A742" s="104"/>
      <c r="B742" s="33"/>
      <c r="E742" s="33"/>
      <c r="F742" s="33"/>
      <c r="G742" s="45"/>
    </row>
    <row r="743" spans="1:7" ht="18" customHeight="1" x14ac:dyDescent="0.25">
      <c r="A743" s="104"/>
      <c r="B743" s="33"/>
      <c r="E743" s="33"/>
      <c r="F743" s="33"/>
      <c r="G743" s="45"/>
    </row>
    <row r="744" spans="1:7" ht="18" customHeight="1" x14ac:dyDescent="0.25">
      <c r="A744" s="104"/>
      <c r="B744" s="33"/>
      <c r="E744" s="33"/>
      <c r="F744" s="33"/>
      <c r="G744" s="45"/>
    </row>
    <row r="745" spans="1:7" ht="18" customHeight="1" x14ac:dyDescent="0.25">
      <c r="A745" s="104"/>
      <c r="B745" s="33"/>
      <c r="E745" s="33"/>
      <c r="F745" s="33"/>
      <c r="G745" s="45"/>
    </row>
    <row r="746" spans="1:7" ht="18" customHeight="1" x14ac:dyDescent="0.25">
      <c r="A746" s="104"/>
      <c r="B746" s="33"/>
      <c r="E746" s="33"/>
      <c r="F746" s="33"/>
      <c r="G746" s="45"/>
    </row>
    <row r="747" spans="1:7" ht="18" customHeight="1" x14ac:dyDescent="0.25">
      <c r="A747" s="104"/>
      <c r="B747" s="33"/>
      <c r="E747" s="33"/>
      <c r="F747" s="33"/>
      <c r="G747" s="45"/>
    </row>
    <row r="748" spans="1:7" ht="18" customHeight="1" x14ac:dyDescent="0.25">
      <c r="A748" s="104"/>
      <c r="B748" s="33"/>
      <c r="E748" s="33"/>
      <c r="F748" s="33"/>
      <c r="G748" s="45"/>
    </row>
    <row r="749" spans="1:7" ht="18" customHeight="1" x14ac:dyDescent="0.25">
      <c r="A749" s="104"/>
      <c r="B749" s="33"/>
      <c r="E749" s="33"/>
      <c r="F749" s="33"/>
      <c r="G749" s="45"/>
    </row>
    <row r="750" spans="1:7" ht="18" customHeight="1" x14ac:dyDescent="0.25">
      <c r="A750" s="104"/>
      <c r="B750" s="33"/>
      <c r="E750" s="33"/>
      <c r="F750" s="33"/>
      <c r="G750" s="45"/>
    </row>
    <row r="751" spans="1:7" ht="18" customHeight="1" x14ac:dyDescent="0.25">
      <c r="A751" s="104"/>
      <c r="B751" s="33"/>
      <c r="E751" s="33"/>
      <c r="F751" s="33"/>
      <c r="G751" s="45"/>
    </row>
    <row r="752" spans="1:7" ht="18" customHeight="1" x14ac:dyDescent="0.25">
      <c r="A752" s="104"/>
      <c r="B752" s="33"/>
      <c r="E752" s="33"/>
      <c r="F752" s="33"/>
      <c r="G752" s="45"/>
    </row>
    <row r="753" spans="1:7" ht="18" customHeight="1" x14ac:dyDescent="0.25">
      <c r="A753" s="104"/>
      <c r="B753" s="33"/>
      <c r="E753" s="33"/>
      <c r="F753" s="33"/>
      <c r="G753" s="45"/>
    </row>
    <row r="754" spans="1:7" ht="18" customHeight="1" x14ac:dyDescent="0.25">
      <c r="A754" s="104"/>
      <c r="B754" s="33"/>
      <c r="E754" s="33"/>
      <c r="F754" s="33"/>
      <c r="G754" s="45"/>
    </row>
    <row r="755" spans="1:7" ht="18" customHeight="1" x14ac:dyDescent="0.25">
      <c r="A755" s="104"/>
      <c r="B755" s="33"/>
      <c r="E755" s="33"/>
      <c r="F755" s="33"/>
      <c r="G755" s="45"/>
    </row>
    <row r="756" spans="1:7" ht="18" customHeight="1" x14ac:dyDescent="0.25">
      <c r="A756" s="104"/>
      <c r="B756" s="33"/>
      <c r="E756" s="33"/>
      <c r="F756" s="33"/>
      <c r="G756" s="45"/>
    </row>
    <row r="757" spans="1:7" ht="18" customHeight="1" x14ac:dyDescent="0.25">
      <c r="A757" s="104"/>
      <c r="B757" s="33"/>
      <c r="E757" s="33"/>
      <c r="F757" s="33"/>
      <c r="G757" s="45"/>
    </row>
    <row r="758" spans="1:7" ht="18" customHeight="1" x14ac:dyDescent="0.25">
      <c r="A758" s="104"/>
      <c r="B758" s="33"/>
      <c r="E758" s="33"/>
      <c r="F758" s="33"/>
      <c r="G758" s="45"/>
    </row>
    <row r="759" spans="1:7" ht="18" customHeight="1" x14ac:dyDescent="0.25">
      <c r="A759" s="104"/>
      <c r="B759" s="33"/>
      <c r="E759" s="33"/>
      <c r="F759" s="33"/>
      <c r="G759" s="45"/>
    </row>
    <row r="760" spans="1:7" ht="18" customHeight="1" x14ac:dyDescent="0.25">
      <c r="A760" s="104"/>
      <c r="B760" s="33"/>
      <c r="E760" s="33"/>
      <c r="F760" s="33"/>
      <c r="G760" s="45"/>
    </row>
    <row r="761" spans="1:7" ht="18" customHeight="1" x14ac:dyDescent="0.25">
      <c r="A761" s="104"/>
      <c r="B761" s="33"/>
      <c r="E761" s="33"/>
      <c r="F761" s="33"/>
      <c r="G761" s="45"/>
    </row>
    <row r="762" spans="1:7" ht="18" customHeight="1" x14ac:dyDescent="0.25">
      <c r="A762" s="104"/>
      <c r="B762" s="33"/>
      <c r="E762" s="33"/>
      <c r="F762" s="33"/>
      <c r="G762" s="45"/>
    </row>
    <row r="763" spans="1:7" ht="18" customHeight="1" x14ac:dyDescent="0.25">
      <c r="A763" s="104"/>
      <c r="B763" s="33"/>
      <c r="E763" s="33"/>
      <c r="F763" s="33"/>
      <c r="G763" s="45"/>
    </row>
    <row r="764" spans="1:7" ht="18" customHeight="1" x14ac:dyDescent="0.25">
      <c r="A764" s="104"/>
      <c r="B764" s="33"/>
      <c r="E764" s="33"/>
      <c r="F764" s="33"/>
      <c r="G764" s="45"/>
    </row>
    <row r="765" spans="1:7" ht="18" customHeight="1" x14ac:dyDescent="0.25">
      <c r="A765" s="104"/>
      <c r="B765" s="33"/>
      <c r="E765" s="33"/>
      <c r="F765" s="33"/>
      <c r="G765" s="45"/>
    </row>
    <row r="766" spans="1:7" ht="18" customHeight="1" x14ac:dyDescent="0.25">
      <c r="A766" s="104"/>
      <c r="B766" s="33"/>
      <c r="E766" s="33"/>
      <c r="F766" s="33"/>
      <c r="G766" s="45"/>
    </row>
    <row r="767" spans="1:7" ht="18" customHeight="1" x14ac:dyDescent="0.25">
      <c r="A767" s="104"/>
      <c r="B767" s="33"/>
      <c r="E767" s="33"/>
      <c r="F767" s="33"/>
      <c r="G767" s="45"/>
    </row>
    <row r="768" spans="1:7" ht="18" customHeight="1" x14ac:dyDescent="0.25">
      <c r="A768" s="104"/>
      <c r="B768" s="33"/>
      <c r="E768" s="33"/>
      <c r="F768" s="33"/>
      <c r="G768" s="45"/>
    </row>
    <row r="769" spans="1:7" ht="18" customHeight="1" x14ac:dyDescent="0.25">
      <c r="A769" s="104"/>
      <c r="B769" s="33"/>
      <c r="E769" s="33"/>
      <c r="F769" s="33"/>
      <c r="G769" s="45"/>
    </row>
    <row r="770" spans="1:7" ht="18" customHeight="1" x14ac:dyDescent="0.25">
      <c r="A770" s="104"/>
      <c r="B770" s="33"/>
      <c r="E770" s="33"/>
      <c r="F770" s="33"/>
      <c r="G770" s="45"/>
    </row>
    <row r="771" spans="1:7" ht="18" customHeight="1" x14ac:dyDescent="0.25">
      <c r="A771" s="104"/>
      <c r="B771" s="33"/>
      <c r="E771" s="33"/>
      <c r="F771" s="33"/>
      <c r="G771" s="45"/>
    </row>
    <row r="772" spans="1:7" ht="18" customHeight="1" x14ac:dyDescent="0.25">
      <c r="A772" s="104"/>
      <c r="B772" s="33"/>
      <c r="E772" s="33"/>
      <c r="F772" s="33"/>
      <c r="G772" s="45"/>
    </row>
    <row r="773" spans="1:7" ht="18" customHeight="1" x14ac:dyDescent="0.25">
      <c r="A773" s="104"/>
      <c r="B773" s="33"/>
      <c r="E773" s="33"/>
      <c r="F773" s="33"/>
      <c r="G773" s="45"/>
    </row>
    <row r="774" spans="1:7" ht="18" customHeight="1" x14ac:dyDescent="0.25">
      <c r="A774" s="104"/>
      <c r="B774" s="33"/>
      <c r="E774" s="33"/>
      <c r="F774" s="33"/>
      <c r="G774" s="45"/>
    </row>
    <row r="775" spans="1:7" ht="18" customHeight="1" x14ac:dyDescent="0.25">
      <c r="A775" s="104"/>
      <c r="B775" s="33"/>
      <c r="E775" s="33"/>
      <c r="F775" s="33"/>
      <c r="G775" s="45"/>
    </row>
    <row r="776" spans="1:7" ht="18" customHeight="1" x14ac:dyDescent="0.25">
      <c r="A776" s="104"/>
      <c r="B776" s="33"/>
      <c r="E776" s="33"/>
      <c r="F776" s="33"/>
      <c r="G776" s="45"/>
    </row>
    <row r="777" spans="1:7" ht="18" customHeight="1" x14ac:dyDescent="0.25">
      <c r="A777" s="104"/>
      <c r="B777" s="33"/>
      <c r="E777" s="33"/>
      <c r="F777" s="33"/>
      <c r="G777" s="45"/>
    </row>
    <row r="778" spans="1:7" ht="18" customHeight="1" x14ac:dyDescent="0.25">
      <c r="A778" s="104"/>
      <c r="B778" s="33"/>
      <c r="E778" s="33"/>
      <c r="F778" s="33"/>
      <c r="G778" s="45"/>
    </row>
    <row r="779" spans="1:7" ht="18" customHeight="1" x14ac:dyDescent="0.25">
      <c r="A779" s="104"/>
      <c r="B779" s="33"/>
      <c r="E779" s="33"/>
      <c r="F779" s="33"/>
      <c r="G779" s="45"/>
    </row>
    <row r="780" spans="1:7" ht="18" customHeight="1" x14ac:dyDescent="0.25">
      <c r="A780" s="104"/>
      <c r="B780" s="33"/>
      <c r="E780" s="33"/>
      <c r="F780" s="33"/>
      <c r="G780" s="45"/>
    </row>
    <row r="781" spans="1:7" ht="18" customHeight="1" x14ac:dyDescent="0.25">
      <c r="A781" s="104"/>
      <c r="B781" s="33"/>
      <c r="E781" s="33"/>
      <c r="F781" s="33"/>
      <c r="G781" s="45"/>
    </row>
    <row r="782" spans="1:7" ht="18" customHeight="1" x14ac:dyDescent="0.25">
      <c r="A782" s="104"/>
      <c r="B782" s="33"/>
      <c r="E782" s="33"/>
      <c r="F782" s="33"/>
      <c r="G782" s="45"/>
    </row>
    <row r="783" spans="1:7" ht="18" customHeight="1" x14ac:dyDescent="0.25">
      <c r="A783" s="104"/>
      <c r="B783" s="33"/>
      <c r="E783" s="33"/>
      <c r="F783" s="33"/>
      <c r="G783" s="45"/>
    </row>
    <row r="784" spans="1:7" ht="18" customHeight="1" x14ac:dyDescent="0.25">
      <c r="A784" s="104"/>
      <c r="B784" s="33"/>
      <c r="E784" s="33"/>
      <c r="F784" s="33"/>
      <c r="G784" s="45"/>
    </row>
    <row r="785" spans="1:7" ht="18" customHeight="1" x14ac:dyDescent="0.25">
      <c r="A785" s="104"/>
      <c r="B785" s="33"/>
      <c r="E785" s="33"/>
      <c r="F785" s="33"/>
      <c r="G785" s="45"/>
    </row>
    <row r="786" spans="1:7" ht="18" customHeight="1" x14ac:dyDescent="0.25">
      <c r="A786" s="104"/>
      <c r="B786" s="33"/>
      <c r="E786" s="33"/>
      <c r="F786" s="33"/>
      <c r="G786" s="45"/>
    </row>
    <row r="787" spans="1:7" ht="18" customHeight="1" x14ac:dyDescent="0.25">
      <c r="A787" s="104"/>
      <c r="B787" s="33"/>
      <c r="E787" s="33"/>
      <c r="F787" s="33"/>
      <c r="G787" s="45"/>
    </row>
    <row r="788" spans="1:7" ht="18" customHeight="1" x14ac:dyDescent="0.25">
      <c r="A788" s="104"/>
      <c r="B788" s="33"/>
      <c r="E788" s="33"/>
      <c r="F788" s="33"/>
      <c r="G788" s="45"/>
    </row>
    <row r="789" spans="1:7" ht="18" customHeight="1" x14ac:dyDescent="0.25">
      <c r="A789" s="104"/>
      <c r="B789" s="33"/>
      <c r="E789" s="33"/>
      <c r="F789" s="33"/>
      <c r="G789" s="45"/>
    </row>
    <row r="790" spans="1:7" ht="18" customHeight="1" x14ac:dyDescent="0.25">
      <c r="A790" s="104"/>
      <c r="B790" s="33"/>
      <c r="E790" s="33"/>
      <c r="F790" s="33"/>
      <c r="G790" s="45"/>
    </row>
    <row r="791" spans="1:7" ht="18" customHeight="1" x14ac:dyDescent="0.25">
      <c r="A791" s="104"/>
      <c r="B791" s="33"/>
      <c r="E791" s="33"/>
      <c r="F791" s="33"/>
      <c r="G791" s="45"/>
    </row>
    <row r="792" spans="1:7" ht="18" customHeight="1" x14ac:dyDescent="0.25">
      <c r="A792" s="104"/>
      <c r="B792" s="33"/>
      <c r="E792" s="33"/>
      <c r="F792" s="33"/>
      <c r="G792" s="45"/>
    </row>
    <row r="793" spans="1:7" ht="18" customHeight="1" x14ac:dyDescent="0.25">
      <c r="A793" s="104"/>
      <c r="B793" s="33"/>
      <c r="E793" s="33"/>
      <c r="F793" s="33"/>
      <c r="G793" s="45"/>
    </row>
    <row r="794" spans="1:7" ht="18" customHeight="1" x14ac:dyDescent="0.25">
      <c r="A794" s="104"/>
      <c r="B794" s="33"/>
      <c r="E794" s="33"/>
      <c r="F794" s="33"/>
      <c r="G794" s="45"/>
    </row>
    <row r="795" spans="1:7" ht="18" customHeight="1" x14ac:dyDescent="0.25">
      <c r="A795" s="104"/>
      <c r="B795" s="33"/>
      <c r="E795" s="33"/>
      <c r="F795" s="33"/>
      <c r="G795" s="45"/>
    </row>
    <row r="796" spans="1:7" ht="18" customHeight="1" x14ac:dyDescent="0.25">
      <c r="A796" s="104"/>
      <c r="B796" s="33"/>
      <c r="E796" s="33"/>
      <c r="F796" s="33"/>
      <c r="G796" s="45"/>
    </row>
    <row r="797" spans="1:7" ht="18" customHeight="1" x14ac:dyDescent="0.25">
      <c r="A797" s="104"/>
      <c r="B797" s="33"/>
      <c r="E797" s="33"/>
      <c r="F797" s="33"/>
      <c r="G797" s="45"/>
    </row>
    <row r="798" spans="1:7" ht="18" customHeight="1" x14ac:dyDescent="0.25">
      <c r="A798" s="104"/>
      <c r="B798" s="33"/>
      <c r="E798" s="33"/>
      <c r="F798" s="33"/>
      <c r="G798" s="45"/>
    </row>
    <row r="799" spans="1:7" ht="18" customHeight="1" x14ac:dyDescent="0.25">
      <c r="A799" s="104"/>
      <c r="B799" s="33"/>
      <c r="E799" s="33"/>
      <c r="F799" s="33"/>
      <c r="G799" s="45"/>
    </row>
    <row r="800" spans="1:7" ht="18" customHeight="1" x14ac:dyDescent="0.25">
      <c r="A800" s="104"/>
      <c r="B800" s="33"/>
      <c r="E800" s="33"/>
      <c r="F800" s="33"/>
      <c r="G800" s="45"/>
    </row>
    <row r="801" spans="1:7" ht="18" customHeight="1" x14ac:dyDescent="0.25">
      <c r="A801" s="104"/>
      <c r="B801" s="33"/>
      <c r="E801" s="33"/>
      <c r="F801" s="33"/>
      <c r="G801" s="45"/>
    </row>
    <row r="802" spans="1:7" ht="18" customHeight="1" x14ac:dyDescent="0.25">
      <c r="A802" s="104"/>
      <c r="B802" s="33"/>
      <c r="E802" s="33"/>
      <c r="F802" s="33"/>
      <c r="G802" s="45"/>
    </row>
    <row r="803" spans="1:7" ht="18" customHeight="1" x14ac:dyDescent="0.25">
      <c r="A803" s="104"/>
      <c r="B803" s="33"/>
      <c r="E803" s="33"/>
      <c r="F803" s="33"/>
      <c r="G803" s="45"/>
    </row>
    <row r="804" spans="1:7" ht="18" customHeight="1" x14ac:dyDescent="0.25">
      <c r="A804" s="104"/>
      <c r="B804" s="33"/>
      <c r="E804" s="33"/>
      <c r="F804" s="33"/>
      <c r="G804" s="45"/>
    </row>
    <row r="805" spans="1:7" ht="18" customHeight="1" x14ac:dyDescent="0.25">
      <c r="A805" s="104"/>
      <c r="B805" s="33"/>
      <c r="E805" s="33"/>
      <c r="F805" s="33"/>
      <c r="G805" s="45"/>
    </row>
    <row r="806" spans="1:7" ht="18" customHeight="1" x14ac:dyDescent="0.25">
      <c r="A806" s="104"/>
      <c r="B806" s="33"/>
      <c r="E806" s="33"/>
      <c r="F806" s="33"/>
      <c r="G806" s="45"/>
    </row>
    <row r="807" spans="1:7" ht="18" customHeight="1" x14ac:dyDescent="0.25">
      <c r="A807" s="104"/>
      <c r="B807" s="33"/>
      <c r="E807" s="33"/>
      <c r="F807" s="33"/>
      <c r="G807" s="45"/>
    </row>
    <row r="808" spans="1:7" ht="18" customHeight="1" x14ac:dyDescent="0.25">
      <c r="A808" s="104"/>
      <c r="B808" s="33"/>
      <c r="E808" s="33"/>
      <c r="F808" s="33"/>
      <c r="G808" s="45"/>
    </row>
    <row r="809" spans="1:7" ht="18" customHeight="1" x14ac:dyDescent="0.25">
      <c r="A809" s="104"/>
      <c r="B809" s="33"/>
      <c r="E809" s="33"/>
      <c r="F809" s="33"/>
      <c r="G809" s="45"/>
    </row>
    <row r="810" spans="1:7" ht="18" customHeight="1" x14ac:dyDescent="0.25">
      <c r="A810" s="104"/>
      <c r="B810" s="33"/>
      <c r="E810" s="33"/>
      <c r="F810" s="33"/>
      <c r="G810" s="45"/>
    </row>
    <row r="811" spans="1:7" ht="18" customHeight="1" x14ac:dyDescent="0.25">
      <c r="A811" s="104"/>
      <c r="B811" s="33"/>
      <c r="E811" s="33"/>
      <c r="F811" s="33"/>
      <c r="G811" s="45"/>
    </row>
    <row r="812" spans="1:7" ht="18" customHeight="1" x14ac:dyDescent="0.25">
      <c r="A812" s="104"/>
      <c r="B812" s="33"/>
      <c r="E812" s="33"/>
      <c r="F812" s="33"/>
      <c r="G812" s="45"/>
    </row>
    <row r="813" spans="1:7" ht="18" customHeight="1" x14ac:dyDescent="0.25">
      <c r="A813" s="104"/>
      <c r="B813" s="33"/>
      <c r="E813" s="33"/>
      <c r="F813" s="33"/>
      <c r="G813" s="45"/>
    </row>
    <row r="814" spans="1:7" ht="18" customHeight="1" x14ac:dyDescent="0.25">
      <c r="A814" s="104"/>
      <c r="B814" s="33"/>
      <c r="E814" s="33"/>
      <c r="F814" s="33"/>
      <c r="G814" s="45"/>
    </row>
    <row r="815" spans="1:7" ht="18" customHeight="1" x14ac:dyDescent="0.25">
      <c r="A815" s="104"/>
      <c r="B815" s="33"/>
      <c r="E815" s="33"/>
      <c r="F815" s="33"/>
      <c r="G815" s="45"/>
    </row>
    <row r="816" spans="1:7" ht="18" customHeight="1" x14ac:dyDescent="0.25">
      <c r="A816" s="104"/>
      <c r="B816" s="33"/>
      <c r="E816" s="33"/>
      <c r="F816" s="33"/>
      <c r="G816" s="45"/>
    </row>
    <row r="817" spans="1:7" ht="18" customHeight="1" x14ac:dyDescent="0.25">
      <c r="A817" s="104"/>
      <c r="B817" s="33"/>
      <c r="E817" s="33"/>
      <c r="F817" s="33"/>
      <c r="G817" s="45"/>
    </row>
    <row r="818" spans="1:7" ht="18" customHeight="1" x14ac:dyDescent="0.25">
      <c r="A818" s="104"/>
      <c r="B818" s="33"/>
      <c r="E818" s="33"/>
      <c r="F818" s="33"/>
      <c r="G818" s="45"/>
    </row>
    <row r="819" spans="1:7" ht="18" customHeight="1" x14ac:dyDescent="0.25">
      <c r="A819" s="104"/>
      <c r="B819" s="33"/>
      <c r="E819" s="33"/>
      <c r="F819" s="33"/>
      <c r="G819" s="45"/>
    </row>
    <row r="820" spans="1:7" ht="18" customHeight="1" x14ac:dyDescent="0.25">
      <c r="A820" s="104"/>
      <c r="B820" s="33"/>
      <c r="E820" s="33"/>
      <c r="F820" s="33"/>
      <c r="G820" s="45"/>
    </row>
    <row r="821" spans="1:7" ht="18" customHeight="1" x14ac:dyDescent="0.25">
      <c r="A821" s="104"/>
      <c r="B821" s="33"/>
      <c r="E821" s="33"/>
      <c r="F821" s="33"/>
      <c r="G821" s="45"/>
    </row>
    <row r="822" spans="1:7" ht="18" customHeight="1" x14ac:dyDescent="0.25">
      <c r="A822" s="104"/>
      <c r="B822" s="33"/>
      <c r="E822" s="33"/>
      <c r="F822" s="33"/>
      <c r="G822" s="45"/>
    </row>
    <row r="823" spans="1:7" ht="18" customHeight="1" x14ac:dyDescent="0.25">
      <c r="A823" s="104"/>
      <c r="B823" s="33"/>
      <c r="E823" s="33"/>
      <c r="F823" s="33"/>
      <c r="G823" s="45"/>
    </row>
    <row r="824" spans="1:7" ht="18" customHeight="1" x14ac:dyDescent="0.25">
      <c r="A824" s="104"/>
      <c r="B824" s="33"/>
      <c r="E824" s="33"/>
      <c r="F824" s="33"/>
      <c r="G824" s="45"/>
    </row>
    <row r="825" spans="1:7" ht="18" customHeight="1" x14ac:dyDescent="0.25">
      <c r="A825" s="104"/>
      <c r="B825" s="33"/>
      <c r="E825" s="33"/>
      <c r="F825" s="33"/>
      <c r="G825" s="45"/>
    </row>
    <row r="826" spans="1:7" ht="18" customHeight="1" x14ac:dyDescent="0.25">
      <c r="A826" s="104"/>
      <c r="B826" s="33"/>
      <c r="E826" s="33"/>
      <c r="F826" s="33"/>
      <c r="G826" s="45"/>
    </row>
    <row r="827" spans="1:7" ht="18" customHeight="1" x14ac:dyDescent="0.25">
      <c r="A827" s="104"/>
      <c r="B827" s="33"/>
      <c r="E827" s="33"/>
      <c r="F827" s="33"/>
      <c r="G827" s="45"/>
    </row>
    <row r="828" spans="1:7" ht="18" customHeight="1" x14ac:dyDescent="0.25">
      <c r="A828" s="104"/>
      <c r="B828" s="33"/>
      <c r="E828" s="33"/>
      <c r="F828" s="33"/>
      <c r="G828" s="45"/>
    </row>
    <row r="829" spans="1:7" ht="18" customHeight="1" x14ac:dyDescent="0.25">
      <c r="A829" s="104"/>
      <c r="B829" s="33"/>
      <c r="E829" s="33"/>
      <c r="F829" s="33"/>
      <c r="G829" s="45"/>
    </row>
    <row r="830" spans="1:7" ht="18" customHeight="1" x14ac:dyDescent="0.25">
      <c r="A830" s="104"/>
      <c r="B830" s="33"/>
      <c r="E830" s="33"/>
      <c r="F830" s="33"/>
      <c r="G830" s="45"/>
    </row>
    <row r="831" spans="1:7" ht="18" customHeight="1" x14ac:dyDescent="0.25">
      <c r="A831" s="104"/>
      <c r="B831" s="33"/>
      <c r="E831" s="33"/>
      <c r="F831" s="33"/>
      <c r="G831" s="45"/>
    </row>
    <row r="832" spans="1:7" ht="18" customHeight="1" x14ac:dyDescent="0.25">
      <c r="A832" s="104"/>
      <c r="B832" s="33"/>
      <c r="E832" s="33"/>
      <c r="F832" s="33"/>
      <c r="G832" s="45"/>
    </row>
    <row r="833" spans="1:7" ht="18" customHeight="1" x14ac:dyDescent="0.25">
      <c r="A833" s="104"/>
      <c r="B833" s="33"/>
      <c r="E833" s="33"/>
      <c r="F833" s="33"/>
      <c r="G833" s="45"/>
    </row>
    <row r="834" spans="1:7" ht="18" customHeight="1" x14ac:dyDescent="0.25">
      <c r="A834" s="104"/>
      <c r="B834" s="33"/>
      <c r="E834" s="33"/>
      <c r="F834" s="33"/>
      <c r="G834" s="45"/>
    </row>
    <row r="835" spans="1:7" ht="18" customHeight="1" x14ac:dyDescent="0.25">
      <c r="A835" s="104"/>
      <c r="B835" s="33"/>
      <c r="E835" s="33"/>
      <c r="F835" s="33"/>
      <c r="G835" s="45"/>
    </row>
    <row r="836" spans="1:7" ht="18" customHeight="1" x14ac:dyDescent="0.25">
      <c r="A836" s="104"/>
      <c r="B836" s="33"/>
      <c r="E836" s="33"/>
      <c r="F836" s="33"/>
      <c r="G836" s="45"/>
    </row>
    <row r="837" spans="1:7" ht="18" customHeight="1" x14ac:dyDescent="0.25">
      <c r="A837" s="104"/>
      <c r="B837" s="33"/>
      <c r="E837" s="33"/>
      <c r="F837" s="33"/>
      <c r="G837" s="45"/>
    </row>
    <row r="838" spans="1:7" ht="18" customHeight="1" x14ac:dyDescent="0.25">
      <c r="A838" s="104"/>
      <c r="B838" s="33"/>
      <c r="E838" s="33"/>
      <c r="F838" s="33"/>
      <c r="G838" s="45"/>
    </row>
    <row r="839" spans="1:7" ht="18" customHeight="1" x14ac:dyDescent="0.25">
      <c r="A839" s="104"/>
      <c r="B839" s="33"/>
      <c r="E839" s="33"/>
      <c r="F839" s="33"/>
      <c r="G839" s="45"/>
    </row>
    <row r="840" spans="1:7" ht="18" customHeight="1" x14ac:dyDescent="0.25">
      <c r="A840" s="104"/>
      <c r="B840" s="33"/>
      <c r="E840" s="33"/>
      <c r="F840" s="33"/>
      <c r="G840" s="45"/>
    </row>
    <row r="841" spans="1:7" ht="18" customHeight="1" x14ac:dyDescent="0.25">
      <c r="A841" s="104"/>
      <c r="B841" s="33"/>
      <c r="E841" s="33"/>
      <c r="F841" s="33"/>
      <c r="G841" s="45"/>
    </row>
    <row r="842" spans="1:7" ht="18" customHeight="1" x14ac:dyDescent="0.25">
      <c r="A842" s="104"/>
      <c r="B842" s="33"/>
      <c r="E842" s="33"/>
      <c r="F842" s="33"/>
      <c r="G842" s="45"/>
    </row>
    <row r="843" spans="1:7" ht="18" customHeight="1" x14ac:dyDescent="0.25">
      <c r="A843" s="104"/>
      <c r="B843" s="33"/>
      <c r="E843" s="33"/>
      <c r="F843" s="33"/>
      <c r="G843" s="45"/>
    </row>
    <row r="844" spans="1:7" ht="18" customHeight="1" x14ac:dyDescent="0.25">
      <c r="A844" s="104"/>
      <c r="B844" s="33"/>
      <c r="E844" s="33"/>
      <c r="F844" s="33"/>
      <c r="G844" s="45"/>
    </row>
    <row r="845" spans="1:7" ht="18" customHeight="1" x14ac:dyDescent="0.25">
      <c r="A845" s="104"/>
      <c r="B845" s="33"/>
      <c r="E845" s="33"/>
      <c r="F845" s="33"/>
      <c r="G845" s="45"/>
    </row>
    <row r="846" spans="1:7" ht="18" customHeight="1" x14ac:dyDescent="0.25">
      <c r="A846" s="104"/>
      <c r="B846" s="33"/>
      <c r="E846" s="33"/>
      <c r="F846" s="33"/>
      <c r="G846" s="45"/>
    </row>
    <row r="847" spans="1:7" ht="18" customHeight="1" x14ac:dyDescent="0.25">
      <c r="A847" s="104"/>
      <c r="B847" s="33"/>
      <c r="E847" s="33"/>
      <c r="F847" s="33"/>
      <c r="G847" s="45"/>
    </row>
    <row r="848" spans="1:7" ht="18" customHeight="1" x14ac:dyDescent="0.25">
      <c r="A848" s="104"/>
      <c r="B848" s="33"/>
      <c r="E848" s="33"/>
      <c r="F848" s="33"/>
      <c r="G848" s="45"/>
    </row>
    <row r="849" spans="1:7" ht="18" customHeight="1" x14ac:dyDescent="0.25">
      <c r="A849" s="104"/>
      <c r="B849" s="33"/>
      <c r="E849" s="33"/>
      <c r="F849" s="33"/>
      <c r="G849" s="45"/>
    </row>
    <row r="850" spans="1:7" ht="18" customHeight="1" x14ac:dyDescent="0.25">
      <c r="A850" s="104"/>
      <c r="B850" s="33"/>
      <c r="E850" s="33"/>
      <c r="F850" s="33"/>
      <c r="G850" s="45"/>
    </row>
    <row r="851" spans="1:7" ht="18" customHeight="1" x14ac:dyDescent="0.25">
      <c r="A851" s="104"/>
      <c r="B851" s="33"/>
      <c r="E851" s="33"/>
      <c r="F851" s="33"/>
      <c r="G851" s="45"/>
    </row>
    <row r="852" spans="1:7" ht="18" customHeight="1" x14ac:dyDescent="0.25">
      <c r="A852" s="104"/>
      <c r="B852" s="33"/>
      <c r="E852" s="33"/>
      <c r="F852" s="33"/>
      <c r="G852" s="45"/>
    </row>
    <row r="853" spans="1:7" ht="18" customHeight="1" x14ac:dyDescent="0.25">
      <c r="A853" s="104"/>
      <c r="B853" s="33"/>
      <c r="E853" s="33"/>
      <c r="F853" s="33"/>
      <c r="G853" s="45"/>
    </row>
    <row r="854" spans="1:7" ht="18" customHeight="1" x14ac:dyDescent="0.25">
      <c r="A854" s="104"/>
      <c r="B854" s="33"/>
      <c r="E854" s="33"/>
      <c r="F854" s="33"/>
      <c r="G854" s="45"/>
    </row>
    <row r="855" spans="1:7" ht="18" customHeight="1" x14ac:dyDescent="0.25">
      <c r="A855" s="104"/>
      <c r="B855" s="33"/>
      <c r="E855" s="33"/>
      <c r="F855" s="33"/>
      <c r="G855" s="45"/>
    </row>
    <row r="856" spans="1:7" ht="18" customHeight="1" x14ac:dyDescent="0.25">
      <c r="A856" s="104"/>
      <c r="B856" s="33"/>
      <c r="E856" s="33"/>
      <c r="F856" s="33"/>
      <c r="G856" s="45"/>
    </row>
    <row r="857" spans="1:7" ht="18" customHeight="1" x14ac:dyDescent="0.25">
      <c r="A857" s="104"/>
      <c r="B857" s="33"/>
      <c r="E857" s="33"/>
      <c r="F857" s="33"/>
      <c r="G857" s="45"/>
    </row>
    <row r="858" spans="1:7" ht="18" customHeight="1" x14ac:dyDescent="0.25">
      <c r="A858" s="104"/>
      <c r="B858" s="33"/>
      <c r="E858" s="33"/>
      <c r="F858" s="33"/>
      <c r="G858" s="45"/>
    </row>
    <row r="859" spans="1:7" ht="18" customHeight="1" x14ac:dyDescent="0.25">
      <c r="A859" s="104"/>
      <c r="B859" s="33"/>
      <c r="E859" s="33"/>
      <c r="F859" s="33"/>
      <c r="G859" s="45"/>
    </row>
    <row r="860" spans="1:7" ht="18" customHeight="1" x14ac:dyDescent="0.25">
      <c r="A860" s="104"/>
      <c r="B860" s="33"/>
      <c r="E860" s="33"/>
      <c r="F860" s="33"/>
      <c r="G860" s="45"/>
    </row>
    <row r="861" spans="1:7" ht="18" customHeight="1" x14ac:dyDescent="0.25">
      <c r="A861" s="104"/>
      <c r="B861" s="33"/>
      <c r="E861" s="33"/>
      <c r="F861" s="33"/>
      <c r="G861" s="45"/>
    </row>
    <row r="862" spans="1:7" ht="18" customHeight="1" x14ac:dyDescent="0.25">
      <c r="A862" s="104"/>
      <c r="B862" s="33"/>
      <c r="E862" s="33"/>
      <c r="F862" s="33"/>
      <c r="G862" s="45"/>
    </row>
    <row r="863" spans="1:7" ht="18" customHeight="1" x14ac:dyDescent="0.25">
      <c r="A863" s="104"/>
      <c r="B863" s="33"/>
      <c r="E863" s="33"/>
      <c r="F863" s="33"/>
      <c r="G863" s="45"/>
    </row>
    <row r="864" spans="1:7" ht="18" customHeight="1" x14ac:dyDescent="0.25">
      <c r="A864" s="104"/>
      <c r="B864" s="33"/>
      <c r="E864" s="33"/>
      <c r="F864" s="33"/>
      <c r="G864" s="45"/>
    </row>
    <row r="865" spans="1:7" ht="18" customHeight="1" x14ac:dyDescent="0.25">
      <c r="A865" s="104"/>
      <c r="B865" s="33"/>
      <c r="E865" s="33"/>
      <c r="F865" s="33"/>
      <c r="G865" s="45"/>
    </row>
    <row r="866" spans="1:7" ht="18" customHeight="1" x14ac:dyDescent="0.25">
      <c r="A866" s="104"/>
      <c r="B866" s="33"/>
      <c r="E866" s="33"/>
      <c r="F866" s="33"/>
      <c r="G866" s="45"/>
    </row>
    <row r="867" spans="1:7" ht="18" customHeight="1" x14ac:dyDescent="0.25">
      <c r="A867" s="104"/>
      <c r="B867" s="33"/>
      <c r="E867" s="33"/>
      <c r="F867" s="33"/>
      <c r="G867" s="45"/>
    </row>
    <row r="868" spans="1:7" ht="18" customHeight="1" x14ac:dyDescent="0.25">
      <c r="A868" s="104"/>
      <c r="B868" s="33"/>
      <c r="E868" s="33"/>
      <c r="F868" s="33"/>
      <c r="G868" s="45"/>
    </row>
    <row r="869" spans="1:7" ht="18" customHeight="1" x14ac:dyDescent="0.25">
      <c r="A869" s="104"/>
      <c r="B869" s="33"/>
      <c r="E869" s="33"/>
      <c r="F869" s="33"/>
      <c r="G869" s="45"/>
    </row>
    <row r="870" spans="1:7" ht="18" customHeight="1" x14ac:dyDescent="0.25">
      <c r="A870" s="104"/>
      <c r="B870" s="33"/>
      <c r="E870" s="33"/>
      <c r="F870" s="33"/>
      <c r="G870" s="45"/>
    </row>
    <row r="871" spans="1:7" ht="18" customHeight="1" x14ac:dyDescent="0.25">
      <c r="A871" s="104"/>
      <c r="B871" s="33"/>
      <c r="E871" s="33"/>
      <c r="F871" s="33"/>
      <c r="G871" s="45"/>
    </row>
    <row r="872" spans="1:7" ht="18" customHeight="1" x14ac:dyDescent="0.25">
      <c r="A872" s="104"/>
      <c r="B872" s="33"/>
      <c r="E872" s="33"/>
      <c r="F872" s="33"/>
      <c r="G872" s="45"/>
    </row>
    <row r="873" spans="1:7" ht="18" customHeight="1" x14ac:dyDescent="0.25">
      <c r="A873" s="104"/>
      <c r="B873" s="33"/>
      <c r="E873" s="33"/>
      <c r="F873" s="33"/>
      <c r="G873" s="45"/>
    </row>
    <row r="874" spans="1:7" ht="18" customHeight="1" x14ac:dyDescent="0.25">
      <c r="A874" s="104"/>
      <c r="B874" s="33"/>
      <c r="E874" s="33"/>
      <c r="F874" s="33"/>
      <c r="G874" s="45"/>
    </row>
    <row r="875" spans="1:7" ht="18" customHeight="1" x14ac:dyDescent="0.25">
      <c r="A875" s="104"/>
      <c r="B875" s="33"/>
      <c r="E875" s="33"/>
      <c r="F875" s="33"/>
      <c r="G875" s="45"/>
    </row>
    <row r="876" spans="1:7" ht="18" customHeight="1" x14ac:dyDescent="0.25">
      <c r="A876" s="104"/>
      <c r="B876" s="33"/>
      <c r="E876" s="33"/>
      <c r="F876" s="33"/>
      <c r="G876" s="45"/>
    </row>
    <row r="877" spans="1:7" ht="18" customHeight="1" x14ac:dyDescent="0.25">
      <c r="A877" s="104"/>
      <c r="B877" s="33"/>
      <c r="E877" s="33"/>
      <c r="F877" s="33"/>
      <c r="G877" s="45"/>
    </row>
    <row r="878" spans="1:7" ht="18" customHeight="1" x14ac:dyDescent="0.25">
      <c r="A878" s="104"/>
      <c r="B878" s="33"/>
      <c r="E878" s="33"/>
      <c r="F878" s="33"/>
      <c r="G878" s="45"/>
    </row>
    <row r="879" spans="1:7" ht="18" customHeight="1" x14ac:dyDescent="0.25">
      <c r="A879" s="104"/>
      <c r="B879" s="33"/>
      <c r="E879" s="33"/>
      <c r="F879" s="33"/>
      <c r="G879" s="45"/>
    </row>
    <row r="880" spans="1:7" ht="18" customHeight="1" x14ac:dyDescent="0.25">
      <c r="A880" s="104"/>
      <c r="B880" s="33"/>
      <c r="E880" s="33"/>
      <c r="F880" s="33"/>
      <c r="G880" s="45"/>
    </row>
    <row r="881" spans="1:7" ht="18" customHeight="1" x14ac:dyDescent="0.25">
      <c r="A881" s="104"/>
      <c r="B881" s="33"/>
      <c r="E881" s="33"/>
      <c r="F881" s="33"/>
      <c r="G881" s="45"/>
    </row>
    <row r="882" spans="1:7" ht="18" customHeight="1" x14ac:dyDescent="0.25">
      <c r="A882" s="104"/>
      <c r="B882" s="33"/>
      <c r="E882" s="33"/>
      <c r="F882" s="33"/>
      <c r="G882" s="45"/>
    </row>
    <row r="883" spans="1:7" ht="18" customHeight="1" x14ac:dyDescent="0.25">
      <c r="A883" s="104"/>
      <c r="B883" s="33"/>
      <c r="E883" s="33"/>
      <c r="F883" s="33"/>
      <c r="G883" s="45"/>
    </row>
    <row r="884" spans="1:7" ht="18" customHeight="1" x14ac:dyDescent="0.25">
      <c r="A884" s="104"/>
      <c r="B884" s="33"/>
      <c r="E884" s="33"/>
      <c r="F884" s="33"/>
      <c r="G884" s="45"/>
    </row>
    <row r="885" spans="1:7" ht="18" customHeight="1" x14ac:dyDescent="0.25">
      <c r="A885" s="104"/>
      <c r="B885" s="33"/>
      <c r="E885" s="33"/>
      <c r="F885" s="33"/>
      <c r="G885" s="45"/>
    </row>
    <row r="886" spans="1:7" ht="18" customHeight="1" x14ac:dyDescent="0.25">
      <c r="A886" s="104"/>
      <c r="B886" s="33"/>
      <c r="E886" s="33"/>
      <c r="F886" s="33"/>
      <c r="G886" s="45"/>
    </row>
    <row r="887" spans="1:7" ht="18" customHeight="1" x14ac:dyDescent="0.25">
      <c r="A887" s="104"/>
      <c r="B887" s="33"/>
      <c r="E887" s="33"/>
      <c r="F887" s="33"/>
      <c r="G887" s="45"/>
    </row>
    <row r="888" spans="1:7" ht="18" customHeight="1" x14ac:dyDescent="0.25">
      <c r="A888" s="104"/>
      <c r="B888" s="33"/>
      <c r="E888" s="33"/>
      <c r="F888" s="33"/>
      <c r="G888" s="45"/>
    </row>
    <row r="889" spans="1:7" ht="18" customHeight="1" x14ac:dyDescent="0.25">
      <c r="A889" s="104"/>
      <c r="B889" s="33"/>
      <c r="E889" s="33"/>
      <c r="F889" s="33"/>
      <c r="G889" s="45"/>
    </row>
    <row r="890" spans="1:7" ht="18" customHeight="1" x14ac:dyDescent="0.25">
      <c r="A890" s="104"/>
      <c r="B890" s="33"/>
      <c r="E890" s="33"/>
      <c r="F890" s="33"/>
      <c r="G890" s="45"/>
    </row>
    <row r="891" spans="1:7" ht="18" customHeight="1" x14ac:dyDescent="0.25">
      <c r="A891" s="104"/>
      <c r="B891" s="33"/>
      <c r="E891" s="33"/>
      <c r="F891" s="33"/>
      <c r="G891" s="45"/>
    </row>
    <row r="892" spans="1:7" ht="18" customHeight="1" x14ac:dyDescent="0.25">
      <c r="A892" s="104"/>
      <c r="B892" s="33"/>
      <c r="E892" s="33"/>
      <c r="F892" s="33"/>
      <c r="G892" s="45"/>
    </row>
    <row r="893" spans="1:7" ht="18" customHeight="1" x14ac:dyDescent="0.25">
      <c r="A893" s="104"/>
      <c r="B893" s="33"/>
      <c r="E893" s="33"/>
      <c r="F893" s="33"/>
      <c r="G893" s="45"/>
    </row>
    <row r="894" spans="1:7" ht="18" customHeight="1" x14ac:dyDescent="0.25">
      <c r="A894" s="104"/>
      <c r="B894" s="33"/>
      <c r="E894" s="33"/>
      <c r="F894" s="33"/>
      <c r="G894" s="45"/>
    </row>
    <row r="895" spans="1:7" ht="18" customHeight="1" x14ac:dyDescent="0.25">
      <c r="A895" s="104"/>
      <c r="B895" s="33"/>
      <c r="E895" s="33"/>
      <c r="F895" s="33"/>
      <c r="G895" s="45"/>
    </row>
    <row r="896" spans="1:7" ht="18" customHeight="1" x14ac:dyDescent="0.25">
      <c r="A896" s="104"/>
      <c r="B896" s="33"/>
      <c r="E896" s="33"/>
      <c r="F896" s="33"/>
      <c r="G896" s="45"/>
    </row>
    <row r="897" spans="1:7" ht="18" customHeight="1" x14ac:dyDescent="0.25">
      <c r="A897" s="104"/>
      <c r="B897" s="33"/>
      <c r="E897" s="33"/>
      <c r="F897" s="33"/>
      <c r="G897" s="45"/>
    </row>
    <row r="898" spans="1:7" ht="18" customHeight="1" x14ac:dyDescent="0.25">
      <c r="A898" s="104"/>
      <c r="B898" s="33"/>
      <c r="E898" s="33"/>
      <c r="F898" s="33"/>
      <c r="G898" s="45"/>
    </row>
    <row r="899" spans="1:7" ht="18" customHeight="1" x14ac:dyDescent="0.25">
      <c r="A899" s="104"/>
      <c r="B899" s="33"/>
      <c r="E899" s="33"/>
      <c r="F899" s="33"/>
      <c r="G899" s="45"/>
    </row>
    <row r="900" spans="1:7" ht="18" customHeight="1" x14ac:dyDescent="0.25">
      <c r="A900" s="104"/>
      <c r="B900" s="33"/>
      <c r="E900" s="33"/>
      <c r="F900" s="33"/>
      <c r="G900" s="45"/>
    </row>
    <row r="901" spans="1:7" ht="18" customHeight="1" x14ac:dyDescent="0.25">
      <c r="A901" s="104"/>
      <c r="B901" s="33"/>
      <c r="E901" s="33"/>
      <c r="F901" s="33"/>
      <c r="G901" s="45"/>
    </row>
    <row r="902" spans="1:7" ht="18" customHeight="1" x14ac:dyDescent="0.25">
      <c r="A902" s="104"/>
      <c r="B902" s="33"/>
      <c r="E902" s="33"/>
      <c r="F902" s="33"/>
      <c r="G902" s="45"/>
    </row>
    <row r="903" spans="1:7" ht="18" customHeight="1" x14ac:dyDescent="0.25">
      <c r="A903" s="104"/>
      <c r="B903" s="33"/>
      <c r="E903" s="33"/>
      <c r="F903" s="33"/>
      <c r="G903" s="45"/>
    </row>
    <row r="904" spans="1:7" ht="18" customHeight="1" x14ac:dyDescent="0.25">
      <c r="A904" s="104"/>
      <c r="B904" s="33"/>
      <c r="E904" s="33"/>
      <c r="F904" s="33"/>
      <c r="G904" s="45"/>
    </row>
    <row r="905" spans="1:7" ht="18" customHeight="1" x14ac:dyDescent="0.25">
      <c r="A905" s="104"/>
      <c r="B905" s="33"/>
      <c r="E905" s="33"/>
      <c r="F905" s="33"/>
      <c r="G905" s="45"/>
    </row>
    <row r="906" spans="1:7" ht="18" customHeight="1" x14ac:dyDescent="0.25">
      <c r="A906" s="104"/>
      <c r="B906" s="33"/>
      <c r="E906" s="33"/>
      <c r="F906" s="33"/>
      <c r="G906" s="45"/>
    </row>
    <row r="907" spans="1:7" ht="18" customHeight="1" x14ac:dyDescent="0.25">
      <c r="A907" s="104"/>
      <c r="B907" s="33"/>
      <c r="E907" s="33"/>
      <c r="F907" s="33"/>
      <c r="G907" s="45"/>
    </row>
    <row r="908" spans="1:7" ht="18" customHeight="1" x14ac:dyDescent="0.25">
      <c r="A908" s="104"/>
      <c r="B908" s="33"/>
      <c r="E908" s="33"/>
      <c r="F908" s="33"/>
      <c r="G908" s="45"/>
    </row>
    <row r="909" spans="1:7" ht="18" customHeight="1" x14ac:dyDescent="0.25">
      <c r="A909" s="104"/>
      <c r="B909" s="33"/>
      <c r="E909" s="33"/>
      <c r="F909" s="33"/>
      <c r="G909" s="45"/>
    </row>
    <row r="910" spans="1:7" ht="18" customHeight="1" x14ac:dyDescent="0.25">
      <c r="A910" s="104"/>
      <c r="B910" s="33"/>
      <c r="E910" s="33"/>
      <c r="F910" s="33"/>
      <c r="G910" s="45"/>
    </row>
    <row r="911" spans="1:7" ht="18" customHeight="1" x14ac:dyDescent="0.25">
      <c r="A911" s="104"/>
      <c r="B911" s="33"/>
      <c r="E911" s="33"/>
      <c r="F911" s="33"/>
      <c r="G911" s="45"/>
    </row>
    <row r="912" spans="1:7" ht="18" customHeight="1" x14ac:dyDescent="0.25">
      <c r="A912" s="104"/>
      <c r="B912" s="33"/>
      <c r="E912" s="33"/>
      <c r="F912" s="33"/>
      <c r="G912" s="45"/>
    </row>
    <row r="913" spans="1:7" ht="18" customHeight="1" x14ac:dyDescent="0.25">
      <c r="A913" s="104"/>
      <c r="B913" s="33"/>
      <c r="E913" s="33"/>
      <c r="F913" s="33"/>
      <c r="G913" s="45"/>
    </row>
    <row r="914" spans="1:7" ht="18" customHeight="1" x14ac:dyDescent="0.25">
      <c r="A914" s="104"/>
      <c r="B914" s="33"/>
      <c r="E914" s="33"/>
      <c r="F914" s="33"/>
      <c r="G914" s="45"/>
    </row>
    <row r="915" spans="1:7" ht="18" customHeight="1" x14ac:dyDescent="0.25">
      <c r="A915" s="104"/>
      <c r="B915" s="33"/>
      <c r="E915" s="33"/>
      <c r="F915" s="33"/>
      <c r="G915" s="45"/>
    </row>
    <row r="916" spans="1:7" ht="18" customHeight="1" x14ac:dyDescent="0.25">
      <c r="A916" s="104"/>
      <c r="B916" s="33"/>
      <c r="E916" s="33"/>
      <c r="F916" s="33"/>
      <c r="G916" s="45"/>
    </row>
    <row r="917" spans="1:7" ht="18" customHeight="1" x14ac:dyDescent="0.25">
      <c r="A917" s="104"/>
      <c r="B917" s="33"/>
      <c r="E917" s="33"/>
      <c r="F917" s="33"/>
      <c r="G917" s="45"/>
    </row>
    <row r="918" spans="1:7" ht="18" customHeight="1" x14ac:dyDescent="0.25">
      <c r="A918" s="104"/>
      <c r="B918" s="33"/>
      <c r="E918" s="33"/>
      <c r="F918" s="33"/>
      <c r="G918" s="45"/>
    </row>
    <row r="919" spans="1:7" ht="18" customHeight="1" x14ac:dyDescent="0.25">
      <c r="A919" s="104"/>
      <c r="B919" s="33"/>
      <c r="E919" s="33"/>
      <c r="F919" s="33"/>
      <c r="G919" s="45"/>
    </row>
    <row r="920" spans="1:7" ht="18" customHeight="1" x14ac:dyDescent="0.25">
      <c r="A920" s="104"/>
      <c r="B920" s="33"/>
      <c r="E920" s="33"/>
      <c r="F920" s="33"/>
      <c r="G920" s="45"/>
    </row>
    <row r="921" spans="1:7" ht="18" customHeight="1" x14ac:dyDescent="0.25">
      <c r="A921" s="104"/>
      <c r="B921" s="33"/>
      <c r="E921" s="33"/>
      <c r="F921" s="33"/>
      <c r="G921" s="45"/>
    </row>
    <row r="922" spans="1:7" ht="18" customHeight="1" x14ac:dyDescent="0.25">
      <c r="A922" s="104"/>
      <c r="B922" s="33"/>
      <c r="E922" s="33"/>
      <c r="F922" s="33"/>
      <c r="G922" s="45"/>
    </row>
    <row r="923" spans="1:7" ht="18" customHeight="1" x14ac:dyDescent="0.25">
      <c r="A923" s="104"/>
      <c r="B923" s="33"/>
      <c r="E923" s="33"/>
      <c r="F923" s="33"/>
      <c r="G923" s="45"/>
    </row>
    <row r="924" spans="1:7" ht="18" customHeight="1" x14ac:dyDescent="0.25">
      <c r="A924" s="104"/>
      <c r="B924" s="33"/>
      <c r="E924" s="33"/>
      <c r="F924" s="33"/>
      <c r="G924" s="45"/>
    </row>
    <row r="925" spans="1:7" ht="18" customHeight="1" x14ac:dyDescent="0.25">
      <c r="A925" s="104"/>
      <c r="B925" s="33"/>
      <c r="E925" s="33"/>
      <c r="F925" s="33"/>
      <c r="G925" s="45"/>
    </row>
    <row r="926" spans="1:7" ht="18" customHeight="1" x14ac:dyDescent="0.25">
      <c r="A926" s="104"/>
      <c r="B926" s="33"/>
      <c r="E926" s="33"/>
      <c r="F926" s="33"/>
      <c r="G926" s="45"/>
    </row>
    <row r="927" spans="1:7" ht="18" customHeight="1" x14ac:dyDescent="0.25">
      <c r="A927" s="104"/>
      <c r="B927" s="33"/>
      <c r="E927" s="33"/>
      <c r="F927" s="33"/>
      <c r="G927" s="45"/>
    </row>
    <row r="928" spans="1:7" ht="18" customHeight="1" x14ac:dyDescent="0.25">
      <c r="A928" s="104"/>
      <c r="B928" s="33"/>
      <c r="E928" s="33"/>
      <c r="F928" s="33"/>
      <c r="G928" s="45"/>
    </row>
    <row r="929" spans="1:7" ht="18" customHeight="1" x14ac:dyDescent="0.25">
      <c r="A929" s="104"/>
      <c r="B929" s="33"/>
      <c r="E929" s="33"/>
      <c r="F929" s="33"/>
      <c r="G929" s="45"/>
    </row>
    <row r="930" spans="1:7" ht="18" customHeight="1" x14ac:dyDescent="0.25">
      <c r="A930" s="104"/>
      <c r="B930" s="33"/>
      <c r="E930" s="33"/>
      <c r="F930" s="33"/>
      <c r="G930" s="45"/>
    </row>
    <row r="931" spans="1:7" ht="18" customHeight="1" x14ac:dyDescent="0.25">
      <c r="A931" s="104"/>
      <c r="B931" s="33"/>
      <c r="E931" s="33"/>
      <c r="F931" s="33"/>
      <c r="G931" s="45"/>
    </row>
    <row r="932" spans="1:7" ht="18" customHeight="1" x14ac:dyDescent="0.25">
      <c r="A932" s="104"/>
      <c r="B932" s="33"/>
      <c r="E932" s="33"/>
      <c r="F932" s="33"/>
      <c r="G932" s="45"/>
    </row>
    <row r="933" spans="1:7" ht="18" customHeight="1" x14ac:dyDescent="0.25">
      <c r="A933" s="104"/>
      <c r="B933" s="33"/>
      <c r="E933" s="33"/>
      <c r="F933" s="33"/>
      <c r="G933" s="45"/>
    </row>
    <row r="934" spans="1:7" ht="18" customHeight="1" x14ac:dyDescent="0.25">
      <c r="A934" s="104"/>
      <c r="B934" s="33"/>
      <c r="E934" s="33"/>
      <c r="F934" s="33"/>
      <c r="G934" s="45"/>
    </row>
    <row r="935" spans="1:7" ht="18" customHeight="1" x14ac:dyDescent="0.25">
      <c r="A935" s="104"/>
      <c r="B935" s="33"/>
      <c r="E935" s="33"/>
      <c r="F935" s="33"/>
      <c r="G935" s="45"/>
    </row>
    <row r="936" spans="1:7" ht="18" customHeight="1" x14ac:dyDescent="0.25">
      <c r="A936" s="104"/>
      <c r="B936" s="33"/>
      <c r="E936" s="33"/>
      <c r="F936" s="33"/>
      <c r="G936" s="45"/>
    </row>
    <row r="937" spans="1:7" ht="18" customHeight="1" x14ac:dyDescent="0.25">
      <c r="A937" s="104"/>
      <c r="B937" s="33"/>
      <c r="E937" s="33"/>
      <c r="F937" s="33"/>
      <c r="G937" s="45"/>
    </row>
    <row r="938" spans="1:7" ht="18" customHeight="1" x14ac:dyDescent="0.25">
      <c r="A938" s="104"/>
      <c r="B938" s="33"/>
      <c r="E938" s="33"/>
      <c r="F938" s="33"/>
      <c r="G938" s="45"/>
    </row>
    <row r="939" spans="1:7" ht="18" customHeight="1" x14ac:dyDescent="0.25">
      <c r="A939" s="104"/>
      <c r="B939" s="33"/>
      <c r="E939" s="33"/>
      <c r="F939" s="33"/>
      <c r="G939" s="45"/>
    </row>
    <row r="940" spans="1:7" ht="18" customHeight="1" x14ac:dyDescent="0.25">
      <c r="A940" s="104"/>
      <c r="B940" s="33"/>
      <c r="E940" s="33"/>
      <c r="F940" s="33"/>
      <c r="G940" s="45"/>
    </row>
    <row r="941" spans="1:7" ht="18" customHeight="1" x14ac:dyDescent="0.25">
      <c r="A941" s="104"/>
      <c r="B941" s="33"/>
      <c r="E941" s="33"/>
      <c r="F941" s="33"/>
      <c r="G941" s="45"/>
    </row>
    <row r="942" spans="1:7" ht="18" customHeight="1" x14ac:dyDescent="0.25">
      <c r="A942" s="104"/>
      <c r="B942" s="33"/>
      <c r="E942" s="33"/>
      <c r="F942" s="33"/>
      <c r="G942" s="45"/>
    </row>
    <row r="943" spans="1:7" ht="18" customHeight="1" x14ac:dyDescent="0.25">
      <c r="A943" s="104"/>
      <c r="B943" s="33"/>
      <c r="E943" s="33"/>
      <c r="F943" s="33"/>
      <c r="G943" s="45"/>
    </row>
    <row r="944" spans="1:7" ht="18" customHeight="1" x14ac:dyDescent="0.25">
      <c r="A944" s="104"/>
      <c r="B944" s="33"/>
      <c r="E944" s="33"/>
      <c r="F944" s="33"/>
      <c r="G944" s="45"/>
    </row>
    <row r="945" spans="1:7" ht="18" customHeight="1" x14ac:dyDescent="0.25">
      <c r="A945" s="104"/>
      <c r="B945" s="33"/>
      <c r="E945" s="33"/>
      <c r="F945" s="33"/>
      <c r="G945" s="45"/>
    </row>
    <row r="946" spans="1:7" ht="18" customHeight="1" x14ac:dyDescent="0.25">
      <c r="A946" s="104"/>
      <c r="B946" s="33"/>
      <c r="E946" s="33"/>
      <c r="F946" s="33"/>
      <c r="G946" s="45"/>
    </row>
    <row r="947" spans="1:7" ht="18" customHeight="1" x14ac:dyDescent="0.25">
      <c r="A947" s="104"/>
      <c r="B947" s="33"/>
      <c r="E947" s="33"/>
      <c r="F947" s="33"/>
      <c r="G947" s="45"/>
    </row>
    <row r="948" spans="1:7" ht="18" customHeight="1" x14ac:dyDescent="0.25">
      <c r="A948" s="104"/>
      <c r="B948" s="33"/>
      <c r="E948" s="33"/>
      <c r="F948" s="33"/>
      <c r="G948" s="45"/>
    </row>
    <row r="949" spans="1:7" ht="18" customHeight="1" x14ac:dyDescent="0.25">
      <c r="A949" s="104"/>
      <c r="B949" s="33"/>
      <c r="E949" s="33"/>
      <c r="F949" s="33"/>
      <c r="G949" s="45"/>
    </row>
    <row r="950" spans="1:7" ht="18" customHeight="1" x14ac:dyDescent="0.25">
      <c r="A950" s="104"/>
      <c r="B950" s="33"/>
      <c r="E950" s="33"/>
      <c r="F950" s="33"/>
      <c r="G950" s="45"/>
    </row>
    <row r="951" spans="1:7" ht="18" customHeight="1" x14ac:dyDescent="0.25">
      <c r="A951" s="104"/>
      <c r="B951" s="33"/>
      <c r="E951" s="33"/>
      <c r="F951" s="33"/>
      <c r="G951" s="45"/>
    </row>
    <row r="952" spans="1:7" ht="18" customHeight="1" x14ac:dyDescent="0.25">
      <c r="A952" s="104"/>
      <c r="B952" s="33"/>
      <c r="E952" s="33"/>
      <c r="F952" s="33"/>
      <c r="G952" s="45"/>
    </row>
    <row r="953" spans="1:7" ht="18" customHeight="1" x14ac:dyDescent="0.25">
      <c r="A953" s="104"/>
      <c r="B953" s="33"/>
      <c r="E953" s="33"/>
      <c r="F953" s="33"/>
      <c r="G953" s="45"/>
    </row>
    <row r="954" spans="1:7" ht="18" customHeight="1" x14ac:dyDescent="0.25">
      <c r="A954" s="104"/>
      <c r="B954" s="33"/>
      <c r="E954" s="33"/>
      <c r="F954" s="33"/>
      <c r="G954" s="45"/>
    </row>
    <row r="955" spans="1:7" ht="18" customHeight="1" x14ac:dyDescent="0.25">
      <c r="A955" s="104"/>
      <c r="B955" s="33"/>
      <c r="E955" s="33"/>
      <c r="F955" s="33"/>
      <c r="G955" s="45"/>
    </row>
    <row r="956" spans="1:7" ht="18" customHeight="1" x14ac:dyDescent="0.25">
      <c r="A956" s="104"/>
      <c r="B956" s="33"/>
      <c r="E956" s="33"/>
      <c r="F956" s="33"/>
      <c r="G956" s="45"/>
    </row>
    <row r="957" spans="1:7" ht="18" customHeight="1" x14ac:dyDescent="0.25">
      <c r="A957" s="104"/>
      <c r="B957" s="33"/>
      <c r="E957" s="33"/>
      <c r="F957" s="33"/>
      <c r="G957" s="45"/>
    </row>
    <row r="958" spans="1:7" ht="18" customHeight="1" x14ac:dyDescent="0.25">
      <c r="A958" s="104"/>
      <c r="B958" s="33"/>
      <c r="E958" s="33"/>
      <c r="F958" s="33"/>
      <c r="G958" s="45"/>
    </row>
    <row r="959" spans="1:7" ht="18" customHeight="1" x14ac:dyDescent="0.25">
      <c r="A959" s="104"/>
      <c r="B959" s="33"/>
      <c r="E959" s="33"/>
      <c r="F959" s="33"/>
      <c r="G959" s="45"/>
    </row>
    <row r="960" spans="1:7" ht="18" customHeight="1" x14ac:dyDescent="0.25">
      <c r="A960" s="104"/>
      <c r="B960" s="33"/>
      <c r="E960" s="33"/>
      <c r="F960" s="33"/>
      <c r="G960" s="45"/>
    </row>
    <row r="961" spans="1:7" ht="18" customHeight="1" x14ac:dyDescent="0.25">
      <c r="A961" s="104"/>
      <c r="B961" s="33"/>
      <c r="E961" s="33"/>
      <c r="F961" s="33"/>
      <c r="G961" s="45"/>
    </row>
    <row r="962" spans="1:7" ht="18" customHeight="1" x14ac:dyDescent="0.25">
      <c r="A962" s="104"/>
      <c r="B962" s="33"/>
      <c r="E962" s="33"/>
      <c r="F962" s="33"/>
      <c r="G962" s="45"/>
    </row>
    <row r="963" spans="1:7" ht="18" customHeight="1" x14ac:dyDescent="0.25">
      <c r="A963" s="104"/>
      <c r="B963" s="33"/>
      <c r="E963" s="33"/>
      <c r="F963" s="33"/>
      <c r="G963" s="45"/>
    </row>
    <row r="964" spans="1:7" ht="18" customHeight="1" x14ac:dyDescent="0.25">
      <c r="A964" s="104"/>
      <c r="B964" s="33"/>
      <c r="E964" s="33"/>
      <c r="F964" s="33"/>
      <c r="G964" s="45"/>
    </row>
    <row r="965" spans="1:7" ht="18" customHeight="1" x14ac:dyDescent="0.25">
      <c r="A965" s="104"/>
      <c r="B965" s="33"/>
      <c r="E965" s="33"/>
      <c r="F965" s="33"/>
      <c r="G965" s="45"/>
    </row>
    <row r="966" spans="1:7" ht="18" customHeight="1" x14ac:dyDescent="0.25">
      <c r="A966" s="104"/>
      <c r="B966" s="33"/>
      <c r="E966" s="33"/>
      <c r="F966" s="33"/>
      <c r="G966" s="45"/>
    </row>
    <row r="967" spans="1:7" ht="18" customHeight="1" x14ac:dyDescent="0.25">
      <c r="A967" s="104"/>
      <c r="B967" s="33"/>
      <c r="E967" s="33"/>
      <c r="F967" s="33"/>
      <c r="G967" s="45"/>
    </row>
    <row r="968" spans="1:7" ht="18" customHeight="1" x14ac:dyDescent="0.25">
      <c r="A968" s="104"/>
      <c r="B968" s="33"/>
      <c r="E968" s="33"/>
      <c r="F968" s="33"/>
      <c r="G968" s="45"/>
    </row>
    <row r="969" spans="1:7" ht="18" customHeight="1" x14ac:dyDescent="0.25">
      <c r="A969" s="104"/>
      <c r="B969" s="33"/>
      <c r="E969" s="33"/>
      <c r="F969" s="33"/>
      <c r="G969" s="45"/>
    </row>
    <row r="970" spans="1:7" ht="18" customHeight="1" x14ac:dyDescent="0.25">
      <c r="A970" s="104"/>
      <c r="B970" s="33"/>
      <c r="E970" s="33"/>
      <c r="F970" s="33"/>
      <c r="G970" s="45"/>
    </row>
    <row r="971" spans="1:7" ht="18" customHeight="1" x14ac:dyDescent="0.25">
      <c r="A971" s="104"/>
      <c r="B971" s="33"/>
      <c r="E971" s="33"/>
      <c r="F971" s="33"/>
      <c r="G971" s="45"/>
    </row>
    <row r="972" spans="1:7" ht="18" customHeight="1" x14ac:dyDescent="0.25">
      <c r="A972" s="104"/>
      <c r="B972" s="33"/>
      <c r="E972" s="33"/>
      <c r="F972" s="33"/>
      <c r="G972" s="45"/>
    </row>
    <row r="973" spans="1:7" ht="18" customHeight="1" x14ac:dyDescent="0.25">
      <c r="A973" s="104"/>
      <c r="B973" s="33"/>
      <c r="E973" s="33"/>
      <c r="F973" s="33"/>
      <c r="G973" s="45"/>
    </row>
    <row r="974" spans="1:7" ht="18" customHeight="1" x14ac:dyDescent="0.25">
      <c r="A974" s="104"/>
      <c r="B974" s="33"/>
      <c r="E974" s="33"/>
      <c r="F974" s="33"/>
      <c r="G974" s="45"/>
    </row>
    <row r="975" spans="1:7" ht="18" customHeight="1" x14ac:dyDescent="0.25">
      <c r="A975" s="104"/>
      <c r="B975" s="33"/>
      <c r="E975" s="33"/>
      <c r="F975" s="33"/>
      <c r="G975" s="45"/>
    </row>
    <row r="976" spans="1:7" ht="18" customHeight="1" x14ac:dyDescent="0.25">
      <c r="A976" s="104"/>
      <c r="B976" s="33"/>
      <c r="E976" s="33"/>
      <c r="F976" s="33"/>
      <c r="G976" s="45"/>
    </row>
    <row r="977" spans="1:7" ht="18" customHeight="1" x14ac:dyDescent="0.25">
      <c r="A977" s="104"/>
      <c r="B977" s="33"/>
      <c r="E977" s="33"/>
      <c r="F977" s="33"/>
      <c r="G977" s="45"/>
    </row>
    <row r="978" spans="1:7" ht="18" customHeight="1" x14ac:dyDescent="0.25">
      <c r="A978" s="104"/>
      <c r="B978" s="33"/>
      <c r="E978" s="33"/>
      <c r="F978" s="33"/>
      <c r="G978" s="45"/>
    </row>
    <row r="979" spans="1:7" ht="18" customHeight="1" x14ac:dyDescent="0.25">
      <c r="A979" s="104"/>
      <c r="B979" s="33"/>
      <c r="E979" s="33"/>
      <c r="F979" s="33"/>
      <c r="G979" s="45"/>
    </row>
    <row r="980" spans="1:7" ht="18" customHeight="1" x14ac:dyDescent="0.25">
      <c r="A980" s="104"/>
      <c r="B980" s="33"/>
      <c r="E980" s="33"/>
      <c r="F980" s="33"/>
      <c r="G980" s="45"/>
    </row>
    <row r="981" spans="1:7" ht="18" customHeight="1" x14ac:dyDescent="0.25">
      <c r="A981" s="104"/>
      <c r="B981" s="33"/>
      <c r="E981" s="33"/>
      <c r="F981" s="33"/>
      <c r="G981" s="45"/>
    </row>
    <row r="982" spans="1:7" ht="18" customHeight="1" x14ac:dyDescent="0.25">
      <c r="A982" s="104"/>
      <c r="B982" s="33"/>
      <c r="E982" s="33"/>
      <c r="F982" s="33"/>
      <c r="G982" s="45"/>
    </row>
    <row r="983" spans="1:7" ht="18" customHeight="1" x14ac:dyDescent="0.25">
      <c r="A983" s="104"/>
      <c r="B983" s="33"/>
      <c r="E983" s="33"/>
      <c r="F983" s="33"/>
      <c r="G983" s="45"/>
    </row>
    <row r="984" spans="1:7" ht="18" customHeight="1" x14ac:dyDescent="0.25">
      <c r="A984" s="104"/>
      <c r="B984" s="33"/>
      <c r="E984" s="33"/>
      <c r="F984" s="33"/>
      <c r="G984" s="45"/>
    </row>
    <row r="985" spans="1:7" ht="18" customHeight="1" x14ac:dyDescent="0.25">
      <c r="A985" s="104"/>
      <c r="B985" s="33"/>
      <c r="E985" s="33"/>
      <c r="F985" s="33"/>
      <c r="G985" s="45"/>
    </row>
    <row r="986" spans="1:7" ht="18" customHeight="1" x14ac:dyDescent="0.25">
      <c r="A986" s="104"/>
      <c r="B986" s="33"/>
      <c r="E986" s="33"/>
      <c r="F986" s="33"/>
      <c r="G986" s="45"/>
    </row>
    <row r="987" spans="1:7" ht="18" customHeight="1" x14ac:dyDescent="0.25">
      <c r="A987" s="104"/>
      <c r="B987" s="33"/>
      <c r="E987" s="33"/>
      <c r="F987" s="33"/>
      <c r="G987" s="45"/>
    </row>
    <row r="988" spans="1:7" ht="18" customHeight="1" x14ac:dyDescent="0.25">
      <c r="A988" s="104"/>
      <c r="B988" s="33"/>
      <c r="E988" s="33"/>
      <c r="F988" s="33"/>
      <c r="G988" s="45"/>
    </row>
    <row r="989" spans="1:7" ht="18" customHeight="1" x14ac:dyDescent="0.25">
      <c r="A989" s="104"/>
      <c r="B989" s="33"/>
      <c r="E989" s="33"/>
      <c r="F989" s="33"/>
      <c r="G989" s="45"/>
    </row>
    <row r="990" spans="1:7" ht="18" customHeight="1" x14ac:dyDescent="0.25">
      <c r="A990" s="104"/>
      <c r="B990" s="33"/>
      <c r="E990" s="33"/>
      <c r="F990" s="33"/>
      <c r="G990" s="45"/>
    </row>
    <row r="991" spans="1:7" ht="18" customHeight="1" x14ac:dyDescent="0.25">
      <c r="A991" s="104"/>
      <c r="B991" s="33"/>
      <c r="E991" s="33"/>
      <c r="F991" s="33"/>
      <c r="G991" s="45"/>
    </row>
    <row r="992" spans="1:7" ht="18" customHeight="1" x14ac:dyDescent="0.25">
      <c r="A992" s="104"/>
      <c r="B992" s="33"/>
      <c r="E992" s="33"/>
      <c r="F992" s="33"/>
      <c r="G992" s="45"/>
    </row>
    <row r="993" spans="1:7" ht="18" customHeight="1" x14ac:dyDescent="0.25">
      <c r="A993" s="104"/>
      <c r="B993" s="33"/>
      <c r="E993" s="33"/>
      <c r="F993" s="33"/>
      <c r="G993" s="45"/>
    </row>
    <row r="994" spans="1:7" ht="18" customHeight="1" x14ac:dyDescent="0.25">
      <c r="A994" s="104"/>
      <c r="B994" s="33"/>
      <c r="E994" s="33"/>
      <c r="F994" s="33"/>
      <c r="G994" s="45"/>
    </row>
    <row r="995" spans="1:7" ht="18" customHeight="1" x14ac:dyDescent="0.25">
      <c r="A995" s="104"/>
      <c r="B995" s="33"/>
      <c r="E995" s="33"/>
      <c r="F995" s="33"/>
      <c r="G995" s="45"/>
    </row>
    <row r="996" spans="1:7" ht="18" customHeight="1" x14ac:dyDescent="0.25">
      <c r="A996" s="104"/>
      <c r="B996" s="33"/>
      <c r="E996" s="33"/>
      <c r="F996" s="33"/>
      <c r="G996" s="45"/>
    </row>
    <row r="997" spans="1:7" ht="18" customHeight="1" x14ac:dyDescent="0.25">
      <c r="A997" s="104"/>
      <c r="B997" s="33"/>
      <c r="E997" s="33"/>
      <c r="F997" s="33"/>
      <c r="G997" s="45"/>
    </row>
    <row r="998" spans="1:7" ht="18" customHeight="1" x14ac:dyDescent="0.25">
      <c r="A998" s="104"/>
      <c r="B998" s="33"/>
      <c r="E998" s="33"/>
      <c r="F998" s="33"/>
      <c r="G998" s="45"/>
    </row>
    <row r="999" spans="1:7" ht="18" customHeight="1" x14ac:dyDescent="0.25">
      <c r="A999" s="104"/>
      <c r="B999" s="33"/>
      <c r="E999" s="33"/>
      <c r="F999" s="33"/>
      <c r="G999" s="45"/>
    </row>
    <row r="1000" spans="1:7" ht="18" customHeight="1" x14ac:dyDescent="0.25">
      <c r="A1000" s="104"/>
      <c r="B1000" s="33"/>
      <c r="E1000" s="33"/>
      <c r="F1000" s="33"/>
      <c r="G1000" s="45"/>
    </row>
    <row r="1001" spans="1:7" ht="18" customHeight="1" x14ac:dyDescent="0.25">
      <c r="A1001" s="104"/>
      <c r="B1001" s="33"/>
      <c r="E1001" s="33"/>
      <c r="F1001" s="33"/>
      <c r="G1001" s="45"/>
    </row>
    <row r="1002" spans="1:7" ht="18" customHeight="1" x14ac:dyDescent="0.25">
      <c r="A1002" s="104"/>
      <c r="B1002" s="33"/>
      <c r="E1002" s="33"/>
      <c r="F1002" s="33"/>
      <c r="G1002" s="45"/>
    </row>
    <row r="1003" spans="1:7" ht="18" customHeight="1" x14ac:dyDescent="0.25">
      <c r="A1003" s="104"/>
      <c r="B1003" s="33"/>
      <c r="E1003" s="33"/>
      <c r="F1003" s="33"/>
      <c r="G1003" s="45"/>
    </row>
    <row r="1004" spans="1:7" ht="18" customHeight="1" x14ac:dyDescent="0.25">
      <c r="A1004" s="104"/>
      <c r="B1004" s="33"/>
      <c r="E1004" s="33"/>
      <c r="F1004" s="33"/>
      <c r="G1004" s="45"/>
    </row>
    <row r="1005" spans="1:7" ht="18" customHeight="1" x14ac:dyDescent="0.25">
      <c r="A1005" s="104"/>
      <c r="B1005" s="33"/>
      <c r="E1005" s="33"/>
      <c r="F1005" s="33"/>
      <c r="G1005" s="45"/>
    </row>
    <row r="1006" spans="1:7" ht="18" customHeight="1" x14ac:dyDescent="0.25">
      <c r="A1006" s="104"/>
      <c r="B1006" s="33"/>
      <c r="E1006" s="33"/>
      <c r="F1006" s="33"/>
      <c r="G1006" s="45"/>
    </row>
    <row r="1007" spans="1:7" ht="18" customHeight="1" x14ac:dyDescent="0.25">
      <c r="A1007" s="104"/>
      <c r="B1007" s="33"/>
      <c r="E1007" s="33"/>
      <c r="F1007" s="33"/>
      <c r="G1007" s="45"/>
    </row>
    <row r="1008" spans="1:7" ht="18" customHeight="1" x14ac:dyDescent="0.25">
      <c r="A1008" s="104"/>
      <c r="B1008" s="33"/>
      <c r="E1008" s="33"/>
      <c r="F1008" s="33"/>
      <c r="G1008" s="45"/>
    </row>
    <row r="1009" spans="1:7" ht="18" customHeight="1" x14ac:dyDescent="0.25">
      <c r="A1009" s="104"/>
      <c r="B1009" s="33"/>
      <c r="E1009" s="33"/>
      <c r="F1009" s="33"/>
      <c r="G1009" s="45"/>
    </row>
    <row r="1010" spans="1:7" ht="18" customHeight="1" x14ac:dyDescent="0.25">
      <c r="A1010" s="104"/>
      <c r="B1010" s="33"/>
      <c r="E1010" s="33"/>
      <c r="F1010" s="33"/>
      <c r="G1010" s="45"/>
    </row>
    <row r="1011" spans="1:7" ht="18" customHeight="1" x14ac:dyDescent="0.25">
      <c r="A1011" s="104"/>
      <c r="B1011" s="33"/>
      <c r="E1011" s="33"/>
      <c r="F1011" s="33"/>
      <c r="G1011" s="45"/>
    </row>
    <row r="1012" spans="1:7" ht="18" customHeight="1" x14ac:dyDescent="0.25">
      <c r="A1012" s="104"/>
      <c r="B1012" s="33"/>
      <c r="E1012" s="33"/>
      <c r="F1012" s="33"/>
      <c r="G1012" s="45"/>
    </row>
    <row r="1013" spans="1:7" ht="18" customHeight="1" x14ac:dyDescent="0.25">
      <c r="A1013" s="104"/>
      <c r="B1013" s="33"/>
      <c r="E1013" s="33"/>
      <c r="F1013" s="33"/>
      <c r="G1013" s="45"/>
    </row>
    <row r="1014" spans="1:7" ht="18" customHeight="1" x14ac:dyDescent="0.25">
      <c r="A1014" s="104"/>
      <c r="B1014" s="33"/>
      <c r="E1014" s="33"/>
      <c r="F1014" s="33"/>
      <c r="G1014" s="45"/>
    </row>
    <row r="1015" spans="1:7" ht="18" customHeight="1" x14ac:dyDescent="0.25">
      <c r="A1015" s="104"/>
      <c r="B1015" s="33"/>
      <c r="E1015" s="33"/>
      <c r="F1015" s="33"/>
      <c r="G1015" s="45"/>
    </row>
    <row r="1016" spans="1:7" ht="18" customHeight="1" x14ac:dyDescent="0.25">
      <c r="A1016" s="104"/>
      <c r="B1016" s="33"/>
      <c r="E1016" s="33"/>
      <c r="F1016" s="33"/>
      <c r="G1016" s="45"/>
    </row>
    <row r="1017" spans="1:7" ht="18" customHeight="1" x14ac:dyDescent="0.25">
      <c r="A1017" s="104"/>
      <c r="B1017" s="33"/>
      <c r="E1017" s="33"/>
      <c r="F1017" s="33"/>
      <c r="G1017" s="45"/>
    </row>
    <row r="1018" spans="1:7" ht="18" customHeight="1" x14ac:dyDescent="0.25">
      <c r="A1018" s="104"/>
      <c r="B1018" s="33"/>
      <c r="E1018" s="33"/>
      <c r="F1018" s="33"/>
      <c r="G1018" s="45"/>
    </row>
    <row r="1019" spans="1:7" ht="18" customHeight="1" x14ac:dyDescent="0.25">
      <c r="A1019" s="104"/>
      <c r="B1019" s="33"/>
      <c r="E1019" s="33"/>
      <c r="F1019" s="33"/>
      <c r="G1019" s="45"/>
    </row>
    <row r="1020" spans="1:7" ht="18" customHeight="1" x14ac:dyDescent="0.25">
      <c r="A1020" s="104"/>
      <c r="B1020" s="33"/>
      <c r="E1020" s="33"/>
      <c r="F1020" s="33"/>
      <c r="G1020" s="45"/>
    </row>
    <row r="1021" spans="1:7" ht="18" customHeight="1" x14ac:dyDescent="0.25">
      <c r="A1021" s="104"/>
      <c r="B1021" s="33"/>
      <c r="E1021" s="33"/>
      <c r="F1021" s="33"/>
      <c r="G1021" s="45"/>
    </row>
    <row r="1022" spans="1:7" ht="18" customHeight="1" x14ac:dyDescent="0.25">
      <c r="A1022" s="104"/>
      <c r="B1022" s="33"/>
      <c r="E1022" s="33"/>
      <c r="F1022" s="33"/>
      <c r="G1022" s="45"/>
    </row>
    <row r="1023" spans="1:7" ht="18" customHeight="1" x14ac:dyDescent="0.25">
      <c r="A1023" s="104"/>
      <c r="B1023" s="33"/>
      <c r="E1023" s="33"/>
      <c r="F1023" s="33"/>
      <c r="G1023" s="45"/>
    </row>
    <row r="1024" spans="1:7" ht="18" customHeight="1" x14ac:dyDescent="0.25">
      <c r="A1024" s="104"/>
      <c r="B1024" s="33"/>
      <c r="E1024" s="33"/>
      <c r="F1024" s="33"/>
      <c r="G1024" s="45"/>
    </row>
    <row r="1025" spans="1:7" ht="18" customHeight="1" x14ac:dyDescent="0.25">
      <c r="A1025" s="104"/>
      <c r="B1025" s="33"/>
      <c r="E1025" s="33"/>
      <c r="F1025" s="33"/>
      <c r="G1025" s="45"/>
    </row>
    <row r="1026" spans="1:7" ht="18" customHeight="1" x14ac:dyDescent="0.25">
      <c r="A1026" s="104"/>
      <c r="B1026" s="33"/>
      <c r="E1026" s="33"/>
      <c r="F1026" s="33"/>
      <c r="G1026" s="45"/>
    </row>
    <row r="1027" spans="1:7" ht="18" customHeight="1" x14ac:dyDescent="0.25">
      <c r="A1027" s="104"/>
      <c r="B1027" s="33"/>
      <c r="E1027" s="33"/>
      <c r="F1027" s="33"/>
      <c r="G1027" s="45"/>
    </row>
    <row r="1028" spans="1:7" ht="18" customHeight="1" x14ac:dyDescent="0.25">
      <c r="A1028" s="104"/>
      <c r="B1028" s="33"/>
      <c r="E1028" s="33"/>
      <c r="F1028" s="33"/>
      <c r="G1028" s="45"/>
    </row>
    <row r="1029" spans="1:7" ht="18" customHeight="1" x14ac:dyDescent="0.25">
      <c r="A1029" s="104"/>
      <c r="B1029" s="33"/>
      <c r="E1029" s="33"/>
      <c r="F1029" s="33"/>
      <c r="G1029" s="45"/>
    </row>
    <row r="1030" spans="1:7" ht="18" customHeight="1" x14ac:dyDescent="0.25">
      <c r="A1030" s="104"/>
      <c r="B1030" s="33"/>
      <c r="E1030" s="33"/>
      <c r="F1030" s="33"/>
      <c r="G1030" s="45"/>
    </row>
    <row r="1031" spans="1:7" ht="18" customHeight="1" x14ac:dyDescent="0.25">
      <c r="A1031" s="104"/>
      <c r="B1031" s="33"/>
      <c r="E1031" s="33"/>
      <c r="F1031" s="33"/>
      <c r="G1031" s="45"/>
    </row>
    <row r="1032" spans="1:7" ht="18" customHeight="1" x14ac:dyDescent="0.25">
      <c r="A1032" s="104"/>
      <c r="B1032" s="33"/>
      <c r="E1032" s="33"/>
      <c r="F1032" s="33"/>
      <c r="G1032" s="45"/>
    </row>
    <row r="1033" spans="1:7" ht="18" customHeight="1" x14ac:dyDescent="0.25">
      <c r="A1033" s="104"/>
      <c r="B1033" s="33"/>
      <c r="E1033" s="33"/>
      <c r="F1033" s="33"/>
      <c r="G1033" s="45"/>
    </row>
    <row r="1034" spans="1:7" ht="18" customHeight="1" x14ac:dyDescent="0.25">
      <c r="A1034" s="104"/>
      <c r="B1034" s="33"/>
      <c r="E1034" s="33"/>
      <c r="F1034" s="33"/>
      <c r="G1034" s="45"/>
    </row>
    <row r="1035" spans="1:7" ht="18" customHeight="1" x14ac:dyDescent="0.25">
      <c r="A1035" s="104"/>
      <c r="B1035" s="33"/>
      <c r="E1035" s="33"/>
      <c r="F1035" s="33"/>
      <c r="G1035" s="45"/>
    </row>
    <row r="1036" spans="1:7" ht="18" customHeight="1" x14ac:dyDescent="0.25">
      <c r="A1036" s="104"/>
      <c r="B1036" s="33"/>
      <c r="E1036" s="33"/>
      <c r="F1036" s="33"/>
      <c r="G1036" s="45"/>
    </row>
    <row r="1037" spans="1:7" ht="18" customHeight="1" x14ac:dyDescent="0.25">
      <c r="A1037" s="104"/>
      <c r="B1037" s="33"/>
      <c r="E1037" s="33"/>
      <c r="F1037" s="33"/>
      <c r="G1037" s="45"/>
    </row>
    <row r="1038" spans="1:7" ht="18" customHeight="1" x14ac:dyDescent="0.25">
      <c r="A1038" s="104"/>
      <c r="B1038" s="33"/>
      <c r="E1038" s="33"/>
      <c r="F1038" s="33"/>
      <c r="G1038" s="45"/>
    </row>
    <row r="1039" spans="1:7" ht="18" customHeight="1" x14ac:dyDescent="0.25">
      <c r="A1039" s="104"/>
      <c r="B1039" s="33"/>
      <c r="E1039" s="33"/>
      <c r="F1039" s="33"/>
      <c r="G1039" s="45"/>
    </row>
    <row r="1040" spans="1:7" ht="18" customHeight="1" x14ac:dyDescent="0.25">
      <c r="A1040" s="104"/>
      <c r="B1040" s="33"/>
      <c r="E1040" s="33"/>
      <c r="F1040" s="33"/>
      <c r="G1040" s="45"/>
    </row>
    <row r="1041" spans="1:7" ht="18" customHeight="1" x14ac:dyDescent="0.25">
      <c r="A1041" s="104"/>
      <c r="B1041" s="33"/>
      <c r="E1041" s="33"/>
      <c r="F1041" s="33"/>
      <c r="G1041" s="45"/>
    </row>
    <row r="1042" spans="1:7" ht="18" customHeight="1" x14ac:dyDescent="0.25">
      <c r="A1042" s="104"/>
      <c r="B1042" s="33"/>
      <c r="E1042" s="33"/>
      <c r="F1042" s="33"/>
      <c r="G1042" s="45"/>
    </row>
    <row r="1043" spans="1:7" ht="18" customHeight="1" x14ac:dyDescent="0.25">
      <c r="A1043" s="104"/>
      <c r="B1043" s="33"/>
      <c r="E1043" s="33"/>
      <c r="F1043" s="33"/>
      <c r="G1043" s="45"/>
    </row>
    <row r="1044" spans="1:7" ht="18" customHeight="1" x14ac:dyDescent="0.25">
      <c r="A1044" s="104"/>
      <c r="B1044" s="33"/>
      <c r="E1044" s="33"/>
      <c r="F1044" s="33"/>
      <c r="G1044" s="45"/>
    </row>
    <row r="1045" spans="1:7" ht="18" customHeight="1" x14ac:dyDescent="0.25">
      <c r="A1045" s="104"/>
      <c r="B1045" s="33"/>
      <c r="E1045" s="33"/>
      <c r="F1045" s="33"/>
      <c r="G1045" s="45"/>
    </row>
    <row r="1046" spans="1:7" ht="18" customHeight="1" x14ac:dyDescent="0.25">
      <c r="A1046" s="104"/>
      <c r="B1046" s="33"/>
      <c r="E1046" s="33"/>
      <c r="F1046" s="33"/>
      <c r="G1046" s="45"/>
    </row>
    <row r="1047" spans="1:7" ht="18" customHeight="1" x14ac:dyDescent="0.25">
      <c r="A1047" s="104"/>
      <c r="B1047" s="33"/>
      <c r="E1047" s="33"/>
      <c r="F1047" s="33"/>
      <c r="G1047" s="45"/>
    </row>
    <row r="1048" spans="1:7" ht="18" customHeight="1" x14ac:dyDescent="0.25">
      <c r="A1048" s="104"/>
      <c r="B1048" s="33"/>
      <c r="E1048" s="33"/>
      <c r="F1048" s="33"/>
      <c r="G1048" s="45"/>
    </row>
    <row r="1049" spans="1:7" ht="18" customHeight="1" x14ac:dyDescent="0.25">
      <c r="A1049" s="104"/>
      <c r="B1049" s="33"/>
      <c r="E1049" s="33"/>
      <c r="F1049" s="33"/>
      <c r="G1049" s="45"/>
    </row>
    <row r="1050" spans="1:7" ht="18" customHeight="1" x14ac:dyDescent="0.25">
      <c r="A1050" s="104"/>
      <c r="B1050" s="33"/>
      <c r="E1050" s="33"/>
      <c r="F1050" s="33"/>
      <c r="G1050" s="45"/>
    </row>
    <row r="1051" spans="1:7" ht="18" customHeight="1" x14ac:dyDescent="0.25">
      <c r="A1051" s="104"/>
      <c r="B1051" s="33"/>
      <c r="E1051" s="33"/>
      <c r="F1051" s="33"/>
      <c r="G1051" s="45"/>
    </row>
    <row r="1052" spans="1:7" ht="18" customHeight="1" x14ac:dyDescent="0.25">
      <c r="A1052" s="104"/>
      <c r="B1052" s="33"/>
      <c r="E1052" s="33"/>
      <c r="F1052" s="33"/>
      <c r="G1052" s="45"/>
    </row>
    <row r="1053" spans="1:7" ht="18" customHeight="1" x14ac:dyDescent="0.25">
      <c r="A1053" s="104"/>
      <c r="B1053" s="33"/>
      <c r="E1053" s="33"/>
      <c r="F1053" s="33"/>
      <c r="G1053" s="45"/>
    </row>
    <row r="1054" spans="1:7" ht="18" customHeight="1" x14ac:dyDescent="0.25">
      <c r="A1054" s="104"/>
      <c r="B1054" s="33"/>
      <c r="E1054" s="33"/>
      <c r="F1054" s="33"/>
      <c r="G1054" s="45"/>
    </row>
    <row r="1055" spans="1:7" ht="18" customHeight="1" x14ac:dyDescent="0.25">
      <c r="A1055" s="104"/>
      <c r="B1055" s="33"/>
      <c r="E1055" s="33"/>
      <c r="F1055" s="33"/>
      <c r="G1055" s="45"/>
    </row>
    <row r="1056" spans="1:7" ht="18" customHeight="1" x14ac:dyDescent="0.25">
      <c r="A1056" s="104"/>
      <c r="B1056" s="33"/>
      <c r="E1056" s="33"/>
      <c r="F1056" s="33"/>
      <c r="G1056" s="45"/>
    </row>
    <row r="1057" spans="1:7" ht="18" customHeight="1" x14ac:dyDescent="0.25">
      <c r="A1057" s="104"/>
      <c r="B1057" s="33"/>
      <c r="E1057" s="33"/>
      <c r="F1057" s="33"/>
      <c r="G1057" s="45"/>
    </row>
    <row r="1058" spans="1:7" ht="18" customHeight="1" x14ac:dyDescent="0.25">
      <c r="A1058" s="104"/>
      <c r="B1058" s="33"/>
      <c r="E1058" s="33"/>
      <c r="F1058" s="33"/>
      <c r="G1058" s="45"/>
    </row>
    <row r="1059" spans="1:7" ht="18" customHeight="1" x14ac:dyDescent="0.25">
      <c r="A1059" s="104"/>
      <c r="B1059" s="33"/>
      <c r="E1059" s="33"/>
      <c r="F1059" s="33"/>
      <c r="G1059" s="45"/>
    </row>
    <row r="1060" spans="1:7" ht="18" customHeight="1" x14ac:dyDescent="0.25">
      <c r="A1060" s="104"/>
      <c r="B1060" s="33"/>
      <c r="E1060" s="33"/>
      <c r="F1060" s="33"/>
      <c r="G1060" s="45"/>
    </row>
    <row r="1061" spans="1:7" ht="18" customHeight="1" x14ac:dyDescent="0.25">
      <c r="A1061" s="104"/>
      <c r="B1061" s="33"/>
      <c r="E1061" s="33"/>
      <c r="F1061" s="33"/>
      <c r="G1061" s="45"/>
    </row>
    <row r="1062" spans="1:7" ht="18" customHeight="1" x14ac:dyDescent="0.25">
      <c r="A1062" s="104"/>
      <c r="B1062" s="33"/>
      <c r="E1062" s="33"/>
      <c r="F1062" s="33"/>
      <c r="G1062" s="45"/>
    </row>
    <row r="1063" spans="1:7" ht="18" customHeight="1" x14ac:dyDescent="0.25">
      <c r="A1063" s="104"/>
      <c r="B1063" s="33"/>
      <c r="E1063" s="33"/>
      <c r="F1063" s="33"/>
      <c r="G1063" s="45"/>
    </row>
    <row r="1064" spans="1:7" ht="18" customHeight="1" x14ac:dyDescent="0.25">
      <c r="A1064" s="104"/>
      <c r="B1064" s="33"/>
      <c r="E1064" s="33"/>
      <c r="F1064" s="33"/>
      <c r="G1064" s="45"/>
    </row>
    <row r="1065" spans="1:7" ht="18" customHeight="1" x14ac:dyDescent="0.25">
      <c r="A1065" s="104"/>
      <c r="B1065" s="33"/>
      <c r="E1065" s="33"/>
      <c r="F1065" s="33"/>
      <c r="G1065" s="45"/>
    </row>
    <row r="1066" spans="1:7" ht="18" customHeight="1" x14ac:dyDescent="0.25">
      <c r="A1066" s="104"/>
      <c r="B1066" s="33"/>
      <c r="E1066" s="33"/>
      <c r="F1066" s="33"/>
      <c r="G1066" s="45"/>
    </row>
    <row r="1067" spans="1:7" ht="18" customHeight="1" x14ac:dyDescent="0.25">
      <c r="A1067" s="104"/>
      <c r="B1067" s="33"/>
      <c r="E1067" s="33"/>
      <c r="F1067" s="33"/>
      <c r="G1067" s="45"/>
    </row>
    <row r="1068" spans="1:7" ht="18" customHeight="1" x14ac:dyDescent="0.25">
      <c r="A1068" s="104"/>
      <c r="B1068" s="33"/>
      <c r="E1068" s="33"/>
      <c r="F1068" s="33"/>
      <c r="G1068" s="45"/>
    </row>
    <row r="1069" spans="1:7" ht="18" customHeight="1" x14ac:dyDescent="0.25">
      <c r="A1069" s="104"/>
      <c r="B1069" s="33"/>
      <c r="E1069" s="33"/>
      <c r="F1069" s="33"/>
      <c r="G1069" s="45"/>
    </row>
    <row r="1070" spans="1:7" ht="18" customHeight="1" x14ac:dyDescent="0.25">
      <c r="A1070" s="104"/>
      <c r="B1070" s="33"/>
      <c r="E1070" s="33"/>
      <c r="F1070" s="33"/>
      <c r="G1070" s="45"/>
    </row>
    <row r="1071" spans="1:7" ht="18" customHeight="1" x14ac:dyDescent="0.25">
      <c r="A1071" s="104"/>
      <c r="B1071" s="33"/>
      <c r="E1071" s="33"/>
      <c r="F1071" s="33"/>
      <c r="G1071" s="45"/>
    </row>
    <row r="1072" spans="1:7" ht="18" customHeight="1" x14ac:dyDescent="0.25">
      <c r="A1072" s="104"/>
      <c r="B1072" s="33"/>
      <c r="E1072" s="33"/>
      <c r="F1072" s="33"/>
      <c r="G1072" s="45"/>
    </row>
    <row r="1073" spans="1:7" ht="18" customHeight="1" x14ac:dyDescent="0.25">
      <c r="A1073" s="104"/>
      <c r="B1073" s="33"/>
      <c r="E1073" s="33"/>
      <c r="F1073" s="33"/>
      <c r="G1073" s="45"/>
    </row>
    <row r="1074" spans="1:7" ht="18" customHeight="1" x14ac:dyDescent="0.25">
      <c r="A1074" s="104"/>
      <c r="B1074" s="33"/>
      <c r="E1074" s="33"/>
      <c r="F1074" s="33"/>
      <c r="G1074" s="45"/>
    </row>
    <row r="1075" spans="1:7" ht="18" customHeight="1" x14ac:dyDescent="0.25">
      <c r="A1075" s="104"/>
      <c r="B1075" s="33"/>
      <c r="E1075" s="33"/>
      <c r="F1075" s="33"/>
      <c r="G1075" s="45"/>
    </row>
    <row r="1076" spans="1:7" ht="18" customHeight="1" x14ac:dyDescent="0.25">
      <c r="A1076" s="104"/>
      <c r="B1076" s="33"/>
      <c r="E1076" s="33"/>
      <c r="F1076" s="33"/>
      <c r="G1076" s="45"/>
    </row>
    <row r="1077" spans="1:7" ht="18" customHeight="1" x14ac:dyDescent="0.25">
      <c r="A1077" s="104"/>
      <c r="B1077" s="33"/>
      <c r="E1077" s="33"/>
      <c r="F1077" s="33"/>
      <c r="G1077" s="45"/>
    </row>
    <row r="1078" spans="1:7" ht="18" customHeight="1" x14ac:dyDescent="0.25">
      <c r="A1078" s="104"/>
      <c r="B1078" s="33"/>
      <c r="E1078" s="33"/>
      <c r="F1078" s="33"/>
      <c r="G1078" s="45"/>
    </row>
    <row r="1079" spans="1:7" ht="18" customHeight="1" x14ac:dyDescent="0.25">
      <c r="A1079" s="104"/>
      <c r="B1079" s="33"/>
      <c r="E1079" s="33"/>
      <c r="F1079" s="33"/>
      <c r="G1079" s="45"/>
    </row>
    <row r="1080" spans="1:7" ht="18" customHeight="1" x14ac:dyDescent="0.25">
      <c r="A1080" s="104"/>
      <c r="B1080" s="33"/>
      <c r="E1080" s="33"/>
      <c r="F1080" s="33"/>
      <c r="G1080" s="45"/>
    </row>
    <row r="1081" spans="1:7" ht="18" customHeight="1" x14ac:dyDescent="0.25">
      <c r="A1081" s="104"/>
      <c r="B1081" s="33"/>
      <c r="E1081" s="33"/>
      <c r="F1081" s="33"/>
      <c r="G1081" s="45"/>
    </row>
    <row r="1082" spans="1:7" ht="18" customHeight="1" x14ac:dyDescent="0.25">
      <c r="A1082" s="104"/>
      <c r="B1082" s="33"/>
      <c r="E1082" s="33"/>
      <c r="F1082" s="33"/>
      <c r="G1082" s="45"/>
    </row>
    <row r="1083" spans="1:7" ht="18" customHeight="1" x14ac:dyDescent="0.25">
      <c r="A1083" s="104"/>
      <c r="B1083" s="33"/>
      <c r="E1083" s="33"/>
      <c r="F1083" s="33"/>
      <c r="G1083" s="45"/>
    </row>
    <row r="1084" spans="1:7" ht="18" customHeight="1" x14ac:dyDescent="0.25">
      <c r="A1084" s="104"/>
      <c r="B1084" s="33"/>
      <c r="E1084" s="33"/>
      <c r="F1084" s="33"/>
      <c r="G1084" s="45"/>
    </row>
    <row r="1085" spans="1:7" ht="18" customHeight="1" x14ac:dyDescent="0.25">
      <c r="A1085" s="104"/>
      <c r="B1085" s="33"/>
      <c r="E1085" s="33"/>
      <c r="F1085" s="33"/>
      <c r="G1085" s="45"/>
    </row>
    <row r="1086" spans="1:7" ht="18" customHeight="1" x14ac:dyDescent="0.25">
      <c r="A1086" s="104"/>
      <c r="B1086" s="33"/>
      <c r="E1086" s="33"/>
      <c r="F1086" s="33"/>
      <c r="G1086" s="45"/>
    </row>
    <row r="1087" spans="1:7" ht="18" customHeight="1" x14ac:dyDescent="0.25">
      <c r="A1087" s="104"/>
      <c r="B1087" s="33"/>
      <c r="E1087" s="33"/>
      <c r="F1087" s="33"/>
      <c r="G1087" s="45"/>
    </row>
    <row r="1088" spans="1:7" ht="18" customHeight="1" x14ac:dyDescent="0.25">
      <c r="A1088" s="104"/>
      <c r="B1088" s="33"/>
      <c r="E1088" s="33"/>
      <c r="F1088" s="33"/>
      <c r="G1088" s="45"/>
    </row>
    <row r="1089" spans="1:7" ht="18" customHeight="1" x14ac:dyDescent="0.25">
      <c r="A1089" s="104"/>
      <c r="B1089" s="33"/>
      <c r="E1089" s="33"/>
      <c r="F1089" s="33"/>
      <c r="G1089" s="45"/>
    </row>
    <row r="1090" spans="1:7" ht="18" customHeight="1" x14ac:dyDescent="0.25">
      <c r="A1090" s="104"/>
      <c r="B1090" s="33"/>
      <c r="E1090" s="33"/>
      <c r="F1090" s="33"/>
      <c r="G1090" s="45"/>
    </row>
    <row r="1091" spans="1:7" ht="18" customHeight="1" x14ac:dyDescent="0.25">
      <c r="A1091" s="104"/>
      <c r="B1091" s="33"/>
      <c r="E1091" s="33"/>
      <c r="F1091" s="33"/>
      <c r="G1091" s="45"/>
    </row>
    <row r="1092" spans="1:7" ht="18" customHeight="1" x14ac:dyDescent="0.25">
      <c r="A1092" s="104"/>
      <c r="B1092" s="33"/>
      <c r="E1092" s="33"/>
      <c r="F1092" s="33"/>
      <c r="G1092" s="45"/>
    </row>
    <row r="1093" spans="1:7" ht="18" customHeight="1" x14ac:dyDescent="0.25">
      <c r="A1093" s="104"/>
      <c r="B1093" s="33"/>
      <c r="E1093" s="33"/>
      <c r="F1093" s="33"/>
      <c r="G1093" s="45"/>
    </row>
    <row r="1094" spans="1:7" ht="18" customHeight="1" x14ac:dyDescent="0.25">
      <c r="A1094" s="104"/>
      <c r="B1094" s="33"/>
      <c r="E1094" s="33"/>
      <c r="F1094" s="33"/>
      <c r="G1094" s="45"/>
    </row>
    <row r="1095" spans="1:7" ht="18" customHeight="1" x14ac:dyDescent="0.25">
      <c r="A1095" s="104"/>
      <c r="B1095" s="33"/>
      <c r="E1095" s="33"/>
      <c r="F1095" s="33"/>
      <c r="G1095" s="45"/>
    </row>
    <row r="1096" spans="1:7" ht="18" customHeight="1" x14ac:dyDescent="0.25">
      <c r="A1096" s="104"/>
      <c r="B1096" s="33"/>
      <c r="E1096" s="33"/>
      <c r="F1096" s="33"/>
      <c r="G1096" s="45"/>
    </row>
    <row r="1097" spans="1:7" ht="18" customHeight="1" x14ac:dyDescent="0.25">
      <c r="A1097" s="104"/>
      <c r="B1097" s="33"/>
      <c r="E1097" s="33"/>
      <c r="F1097" s="33"/>
      <c r="G1097" s="45"/>
    </row>
    <row r="1098" spans="1:7" ht="18" customHeight="1" x14ac:dyDescent="0.25">
      <c r="A1098" s="104"/>
      <c r="B1098" s="33"/>
      <c r="E1098" s="33"/>
      <c r="F1098" s="33"/>
      <c r="G1098" s="45"/>
    </row>
    <row r="1099" spans="1:7" ht="18" customHeight="1" x14ac:dyDescent="0.25">
      <c r="A1099" s="104"/>
      <c r="B1099" s="33"/>
      <c r="E1099" s="33"/>
      <c r="F1099" s="33"/>
      <c r="G1099" s="45"/>
    </row>
    <row r="1100" spans="1:7" ht="18" customHeight="1" x14ac:dyDescent="0.25">
      <c r="A1100" s="104"/>
      <c r="B1100" s="33"/>
      <c r="E1100" s="33"/>
      <c r="F1100" s="33"/>
      <c r="G1100" s="45"/>
    </row>
    <row r="1101" spans="1:7" ht="18" customHeight="1" x14ac:dyDescent="0.25">
      <c r="A1101" s="104"/>
      <c r="B1101" s="33"/>
      <c r="E1101" s="33"/>
      <c r="F1101" s="33"/>
      <c r="G1101" s="45"/>
    </row>
    <row r="1102" spans="1:7" ht="18" customHeight="1" x14ac:dyDescent="0.25">
      <c r="A1102" s="104"/>
      <c r="B1102" s="33"/>
      <c r="E1102" s="33"/>
      <c r="F1102" s="33"/>
      <c r="G1102" s="45"/>
    </row>
    <row r="1103" spans="1:7" ht="18" customHeight="1" x14ac:dyDescent="0.25">
      <c r="A1103" s="104"/>
      <c r="B1103" s="33"/>
      <c r="E1103" s="33"/>
      <c r="F1103" s="33"/>
      <c r="G1103" s="45"/>
    </row>
    <row r="1104" spans="1:7" ht="18" customHeight="1" x14ac:dyDescent="0.25">
      <c r="A1104" s="104"/>
      <c r="B1104" s="33"/>
      <c r="E1104" s="33"/>
      <c r="F1104" s="33"/>
      <c r="G1104" s="45"/>
    </row>
    <row r="1105" spans="1:7" ht="18" customHeight="1" x14ac:dyDescent="0.25">
      <c r="A1105" s="104"/>
      <c r="B1105" s="33"/>
      <c r="E1105" s="33"/>
      <c r="F1105" s="33"/>
      <c r="G1105" s="45"/>
    </row>
    <row r="1106" spans="1:7" ht="18" customHeight="1" x14ac:dyDescent="0.25">
      <c r="A1106" s="104"/>
      <c r="B1106" s="33"/>
      <c r="E1106" s="33"/>
      <c r="F1106" s="33"/>
      <c r="G1106" s="45"/>
    </row>
    <row r="1107" spans="1:7" ht="18" customHeight="1" x14ac:dyDescent="0.25">
      <c r="A1107" s="104"/>
      <c r="B1107" s="33"/>
      <c r="E1107" s="33"/>
      <c r="F1107" s="33"/>
      <c r="G1107" s="45"/>
    </row>
    <row r="1108" spans="1:7" ht="18" customHeight="1" x14ac:dyDescent="0.25">
      <c r="A1108" s="104"/>
      <c r="B1108" s="33"/>
      <c r="E1108" s="33"/>
      <c r="F1108" s="33"/>
      <c r="G1108" s="45"/>
    </row>
    <row r="1109" spans="1:7" ht="18" customHeight="1" x14ac:dyDescent="0.25">
      <c r="A1109" s="104"/>
      <c r="B1109" s="33"/>
      <c r="E1109" s="33"/>
      <c r="F1109" s="33"/>
      <c r="G1109" s="45"/>
    </row>
    <row r="1110" spans="1:7" ht="18" customHeight="1" x14ac:dyDescent="0.25">
      <c r="A1110" s="104"/>
      <c r="B1110" s="33"/>
      <c r="E1110" s="33"/>
      <c r="F1110" s="33"/>
      <c r="G1110" s="45"/>
    </row>
    <row r="1111" spans="1:7" ht="18" customHeight="1" x14ac:dyDescent="0.25">
      <c r="A1111" s="104"/>
      <c r="B1111" s="33"/>
      <c r="E1111" s="33"/>
      <c r="F1111" s="33"/>
      <c r="G1111" s="45"/>
    </row>
    <row r="1112" spans="1:7" ht="18" customHeight="1" x14ac:dyDescent="0.25">
      <c r="A1112" s="104"/>
      <c r="B1112" s="33"/>
      <c r="E1112" s="33"/>
      <c r="F1112" s="33"/>
      <c r="G1112" s="45"/>
    </row>
    <row r="1113" spans="1:7" ht="18" customHeight="1" x14ac:dyDescent="0.25">
      <c r="A1113" s="104"/>
      <c r="B1113" s="33"/>
      <c r="E1113" s="33"/>
      <c r="F1113" s="33"/>
      <c r="G1113" s="45"/>
    </row>
    <row r="1114" spans="1:7" ht="18" customHeight="1" x14ac:dyDescent="0.25">
      <c r="A1114" s="104"/>
      <c r="B1114" s="33"/>
      <c r="E1114" s="33"/>
      <c r="F1114" s="33"/>
      <c r="G1114" s="45"/>
    </row>
    <row r="1115" spans="1:7" ht="18" customHeight="1" x14ac:dyDescent="0.25">
      <c r="A1115" s="104"/>
      <c r="B1115" s="33"/>
      <c r="E1115" s="33"/>
      <c r="F1115" s="33"/>
      <c r="G1115" s="45"/>
    </row>
    <row r="1116" spans="1:7" ht="18" customHeight="1" x14ac:dyDescent="0.25">
      <c r="A1116" s="104"/>
      <c r="B1116" s="33"/>
      <c r="E1116" s="33"/>
      <c r="F1116" s="33"/>
      <c r="G1116" s="45"/>
    </row>
    <row r="1117" spans="1:7" ht="18" customHeight="1" x14ac:dyDescent="0.25">
      <c r="A1117" s="104"/>
      <c r="B1117" s="33"/>
      <c r="E1117" s="33"/>
      <c r="F1117" s="33"/>
      <c r="G1117" s="45"/>
    </row>
    <row r="1118" spans="1:7" ht="18" customHeight="1" x14ac:dyDescent="0.25">
      <c r="A1118" s="104"/>
      <c r="B1118" s="33"/>
      <c r="E1118" s="33"/>
      <c r="F1118" s="33"/>
      <c r="G1118" s="45"/>
    </row>
    <row r="1119" spans="1:7" ht="18" customHeight="1" x14ac:dyDescent="0.25">
      <c r="A1119" s="104"/>
      <c r="B1119" s="33"/>
      <c r="E1119" s="33"/>
      <c r="F1119" s="33"/>
      <c r="G1119" s="45"/>
    </row>
    <row r="1120" spans="1:7" ht="18" customHeight="1" x14ac:dyDescent="0.25">
      <c r="A1120" s="104"/>
      <c r="B1120" s="33"/>
      <c r="E1120" s="33"/>
      <c r="F1120" s="33"/>
      <c r="G1120" s="45"/>
    </row>
    <row r="1121" spans="1:7" ht="18" customHeight="1" x14ac:dyDescent="0.25">
      <c r="A1121" s="104"/>
      <c r="B1121" s="33"/>
      <c r="E1121" s="33"/>
      <c r="F1121" s="33"/>
      <c r="G1121" s="45"/>
    </row>
    <row r="1122" spans="1:7" ht="18" customHeight="1" x14ac:dyDescent="0.25">
      <c r="A1122" s="104"/>
      <c r="B1122" s="33"/>
      <c r="E1122" s="33"/>
      <c r="F1122" s="33"/>
      <c r="G1122" s="45"/>
    </row>
    <row r="1123" spans="1:7" ht="18" customHeight="1" x14ac:dyDescent="0.25">
      <c r="A1123" s="104"/>
      <c r="B1123" s="33"/>
      <c r="E1123" s="33"/>
      <c r="F1123" s="33"/>
      <c r="G1123" s="45"/>
    </row>
    <row r="1124" spans="1:7" ht="18" customHeight="1" x14ac:dyDescent="0.25">
      <c r="A1124" s="104"/>
      <c r="B1124" s="33"/>
      <c r="E1124" s="33"/>
      <c r="F1124" s="33"/>
      <c r="G1124" s="45"/>
    </row>
    <row r="1125" spans="1:7" ht="18" customHeight="1" x14ac:dyDescent="0.25">
      <c r="A1125" s="104"/>
      <c r="B1125" s="33"/>
      <c r="E1125" s="33"/>
      <c r="F1125" s="33"/>
      <c r="G1125" s="45"/>
    </row>
    <row r="1126" spans="1:7" ht="18" customHeight="1" x14ac:dyDescent="0.25">
      <c r="A1126" s="104"/>
      <c r="B1126" s="33"/>
      <c r="E1126" s="33"/>
      <c r="F1126" s="33"/>
      <c r="G1126" s="45"/>
    </row>
    <row r="1127" spans="1:7" ht="18" customHeight="1" x14ac:dyDescent="0.25">
      <c r="A1127" s="104"/>
      <c r="B1127" s="33"/>
      <c r="E1127" s="33"/>
      <c r="F1127" s="33"/>
      <c r="G1127" s="45"/>
    </row>
    <row r="1128" spans="1:7" ht="18" customHeight="1" x14ac:dyDescent="0.25">
      <c r="A1128" s="104"/>
      <c r="B1128" s="33"/>
      <c r="E1128" s="33"/>
      <c r="F1128" s="33"/>
      <c r="G1128" s="45"/>
    </row>
    <row r="1129" spans="1:7" ht="18" customHeight="1" x14ac:dyDescent="0.25">
      <c r="A1129" s="104"/>
      <c r="B1129" s="33"/>
      <c r="E1129" s="33"/>
      <c r="F1129" s="33"/>
      <c r="G1129" s="45"/>
    </row>
    <row r="1130" spans="1:7" ht="18" customHeight="1" x14ac:dyDescent="0.25">
      <c r="A1130" s="104"/>
      <c r="B1130" s="33"/>
      <c r="E1130" s="33"/>
      <c r="F1130" s="33"/>
      <c r="G1130" s="45"/>
    </row>
    <row r="1131" spans="1:7" ht="18" customHeight="1" x14ac:dyDescent="0.25">
      <c r="A1131" s="104"/>
      <c r="B1131" s="33"/>
      <c r="E1131" s="33"/>
      <c r="F1131" s="33"/>
      <c r="G1131" s="45"/>
    </row>
    <row r="1132" spans="1:7" ht="18" customHeight="1" x14ac:dyDescent="0.25">
      <c r="A1132" s="104"/>
      <c r="B1132" s="33"/>
      <c r="E1132" s="33"/>
      <c r="F1132" s="33"/>
      <c r="G1132" s="45"/>
    </row>
    <row r="1133" spans="1:7" ht="18" customHeight="1" x14ac:dyDescent="0.25">
      <c r="A1133" s="104"/>
      <c r="B1133" s="33"/>
      <c r="E1133" s="33"/>
      <c r="F1133" s="33"/>
      <c r="G1133" s="45"/>
    </row>
    <row r="1134" spans="1:7" ht="18" customHeight="1" x14ac:dyDescent="0.25">
      <c r="A1134" s="104"/>
      <c r="B1134" s="33"/>
      <c r="E1134" s="33"/>
      <c r="F1134" s="33"/>
      <c r="G1134" s="45"/>
    </row>
    <row r="1135" spans="1:7" ht="18" customHeight="1" x14ac:dyDescent="0.25">
      <c r="A1135" s="104"/>
      <c r="B1135" s="33"/>
      <c r="E1135" s="33"/>
      <c r="F1135" s="33"/>
      <c r="G1135" s="45"/>
    </row>
    <row r="1136" spans="1:7" ht="18" customHeight="1" x14ac:dyDescent="0.25">
      <c r="A1136" s="104"/>
      <c r="B1136" s="33"/>
      <c r="E1136" s="33"/>
      <c r="F1136" s="33"/>
      <c r="G1136" s="45"/>
    </row>
    <row r="1137" spans="1:7" ht="18" customHeight="1" x14ac:dyDescent="0.25">
      <c r="A1137" s="104"/>
      <c r="B1137" s="33"/>
      <c r="E1137" s="33"/>
      <c r="F1137" s="33"/>
      <c r="G1137" s="45"/>
    </row>
    <row r="1138" spans="1:7" ht="18" customHeight="1" x14ac:dyDescent="0.25">
      <c r="A1138" s="104"/>
      <c r="B1138" s="33"/>
      <c r="E1138" s="33"/>
      <c r="F1138" s="33"/>
      <c r="G1138" s="45"/>
    </row>
    <row r="1139" spans="1:7" ht="18" customHeight="1" x14ac:dyDescent="0.25">
      <c r="A1139" s="104"/>
      <c r="B1139" s="33"/>
      <c r="E1139" s="33"/>
      <c r="F1139" s="33"/>
      <c r="G1139" s="45"/>
    </row>
    <row r="1140" spans="1:7" ht="18" customHeight="1" x14ac:dyDescent="0.25">
      <c r="A1140" s="104"/>
      <c r="B1140" s="33"/>
      <c r="E1140" s="33"/>
      <c r="F1140" s="33"/>
      <c r="G1140" s="45"/>
    </row>
    <row r="1141" spans="1:7" ht="18" customHeight="1" x14ac:dyDescent="0.25">
      <c r="A1141" s="104"/>
      <c r="B1141" s="33"/>
      <c r="E1141" s="33"/>
      <c r="F1141" s="33"/>
      <c r="G1141" s="45"/>
    </row>
    <row r="1142" spans="1:7" ht="18" customHeight="1" x14ac:dyDescent="0.25">
      <c r="A1142" s="104"/>
      <c r="B1142" s="33"/>
      <c r="E1142" s="33"/>
      <c r="F1142" s="33"/>
      <c r="G1142" s="45"/>
    </row>
    <row r="1143" spans="1:7" ht="18" customHeight="1" x14ac:dyDescent="0.25">
      <c r="A1143" s="104"/>
      <c r="B1143" s="33"/>
      <c r="E1143" s="33"/>
      <c r="F1143" s="33"/>
      <c r="G1143" s="45"/>
    </row>
    <row r="1144" spans="1:7" ht="18" customHeight="1" x14ac:dyDescent="0.25">
      <c r="A1144" s="104"/>
      <c r="B1144" s="33"/>
      <c r="E1144" s="33"/>
      <c r="F1144" s="33"/>
      <c r="G1144" s="45"/>
    </row>
    <row r="1145" spans="1:7" ht="18" customHeight="1" x14ac:dyDescent="0.25">
      <c r="A1145" s="104"/>
      <c r="B1145" s="33"/>
      <c r="E1145" s="33"/>
      <c r="F1145" s="33"/>
      <c r="G1145" s="45"/>
    </row>
    <row r="1146" spans="1:7" ht="18" customHeight="1" x14ac:dyDescent="0.25">
      <c r="A1146" s="104"/>
      <c r="B1146" s="33"/>
      <c r="E1146" s="33"/>
      <c r="F1146" s="33"/>
      <c r="G1146" s="45"/>
    </row>
    <row r="1147" spans="1:7" ht="18" customHeight="1" x14ac:dyDescent="0.25">
      <c r="A1147" s="104"/>
      <c r="B1147" s="33"/>
      <c r="E1147" s="33"/>
      <c r="F1147" s="33"/>
      <c r="G1147" s="45"/>
    </row>
    <row r="1148" spans="1:7" ht="18" customHeight="1" x14ac:dyDescent="0.25">
      <c r="A1148" s="104"/>
      <c r="B1148" s="33"/>
      <c r="E1148" s="33"/>
      <c r="F1148" s="33"/>
      <c r="G1148" s="45"/>
    </row>
    <row r="1149" spans="1:7" ht="18" customHeight="1" x14ac:dyDescent="0.25">
      <c r="A1149" s="104"/>
      <c r="B1149" s="33"/>
      <c r="E1149" s="33"/>
      <c r="F1149" s="33"/>
      <c r="G1149" s="45"/>
    </row>
    <row r="1150" spans="1:7" ht="18" customHeight="1" x14ac:dyDescent="0.25">
      <c r="A1150" s="104"/>
      <c r="B1150" s="33"/>
      <c r="E1150" s="33"/>
      <c r="F1150" s="33"/>
      <c r="G1150" s="45"/>
    </row>
    <row r="1151" spans="1:7" ht="18" customHeight="1" x14ac:dyDescent="0.25">
      <c r="A1151" s="104"/>
      <c r="B1151" s="33"/>
      <c r="E1151" s="33"/>
      <c r="F1151" s="33"/>
      <c r="G1151" s="45"/>
    </row>
    <row r="1152" spans="1:7" ht="18" customHeight="1" x14ac:dyDescent="0.25">
      <c r="A1152" s="104"/>
      <c r="B1152" s="33"/>
      <c r="E1152" s="33"/>
      <c r="F1152" s="33"/>
      <c r="G1152" s="45"/>
    </row>
    <row r="1153" spans="1:7" ht="18" customHeight="1" x14ac:dyDescent="0.25">
      <c r="A1153" s="104"/>
      <c r="B1153" s="33"/>
      <c r="E1153" s="33"/>
      <c r="F1153" s="33"/>
      <c r="G1153" s="45"/>
    </row>
    <row r="1154" spans="1:7" ht="18" customHeight="1" x14ac:dyDescent="0.25">
      <c r="A1154" s="104"/>
      <c r="B1154" s="33"/>
      <c r="E1154" s="33"/>
      <c r="F1154" s="33"/>
      <c r="G1154" s="45"/>
    </row>
    <row r="1155" spans="1:7" ht="18" customHeight="1" x14ac:dyDescent="0.25">
      <c r="A1155" s="104"/>
      <c r="B1155" s="33"/>
      <c r="E1155" s="33"/>
      <c r="F1155" s="33"/>
      <c r="G1155" s="45"/>
    </row>
    <row r="1156" spans="1:7" ht="18" customHeight="1" x14ac:dyDescent="0.25">
      <c r="A1156" s="104"/>
      <c r="B1156" s="33"/>
      <c r="E1156" s="33"/>
      <c r="F1156" s="33"/>
      <c r="G1156" s="45"/>
    </row>
    <row r="1157" spans="1:7" ht="18" customHeight="1" x14ac:dyDescent="0.25">
      <c r="A1157" s="104"/>
      <c r="B1157" s="33"/>
      <c r="E1157" s="33"/>
      <c r="F1157" s="33"/>
      <c r="G1157" s="45"/>
    </row>
    <row r="1158" spans="1:7" ht="18" customHeight="1" x14ac:dyDescent="0.25">
      <c r="A1158" s="104"/>
      <c r="B1158" s="33"/>
      <c r="E1158" s="33"/>
      <c r="F1158" s="33"/>
      <c r="G1158" s="45"/>
    </row>
    <row r="1159" spans="1:7" ht="18" customHeight="1" x14ac:dyDescent="0.25">
      <c r="A1159" s="104"/>
      <c r="B1159" s="33"/>
      <c r="E1159" s="33"/>
      <c r="F1159" s="33"/>
      <c r="G1159" s="45"/>
    </row>
    <row r="1160" spans="1:7" ht="18" customHeight="1" x14ac:dyDescent="0.25">
      <c r="A1160" s="104"/>
      <c r="B1160" s="33"/>
      <c r="E1160" s="33"/>
      <c r="F1160" s="33"/>
      <c r="G1160" s="45"/>
    </row>
    <row r="1161" spans="1:7" ht="18" customHeight="1" x14ac:dyDescent="0.25">
      <c r="A1161" s="104"/>
      <c r="B1161" s="33"/>
      <c r="E1161" s="33"/>
      <c r="F1161" s="33"/>
      <c r="G1161" s="45"/>
    </row>
    <row r="1162" spans="1:7" ht="18" customHeight="1" x14ac:dyDescent="0.25">
      <c r="A1162" s="104"/>
      <c r="B1162" s="33"/>
      <c r="E1162" s="33"/>
      <c r="F1162" s="33"/>
      <c r="G1162" s="45"/>
    </row>
    <row r="1163" spans="1:7" ht="18" customHeight="1" x14ac:dyDescent="0.25">
      <c r="A1163" s="104"/>
      <c r="B1163" s="33"/>
      <c r="E1163" s="33"/>
      <c r="F1163" s="33"/>
      <c r="G1163" s="45"/>
    </row>
    <row r="1164" spans="1:7" ht="18" customHeight="1" x14ac:dyDescent="0.25">
      <c r="A1164" s="104"/>
      <c r="B1164" s="33"/>
      <c r="E1164" s="33"/>
      <c r="F1164" s="33"/>
      <c r="G1164" s="45"/>
    </row>
    <row r="1165" spans="1:7" ht="18" customHeight="1" x14ac:dyDescent="0.25">
      <c r="A1165" s="104"/>
      <c r="B1165" s="33"/>
      <c r="E1165" s="33"/>
      <c r="F1165" s="33"/>
      <c r="G1165" s="45"/>
    </row>
    <row r="1166" spans="1:7" ht="18" customHeight="1" x14ac:dyDescent="0.25">
      <c r="A1166" s="104"/>
      <c r="B1166" s="33"/>
      <c r="E1166" s="33"/>
      <c r="F1166" s="33"/>
      <c r="G1166" s="45"/>
    </row>
    <row r="1167" spans="1:7" ht="18" customHeight="1" x14ac:dyDescent="0.25">
      <c r="A1167" s="104"/>
      <c r="B1167" s="33"/>
      <c r="E1167" s="33"/>
      <c r="F1167" s="33"/>
      <c r="G1167" s="45"/>
    </row>
    <row r="1168" spans="1:7" ht="18" customHeight="1" x14ac:dyDescent="0.25">
      <c r="A1168" s="104"/>
      <c r="B1168" s="33"/>
      <c r="E1168" s="33"/>
      <c r="F1168" s="33"/>
      <c r="G1168" s="45"/>
    </row>
    <row r="1169" spans="1:7" ht="18" customHeight="1" x14ac:dyDescent="0.25">
      <c r="A1169" s="104"/>
      <c r="B1169" s="33"/>
      <c r="E1169" s="33"/>
      <c r="F1169" s="33"/>
      <c r="G1169" s="45"/>
    </row>
    <row r="1170" spans="1:7" ht="18" customHeight="1" x14ac:dyDescent="0.25">
      <c r="A1170" s="104"/>
      <c r="B1170" s="33"/>
      <c r="E1170" s="33"/>
      <c r="F1170" s="33"/>
      <c r="G1170" s="45"/>
    </row>
    <row r="1171" spans="1:7" ht="18" customHeight="1" x14ac:dyDescent="0.25">
      <c r="A1171" s="104"/>
      <c r="B1171" s="33"/>
      <c r="E1171" s="33"/>
      <c r="F1171" s="33"/>
      <c r="G1171" s="45"/>
    </row>
    <row r="1172" spans="1:7" ht="18" customHeight="1" x14ac:dyDescent="0.25">
      <c r="A1172" s="104"/>
      <c r="B1172" s="33"/>
      <c r="E1172" s="33"/>
      <c r="F1172" s="33"/>
      <c r="G1172" s="45"/>
    </row>
    <row r="1173" spans="1:7" ht="18" customHeight="1" x14ac:dyDescent="0.25">
      <c r="A1173" s="104"/>
      <c r="B1173" s="33"/>
      <c r="E1173" s="33"/>
      <c r="F1173" s="33"/>
      <c r="G1173" s="45"/>
    </row>
    <row r="1174" spans="1:7" ht="18" customHeight="1" x14ac:dyDescent="0.25">
      <c r="A1174" s="104"/>
      <c r="B1174" s="33"/>
      <c r="E1174" s="33"/>
      <c r="F1174" s="33"/>
      <c r="G1174" s="45"/>
    </row>
    <row r="1175" spans="1:7" ht="18" customHeight="1" x14ac:dyDescent="0.25">
      <c r="A1175" s="104"/>
      <c r="B1175" s="33"/>
      <c r="E1175" s="33"/>
      <c r="F1175" s="33"/>
      <c r="G1175" s="45"/>
    </row>
    <row r="1176" spans="1:7" ht="18" customHeight="1" x14ac:dyDescent="0.25">
      <c r="A1176" s="104"/>
      <c r="B1176" s="33"/>
      <c r="E1176" s="33"/>
      <c r="F1176" s="33"/>
      <c r="G1176" s="45"/>
    </row>
    <row r="1177" spans="1:7" ht="18" customHeight="1" x14ac:dyDescent="0.25">
      <c r="A1177" s="104"/>
      <c r="B1177" s="33"/>
      <c r="E1177" s="33"/>
      <c r="F1177" s="33"/>
      <c r="G1177" s="45"/>
    </row>
    <row r="1178" spans="1:7" ht="18" customHeight="1" x14ac:dyDescent="0.25">
      <c r="A1178" s="104"/>
      <c r="B1178" s="33"/>
      <c r="E1178" s="33"/>
      <c r="F1178" s="33"/>
      <c r="G1178" s="45"/>
    </row>
    <row r="1179" spans="1:7" ht="18" customHeight="1" x14ac:dyDescent="0.25">
      <c r="A1179" s="104"/>
      <c r="B1179" s="33"/>
      <c r="E1179" s="33"/>
      <c r="F1179" s="33"/>
      <c r="G1179" s="45"/>
    </row>
    <row r="1180" spans="1:7" ht="18" customHeight="1" x14ac:dyDescent="0.25">
      <c r="A1180" s="104"/>
      <c r="B1180" s="33"/>
      <c r="E1180" s="33"/>
      <c r="F1180" s="33"/>
      <c r="G1180" s="45"/>
    </row>
    <row r="1181" spans="1:7" ht="18" customHeight="1" x14ac:dyDescent="0.25">
      <c r="A1181" s="104"/>
      <c r="B1181" s="33"/>
      <c r="E1181" s="33"/>
      <c r="F1181" s="33"/>
      <c r="G1181" s="45"/>
    </row>
    <row r="1182" spans="1:7" ht="18" customHeight="1" x14ac:dyDescent="0.25">
      <c r="A1182" s="104"/>
      <c r="B1182" s="33"/>
      <c r="E1182" s="33"/>
      <c r="F1182" s="33"/>
      <c r="G1182" s="45"/>
    </row>
    <row r="1183" spans="1:7" ht="18" customHeight="1" x14ac:dyDescent="0.25">
      <c r="A1183" s="104"/>
      <c r="B1183" s="33"/>
      <c r="E1183" s="33"/>
      <c r="F1183" s="33"/>
      <c r="G1183" s="45"/>
    </row>
    <row r="1184" spans="1:7" ht="18" customHeight="1" x14ac:dyDescent="0.25">
      <c r="A1184" s="104"/>
      <c r="B1184" s="33"/>
      <c r="E1184" s="33"/>
      <c r="F1184" s="33"/>
      <c r="G1184" s="45"/>
    </row>
    <row r="1185" spans="1:7" ht="18" customHeight="1" x14ac:dyDescent="0.25">
      <c r="A1185" s="104"/>
      <c r="B1185" s="33"/>
      <c r="E1185" s="33"/>
      <c r="F1185" s="33"/>
      <c r="G1185" s="45"/>
    </row>
    <row r="1186" spans="1:7" ht="18" customHeight="1" x14ac:dyDescent="0.25">
      <c r="A1186" s="104"/>
      <c r="B1186" s="33"/>
      <c r="E1186" s="33"/>
      <c r="F1186" s="33"/>
      <c r="G1186" s="45"/>
    </row>
    <row r="1187" spans="1:7" ht="18" customHeight="1" x14ac:dyDescent="0.25">
      <c r="A1187" s="104"/>
      <c r="B1187" s="33"/>
      <c r="E1187" s="33"/>
      <c r="F1187" s="33"/>
      <c r="G1187" s="45"/>
    </row>
    <row r="1188" spans="1:7" ht="18" customHeight="1" x14ac:dyDescent="0.25">
      <c r="A1188" s="104"/>
      <c r="B1188" s="33"/>
      <c r="E1188" s="33"/>
      <c r="F1188" s="33"/>
      <c r="G1188" s="45"/>
    </row>
    <row r="1189" spans="1:7" ht="18" customHeight="1" x14ac:dyDescent="0.25">
      <c r="A1189" s="104"/>
      <c r="B1189" s="33"/>
      <c r="E1189" s="33"/>
      <c r="F1189" s="33"/>
      <c r="G1189" s="45"/>
    </row>
    <row r="1190" spans="1:7" ht="18" customHeight="1" x14ac:dyDescent="0.25">
      <c r="A1190" s="104"/>
      <c r="B1190" s="33"/>
      <c r="E1190" s="33"/>
      <c r="F1190" s="33"/>
      <c r="G1190" s="45"/>
    </row>
    <row r="1191" spans="1:7" ht="18" customHeight="1" x14ac:dyDescent="0.25">
      <c r="A1191" s="104"/>
      <c r="B1191" s="33"/>
      <c r="E1191" s="33"/>
      <c r="F1191" s="33"/>
      <c r="G1191" s="45"/>
    </row>
    <row r="1192" spans="1:7" ht="18" customHeight="1" x14ac:dyDescent="0.25">
      <c r="A1192" s="104"/>
      <c r="B1192" s="33"/>
      <c r="E1192" s="33"/>
      <c r="F1192" s="33"/>
      <c r="G1192" s="45"/>
    </row>
    <row r="1193" spans="1:7" ht="18" customHeight="1" x14ac:dyDescent="0.25">
      <c r="A1193" s="104"/>
      <c r="B1193" s="33"/>
      <c r="E1193" s="33"/>
      <c r="F1193" s="33"/>
      <c r="G1193" s="45"/>
    </row>
    <row r="1194" spans="1:7" ht="18" customHeight="1" x14ac:dyDescent="0.25">
      <c r="A1194" s="104"/>
      <c r="B1194" s="33"/>
      <c r="E1194" s="33"/>
      <c r="F1194" s="33"/>
      <c r="G1194" s="45"/>
    </row>
    <row r="1195" spans="1:7" ht="18" customHeight="1" x14ac:dyDescent="0.25">
      <c r="A1195" s="104"/>
      <c r="B1195" s="33"/>
      <c r="E1195" s="33"/>
      <c r="F1195" s="33"/>
      <c r="G1195" s="45"/>
    </row>
    <row r="1196" spans="1:7" ht="18" customHeight="1" x14ac:dyDescent="0.25">
      <c r="A1196" s="104"/>
      <c r="B1196" s="33"/>
      <c r="E1196" s="33"/>
      <c r="F1196" s="33"/>
      <c r="G1196" s="45"/>
    </row>
    <row r="1197" spans="1:7" ht="18" customHeight="1" x14ac:dyDescent="0.25">
      <c r="A1197" s="104"/>
      <c r="B1197" s="33"/>
      <c r="E1197" s="33"/>
      <c r="F1197" s="33"/>
      <c r="G1197" s="45"/>
    </row>
    <row r="1198" spans="1:7" ht="18" customHeight="1" x14ac:dyDescent="0.25">
      <c r="A1198" s="104"/>
      <c r="B1198" s="33"/>
      <c r="E1198" s="33"/>
      <c r="F1198" s="33"/>
      <c r="G1198" s="45"/>
    </row>
    <row r="1199" spans="1:7" ht="18" customHeight="1" x14ac:dyDescent="0.25">
      <c r="A1199" s="104"/>
      <c r="B1199" s="33"/>
      <c r="E1199" s="33"/>
      <c r="F1199" s="33"/>
      <c r="G1199" s="45"/>
    </row>
    <row r="1200" spans="1:7" ht="18" customHeight="1" x14ac:dyDescent="0.25">
      <c r="A1200" s="104"/>
      <c r="B1200" s="33"/>
      <c r="E1200" s="33"/>
      <c r="F1200" s="33"/>
      <c r="G1200" s="45"/>
    </row>
    <row r="1201" spans="1:7" ht="18" customHeight="1" x14ac:dyDescent="0.25">
      <c r="A1201" s="104"/>
      <c r="B1201" s="33"/>
      <c r="E1201" s="33"/>
      <c r="F1201" s="33"/>
      <c r="G1201" s="45"/>
    </row>
    <row r="1202" spans="1:7" ht="18" customHeight="1" x14ac:dyDescent="0.25">
      <c r="A1202" s="104"/>
      <c r="B1202" s="33"/>
      <c r="E1202" s="33"/>
      <c r="F1202" s="33"/>
      <c r="G1202" s="45"/>
    </row>
    <row r="1203" spans="1:7" ht="18" customHeight="1" x14ac:dyDescent="0.25">
      <c r="A1203" s="104"/>
      <c r="B1203" s="33"/>
      <c r="E1203" s="33"/>
      <c r="F1203" s="33"/>
      <c r="G1203" s="45"/>
    </row>
    <row r="1204" spans="1:7" ht="18" customHeight="1" x14ac:dyDescent="0.25">
      <c r="A1204" s="104"/>
      <c r="B1204" s="33"/>
      <c r="E1204" s="33"/>
      <c r="F1204" s="33"/>
      <c r="G1204" s="45"/>
    </row>
    <row r="1205" spans="1:7" ht="18" customHeight="1" x14ac:dyDescent="0.25">
      <c r="A1205" s="104"/>
      <c r="B1205" s="33"/>
      <c r="E1205" s="33"/>
      <c r="F1205" s="33"/>
      <c r="G1205" s="45"/>
    </row>
    <row r="1206" spans="1:7" ht="18" customHeight="1" x14ac:dyDescent="0.25">
      <c r="A1206" s="104"/>
      <c r="B1206" s="33"/>
      <c r="E1206" s="33"/>
      <c r="F1206" s="33"/>
      <c r="G1206" s="45"/>
    </row>
    <row r="1207" spans="1:7" ht="18" customHeight="1" x14ac:dyDescent="0.25">
      <c r="A1207" s="104"/>
      <c r="B1207" s="33"/>
      <c r="E1207" s="33"/>
      <c r="F1207" s="33"/>
      <c r="G1207" s="45"/>
    </row>
    <row r="1208" spans="1:7" ht="18" customHeight="1" x14ac:dyDescent="0.25">
      <c r="A1208" s="104"/>
      <c r="B1208" s="33"/>
      <c r="E1208" s="33"/>
      <c r="F1208" s="33"/>
      <c r="G1208" s="45"/>
    </row>
    <row r="1209" spans="1:7" ht="18" customHeight="1" x14ac:dyDescent="0.25">
      <c r="A1209" s="104"/>
      <c r="B1209" s="33"/>
      <c r="E1209" s="33"/>
      <c r="F1209" s="33"/>
      <c r="G1209" s="45"/>
    </row>
    <row r="1210" spans="1:7" ht="18" customHeight="1" x14ac:dyDescent="0.25">
      <c r="A1210" s="104"/>
      <c r="B1210" s="33"/>
      <c r="E1210" s="33"/>
      <c r="F1210" s="33"/>
      <c r="G1210" s="45"/>
    </row>
    <row r="1211" spans="1:7" ht="18" customHeight="1" x14ac:dyDescent="0.25">
      <c r="A1211" s="104"/>
      <c r="B1211" s="33"/>
      <c r="E1211" s="33"/>
      <c r="F1211" s="33"/>
      <c r="G1211" s="45"/>
    </row>
    <row r="1212" spans="1:7" ht="18" customHeight="1" x14ac:dyDescent="0.25">
      <c r="A1212" s="104"/>
      <c r="B1212" s="33"/>
      <c r="E1212" s="33"/>
      <c r="F1212" s="33"/>
      <c r="G1212" s="45"/>
    </row>
    <row r="1213" spans="1:7" ht="18" customHeight="1" x14ac:dyDescent="0.25">
      <c r="A1213" s="104"/>
      <c r="B1213" s="33"/>
      <c r="E1213" s="33"/>
      <c r="F1213" s="33"/>
      <c r="G1213" s="45"/>
    </row>
    <row r="1214" spans="1:7" ht="18" customHeight="1" x14ac:dyDescent="0.25">
      <c r="A1214" s="104"/>
      <c r="B1214" s="33"/>
      <c r="E1214" s="33"/>
      <c r="F1214" s="33"/>
      <c r="G1214" s="45"/>
    </row>
    <row r="1215" spans="1:7" ht="18" customHeight="1" x14ac:dyDescent="0.25">
      <c r="A1215" s="104"/>
      <c r="B1215" s="33"/>
      <c r="E1215" s="33"/>
      <c r="F1215" s="33"/>
      <c r="G1215" s="45"/>
    </row>
    <row r="1216" spans="1:7" ht="18" customHeight="1" x14ac:dyDescent="0.25">
      <c r="A1216" s="104"/>
      <c r="B1216" s="33"/>
      <c r="E1216" s="33"/>
      <c r="F1216" s="33"/>
      <c r="G1216" s="45"/>
    </row>
    <row r="1217" spans="1:116" ht="18" customHeight="1" x14ac:dyDescent="0.25">
      <c r="A1217" s="104"/>
      <c r="B1217" s="33"/>
      <c r="E1217" s="33"/>
      <c r="F1217" s="33"/>
      <c r="G1217" s="45"/>
    </row>
    <row r="1218" spans="1:116" ht="18" customHeight="1" x14ac:dyDescent="0.25">
      <c r="A1218" s="104"/>
      <c r="B1218" s="33"/>
      <c r="E1218" s="33"/>
      <c r="F1218" s="33"/>
      <c r="G1218" s="45"/>
    </row>
    <row r="1219" spans="1:116" ht="18" customHeight="1" x14ac:dyDescent="0.25">
      <c r="A1219" s="104"/>
      <c r="B1219" s="33"/>
      <c r="E1219" s="33"/>
      <c r="F1219" s="33"/>
      <c r="G1219" s="45"/>
    </row>
    <row r="1220" spans="1:116" ht="18" customHeight="1" x14ac:dyDescent="0.25">
      <c r="A1220" s="104"/>
      <c r="B1220" s="33"/>
      <c r="E1220" s="33"/>
      <c r="F1220" s="33"/>
      <c r="G1220" s="45"/>
    </row>
    <row r="1221" spans="1:116" ht="18" customHeight="1" x14ac:dyDescent="0.25">
      <c r="A1221" s="104"/>
      <c r="B1221" s="33"/>
      <c r="E1221" s="33"/>
      <c r="F1221" s="33"/>
      <c r="G1221" s="45"/>
    </row>
    <row r="1222" spans="1:116" ht="18" customHeight="1" x14ac:dyDescent="0.25">
      <c r="A1222" s="104"/>
      <c r="B1222" s="33"/>
      <c r="E1222" s="33"/>
      <c r="F1222" s="33"/>
      <c r="G1222" s="45"/>
    </row>
    <row r="1223" spans="1:116" ht="18" customHeight="1" x14ac:dyDescent="0.25">
      <c r="A1223" s="104"/>
      <c r="B1223" s="33"/>
      <c r="E1223" s="33"/>
      <c r="F1223" s="33"/>
      <c r="G1223" s="45"/>
    </row>
    <row r="1224" spans="1:116" ht="18" customHeight="1" x14ac:dyDescent="0.25">
      <c r="A1224" s="104"/>
      <c r="B1224" s="33"/>
      <c r="E1224" s="33"/>
      <c r="F1224" s="33"/>
      <c r="G1224" s="45"/>
    </row>
    <row r="1225" spans="1:116" ht="18" customHeight="1" x14ac:dyDescent="0.25">
      <c r="A1225" s="104"/>
      <c r="B1225" s="33"/>
      <c r="E1225" s="33"/>
      <c r="F1225" s="33"/>
      <c r="G1225" s="45"/>
    </row>
    <row r="1226" spans="1:116" ht="18" customHeight="1" x14ac:dyDescent="0.25">
      <c r="A1226" s="104"/>
      <c r="B1226" s="33"/>
      <c r="E1226" s="33"/>
      <c r="F1226" s="33"/>
      <c r="G1226" s="45"/>
    </row>
    <row r="1227" spans="1:116" s="32" customFormat="1" ht="18" customHeight="1" x14ac:dyDescent="0.25">
      <c r="A1227" s="104"/>
      <c r="C1227" s="33"/>
      <c r="D1227" s="33"/>
      <c r="E1227" s="43"/>
      <c r="F1227" s="44"/>
      <c r="G1227" s="44"/>
      <c r="H1227" s="33"/>
      <c r="I1227" s="33"/>
      <c r="J1227" s="33"/>
      <c r="K1227" s="33"/>
      <c r="L1227" s="33"/>
      <c r="M1227" s="33"/>
      <c r="N1227" s="33"/>
      <c r="O1227" s="33"/>
      <c r="P1227" s="33"/>
      <c r="Q1227" s="33"/>
      <c r="R1227" s="37"/>
      <c r="S1227" s="37"/>
      <c r="T1227" s="37"/>
      <c r="U1227" s="37"/>
      <c r="V1227" s="37"/>
      <c r="W1227" s="37"/>
      <c r="X1227" s="37"/>
      <c r="Y1227" s="37"/>
      <c r="Z1227" s="37"/>
      <c r="AA1227" s="37"/>
      <c r="AB1227" s="37"/>
      <c r="AC1227" s="37"/>
      <c r="AD1227" s="37"/>
      <c r="AE1227" s="37"/>
      <c r="AF1227" s="37"/>
      <c r="AG1227" s="37"/>
      <c r="AH1227" s="37"/>
      <c r="AI1227" s="37"/>
      <c r="AJ1227" s="37"/>
      <c r="AK1227" s="37"/>
      <c r="AL1227" s="37"/>
      <c r="AM1227" s="37"/>
      <c r="AN1227" s="37"/>
      <c r="AO1227" s="37"/>
      <c r="AP1227" s="37"/>
      <c r="AQ1227" s="37"/>
      <c r="AR1227" s="37"/>
      <c r="AS1227" s="37"/>
      <c r="AT1227" s="37"/>
      <c r="AU1227" s="37"/>
      <c r="AV1227" s="37"/>
      <c r="AW1227" s="37"/>
      <c r="AX1227" s="37"/>
      <c r="AY1227" s="37"/>
      <c r="AZ1227" s="37"/>
      <c r="BA1227" s="37"/>
      <c r="BB1227" s="37"/>
      <c r="BC1227" s="37"/>
      <c r="BD1227" s="37"/>
      <c r="BE1227" s="37"/>
      <c r="BF1227" s="37"/>
      <c r="BG1227" s="37"/>
      <c r="BH1227" s="37"/>
      <c r="BI1227" s="37"/>
      <c r="BJ1227" s="37"/>
      <c r="BK1227" s="37"/>
      <c r="BL1227" s="37"/>
      <c r="BM1227" s="37"/>
      <c r="BN1227" s="37"/>
      <c r="BO1227" s="37"/>
      <c r="BP1227" s="37"/>
      <c r="BQ1227" s="37"/>
      <c r="BR1227" s="37"/>
      <c r="BS1227" s="37"/>
      <c r="BT1227" s="37"/>
      <c r="BU1227" s="37"/>
      <c r="BV1227" s="37"/>
      <c r="BW1227" s="37"/>
      <c r="BX1227" s="37"/>
      <c r="BY1227" s="37"/>
      <c r="BZ1227" s="37"/>
      <c r="CA1227" s="37"/>
      <c r="CB1227" s="37"/>
      <c r="CC1227" s="37"/>
      <c r="CD1227" s="37"/>
      <c r="CE1227" s="37"/>
      <c r="CF1227" s="37"/>
      <c r="CG1227" s="37"/>
      <c r="CH1227" s="37"/>
      <c r="CI1227" s="37"/>
      <c r="CJ1227" s="37"/>
      <c r="CK1227" s="37"/>
      <c r="CL1227" s="37"/>
      <c r="CM1227" s="37"/>
      <c r="CN1227" s="37"/>
      <c r="CO1227" s="37"/>
      <c r="CP1227" s="37"/>
      <c r="CQ1227" s="37"/>
      <c r="CR1227" s="37"/>
      <c r="CS1227" s="37"/>
      <c r="CT1227" s="37"/>
      <c r="CU1227" s="37"/>
      <c r="CV1227" s="37"/>
      <c r="CW1227" s="37"/>
      <c r="CX1227" s="37"/>
      <c r="CY1227" s="37"/>
      <c r="CZ1227" s="37"/>
      <c r="DA1227" s="37"/>
      <c r="DB1227" s="37"/>
      <c r="DC1227" s="37"/>
      <c r="DD1227" s="37"/>
      <c r="DE1227" s="37"/>
      <c r="DF1227" s="37"/>
      <c r="DG1227" s="37"/>
      <c r="DH1227" s="37"/>
      <c r="DI1227" s="37"/>
      <c r="DJ1227" s="37"/>
      <c r="DK1227" s="37"/>
      <c r="DL1227" s="37"/>
    </row>
    <row r="1228" spans="1:116" s="32" customFormat="1" ht="18" customHeight="1" x14ac:dyDescent="0.25">
      <c r="A1228" s="104"/>
      <c r="C1228" s="33"/>
      <c r="D1228" s="33"/>
      <c r="E1228" s="43"/>
      <c r="F1228" s="44"/>
      <c r="G1228" s="44"/>
      <c r="H1228" s="33"/>
      <c r="I1228" s="33"/>
      <c r="J1228" s="33"/>
      <c r="K1228" s="33"/>
      <c r="L1228" s="33"/>
      <c r="M1228" s="33"/>
      <c r="N1228" s="33"/>
      <c r="O1228" s="33"/>
      <c r="P1228" s="33"/>
      <c r="Q1228" s="33"/>
      <c r="R1228" s="37"/>
      <c r="S1228" s="37"/>
      <c r="T1228" s="37"/>
      <c r="U1228" s="37"/>
      <c r="V1228" s="37"/>
      <c r="W1228" s="37"/>
      <c r="X1228" s="37"/>
      <c r="Y1228" s="37"/>
      <c r="Z1228" s="37"/>
      <c r="AA1228" s="37"/>
      <c r="AB1228" s="37"/>
      <c r="AC1228" s="37"/>
      <c r="AD1228" s="37"/>
      <c r="AE1228" s="37"/>
      <c r="AF1228" s="37"/>
      <c r="AG1228" s="37"/>
      <c r="AH1228" s="37"/>
      <c r="AI1228" s="37"/>
      <c r="AJ1228" s="37"/>
      <c r="AK1228" s="37"/>
      <c r="AL1228" s="37"/>
      <c r="AM1228" s="37"/>
      <c r="AN1228" s="37"/>
      <c r="AO1228" s="37"/>
      <c r="AP1228" s="37"/>
      <c r="AQ1228" s="37"/>
      <c r="AR1228" s="37"/>
      <c r="AS1228" s="37"/>
      <c r="AT1228" s="37"/>
      <c r="AU1228" s="37"/>
      <c r="AV1228" s="37"/>
      <c r="AW1228" s="37"/>
      <c r="AX1228" s="37"/>
      <c r="AY1228" s="37"/>
      <c r="AZ1228" s="37"/>
      <c r="BA1228" s="37"/>
      <c r="BB1228" s="37"/>
      <c r="BC1228" s="37"/>
      <c r="BD1228" s="37"/>
      <c r="BE1228" s="37"/>
      <c r="BF1228" s="37"/>
      <c r="BG1228" s="37"/>
      <c r="BH1228" s="37"/>
      <c r="BI1228" s="37"/>
      <c r="BJ1228" s="37"/>
      <c r="BK1228" s="37"/>
      <c r="BL1228" s="37"/>
      <c r="BM1228" s="37"/>
      <c r="BN1228" s="37"/>
      <c r="BO1228" s="37"/>
      <c r="BP1228" s="37"/>
      <c r="BQ1228" s="37"/>
      <c r="BR1228" s="37"/>
      <c r="BS1228" s="37"/>
      <c r="BT1228" s="37"/>
      <c r="BU1228" s="37"/>
      <c r="BV1228" s="37"/>
      <c r="BW1228" s="37"/>
      <c r="BX1228" s="37"/>
      <c r="BY1228" s="37"/>
      <c r="BZ1228" s="37"/>
      <c r="CA1228" s="37"/>
      <c r="CB1228" s="37"/>
      <c r="CC1228" s="37"/>
      <c r="CD1228" s="37"/>
      <c r="CE1228" s="37"/>
      <c r="CF1228" s="37"/>
      <c r="CG1228" s="37"/>
      <c r="CH1228" s="37"/>
      <c r="CI1228" s="37"/>
      <c r="CJ1228" s="37"/>
      <c r="CK1228" s="37"/>
      <c r="CL1228" s="37"/>
      <c r="CM1228" s="37"/>
      <c r="CN1228" s="37"/>
      <c r="CO1228" s="37"/>
      <c r="CP1228" s="37"/>
      <c r="CQ1228" s="37"/>
      <c r="CR1228" s="37"/>
      <c r="CS1228" s="37"/>
      <c r="CT1228" s="37"/>
      <c r="CU1228" s="37"/>
      <c r="CV1228" s="37"/>
      <c r="CW1228" s="37"/>
      <c r="CX1228" s="37"/>
      <c r="CY1228" s="37"/>
      <c r="CZ1228" s="37"/>
      <c r="DA1228" s="37"/>
      <c r="DB1228" s="37"/>
      <c r="DC1228" s="37"/>
      <c r="DD1228" s="37"/>
      <c r="DE1228" s="37"/>
      <c r="DF1228" s="37"/>
      <c r="DG1228" s="37"/>
      <c r="DH1228" s="37"/>
      <c r="DI1228" s="37"/>
      <c r="DJ1228" s="37"/>
      <c r="DK1228" s="37"/>
      <c r="DL1228" s="37"/>
    </row>
    <row r="1229" spans="1:116" s="32" customFormat="1" ht="18" customHeight="1" x14ac:dyDescent="0.25">
      <c r="A1229" s="104"/>
      <c r="C1229" s="33"/>
      <c r="D1229" s="33"/>
      <c r="E1229" s="43"/>
      <c r="F1229" s="44"/>
      <c r="G1229" s="44"/>
      <c r="H1229" s="33"/>
      <c r="I1229" s="33"/>
      <c r="J1229" s="33"/>
      <c r="K1229" s="33"/>
      <c r="L1229" s="33"/>
      <c r="M1229" s="33"/>
      <c r="N1229" s="33"/>
      <c r="O1229" s="33"/>
      <c r="P1229" s="33"/>
      <c r="Q1229" s="33"/>
      <c r="R1229" s="37"/>
      <c r="S1229" s="37"/>
      <c r="T1229" s="37"/>
      <c r="U1229" s="37"/>
      <c r="V1229" s="37"/>
      <c r="W1229" s="37"/>
      <c r="X1229" s="37"/>
      <c r="Y1229" s="37"/>
      <c r="Z1229" s="37"/>
      <c r="AA1229" s="37"/>
      <c r="AB1229" s="37"/>
      <c r="AC1229" s="37"/>
      <c r="AD1229" s="37"/>
      <c r="AE1229" s="37"/>
      <c r="AF1229" s="37"/>
      <c r="AG1229" s="37"/>
      <c r="AH1229" s="37"/>
      <c r="AI1229" s="37"/>
      <c r="AJ1229" s="37"/>
      <c r="AK1229" s="37"/>
      <c r="AL1229" s="37"/>
      <c r="AM1229" s="37"/>
      <c r="AN1229" s="37"/>
      <c r="AO1229" s="37"/>
      <c r="AP1229" s="37"/>
      <c r="AQ1229" s="37"/>
      <c r="AR1229" s="37"/>
      <c r="AS1229" s="37"/>
      <c r="AT1229" s="37"/>
      <c r="AU1229" s="37"/>
      <c r="AV1229" s="37"/>
      <c r="AW1229" s="37"/>
      <c r="AX1229" s="37"/>
      <c r="AY1229" s="37"/>
      <c r="AZ1229" s="37"/>
      <c r="BA1229" s="37"/>
      <c r="BB1229" s="37"/>
      <c r="BC1229" s="37"/>
      <c r="BD1229" s="37"/>
      <c r="BE1229" s="37"/>
      <c r="BF1229" s="37"/>
      <c r="BG1229" s="37"/>
      <c r="BH1229" s="37"/>
      <c r="BI1229" s="37"/>
      <c r="BJ1229" s="37"/>
      <c r="BK1229" s="37"/>
      <c r="BL1229" s="37"/>
      <c r="BM1229" s="37"/>
      <c r="BN1229" s="37"/>
      <c r="BO1229" s="37"/>
      <c r="BP1229" s="37"/>
      <c r="BQ1229" s="37"/>
      <c r="BR1229" s="37"/>
      <c r="BS1229" s="37"/>
      <c r="BT1229" s="37"/>
      <c r="BU1229" s="37"/>
      <c r="BV1229" s="37"/>
      <c r="BW1229" s="37"/>
      <c r="BX1229" s="37"/>
      <c r="BY1229" s="37"/>
      <c r="BZ1229" s="37"/>
      <c r="CA1229" s="37"/>
      <c r="CB1229" s="37"/>
      <c r="CC1229" s="37"/>
      <c r="CD1229" s="37"/>
      <c r="CE1229" s="37"/>
      <c r="CF1229" s="37"/>
      <c r="CG1229" s="37"/>
      <c r="CH1229" s="37"/>
      <c r="CI1229" s="37"/>
      <c r="CJ1229" s="37"/>
      <c r="CK1229" s="37"/>
      <c r="CL1229" s="37"/>
      <c r="CM1229" s="37"/>
      <c r="CN1229" s="37"/>
      <c r="CO1229" s="37"/>
      <c r="CP1229" s="37"/>
      <c r="CQ1229" s="37"/>
      <c r="CR1229" s="37"/>
      <c r="CS1229" s="37"/>
      <c r="CT1229" s="37"/>
      <c r="CU1229" s="37"/>
      <c r="CV1229" s="37"/>
      <c r="CW1229" s="37"/>
      <c r="CX1229" s="37"/>
      <c r="CY1229" s="37"/>
      <c r="CZ1229" s="37"/>
      <c r="DA1229" s="37"/>
      <c r="DB1229" s="37"/>
      <c r="DC1229" s="37"/>
      <c r="DD1229" s="37"/>
      <c r="DE1229" s="37"/>
      <c r="DF1229" s="37"/>
      <c r="DG1229" s="37"/>
      <c r="DH1229" s="37"/>
      <c r="DI1229" s="37"/>
      <c r="DJ1229" s="37"/>
      <c r="DK1229" s="37"/>
      <c r="DL1229" s="37"/>
    </row>
    <row r="1230" spans="1:116" s="32" customFormat="1" ht="18" customHeight="1" x14ac:dyDescent="0.25">
      <c r="A1230" s="104"/>
      <c r="C1230" s="33"/>
      <c r="D1230" s="33"/>
      <c r="E1230" s="43"/>
      <c r="F1230" s="44"/>
      <c r="G1230" s="44"/>
      <c r="H1230" s="33"/>
      <c r="I1230" s="33"/>
      <c r="J1230" s="33"/>
      <c r="K1230" s="33"/>
      <c r="L1230" s="33"/>
      <c r="M1230" s="33"/>
      <c r="N1230" s="33"/>
      <c r="O1230" s="33"/>
      <c r="P1230" s="33"/>
      <c r="Q1230" s="33"/>
      <c r="R1230" s="37"/>
      <c r="S1230" s="37"/>
      <c r="T1230" s="37"/>
      <c r="U1230" s="37"/>
      <c r="V1230" s="37"/>
      <c r="W1230" s="37"/>
      <c r="X1230" s="37"/>
      <c r="Y1230" s="37"/>
      <c r="Z1230" s="37"/>
      <c r="AA1230" s="37"/>
      <c r="AB1230" s="37"/>
      <c r="AC1230" s="37"/>
      <c r="AD1230" s="37"/>
      <c r="AE1230" s="37"/>
      <c r="AF1230" s="37"/>
      <c r="AG1230" s="37"/>
      <c r="AH1230" s="37"/>
      <c r="AI1230" s="37"/>
      <c r="AJ1230" s="37"/>
      <c r="AK1230" s="37"/>
      <c r="AL1230" s="37"/>
      <c r="AM1230" s="37"/>
      <c r="AN1230" s="37"/>
      <c r="AO1230" s="37"/>
      <c r="AP1230" s="37"/>
      <c r="AQ1230" s="37"/>
      <c r="AR1230" s="37"/>
      <c r="AS1230" s="37"/>
      <c r="AT1230" s="37"/>
      <c r="AU1230" s="37"/>
      <c r="AV1230" s="37"/>
      <c r="AW1230" s="37"/>
      <c r="AX1230" s="37"/>
      <c r="AY1230" s="37"/>
      <c r="AZ1230" s="37"/>
      <c r="BA1230" s="37"/>
      <c r="BB1230" s="37"/>
      <c r="BC1230" s="37"/>
      <c r="BD1230" s="37"/>
      <c r="BE1230" s="37"/>
      <c r="BF1230" s="37"/>
      <c r="BG1230" s="37"/>
      <c r="BH1230" s="37"/>
      <c r="BI1230" s="37"/>
      <c r="BJ1230" s="37"/>
      <c r="BK1230" s="37"/>
      <c r="BL1230" s="37"/>
      <c r="BM1230" s="37"/>
      <c r="BN1230" s="37"/>
      <c r="BO1230" s="37"/>
      <c r="BP1230" s="37"/>
      <c r="BQ1230" s="37"/>
      <c r="BR1230" s="37"/>
      <c r="BS1230" s="37"/>
      <c r="BT1230" s="37"/>
      <c r="BU1230" s="37"/>
      <c r="BV1230" s="37"/>
      <c r="BW1230" s="37"/>
      <c r="BX1230" s="37"/>
      <c r="BY1230" s="37"/>
      <c r="BZ1230" s="37"/>
      <c r="CA1230" s="37"/>
      <c r="CB1230" s="37"/>
      <c r="CC1230" s="37"/>
      <c r="CD1230" s="37"/>
      <c r="CE1230" s="37"/>
      <c r="CF1230" s="37"/>
      <c r="CG1230" s="37"/>
      <c r="CH1230" s="37"/>
      <c r="CI1230" s="37"/>
      <c r="CJ1230" s="37"/>
      <c r="CK1230" s="37"/>
      <c r="CL1230" s="37"/>
      <c r="CM1230" s="37"/>
      <c r="CN1230" s="37"/>
      <c r="CO1230" s="37"/>
      <c r="CP1230" s="37"/>
      <c r="CQ1230" s="37"/>
      <c r="CR1230" s="37"/>
      <c r="CS1230" s="37"/>
      <c r="CT1230" s="37"/>
      <c r="CU1230" s="37"/>
      <c r="CV1230" s="37"/>
      <c r="CW1230" s="37"/>
      <c r="CX1230" s="37"/>
      <c r="CY1230" s="37"/>
      <c r="CZ1230" s="37"/>
      <c r="DA1230" s="37"/>
      <c r="DB1230" s="37"/>
      <c r="DC1230" s="37"/>
      <c r="DD1230" s="37"/>
      <c r="DE1230" s="37"/>
      <c r="DF1230" s="37"/>
      <c r="DG1230" s="37"/>
      <c r="DH1230" s="37"/>
      <c r="DI1230" s="37"/>
      <c r="DJ1230" s="37"/>
      <c r="DK1230" s="37"/>
      <c r="DL1230" s="37"/>
    </row>
    <row r="1231" spans="1:116" s="32" customFormat="1" ht="18" customHeight="1" x14ac:dyDescent="0.25">
      <c r="A1231" s="104"/>
      <c r="C1231" s="33"/>
      <c r="D1231" s="33"/>
      <c r="E1231" s="43"/>
      <c r="F1231" s="44"/>
      <c r="G1231" s="44"/>
      <c r="H1231" s="33"/>
      <c r="I1231" s="33"/>
      <c r="J1231" s="33"/>
      <c r="K1231" s="33"/>
      <c r="L1231" s="33"/>
      <c r="M1231" s="33"/>
      <c r="N1231" s="33"/>
      <c r="O1231" s="33"/>
      <c r="P1231" s="33"/>
      <c r="Q1231" s="33"/>
      <c r="R1231" s="37"/>
      <c r="S1231" s="37"/>
      <c r="T1231" s="37"/>
      <c r="U1231" s="37"/>
      <c r="V1231" s="37"/>
      <c r="W1231" s="37"/>
      <c r="X1231" s="37"/>
      <c r="Y1231" s="37"/>
      <c r="Z1231" s="37"/>
      <c r="AA1231" s="37"/>
      <c r="AB1231" s="37"/>
      <c r="AC1231" s="37"/>
      <c r="AD1231" s="37"/>
      <c r="AE1231" s="37"/>
      <c r="AF1231" s="37"/>
      <c r="AG1231" s="37"/>
      <c r="AH1231" s="37"/>
      <c r="AI1231" s="37"/>
      <c r="AJ1231" s="37"/>
      <c r="AK1231" s="37"/>
      <c r="AL1231" s="37"/>
      <c r="AM1231" s="37"/>
      <c r="AN1231" s="37"/>
      <c r="AO1231" s="37"/>
      <c r="AP1231" s="37"/>
      <c r="AQ1231" s="37"/>
      <c r="AR1231" s="37"/>
      <c r="AS1231" s="37"/>
      <c r="AT1231" s="37"/>
      <c r="AU1231" s="37"/>
      <c r="AV1231" s="37"/>
      <c r="AW1231" s="37"/>
      <c r="AX1231" s="37"/>
      <c r="AY1231" s="37"/>
      <c r="AZ1231" s="37"/>
      <c r="BA1231" s="37"/>
      <c r="BB1231" s="37"/>
      <c r="BC1231" s="37"/>
      <c r="BD1231" s="37"/>
      <c r="BE1231" s="37"/>
      <c r="BF1231" s="37"/>
      <c r="BG1231" s="37"/>
      <c r="BH1231" s="37"/>
      <c r="BI1231" s="37"/>
      <c r="BJ1231" s="37"/>
      <c r="BK1231" s="37"/>
      <c r="BL1231" s="37"/>
      <c r="BM1231" s="37"/>
      <c r="BN1231" s="37"/>
      <c r="BO1231" s="37"/>
      <c r="BP1231" s="37"/>
      <c r="BQ1231" s="37"/>
      <c r="BR1231" s="37"/>
      <c r="BS1231" s="37"/>
      <c r="BT1231" s="37"/>
      <c r="BU1231" s="37"/>
      <c r="BV1231" s="37"/>
      <c r="BW1231" s="37"/>
      <c r="BX1231" s="37"/>
      <c r="BY1231" s="37"/>
      <c r="BZ1231" s="37"/>
      <c r="CA1231" s="37"/>
      <c r="CB1231" s="37"/>
      <c r="CC1231" s="37"/>
      <c r="CD1231" s="37"/>
      <c r="CE1231" s="37"/>
      <c r="CF1231" s="37"/>
      <c r="CG1231" s="37"/>
      <c r="CH1231" s="37"/>
      <c r="CI1231" s="37"/>
      <c r="CJ1231" s="37"/>
      <c r="CK1231" s="37"/>
      <c r="CL1231" s="37"/>
      <c r="CM1231" s="37"/>
      <c r="CN1231" s="37"/>
      <c r="CO1231" s="37"/>
      <c r="CP1231" s="37"/>
      <c r="CQ1231" s="37"/>
      <c r="CR1231" s="37"/>
      <c r="CS1231" s="37"/>
      <c r="CT1231" s="37"/>
      <c r="CU1231" s="37"/>
      <c r="CV1231" s="37"/>
      <c r="CW1231" s="37"/>
      <c r="CX1231" s="37"/>
      <c r="CY1231" s="37"/>
      <c r="CZ1231" s="37"/>
      <c r="DA1231" s="37"/>
      <c r="DB1231" s="37"/>
      <c r="DC1231" s="37"/>
      <c r="DD1231" s="37"/>
      <c r="DE1231" s="37"/>
      <c r="DF1231" s="37"/>
      <c r="DG1231" s="37"/>
      <c r="DH1231" s="37"/>
      <c r="DI1231" s="37"/>
      <c r="DJ1231" s="37"/>
      <c r="DK1231" s="37"/>
      <c r="DL1231" s="37"/>
    </row>
    <row r="1232" spans="1:116" s="32" customFormat="1" ht="18" customHeight="1" x14ac:dyDescent="0.25">
      <c r="A1232" s="104"/>
      <c r="C1232" s="33"/>
      <c r="D1232" s="33"/>
      <c r="E1232" s="43"/>
      <c r="F1232" s="44"/>
      <c r="G1232" s="44"/>
      <c r="H1232" s="33"/>
      <c r="I1232" s="33"/>
      <c r="J1232" s="33"/>
      <c r="K1232" s="33"/>
      <c r="L1232" s="33"/>
      <c r="M1232" s="33"/>
      <c r="N1232" s="33"/>
      <c r="O1232" s="33"/>
      <c r="P1232" s="33"/>
      <c r="Q1232" s="33"/>
      <c r="R1232" s="37"/>
      <c r="S1232" s="37"/>
      <c r="T1232" s="37"/>
      <c r="U1232" s="37"/>
      <c r="V1232" s="37"/>
      <c r="W1232" s="37"/>
      <c r="X1232" s="37"/>
      <c r="Y1232" s="37"/>
      <c r="Z1232" s="37"/>
      <c r="AA1232" s="37"/>
      <c r="AB1232" s="37"/>
      <c r="AC1232" s="37"/>
      <c r="AD1232" s="37"/>
      <c r="AE1232" s="37"/>
      <c r="AF1232" s="37"/>
      <c r="AG1232" s="37"/>
      <c r="AH1232" s="37"/>
      <c r="AI1232" s="37"/>
      <c r="AJ1232" s="37"/>
      <c r="AK1232" s="37"/>
      <c r="AL1232" s="37"/>
      <c r="AM1232" s="37"/>
      <c r="AN1232" s="37"/>
      <c r="AO1232" s="37"/>
      <c r="AP1232" s="37"/>
      <c r="AQ1232" s="37"/>
      <c r="AR1232" s="37"/>
      <c r="AS1232" s="37"/>
      <c r="AT1232" s="37"/>
      <c r="AU1232" s="37"/>
      <c r="AV1232" s="37"/>
      <c r="AW1232" s="37"/>
      <c r="AX1232" s="37"/>
      <c r="AY1232" s="37"/>
      <c r="AZ1232" s="37"/>
      <c r="BA1232" s="37"/>
      <c r="BB1232" s="37"/>
      <c r="BC1232" s="37"/>
      <c r="BD1232" s="37"/>
      <c r="BE1232" s="37"/>
      <c r="BF1232" s="37"/>
      <c r="BG1232" s="37"/>
      <c r="BH1232" s="37"/>
      <c r="BI1232" s="37"/>
      <c r="BJ1232" s="37"/>
      <c r="BK1232" s="37"/>
      <c r="BL1232" s="37"/>
      <c r="BM1232" s="37"/>
      <c r="BN1232" s="37"/>
      <c r="BO1232" s="37"/>
      <c r="BP1232" s="37"/>
      <c r="BQ1232" s="37"/>
      <c r="BR1232" s="37"/>
      <c r="BS1232" s="37"/>
      <c r="BT1232" s="37"/>
      <c r="BU1232" s="37"/>
      <c r="BV1232" s="37"/>
      <c r="BW1232" s="37"/>
      <c r="BX1232" s="37"/>
      <c r="BY1232" s="37"/>
      <c r="BZ1232" s="37"/>
      <c r="CA1232" s="37"/>
      <c r="CB1232" s="37"/>
      <c r="CC1232" s="37"/>
      <c r="CD1232" s="37"/>
      <c r="CE1232" s="37"/>
      <c r="CF1232" s="37"/>
      <c r="CG1232" s="37"/>
      <c r="CH1232" s="37"/>
      <c r="CI1232" s="37"/>
      <c r="CJ1232" s="37"/>
      <c r="CK1232" s="37"/>
      <c r="CL1232" s="37"/>
      <c r="CM1232" s="37"/>
      <c r="CN1232" s="37"/>
      <c r="CO1232" s="37"/>
      <c r="CP1232" s="37"/>
      <c r="CQ1232" s="37"/>
      <c r="CR1232" s="37"/>
      <c r="CS1232" s="37"/>
      <c r="CT1232" s="37"/>
      <c r="CU1232" s="37"/>
      <c r="CV1232" s="37"/>
      <c r="CW1232" s="37"/>
      <c r="CX1232" s="37"/>
      <c r="CY1232" s="37"/>
      <c r="CZ1232" s="37"/>
      <c r="DA1232" s="37"/>
      <c r="DB1232" s="37"/>
      <c r="DC1232" s="37"/>
      <c r="DD1232" s="37"/>
      <c r="DE1232" s="37"/>
      <c r="DF1232" s="37"/>
      <c r="DG1232" s="37"/>
      <c r="DH1232" s="37"/>
      <c r="DI1232" s="37"/>
      <c r="DJ1232" s="37"/>
      <c r="DK1232" s="37"/>
      <c r="DL1232" s="37"/>
    </row>
    <row r="1233" spans="1:116" s="32" customFormat="1" ht="18" customHeight="1" x14ac:dyDescent="0.25">
      <c r="A1233" s="104"/>
      <c r="C1233" s="33"/>
      <c r="D1233" s="33"/>
      <c r="E1233" s="43"/>
      <c r="F1233" s="44"/>
      <c r="G1233" s="44"/>
      <c r="H1233" s="33"/>
      <c r="I1233" s="33"/>
      <c r="J1233" s="33"/>
      <c r="K1233" s="33"/>
      <c r="L1233" s="33"/>
      <c r="M1233" s="33"/>
      <c r="N1233" s="33"/>
      <c r="O1233" s="33"/>
      <c r="P1233" s="33"/>
      <c r="Q1233" s="33"/>
      <c r="R1233" s="37"/>
      <c r="S1233" s="37"/>
      <c r="T1233" s="37"/>
      <c r="U1233" s="37"/>
      <c r="V1233" s="37"/>
      <c r="W1233" s="37"/>
      <c r="X1233" s="37"/>
      <c r="Y1233" s="37"/>
      <c r="Z1233" s="37"/>
      <c r="AA1233" s="37"/>
      <c r="AB1233" s="37"/>
      <c r="AC1233" s="37"/>
      <c r="AD1233" s="37"/>
      <c r="AE1233" s="37"/>
      <c r="AF1233" s="37"/>
      <c r="AG1233" s="37"/>
      <c r="AH1233" s="37"/>
      <c r="AI1233" s="37"/>
      <c r="AJ1233" s="37"/>
      <c r="AK1233" s="37"/>
      <c r="AL1233" s="37"/>
      <c r="AM1233" s="37"/>
      <c r="AN1233" s="37"/>
      <c r="AO1233" s="37"/>
      <c r="AP1233" s="37"/>
      <c r="AQ1233" s="37"/>
      <c r="AR1233" s="37"/>
      <c r="AS1233" s="37"/>
      <c r="AT1233" s="37"/>
      <c r="AU1233" s="37"/>
      <c r="AV1233" s="37"/>
      <c r="AW1233" s="37"/>
      <c r="AX1233" s="37"/>
      <c r="AY1233" s="37"/>
      <c r="AZ1233" s="37"/>
      <c r="BA1233" s="37"/>
      <c r="BB1233" s="37"/>
      <c r="BC1233" s="37"/>
      <c r="BD1233" s="37"/>
      <c r="BE1233" s="37"/>
      <c r="BF1233" s="37"/>
      <c r="BG1233" s="37"/>
      <c r="BH1233" s="37"/>
      <c r="BI1233" s="37"/>
      <c r="BJ1233" s="37"/>
      <c r="BK1233" s="37"/>
      <c r="BL1233" s="37"/>
      <c r="BM1233" s="37"/>
      <c r="BN1233" s="37"/>
      <c r="BO1233" s="37"/>
      <c r="BP1233" s="37"/>
      <c r="BQ1233" s="37"/>
      <c r="BR1233" s="37"/>
      <c r="BS1233" s="37"/>
      <c r="BT1233" s="37"/>
      <c r="BU1233" s="37"/>
      <c r="BV1233" s="37"/>
      <c r="BW1233" s="37"/>
      <c r="BX1233" s="37"/>
      <c r="BY1233" s="37"/>
      <c r="BZ1233" s="37"/>
      <c r="CA1233" s="37"/>
      <c r="CB1233" s="37"/>
      <c r="CC1233" s="37"/>
      <c r="CD1233" s="37"/>
      <c r="CE1233" s="37"/>
      <c r="CF1233" s="37"/>
      <c r="CG1233" s="37"/>
      <c r="CH1233" s="37"/>
      <c r="CI1233" s="37"/>
      <c r="CJ1233" s="37"/>
      <c r="CK1233" s="37"/>
      <c r="CL1233" s="37"/>
      <c r="CM1233" s="37"/>
      <c r="CN1233" s="37"/>
      <c r="CO1233" s="37"/>
      <c r="CP1233" s="37"/>
      <c r="CQ1233" s="37"/>
      <c r="CR1233" s="37"/>
      <c r="CS1233" s="37"/>
      <c r="CT1233" s="37"/>
      <c r="CU1233" s="37"/>
      <c r="CV1233" s="37"/>
      <c r="CW1233" s="37"/>
      <c r="CX1233" s="37"/>
      <c r="CY1233" s="37"/>
      <c r="CZ1233" s="37"/>
      <c r="DA1233" s="37"/>
      <c r="DB1233" s="37"/>
      <c r="DC1233" s="37"/>
      <c r="DD1233" s="37"/>
      <c r="DE1233" s="37"/>
      <c r="DF1233" s="37"/>
      <c r="DG1233" s="37"/>
      <c r="DH1233" s="37"/>
      <c r="DI1233" s="37"/>
      <c r="DJ1233" s="37"/>
      <c r="DK1233" s="37"/>
      <c r="DL1233" s="37"/>
    </row>
    <row r="1234" spans="1:116" s="32" customFormat="1" ht="18" customHeight="1" x14ac:dyDescent="0.25">
      <c r="A1234" s="104"/>
      <c r="C1234" s="33"/>
      <c r="D1234" s="33"/>
      <c r="E1234" s="43"/>
      <c r="F1234" s="44"/>
      <c r="G1234" s="44"/>
      <c r="H1234" s="33"/>
      <c r="I1234" s="33"/>
      <c r="J1234" s="33"/>
      <c r="K1234" s="33"/>
      <c r="L1234" s="33"/>
      <c r="M1234" s="33"/>
      <c r="N1234" s="33"/>
      <c r="O1234" s="33"/>
      <c r="P1234" s="33"/>
      <c r="Q1234" s="33"/>
      <c r="R1234" s="37"/>
      <c r="S1234" s="37"/>
      <c r="T1234" s="37"/>
      <c r="U1234" s="37"/>
      <c r="V1234" s="37"/>
      <c r="W1234" s="37"/>
      <c r="X1234" s="37"/>
      <c r="Y1234" s="37"/>
      <c r="Z1234" s="37"/>
      <c r="AA1234" s="37"/>
      <c r="AB1234" s="37"/>
      <c r="AC1234" s="37"/>
      <c r="AD1234" s="37"/>
      <c r="AE1234" s="37"/>
      <c r="AF1234" s="37"/>
      <c r="AG1234" s="37"/>
      <c r="AH1234" s="37"/>
      <c r="AI1234" s="37"/>
      <c r="AJ1234" s="37"/>
      <c r="AK1234" s="37"/>
      <c r="AL1234" s="37"/>
      <c r="AM1234" s="37"/>
      <c r="AN1234" s="37"/>
      <c r="AO1234" s="37"/>
      <c r="AP1234" s="37"/>
      <c r="AQ1234" s="37"/>
      <c r="AR1234" s="37"/>
      <c r="AS1234" s="37"/>
      <c r="AT1234" s="37"/>
      <c r="AU1234" s="37"/>
      <c r="AV1234" s="37"/>
      <c r="AW1234" s="37"/>
      <c r="AX1234" s="37"/>
      <c r="AY1234" s="37"/>
      <c r="AZ1234" s="37"/>
      <c r="BA1234" s="37"/>
      <c r="BB1234" s="37"/>
      <c r="BC1234" s="37"/>
      <c r="BD1234" s="37"/>
      <c r="BE1234" s="37"/>
      <c r="BF1234" s="37"/>
      <c r="BG1234" s="37"/>
      <c r="BH1234" s="37"/>
      <c r="BI1234" s="37"/>
      <c r="BJ1234" s="37"/>
      <c r="BK1234" s="37"/>
      <c r="BL1234" s="37"/>
      <c r="BM1234" s="37"/>
      <c r="BN1234" s="37"/>
      <c r="BO1234" s="37"/>
      <c r="BP1234" s="37"/>
      <c r="BQ1234" s="37"/>
      <c r="BR1234" s="37"/>
      <c r="BS1234" s="37"/>
      <c r="BT1234" s="37"/>
      <c r="BU1234" s="37"/>
      <c r="BV1234" s="37"/>
      <c r="BW1234" s="37"/>
      <c r="BX1234" s="37"/>
      <c r="BY1234" s="37"/>
      <c r="BZ1234" s="37"/>
      <c r="CA1234" s="37"/>
      <c r="CB1234" s="37"/>
      <c r="CC1234" s="37"/>
      <c r="CD1234" s="37"/>
      <c r="CE1234" s="37"/>
      <c r="CF1234" s="37"/>
      <c r="CG1234" s="37"/>
      <c r="CH1234" s="37"/>
      <c r="CI1234" s="37"/>
      <c r="CJ1234" s="37"/>
      <c r="CK1234" s="37"/>
      <c r="CL1234" s="37"/>
      <c r="CM1234" s="37"/>
      <c r="CN1234" s="37"/>
      <c r="CO1234" s="37"/>
      <c r="CP1234" s="37"/>
      <c r="CQ1234" s="37"/>
      <c r="CR1234" s="37"/>
      <c r="CS1234" s="37"/>
      <c r="CT1234" s="37"/>
      <c r="CU1234" s="37"/>
      <c r="CV1234" s="37"/>
      <c r="CW1234" s="37"/>
      <c r="CX1234" s="37"/>
      <c r="CY1234" s="37"/>
      <c r="CZ1234" s="37"/>
      <c r="DA1234" s="37"/>
      <c r="DB1234" s="37"/>
      <c r="DC1234" s="37"/>
      <c r="DD1234" s="37"/>
      <c r="DE1234" s="37"/>
      <c r="DF1234" s="37"/>
      <c r="DG1234" s="37"/>
      <c r="DH1234" s="37"/>
      <c r="DI1234" s="37"/>
      <c r="DJ1234" s="37"/>
      <c r="DK1234" s="37"/>
      <c r="DL1234" s="37"/>
    </row>
  </sheetData>
  <autoFilter ref="A5:DL28"/>
  <mergeCells count="9">
    <mergeCell ref="H4:H5"/>
    <mergeCell ref="A1:G1"/>
    <mergeCell ref="A2:G2"/>
    <mergeCell ref="A4:A5"/>
    <mergeCell ref="B4:B5"/>
    <mergeCell ref="C4:D4"/>
    <mergeCell ref="E4:E5"/>
    <mergeCell ref="F4:F5"/>
    <mergeCell ref="G4:G5"/>
  </mergeCells>
  <pageMargins left="0.19" right="0.17" top="0.98425196850393704" bottom="0.98425196850393704" header="0.511811023622047" footer="0.511811023622047"/>
  <pageSetup scale="80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L1228"/>
  <sheetViews>
    <sheetView zoomScale="96" zoomScaleNormal="96" workbookViewId="0">
      <pane xSplit="1" ySplit="5" topLeftCell="B15" activePane="bottomRight" state="frozen"/>
      <selection pane="topRight" activeCell="B1" sqref="B1"/>
      <selection pane="bottomLeft" activeCell="A6" sqref="A6"/>
      <selection pane="bottomRight" activeCell="F20" sqref="F20"/>
    </sheetView>
  </sheetViews>
  <sheetFormatPr defaultRowHeight="18" customHeight="1" x14ac:dyDescent="0.25"/>
  <cols>
    <col min="1" max="1" width="8.140625" style="103" bestFit="1" customWidth="1"/>
    <col min="2" max="2" width="47" style="32" bestFit="1" customWidth="1"/>
    <col min="3" max="3" width="10.85546875" style="33" customWidth="1"/>
    <col min="4" max="4" width="9.85546875" style="33" customWidth="1"/>
    <col min="5" max="5" width="14.5703125" style="43" bestFit="1" customWidth="1"/>
    <col min="6" max="6" width="13.42578125" style="44" customWidth="1"/>
    <col min="7" max="7" width="14.7109375" style="44" customWidth="1"/>
    <col min="8" max="8" width="13.42578125" style="33" customWidth="1"/>
    <col min="9" max="9" width="9.140625" style="33"/>
    <col min="10" max="10" width="10.42578125" style="33" customWidth="1"/>
    <col min="11" max="17" width="9.140625" style="33"/>
    <col min="18" max="116" width="9.140625" style="37"/>
    <col min="117" max="16384" width="9.140625" style="33"/>
  </cols>
  <sheetData>
    <row r="1" spans="1:116" s="51" customFormat="1" ht="23.25" customHeight="1" x14ac:dyDescent="0.3">
      <c r="A1" s="133" t="s">
        <v>50</v>
      </c>
      <c r="B1" s="133"/>
      <c r="C1" s="133"/>
      <c r="D1" s="133"/>
      <c r="E1" s="133"/>
      <c r="F1" s="133"/>
      <c r="G1" s="133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50"/>
      <c r="AH1" s="50"/>
      <c r="AI1" s="50"/>
      <c r="AJ1" s="50"/>
      <c r="AK1" s="50"/>
      <c r="AL1" s="50"/>
      <c r="AM1" s="50"/>
      <c r="AN1" s="50"/>
      <c r="AO1" s="50"/>
      <c r="AP1" s="50"/>
      <c r="AQ1" s="50"/>
      <c r="AR1" s="50"/>
      <c r="AS1" s="50"/>
      <c r="AT1" s="50"/>
      <c r="AU1" s="50"/>
      <c r="AV1" s="50"/>
      <c r="AW1" s="50"/>
      <c r="AX1" s="50"/>
      <c r="AY1" s="50"/>
      <c r="AZ1" s="50"/>
      <c r="BA1" s="50"/>
      <c r="BB1" s="50"/>
      <c r="BC1" s="50"/>
      <c r="BD1" s="50"/>
      <c r="BE1" s="50"/>
      <c r="BF1" s="50"/>
      <c r="BG1" s="50"/>
      <c r="BH1" s="50"/>
      <c r="BI1" s="50"/>
      <c r="BJ1" s="50"/>
      <c r="BK1" s="50"/>
      <c r="BL1" s="50"/>
      <c r="BM1" s="50"/>
      <c r="BN1" s="50"/>
      <c r="BO1" s="50"/>
      <c r="BP1" s="50"/>
      <c r="BQ1" s="50"/>
      <c r="BR1" s="50"/>
      <c r="BS1" s="50"/>
      <c r="BT1" s="50"/>
      <c r="BU1" s="50"/>
      <c r="BV1" s="50"/>
      <c r="BW1" s="50"/>
      <c r="BX1" s="50"/>
      <c r="BY1" s="50"/>
      <c r="BZ1" s="50"/>
      <c r="CA1" s="50"/>
      <c r="CB1" s="50"/>
      <c r="CC1" s="50"/>
      <c r="CD1" s="50"/>
      <c r="CE1" s="50"/>
      <c r="CF1" s="50"/>
      <c r="CG1" s="50"/>
      <c r="CH1" s="50"/>
      <c r="CI1" s="50"/>
      <c r="CJ1" s="50"/>
      <c r="CK1" s="50"/>
      <c r="CL1" s="50"/>
      <c r="CM1" s="50"/>
      <c r="CN1" s="50"/>
      <c r="CO1" s="50"/>
      <c r="CP1" s="50"/>
      <c r="CQ1" s="50"/>
      <c r="CR1" s="50"/>
      <c r="CS1" s="50"/>
      <c r="CT1" s="50"/>
      <c r="CU1" s="50"/>
      <c r="CV1" s="50"/>
      <c r="CW1" s="50"/>
      <c r="CX1" s="50"/>
      <c r="CY1" s="50"/>
      <c r="CZ1" s="50"/>
      <c r="DA1" s="50"/>
      <c r="DB1" s="50"/>
      <c r="DC1" s="50"/>
      <c r="DD1" s="50"/>
      <c r="DE1" s="50"/>
      <c r="DF1" s="50"/>
      <c r="DG1" s="50"/>
      <c r="DH1" s="50"/>
      <c r="DI1" s="50"/>
      <c r="DJ1" s="50"/>
      <c r="DK1" s="50"/>
      <c r="DL1" s="50"/>
    </row>
    <row r="2" spans="1:116" s="51" customFormat="1" ht="23.25" customHeight="1" x14ac:dyDescent="0.3">
      <c r="A2" s="134" t="s">
        <v>78</v>
      </c>
      <c r="B2" s="134"/>
      <c r="C2" s="134"/>
      <c r="D2" s="134"/>
      <c r="E2" s="134"/>
      <c r="F2" s="134"/>
      <c r="G2" s="134"/>
      <c r="R2" s="50"/>
      <c r="S2" s="50"/>
      <c r="T2" s="50"/>
      <c r="U2" s="50"/>
      <c r="V2" s="50"/>
      <c r="W2" s="50"/>
      <c r="X2" s="50"/>
      <c r="Y2" s="50"/>
      <c r="Z2" s="50"/>
      <c r="AA2" s="50"/>
      <c r="AB2" s="50"/>
      <c r="AC2" s="50"/>
      <c r="AD2" s="50"/>
      <c r="AE2" s="50"/>
      <c r="AF2" s="50"/>
      <c r="AG2" s="50"/>
      <c r="AH2" s="50"/>
      <c r="AI2" s="50"/>
      <c r="AJ2" s="50"/>
      <c r="AK2" s="50"/>
      <c r="AL2" s="50"/>
      <c r="AM2" s="50"/>
      <c r="AN2" s="50"/>
      <c r="AO2" s="50"/>
      <c r="AP2" s="50"/>
      <c r="AQ2" s="50"/>
      <c r="AR2" s="50"/>
      <c r="AS2" s="50"/>
      <c r="AT2" s="50"/>
      <c r="AU2" s="50"/>
      <c r="AV2" s="50"/>
      <c r="AW2" s="50"/>
      <c r="AX2" s="50"/>
      <c r="AY2" s="50"/>
      <c r="AZ2" s="50"/>
      <c r="BA2" s="50"/>
      <c r="BB2" s="50"/>
      <c r="BC2" s="50"/>
      <c r="BD2" s="50"/>
      <c r="BE2" s="50"/>
      <c r="BF2" s="50"/>
      <c r="BG2" s="50"/>
      <c r="BH2" s="50"/>
      <c r="BI2" s="50"/>
      <c r="BJ2" s="50"/>
      <c r="BK2" s="50"/>
      <c r="BL2" s="50"/>
      <c r="BM2" s="50"/>
      <c r="BN2" s="50"/>
      <c r="BO2" s="50"/>
      <c r="BP2" s="50"/>
      <c r="BQ2" s="50"/>
      <c r="BR2" s="50"/>
      <c r="BS2" s="50"/>
      <c r="BT2" s="50"/>
      <c r="BU2" s="50"/>
      <c r="BV2" s="50"/>
      <c r="BW2" s="50"/>
      <c r="BX2" s="50"/>
      <c r="BY2" s="50"/>
      <c r="BZ2" s="50"/>
      <c r="CA2" s="50"/>
      <c r="CB2" s="50"/>
      <c r="CC2" s="50"/>
      <c r="CD2" s="50"/>
      <c r="CE2" s="50"/>
      <c r="CF2" s="50"/>
      <c r="CG2" s="50"/>
      <c r="CH2" s="50"/>
      <c r="CI2" s="50"/>
      <c r="CJ2" s="50"/>
      <c r="CK2" s="50"/>
      <c r="CL2" s="50"/>
      <c r="CM2" s="50"/>
      <c r="CN2" s="50"/>
      <c r="CO2" s="50"/>
      <c r="CP2" s="50"/>
      <c r="CQ2" s="50"/>
      <c r="CR2" s="50"/>
      <c r="CS2" s="50"/>
      <c r="CT2" s="50"/>
      <c r="CU2" s="50"/>
      <c r="CV2" s="50"/>
      <c r="CW2" s="50"/>
      <c r="CX2" s="50"/>
      <c r="CY2" s="50"/>
      <c r="CZ2" s="50"/>
      <c r="DA2" s="50"/>
      <c r="DB2" s="50"/>
      <c r="DC2" s="50"/>
      <c r="DD2" s="50"/>
      <c r="DE2" s="50"/>
      <c r="DF2" s="50"/>
      <c r="DG2" s="50"/>
      <c r="DH2" s="50"/>
      <c r="DI2" s="50"/>
      <c r="DJ2" s="50"/>
      <c r="DK2" s="50"/>
      <c r="DL2" s="50"/>
    </row>
    <row r="3" spans="1:116" ht="10.5" customHeight="1" x14ac:dyDescent="0.25">
      <c r="A3" s="97"/>
      <c r="B3" s="48"/>
      <c r="C3" s="48"/>
      <c r="D3" s="48"/>
      <c r="E3" s="48"/>
      <c r="F3" s="48"/>
      <c r="G3" s="48"/>
    </row>
    <row r="4" spans="1:116" s="41" customFormat="1" ht="18" customHeight="1" x14ac:dyDescent="0.25">
      <c r="A4" s="135" t="s">
        <v>9</v>
      </c>
      <c r="B4" s="137" t="s">
        <v>8</v>
      </c>
      <c r="C4" s="139" t="s">
        <v>7</v>
      </c>
      <c r="D4" s="140"/>
      <c r="E4" s="137" t="s">
        <v>6</v>
      </c>
      <c r="F4" s="141" t="s">
        <v>5</v>
      </c>
      <c r="G4" s="141" t="s">
        <v>4</v>
      </c>
      <c r="H4" s="132" t="s">
        <v>55</v>
      </c>
      <c r="R4" s="49"/>
      <c r="S4" s="49"/>
      <c r="T4" s="49"/>
      <c r="U4" s="49"/>
      <c r="V4" s="49"/>
      <c r="W4" s="49"/>
      <c r="X4" s="49"/>
      <c r="Y4" s="49"/>
      <c r="Z4" s="49"/>
      <c r="AA4" s="49"/>
      <c r="AB4" s="49"/>
      <c r="AC4" s="49"/>
      <c r="AD4" s="49"/>
      <c r="AE4" s="49"/>
      <c r="AF4" s="49"/>
      <c r="AG4" s="49"/>
      <c r="AH4" s="49"/>
      <c r="AI4" s="49"/>
      <c r="AJ4" s="49"/>
      <c r="AK4" s="49"/>
      <c r="AL4" s="49"/>
      <c r="AM4" s="49"/>
      <c r="AN4" s="49"/>
      <c r="AO4" s="49"/>
      <c r="AP4" s="49"/>
      <c r="AQ4" s="49"/>
      <c r="AR4" s="49"/>
      <c r="AS4" s="49"/>
      <c r="AT4" s="49"/>
      <c r="AU4" s="49"/>
      <c r="AV4" s="49"/>
      <c r="AW4" s="49"/>
      <c r="AX4" s="49"/>
      <c r="AY4" s="49"/>
      <c r="AZ4" s="49"/>
      <c r="BA4" s="49"/>
      <c r="BB4" s="49"/>
      <c r="BC4" s="49"/>
      <c r="BD4" s="49"/>
      <c r="BE4" s="49"/>
      <c r="BF4" s="49"/>
      <c r="BG4" s="49"/>
      <c r="BH4" s="49"/>
      <c r="BI4" s="49"/>
      <c r="BJ4" s="49"/>
      <c r="BK4" s="49"/>
      <c r="BL4" s="49"/>
      <c r="BM4" s="49"/>
      <c r="BN4" s="49"/>
      <c r="BO4" s="49"/>
      <c r="BP4" s="49"/>
      <c r="BQ4" s="49"/>
      <c r="BR4" s="49"/>
      <c r="BS4" s="49"/>
      <c r="BT4" s="49"/>
      <c r="BU4" s="49"/>
      <c r="BV4" s="49"/>
      <c r="BW4" s="49"/>
      <c r="BX4" s="49"/>
      <c r="BY4" s="49"/>
      <c r="BZ4" s="49"/>
      <c r="CA4" s="49"/>
      <c r="CB4" s="49"/>
      <c r="CC4" s="49"/>
      <c r="CD4" s="49"/>
      <c r="CE4" s="49"/>
      <c r="CF4" s="49"/>
      <c r="CG4" s="49"/>
      <c r="CH4" s="49"/>
      <c r="CI4" s="49"/>
      <c r="CJ4" s="49"/>
      <c r="CK4" s="49"/>
      <c r="CL4" s="49"/>
      <c r="CM4" s="49"/>
      <c r="CN4" s="49"/>
      <c r="CO4" s="49"/>
      <c r="CP4" s="49"/>
      <c r="CQ4" s="49"/>
      <c r="CR4" s="49"/>
      <c r="CS4" s="49"/>
      <c r="CT4" s="49"/>
      <c r="CU4" s="49"/>
      <c r="CV4" s="49"/>
      <c r="CW4" s="49"/>
      <c r="CX4" s="49"/>
      <c r="CY4" s="49"/>
      <c r="CZ4" s="49"/>
      <c r="DA4" s="49"/>
      <c r="DB4" s="49"/>
      <c r="DC4" s="49"/>
      <c r="DD4" s="49"/>
      <c r="DE4" s="49"/>
      <c r="DF4" s="49"/>
      <c r="DG4" s="49"/>
      <c r="DH4" s="49"/>
      <c r="DI4" s="49"/>
      <c r="DJ4" s="49"/>
      <c r="DK4" s="49"/>
      <c r="DL4" s="49"/>
    </row>
    <row r="5" spans="1:116" s="41" customFormat="1" ht="18" customHeight="1" x14ac:dyDescent="0.25">
      <c r="A5" s="136"/>
      <c r="B5" s="138"/>
      <c r="C5" s="52" t="s">
        <v>3</v>
      </c>
      <c r="D5" s="52" t="s">
        <v>2</v>
      </c>
      <c r="E5" s="138"/>
      <c r="F5" s="142"/>
      <c r="G5" s="142"/>
      <c r="H5" s="132"/>
      <c r="R5" s="49"/>
      <c r="S5" s="49"/>
      <c r="T5" s="49"/>
      <c r="U5" s="49"/>
      <c r="V5" s="49"/>
      <c r="W5" s="49"/>
      <c r="X5" s="49"/>
      <c r="Y5" s="49"/>
      <c r="Z5" s="49"/>
      <c r="AA5" s="49"/>
      <c r="AB5" s="49"/>
      <c r="AC5" s="49"/>
      <c r="AD5" s="49"/>
      <c r="AE5" s="49"/>
      <c r="AF5" s="49"/>
      <c r="AG5" s="49"/>
      <c r="AH5" s="49"/>
      <c r="AI5" s="49"/>
      <c r="AJ5" s="49"/>
      <c r="AK5" s="49"/>
      <c r="AL5" s="49"/>
      <c r="AM5" s="49"/>
      <c r="AN5" s="49"/>
      <c r="AO5" s="49"/>
      <c r="AP5" s="49"/>
      <c r="AQ5" s="49"/>
      <c r="AR5" s="49"/>
      <c r="AS5" s="49"/>
      <c r="AT5" s="49"/>
      <c r="AU5" s="49"/>
      <c r="AV5" s="49"/>
      <c r="AW5" s="49"/>
      <c r="AX5" s="49"/>
      <c r="AY5" s="49"/>
      <c r="AZ5" s="49"/>
      <c r="BA5" s="49"/>
      <c r="BB5" s="49"/>
      <c r="BC5" s="49"/>
      <c r="BD5" s="49"/>
      <c r="BE5" s="49"/>
      <c r="BF5" s="49"/>
      <c r="BG5" s="49"/>
      <c r="BH5" s="49"/>
      <c r="BI5" s="49"/>
      <c r="BJ5" s="49"/>
      <c r="BK5" s="49"/>
      <c r="BL5" s="49"/>
      <c r="BM5" s="49"/>
      <c r="BN5" s="49"/>
      <c r="BO5" s="49"/>
      <c r="BP5" s="49"/>
      <c r="BQ5" s="49"/>
      <c r="BR5" s="49"/>
      <c r="BS5" s="49"/>
      <c r="BT5" s="49"/>
      <c r="BU5" s="49"/>
      <c r="BV5" s="49"/>
      <c r="BW5" s="49"/>
      <c r="BX5" s="49"/>
      <c r="BY5" s="49"/>
      <c r="BZ5" s="49"/>
      <c r="CA5" s="49"/>
      <c r="CB5" s="49"/>
      <c r="CC5" s="49"/>
      <c r="CD5" s="49"/>
      <c r="CE5" s="49"/>
      <c r="CF5" s="49"/>
      <c r="CG5" s="49"/>
      <c r="CH5" s="49"/>
      <c r="CI5" s="49"/>
      <c r="CJ5" s="49"/>
      <c r="CK5" s="49"/>
      <c r="CL5" s="49"/>
      <c r="CM5" s="49"/>
      <c r="CN5" s="49"/>
      <c r="CO5" s="49"/>
      <c r="CP5" s="49"/>
      <c r="CQ5" s="49"/>
      <c r="CR5" s="49"/>
      <c r="CS5" s="49"/>
      <c r="CT5" s="49"/>
      <c r="CU5" s="49"/>
      <c r="CV5" s="49"/>
      <c r="CW5" s="49"/>
      <c r="CX5" s="49"/>
      <c r="CY5" s="49"/>
      <c r="CZ5" s="49"/>
      <c r="DA5" s="49"/>
      <c r="DB5" s="49"/>
      <c r="DC5" s="49"/>
      <c r="DD5" s="49"/>
      <c r="DE5" s="49"/>
      <c r="DF5" s="49"/>
      <c r="DG5" s="49"/>
      <c r="DH5" s="49"/>
      <c r="DI5" s="49"/>
      <c r="DJ5" s="49"/>
      <c r="DK5" s="49"/>
      <c r="DL5" s="49"/>
    </row>
    <row r="6" spans="1:116" s="59" customFormat="1" ht="18" customHeight="1" x14ac:dyDescent="0.25">
      <c r="A6" s="98"/>
      <c r="B6" s="53" t="s">
        <v>1</v>
      </c>
      <c r="C6" s="54"/>
      <c r="D6" s="54"/>
      <c r="E6" s="55"/>
      <c r="F6" s="56"/>
      <c r="G6" s="57">
        <f>T8.20!G28</f>
        <v>22531702</v>
      </c>
      <c r="H6" s="58"/>
      <c r="R6" s="60"/>
      <c r="S6" s="60"/>
      <c r="T6" s="60"/>
      <c r="U6" s="60"/>
      <c r="V6" s="60"/>
      <c r="W6" s="60"/>
      <c r="X6" s="60"/>
      <c r="Y6" s="60"/>
      <c r="Z6" s="60"/>
      <c r="AA6" s="60"/>
      <c r="AB6" s="60"/>
      <c r="AC6" s="60"/>
      <c r="AD6" s="60"/>
      <c r="AE6" s="60"/>
      <c r="AF6" s="60"/>
      <c r="AG6" s="60"/>
      <c r="AH6" s="60"/>
      <c r="AI6" s="60"/>
      <c r="AJ6" s="60"/>
      <c r="AK6" s="60"/>
      <c r="AL6" s="60"/>
      <c r="AM6" s="60"/>
      <c r="AN6" s="60"/>
      <c r="AO6" s="60"/>
      <c r="AP6" s="60"/>
      <c r="AQ6" s="60"/>
      <c r="AR6" s="60"/>
      <c r="AS6" s="60"/>
      <c r="AT6" s="60"/>
      <c r="AU6" s="60"/>
      <c r="AV6" s="60"/>
      <c r="AW6" s="60"/>
      <c r="AX6" s="60"/>
      <c r="AY6" s="60"/>
      <c r="AZ6" s="60"/>
      <c r="BA6" s="60"/>
      <c r="BB6" s="60"/>
      <c r="BC6" s="60"/>
      <c r="BD6" s="60"/>
      <c r="BE6" s="60"/>
      <c r="BF6" s="60"/>
      <c r="BG6" s="60"/>
      <c r="BH6" s="60"/>
      <c r="BI6" s="60"/>
      <c r="BJ6" s="60"/>
      <c r="BK6" s="60"/>
      <c r="BL6" s="60"/>
      <c r="BM6" s="60"/>
      <c r="BN6" s="60"/>
      <c r="BO6" s="60"/>
      <c r="BP6" s="60"/>
      <c r="BQ6" s="60"/>
      <c r="BR6" s="60"/>
      <c r="BS6" s="60"/>
      <c r="BT6" s="60"/>
      <c r="BU6" s="60"/>
      <c r="BV6" s="60"/>
      <c r="BW6" s="60"/>
      <c r="BX6" s="60"/>
      <c r="BY6" s="60"/>
      <c r="BZ6" s="60"/>
      <c r="CA6" s="60"/>
      <c r="CB6" s="60"/>
      <c r="CC6" s="60"/>
      <c r="CD6" s="60"/>
      <c r="CE6" s="60"/>
      <c r="CF6" s="60"/>
      <c r="CG6" s="60"/>
      <c r="CH6" s="60"/>
      <c r="CI6" s="60"/>
      <c r="CJ6" s="60"/>
      <c r="CK6" s="60"/>
      <c r="CL6" s="60"/>
      <c r="CM6" s="60"/>
      <c r="CN6" s="60"/>
      <c r="CO6" s="60"/>
      <c r="CP6" s="60"/>
      <c r="CQ6" s="60"/>
      <c r="CR6" s="60"/>
      <c r="CS6" s="60"/>
      <c r="CT6" s="60"/>
      <c r="CU6" s="60"/>
      <c r="CV6" s="60"/>
      <c r="CW6" s="60"/>
      <c r="CX6" s="60"/>
      <c r="CY6" s="60"/>
      <c r="CZ6" s="60"/>
      <c r="DA6" s="60"/>
      <c r="DB6" s="60"/>
      <c r="DC6" s="60"/>
      <c r="DD6" s="60"/>
      <c r="DE6" s="60"/>
      <c r="DF6" s="60"/>
      <c r="DG6" s="60"/>
      <c r="DH6" s="60"/>
      <c r="DI6" s="60"/>
      <c r="DJ6" s="60"/>
      <c r="DK6" s="60"/>
      <c r="DL6" s="60"/>
    </row>
    <row r="7" spans="1:116" ht="18" customHeight="1" x14ac:dyDescent="0.25">
      <c r="A7" s="99">
        <v>44440</v>
      </c>
      <c r="B7" s="42" t="s">
        <v>51</v>
      </c>
      <c r="C7" s="31"/>
      <c r="D7" s="31"/>
      <c r="E7" s="34"/>
      <c r="F7" s="35">
        <v>2200</v>
      </c>
      <c r="G7" s="35">
        <f>G6+E7-F7</f>
        <v>22529502</v>
      </c>
      <c r="H7" s="36" t="s">
        <v>49</v>
      </c>
    </row>
    <row r="8" spans="1:116" ht="18" customHeight="1" x14ac:dyDescent="0.25">
      <c r="A8" s="99">
        <v>44446</v>
      </c>
      <c r="B8" s="42" t="s">
        <v>146</v>
      </c>
      <c r="C8" s="31"/>
      <c r="D8" s="31"/>
      <c r="E8" s="35"/>
      <c r="F8" s="35">
        <v>562200</v>
      </c>
      <c r="G8" s="35">
        <f t="shared" ref="G8:G21" si="0">G7+E8-F8</f>
        <v>21967302</v>
      </c>
      <c r="H8" s="36" t="s">
        <v>56</v>
      </c>
    </row>
    <row r="9" spans="1:116" ht="18" customHeight="1" x14ac:dyDescent="0.25">
      <c r="A9" s="99">
        <v>44446</v>
      </c>
      <c r="B9" s="42" t="s">
        <v>64</v>
      </c>
      <c r="C9" s="31"/>
      <c r="D9" s="31" t="s">
        <v>11</v>
      </c>
      <c r="E9" s="34">
        <v>400000</v>
      </c>
      <c r="F9" s="35"/>
      <c r="G9" s="35">
        <f t="shared" si="0"/>
        <v>22367302</v>
      </c>
      <c r="H9" s="36" t="s">
        <v>27</v>
      </c>
    </row>
    <row r="10" spans="1:116" ht="18" customHeight="1" x14ac:dyDescent="0.25">
      <c r="A10" s="99">
        <v>44447</v>
      </c>
      <c r="B10" s="42" t="s">
        <v>147</v>
      </c>
      <c r="C10" s="31" t="s">
        <v>11</v>
      </c>
      <c r="D10" s="31"/>
      <c r="E10" s="34">
        <v>50000</v>
      </c>
      <c r="F10" s="35"/>
      <c r="G10" s="35">
        <f t="shared" si="0"/>
        <v>22417302</v>
      </c>
      <c r="H10" s="36" t="s">
        <v>28</v>
      </c>
    </row>
    <row r="11" spans="1:116" ht="18" customHeight="1" x14ac:dyDescent="0.25">
      <c r="A11" s="100">
        <v>44447</v>
      </c>
      <c r="B11" s="42" t="s">
        <v>147</v>
      </c>
      <c r="C11" s="31" t="s">
        <v>11</v>
      </c>
      <c r="D11" s="31"/>
      <c r="E11" s="34">
        <v>450000</v>
      </c>
      <c r="F11" s="35"/>
      <c r="G11" s="35">
        <f t="shared" si="0"/>
        <v>22867302</v>
      </c>
      <c r="H11" s="36" t="s">
        <v>28</v>
      </c>
    </row>
    <row r="12" spans="1:116" ht="18" customHeight="1" x14ac:dyDescent="0.25">
      <c r="A12" s="99">
        <v>44448</v>
      </c>
      <c r="B12" s="42" t="s">
        <v>148</v>
      </c>
      <c r="C12" s="31" t="s">
        <v>11</v>
      </c>
      <c r="D12" s="31"/>
      <c r="E12" s="34">
        <v>900000</v>
      </c>
      <c r="F12" s="35"/>
      <c r="G12" s="35">
        <f t="shared" si="0"/>
        <v>23767302</v>
      </c>
      <c r="H12" s="36" t="s">
        <v>28</v>
      </c>
    </row>
    <row r="13" spans="1:116" ht="18" customHeight="1" x14ac:dyDescent="0.25">
      <c r="A13" s="99">
        <v>44449</v>
      </c>
      <c r="B13" s="42" t="s">
        <v>121</v>
      </c>
      <c r="C13" s="31" t="s">
        <v>11</v>
      </c>
      <c r="D13" s="31"/>
      <c r="E13" s="34">
        <v>520000</v>
      </c>
      <c r="F13" s="35"/>
      <c r="G13" s="35">
        <f t="shared" si="0"/>
        <v>24287302</v>
      </c>
      <c r="H13" s="36" t="s">
        <v>28</v>
      </c>
    </row>
    <row r="14" spans="1:116" ht="18" customHeight="1" x14ac:dyDescent="0.25">
      <c r="A14" s="99">
        <v>44450</v>
      </c>
      <c r="B14" s="42" t="s">
        <v>105</v>
      </c>
      <c r="C14" s="31"/>
      <c r="D14" s="31"/>
      <c r="E14" s="35">
        <v>428493</v>
      </c>
      <c r="F14" s="35"/>
      <c r="G14" s="35">
        <f t="shared" si="0"/>
        <v>24715795</v>
      </c>
      <c r="H14" s="36" t="s">
        <v>54</v>
      </c>
    </row>
    <row r="15" spans="1:116" ht="18" customHeight="1" x14ac:dyDescent="0.25">
      <c r="A15" s="99">
        <v>44451</v>
      </c>
      <c r="B15" s="42" t="s">
        <v>52</v>
      </c>
      <c r="C15" s="31" t="s">
        <v>11</v>
      </c>
      <c r="D15" s="31"/>
      <c r="E15" s="34">
        <v>200000</v>
      </c>
      <c r="F15" s="35"/>
      <c r="G15" s="35">
        <f t="shared" si="0"/>
        <v>24915795</v>
      </c>
      <c r="H15" s="36" t="s">
        <v>28</v>
      </c>
    </row>
    <row r="16" spans="1:116" ht="18" customHeight="1" x14ac:dyDescent="0.25">
      <c r="A16" s="101">
        <v>44458</v>
      </c>
      <c r="B16" s="42" t="s">
        <v>128</v>
      </c>
      <c r="C16" s="31" t="s">
        <v>11</v>
      </c>
      <c r="D16" s="31"/>
      <c r="E16" s="34">
        <v>200000</v>
      </c>
      <c r="F16" s="35"/>
      <c r="G16" s="35">
        <f t="shared" si="0"/>
        <v>25115795</v>
      </c>
      <c r="H16" s="36" t="s">
        <v>28</v>
      </c>
    </row>
    <row r="17" spans="1:116" ht="18" customHeight="1" x14ac:dyDescent="0.25">
      <c r="A17" s="101">
        <v>44463</v>
      </c>
      <c r="B17" s="42" t="s">
        <v>149</v>
      </c>
      <c r="C17" s="31"/>
      <c r="D17" s="31" t="s">
        <v>11</v>
      </c>
      <c r="E17" s="34">
        <v>400000</v>
      </c>
      <c r="F17" s="35"/>
      <c r="G17" s="35">
        <f t="shared" si="0"/>
        <v>25515795</v>
      </c>
      <c r="H17" s="36" t="s">
        <v>27</v>
      </c>
    </row>
    <row r="18" spans="1:116" ht="18" customHeight="1" x14ac:dyDescent="0.25">
      <c r="A18" s="101">
        <v>44464</v>
      </c>
      <c r="B18" s="42" t="s">
        <v>54</v>
      </c>
      <c r="C18" s="31"/>
      <c r="D18" s="31"/>
      <c r="E18" s="35">
        <v>2101</v>
      </c>
      <c r="F18" s="35"/>
      <c r="G18" s="35">
        <f t="shared" si="0"/>
        <v>25517896</v>
      </c>
      <c r="H18" s="36" t="s">
        <v>54</v>
      </c>
    </row>
    <row r="19" spans="1:116" ht="18" customHeight="1" x14ac:dyDescent="0.25">
      <c r="A19" s="101">
        <v>44466</v>
      </c>
      <c r="B19" s="42" t="s">
        <v>150</v>
      </c>
      <c r="C19" s="31"/>
      <c r="D19" s="31"/>
      <c r="E19" s="35"/>
      <c r="F19" s="35">
        <v>565500</v>
      </c>
      <c r="G19" s="35">
        <f t="shared" si="0"/>
        <v>24952396</v>
      </c>
      <c r="H19" s="36" t="s">
        <v>56</v>
      </c>
    </row>
    <row r="20" spans="1:116" ht="18" customHeight="1" x14ac:dyDescent="0.25">
      <c r="A20" s="101">
        <v>44468</v>
      </c>
      <c r="B20" s="42" t="s">
        <v>151</v>
      </c>
      <c r="C20" s="31"/>
      <c r="D20" s="31"/>
      <c r="E20" s="35"/>
      <c r="F20" s="35">
        <v>6650000</v>
      </c>
      <c r="G20" s="35">
        <f t="shared" si="0"/>
        <v>18302396</v>
      </c>
      <c r="H20" s="36" t="s">
        <v>30</v>
      </c>
    </row>
    <row r="21" spans="1:116" ht="18" customHeight="1" x14ac:dyDescent="0.25">
      <c r="A21" s="101">
        <v>44468</v>
      </c>
      <c r="B21" s="42" t="s">
        <v>99</v>
      </c>
      <c r="C21" s="31"/>
      <c r="D21" s="31" t="s">
        <v>11</v>
      </c>
      <c r="E21" s="35">
        <v>500000</v>
      </c>
      <c r="F21" s="35"/>
      <c r="G21" s="35">
        <f t="shared" si="0"/>
        <v>18802396</v>
      </c>
      <c r="H21" s="36" t="s">
        <v>27</v>
      </c>
    </row>
    <row r="22" spans="1:116" s="63" customFormat="1" ht="18" customHeight="1" x14ac:dyDescent="0.25">
      <c r="A22" s="102"/>
      <c r="B22" s="53" t="s">
        <v>10</v>
      </c>
      <c r="C22" s="54"/>
      <c r="D22" s="54"/>
      <c r="E22" s="61">
        <f>SUM(E7:E21)</f>
        <v>4050594</v>
      </c>
      <c r="F22" s="62">
        <f>SUM(F7:F21)</f>
        <v>7779900</v>
      </c>
      <c r="G22" s="57">
        <f>SUM(G6+E22-F22)</f>
        <v>18802396</v>
      </c>
      <c r="H22" s="58"/>
      <c r="I22" s="59"/>
      <c r="J22" s="59"/>
      <c r="K22" s="59"/>
      <c r="L22" s="59"/>
      <c r="M22" s="59"/>
      <c r="N22" s="59"/>
      <c r="O22" s="59"/>
      <c r="P22" s="59"/>
      <c r="Q22" s="59"/>
      <c r="R22" s="60"/>
      <c r="S22" s="60"/>
      <c r="T22" s="60"/>
      <c r="U22" s="60"/>
      <c r="V22" s="60"/>
      <c r="W22" s="60"/>
      <c r="X22" s="60"/>
      <c r="Y22" s="60"/>
      <c r="Z22" s="60"/>
      <c r="AA22" s="60"/>
      <c r="AB22" s="60"/>
      <c r="AC22" s="60"/>
      <c r="AD22" s="60"/>
      <c r="AE22" s="60"/>
      <c r="AF22" s="60"/>
      <c r="AG22" s="60"/>
      <c r="AH22" s="60"/>
      <c r="AI22" s="60"/>
      <c r="AJ22" s="60"/>
      <c r="AK22" s="60"/>
      <c r="AL22" s="60"/>
      <c r="AM22" s="60"/>
      <c r="AN22" s="60"/>
      <c r="AO22" s="60"/>
      <c r="AP22" s="60"/>
      <c r="AQ22" s="60"/>
      <c r="AR22" s="60"/>
      <c r="AS22" s="60"/>
      <c r="AT22" s="60"/>
      <c r="AU22" s="60"/>
      <c r="AV22" s="60"/>
      <c r="AW22" s="60"/>
      <c r="AX22" s="60"/>
      <c r="AY22" s="60"/>
      <c r="AZ22" s="60"/>
      <c r="BA22" s="60"/>
      <c r="BB22" s="60"/>
      <c r="BC22" s="60"/>
      <c r="BD22" s="60"/>
      <c r="BE22" s="60"/>
      <c r="BF22" s="60"/>
      <c r="BG22" s="60"/>
      <c r="BH22" s="60"/>
      <c r="BI22" s="60"/>
      <c r="BJ22" s="60"/>
      <c r="BK22" s="60"/>
      <c r="BL22" s="60"/>
      <c r="BM22" s="60"/>
      <c r="BN22" s="60"/>
      <c r="BO22" s="60"/>
      <c r="BP22" s="60"/>
      <c r="BQ22" s="60"/>
      <c r="BR22" s="60"/>
      <c r="BS22" s="60"/>
      <c r="BT22" s="60"/>
      <c r="BU22" s="60"/>
      <c r="BV22" s="60"/>
      <c r="BW22" s="60"/>
      <c r="BX22" s="60"/>
      <c r="BY22" s="60"/>
      <c r="BZ22" s="60"/>
      <c r="CA22" s="60"/>
      <c r="CB22" s="60"/>
      <c r="CC22" s="60"/>
      <c r="CD22" s="60"/>
      <c r="CE22" s="60"/>
      <c r="CF22" s="60"/>
      <c r="CG22" s="60"/>
      <c r="CH22" s="60"/>
      <c r="CI22" s="60"/>
      <c r="CJ22" s="60"/>
      <c r="CK22" s="60"/>
      <c r="CL22" s="60"/>
      <c r="CM22" s="60"/>
      <c r="CN22" s="60"/>
      <c r="CO22" s="60"/>
      <c r="CP22" s="60"/>
      <c r="CQ22" s="60"/>
      <c r="CR22" s="60"/>
      <c r="CS22" s="60"/>
      <c r="CT22" s="60"/>
      <c r="CU22" s="60"/>
      <c r="CV22" s="60"/>
      <c r="CW22" s="60"/>
      <c r="CX22" s="60"/>
      <c r="CY22" s="60"/>
      <c r="CZ22" s="60"/>
      <c r="DA22" s="60"/>
      <c r="DB22" s="60"/>
      <c r="DC22" s="60"/>
      <c r="DD22" s="60"/>
      <c r="DE22" s="60"/>
      <c r="DF22" s="60"/>
      <c r="DG22" s="60"/>
      <c r="DH22" s="60"/>
      <c r="DI22" s="60"/>
      <c r="DJ22" s="60"/>
      <c r="DK22" s="60"/>
      <c r="DL22" s="60"/>
    </row>
    <row r="23" spans="1:116" s="38" customFormat="1" ht="18" customHeight="1" x14ac:dyDescent="0.25">
      <c r="A23" s="103"/>
      <c r="B23" s="40"/>
      <c r="C23" s="40"/>
      <c r="D23" s="43"/>
      <c r="E23" s="44"/>
      <c r="F23" s="45"/>
      <c r="G23" s="33"/>
      <c r="H23" s="37"/>
      <c r="I23" s="46"/>
      <c r="J23" s="33"/>
      <c r="K23" s="33"/>
      <c r="L23" s="33"/>
      <c r="M23" s="33"/>
      <c r="N23" s="33"/>
      <c r="O23" s="33"/>
      <c r="P23" s="33"/>
      <c r="Q23" s="33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  <c r="AF23" s="37"/>
      <c r="AG23" s="37"/>
      <c r="AH23" s="37"/>
      <c r="AI23" s="37"/>
      <c r="AJ23" s="37"/>
      <c r="AK23" s="37"/>
      <c r="AL23" s="37"/>
      <c r="AM23" s="37"/>
      <c r="AN23" s="37"/>
      <c r="AO23" s="37"/>
      <c r="AP23" s="37"/>
      <c r="AQ23" s="37"/>
      <c r="AR23" s="37"/>
      <c r="AS23" s="37"/>
      <c r="AT23" s="37"/>
      <c r="AU23" s="37"/>
      <c r="AV23" s="37"/>
      <c r="AW23" s="37"/>
      <c r="AX23" s="37"/>
      <c r="AY23" s="37"/>
      <c r="AZ23" s="37"/>
      <c r="BA23" s="37"/>
      <c r="BB23" s="37"/>
      <c r="BC23" s="37"/>
      <c r="BD23" s="37"/>
      <c r="BE23" s="37"/>
      <c r="BF23" s="37"/>
      <c r="BG23" s="37"/>
      <c r="BH23" s="37"/>
      <c r="BI23" s="37"/>
      <c r="BJ23" s="37"/>
      <c r="BK23" s="37"/>
      <c r="BL23" s="37"/>
      <c r="BM23" s="37"/>
      <c r="BN23" s="37"/>
      <c r="BO23" s="37"/>
      <c r="BP23" s="37"/>
      <c r="BQ23" s="37"/>
      <c r="BR23" s="37"/>
      <c r="BS23" s="37"/>
      <c r="BT23" s="37"/>
      <c r="BU23" s="37"/>
      <c r="BV23" s="37"/>
      <c r="BW23" s="37"/>
      <c r="BX23" s="37"/>
      <c r="BY23" s="37"/>
      <c r="BZ23" s="37"/>
      <c r="CA23" s="37"/>
      <c r="CB23" s="37"/>
      <c r="CC23" s="37"/>
      <c r="CD23" s="37"/>
      <c r="CE23" s="37"/>
      <c r="CF23" s="37"/>
      <c r="CG23" s="37"/>
      <c r="CH23" s="37"/>
      <c r="CI23" s="37"/>
      <c r="CJ23" s="37"/>
      <c r="CK23" s="37"/>
      <c r="CL23" s="37"/>
      <c r="CM23" s="37"/>
      <c r="CN23" s="37"/>
      <c r="CO23" s="37"/>
      <c r="CP23" s="37"/>
      <c r="CQ23" s="37"/>
      <c r="CR23" s="37"/>
      <c r="CS23" s="37"/>
      <c r="CT23" s="37"/>
      <c r="CU23" s="37"/>
      <c r="CV23" s="37"/>
      <c r="CW23" s="37"/>
      <c r="CX23" s="37"/>
      <c r="CY23" s="37"/>
      <c r="CZ23" s="37"/>
      <c r="DA23" s="37"/>
      <c r="DB23" s="37"/>
      <c r="DC23" s="37"/>
      <c r="DD23" s="37"/>
      <c r="DE23" s="37"/>
      <c r="DF23" s="37"/>
      <c r="DG23" s="37"/>
      <c r="DH23" s="37"/>
      <c r="DI23" s="37"/>
      <c r="DJ23" s="37"/>
      <c r="DK23" s="37"/>
      <c r="DL23" s="37"/>
    </row>
    <row r="24" spans="1:116" s="38" customFormat="1" ht="18" customHeight="1" x14ac:dyDescent="0.25">
      <c r="A24" s="103"/>
      <c r="B24" s="40"/>
      <c r="C24" s="40"/>
      <c r="D24" s="43"/>
      <c r="E24" s="44"/>
      <c r="F24" s="45"/>
      <c r="G24" s="33"/>
      <c r="H24" s="37"/>
      <c r="I24" s="46"/>
      <c r="J24" s="33"/>
      <c r="K24" s="33"/>
      <c r="L24" s="33"/>
      <c r="M24" s="33"/>
      <c r="N24" s="33"/>
      <c r="O24" s="33"/>
      <c r="P24" s="33"/>
      <c r="Q24" s="33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  <c r="AF24" s="37"/>
      <c r="AG24" s="37"/>
      <c r="AH24" s="37"/>
      <c r="AI24" s="37"/>
      <c r="AJ24" s="37"/>
      <c r="AK24" s="37"/>
      <c r="AL24" s="37"/>
      <c r="AM24" s="37"/>
      <c r="AN24" s="37"/>
      <c r="AO24" s="37"/>
      <c r="AP24" s="37"/>
      <c r="AQ24" s="37"/>
      <c r="AR24" s="37"/>
      <c r="AS24" s="37"/>
      <c r="AT24" s="37"/>
      <c r="AU24" s="37"/>
      <c r="AV24" s="37"/>
      <c r="AW24" s="37"/>
      <c r="AX24" s="37"/>
      <c r="AY24" s="37"/>
      <c r="AZ24" s="37"/>
      <c r="BA24" s="37"/>
      <c r="BB24" s="37"/>
      <c r="BC24" s="37"/>
      <c r="BD24" s="37"/>
      <c r="BE24" s="37"/>
      <c r="BF24" s="37"/>
      <c r="BG24" s="37"/>
      <c r="BH24" s="37"/>
      <c r="BI24" s="37"/>
      <c r="BJ24" s="37"/>
      <c r="BK24" s="37"/>
      <c r="BL24" s="37"/>
      <c r="BM24" s="37"/>
      <c r="BN24" s="37"/>
      <c r="BO24" s="37"/>
      <c r="BP24" s="37"/>
      <c r="BQ24" s="37"/>
      <c r="BR24" s="37"/>
      <c r="BS24" s="37"/>
      <c r="BT24" s="37"/>
      <c r="BU24" s="37"/>
      <c r="BV24" s="37"/>
      <c r="BW24" s="37"/>
      <c r="BX24" s="37"/>
      <c r="BY24" s="37"/>
      <c r="BZ24" s="37"/>
      <c r="CA24" s="37"/>
      <c r="CB24" s="37"/>
      <c r="CC24" s="37"/>
      <c r="CD24" s="37"/>
      <c r="CE24" s="37"/>
      <c r="CF24" s="37"/>
      <c r="CG24" s="37"/>
      <c r="CH24" s="37"/>
      <c r="CI24" s="37"/>
      <c r="CJ24" s="37"/>
      <c r="CK24" s="37"/>
      <c r="CL24" s="37"/>
      <c r="CM24" s="37"/>
      <c r="CN24" s="37"/>
      <c r="CO24" s="37"/>
      <c r="CP24" s="37"/>
      <c r="CQ24" s="37"/>
      <c r="CR24" s="37"/>
      <c r="CS24" s="37"/>
      <c r="CT24" s="37"/>
      <c r="CU24" s="37"/>
      <c r="CV24" s="37"/>
      <c r="CW24" s="37"/>
      <c r="CX24" s="37"/>
      <c r="CY24" s="37"/>
      <c r="CZ24" s="37"/>
      <c r="DA24" s="37"/>
      <c r="DB24" s="37"/>
      <c r="DC24" s="37"/>
      <c r="DD24" s="37"/>
      <c r="DE24" s="37"/>
      <c r="DF24" s="37"/>
      <c r="DG24" s="37"/>
      <c r="DH24" s="37"/>
      <c r="DI24" s="37"/>
      <c r="DJ24" s="37"/>
      <c r="DK24" s="37"/>
      <c r="DL24" s="37"/>
    </row>
    <row r="25" spans="1:116" s="38" customFormat="1" ht="18" customHeight="1" x14ac:dyDescent="0.25">
      <c r="A25" s="103"/>
      <c r="B25" s="40"/>
      <c r="C25" s="40"/>
      <c r="D25" s="43"/>
      <c r="E25" s="44"/>
      <c r="F25" s="45"/>
      <c r="G25" s="33"/>
      <c r="H25" s="37"/>
      <c r="I25" s="46"/>
      <c r="J25" s="33"/>
      <c r="K25" s="33"/>
      <c r="L25" s="33"/>
      <c r="M25" s="33"/>
      <c r="N25" s="33"/>
      <c r="O25" s="33"/>
      <c r="P25" s="33"/>
      <c r="Q25" s="33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  <c r="AF25" s="37"/>
      <c r="AG25" s="37"/>
      <c r="AH25" s="37"/>
      <c r="AI25" s="37"/>
      <c r="AJ25" s="37"/>
      <c r="AK25" s="37"/>
      <c r="AL25" s="37"/>
      <c r="AM25" s="37"/>
      <c r="AN25" s="37"/>
      <c r="AO25" s="37"/>
      <c r="AP25" s="37"/>
      <c r="AQ25" s="37"/>
      <c r="AR25" s="37"/>
      <c r="AS25" s="37"/>
      <c r="AT25" s="37"/>
      <c r="AU25" s="37"/>
      <c r="AV25" s="37"/>
      <c r="AW25" s="37"/>
      <c r="AX25" s="37"/>
      <c r="AY25" s="37"/>
      <c r="AZ25" s="37"/>
      <c r="BA25" s="37"/>
      <c r="BB25" s="37"/>
      <c r="BC25" s="37"/>
      <c r="BD25" s="37"/>
      <c r="BE25" s="37"/>
      <c r="BF25" s="37"/>
      <c r="BG25" s="37"/>
      <c r="BH25" s="37"/>
      <c r="BI25" s="37"/>
      <c r="BJ25" s="37"/>
      <c r="BK25" s="37"/>
      <c r="BL25" s="37"/>
      <c r="BM25" s="37"/>
      <c r="BN25" s="37"/>
      <c r="BO25" s="37"/>
      <c r="BP25" s="37"/>
      <c r="BQ25" s="37"/>
      <c r="BR25" s="37"/>
      <c r="BS25" s="37"/>
      <c r="BT25" s="37"/>
      <c r="BU25" s="37"/>
      <c r="BV25" s="37"/>
      <c r="BW25" s="37"/>
      <c r="BX25" s="37"/>
      <c r="BY25" s="37"/>
      <c r="BZ25" s="37"/>
      <c r="CA25" s="37"/>
      <c r="CB25" s="37"/>
      <c r="CC25" s="37"/>
      <c r="CD25" s="37"/>
      <c r="CE25" s="37"/>
      <c r="CF25" s="37"/>
      <c r="CG25" s="37"/>
      <c r="CH25" s="37"/>
      <c r="CI25" s="37"/>
      <c r="CJ25" s="37"/>
      <c r="CK25" s="37"/>
      <c r="CL25" s="37"/>
      <c r="CM25" s="37"/>
      <c r="CN25" s="37"/>
      <c r="CO25" s="37"/>
      <c r="CP25" s="37"/>
      <c r="CQ25" s="37"/>
      <c r="CR25" s="37"/>
      <c r="CS25" s="37"/>
      <c r="CT25" s="37"/>
      <c r="CU25" s="37"/>
      <c r="CV25" s="37"/>
      <c r="CW25" s="37"/>
      <c r="CX25" s="37"/>
      <c r="CY25" s="37"/>
      <c r="CZ25" s="37"/>
      <c r="DA25" s="37"/>
      <c r="DB25" s="37"/>
      <c r="DC25" s="37"/>
      <c r="DD25" s="37"/>
      <c r="DE25" s="37"/>
      <c r="DF25" s="37"/>
      <c r="DG25" s="37"/>
      <c r="DH25" s="37"/>
      <c r="DI25" s="37"/>
      <c r="DJ25" s="37"/>
      <c r="DK25" s="37"/>
      <c r="DL25" s="37"/>
    </row>
    <row r="26" spans="1:116" s="47" customFormat="1" ht="18" customHeight="1" x14ac:dyDescent="0.25">
      <c r="A26" s="103"/>
      <c r="B26" s="40"/>
      <c r="C26" s="40"/>
      <c r="D26" s="43"/>
      <c r="E26" s="44"/>
      <c r="F26" s="45"/>
      <c r="G26" s="33"/>
      <c r="H26" s="37"/>
      <c r="I26" s="33"/>
      <c r="J26" s="33"/>
      <c r="K26" s="33"/>
      <c r="L26" s="33"/>
      <c r="M26" s="33"/>
      <c r="N26" s="33"/>
      <c r="O26" s="33"/>
      <c r="P26" s="33"/>
      <c r="Q26" s="33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  <c r="AF26" s="37"/>
      <c r="AG26" s="37"/>
      <c r="AH26" s="37"/>
      <c r="AI26" s="37"/>
      <c r="AJ26" s="37"/>
      <c r="AK26" s="37"/>
      <c r="AL26" s="37"/>
      <c r="AM26" s="37"/>
      <c r="AN26" s="37"/>
      <c r="AO26" s="37"/>
      <c r="AP26" s="37"/>
      <c r="AQ26" s="37"/>
      <c r="AR26" s="37"/>
      <c r="AS26" s="37"/>
      <c r="AT26" s="37"/>
      <c r="AU26" s="37"/>
      <c r="AV26" s="37"/>
      <c r="AW26" s="37"/>
      <c r="AX26" s="37"/>
      <c r="AY26" s="37"/>
      <c r="AZ26" s="37"/>
      <c r="BA26" s="37"/>
      <c r="BB26" s="37"/>
      <c r="BC26" s="37"/>
      <c r="BD26" s="37"/>
      <c r="BE26" s="37"/>
      <c r="BF26" s="37"/>
      <c r="BG26" s="37"/>
      <c r="BH26" s="37"/>
      <c r="BI26" s="37"/>
      <c r="BJ26" s="37"/>
      <c r="BK26" s="37"/>
      <c r="BL26" s="37"/>
      <c r="BM26" s="37"/>
      <c r="BN26" s="37"/>
      <c r="BO26" s="37"/>
      <c r="BP26" s="37"/>
      <c r="BQ26" s="37"/>
      <c r="BR26" s="37"/>
      <c r="BS26" s="37"/>
      <c r="BT26" s="37"/>
      <c r="BU26" s="37"/>
      <c r="BV26" s="37"/>
      <c r="BW26" s="37"/>
      <c r="BX26" s="37"/>
      <c r="BY26" s="37"/>
      <c r="BZ26" s="37"/>
      <c r="CA26" s="37"/>
      <c r="CB26" s="37"/>
      <c r="CC26" s="37"/>
      <c r="CD26" s="37"/>
      <c r="CE26" s="37"/>
      <c r="CF26" s="37"/>
      <c r="CG26" s="37"/>
      <c r="CH26" s="37"/>
      <c r="CI26" s="37"/>
      <c r="CJ26" s="37"/>
      <c r="CK26" s="37"/>
      <c r="CL26" s="37"/>
      <c r="CM26" s="37"/>
      <c r="CN26" s="37"/>
      <c r="CO26" s="37"/>
      <c r="CP26" s="37"/>
      <c r="CQ26" s="37"/>
      <c r="CR26" s="37"/>
      <c r="CS26" s="37"/>
      <c r="CT26" s="37"/>
      <c r="CU26" s="37"/>
      <c r="CV26" s="37"/>
      <c r="CW26" s="37"/>
      <c r="CX26" s="37"/>
      <c r="CY26" s="37"/>
      <c r="CZ26" s="37"/>
      <c r="DA26" s="37"/>
      <c r="DB26" s="37"/>
      <c r="DC26" s="37"/>
      <c r="DD26" s="37"/>
      <c r="DE26" s="37"/>
      <c r="DF26" s="37"/>
      <c r="DG26" s="37"/>
      <c r="DH26" s="37"/>
      <c r="DI26" s="37"/>
      <c r="DJ26" s="37"/>
      <c r="DK26" s="37"/>
      <c r="DL26" s="37"/>
    </row>
    <row r="27" spans="1:116" s="37" customFormat="1" ht="18" customHeight="1" x14ac:dyDescent="0.25">
      <c r="A27" s="103"/>
      <c r="B27" s="40"/>
      <c r="C27" s="40"/>
      <c r="D27" s="43"/>
      <c r="E27" s="44"/>
      <c r="F27" s="45"/>
      <c r="G27" s="33"/>
      <c r="I27" s="33"/>
      <c r="J27" s="33"/>
      <c r="K27" s="33"/>
      <c r="L27" s="33"/>
      <c r="M27" s="33"/>
      <c r="N27" s="33"/>
      <c r="O27" s="33"/>
      <c r="P27" s="33"/>
      <c r="Q27" s="33"/>
    </row>
    <row r="28" spans="1:116" s="37" customFormat="1" ht="18" customHeight="1" x14ac:dyDescent="0.25">
      <c r="A28" s="103"/>
      <c r="B28" s="40"/>
      <c r="C28" s="40"/>
      <c r="D28" s="43"/>
      <c r="E28" s="44"/>
      <c r="F28" s="45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</row>
    <row r="29" spans="1:116" s="37" customFormat="1" ht="18" customHeight="1" x14ac:dyDescent="0.25">
      <c r="A29" s="104"/>
      <c r="B29" s="40"/>
      <c r="C29" s="40"/>
      <c r="D29" s="43"/>
      <c r="E29" s="44"/>
      <c r="F29" s="45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</row>
    <row r="30" spans="1:116" s="37" customFormat="1" ht="18" customHeight="1" x14ac:dyDescent="0.25">
      <c r="A30" s="104"/>
      <c r="B30" s="40"/>
      <c r="C30" s="40"/>
      <c r="D30" s="43"/>
      <c r="E30" s="44"/>
      <c r="F30" s="45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</row>
    <row r="31" spans="1:116" s="37" customFormat="1" ht="18" customHeight="1" x14ac:dyDescent="0.25">
      <c r="A31" s="103"/>
      <c r="B31" s="33"/>
      <c r="C31" s="33"/>
      <c r="D31" s="33"/>
      <c r="E31" s="43"/>
      <c r="F31" s="44"/>
      <c r="G31" s="45"/>
      <c r="H31" s="33"/>
      <c r="I31" s="33"/>
      <c r="J31" s="33"/>
      <c r="K31" s="33"/>
      <c r="L31" s="33"/>
      <c r="M31" s="33"/>
      <c r="N31" s="33"/>
      <c r="O31" s="33"/>
      <c r="P31" s="33"/>
      <c r="Q31" s="33"/>
    </row>
    <row r="32" spans="1:116" s="37" customFormat="1" ht="18" customHeight="1" x14ac:dyDescent="0.25">
      <c r="A32" s="103"/>
      <c r="B32" s="33"/>
      <c r="C32" s="33"/>
      <c r="D32" s="33"/>
      <c r="E32" s="43"/>
      <c r="F32" s="44"/>
      <c r="G32" s="45"/>
      <c r="H32" s="33"/>
      <c r="I32" s="33"/>
      <c r="J32" s="33"/>
      <c r="K32" s="33"/>
      <c r="L32" s="33"/>
      <c r="M32" s="33"/>
      <c r="N32" s="33"/>
      <c r="O32" s="33"/>
      <c r="P32" s="33"/>
      <c r="Q32" s="33"/>
    </row>
    <row r="33" spans="1:17" s="37" customFormat="1" ht="18" customHeight="1" x14ac:dyDescent="0.25">
      <c r="A33" s="103"/>
      <c r="B33" s="33"/>
      <c r="C33" s="33"/>
      <c r="D33" s="33"/>
      <c r="E33" s="43"/>
      <c r="F33" s="44"/>
      <c r="G33" s="45"/>
      <c r="H33" s="33"/>
      <c r="I33" s="33"/>
      <c r="J33" s="33"/>
      <c r="K33" s="33"/>
      <c r="L33" s="33"/>
      <c r="M33" s="33"/>
      <c r="N33" s="33"/>
      <c r="O33" s="33"/>
      <c r="P33" s="33"/>
      <c r="Q33" s="33"/>
    </row>
    <row r="34" spans="1:17" s="37" customFormat="1" ht="18" customHeight="1" x14ac:dyDescent="0.25">
      <c r="A34" s="103"/>
      <c r="B34" s="33"/>
      <c r="C34" s="33"/>
      <c r="D34" s="33"/>
      <c r="E34" s="43"/>
      <c r="F34" s="44"/>
      <c r="G34" s="45"/>
      <c r="H34" s="33"/>
      <c r="I34" s="33"/>
      <c r="J34" s="33"/>
      <c r="K34" s="33"/>
      <c r="L34" s="33"/>
      <c r="M34" s="33"/>
      <c r="N34" s="33"/>
      <c r="O34" s="33"/>
      <c r="P34" s="33"/>
      <c r="Q34" s="33"/>
    </row>
    <row r="35" spans="1:17" s="37" customFormat="1" ht="18" customHeight="1" x14ac:dyDescent="0.25">
      <c r="A35" s="103"/>
      <c r="B35" s="33"/>
      <c r="C35" s="33"/>
      <c r="D35" s="33"/>
      <c r="E35" s="43"/>
      <c r="F35" s="44"/>
      <c r="G35" s="45"/>
      <c r="H35" s="33"/>
      <c r="I35" s="33"/>
      <c r="J35" s="33"/>
      <c r="K35" s="33"/>
      <c r="L35" s="33"/>
      <c r="M35" s="33"/>
      <c r="N35" s="33"/>
      <c r="O35" s="33"/>
      <c r="P35" s="33"/>
      <c r="Q35" s="33"/>
    </row>
    <row r="36" spans="1:17" s="37" customFormat="1" ht="18" customHeight="1" x14ac:dyDescent="0.25">
      <c r="A36" s="103"/>
      <c r="B36" s="33"/>
      <c r="C36" s="33"/>
      <c r="D36" s="33"/>
      <c r="E36" s="43"/>
      <c r="F36" s="44"/>
      <c r="G36" s="45"/>
      <c r="H36" s="33"/>
      <c r="I36" s="33"/>
      <c r="J36" s="33"/>
      <c r="K36" s="33"/>
      <c r="L36" s="33"/>
      <c r="M36" s="33"/>
      <c r="N36" s="33"/>
      <c r="O36" s="33"/>
      <c r="P36" s="33"/>
      <c r="Q36" s="33"/>
    </row>
    <row r="37" spans="1:17" s="37" customFormat="1" ht="18" customHeight="1" x14ac:dyDescent="0.25">
      <c r="A37" s="104"/>
      <c r="B37" s="33"/>
      <c r="C37" s="33"/>
      <c r="D37" s="33"/>
      <c r="E37" s="43"/>
      <c r="F37" s="44"/>
      <c r="G37" s="45"/>
      <c r="H37" s="33"/>
      <c r="I37" s="33"/>
      <c r="J37" s="33"/>
      <c r="K37" s="33"/>
      <c r="L37" s="33"/>
      <c r="M37" s="33"/>
      <c r="N37" s="33"/>
      <c r="O37" s="33"/>
      <c r="P37" s="33"/>
      <c r="Q37" s="33"/>
    </row>
    <row r="38" spans="1:17" s="37" customFormat="1" ht="18" customHeight="1" x14ac:dyDescent="0.25">
      <c r="A38" s="104"/>
      <c r="B38" s="33"/>
      <c r="C38" s="33"/>
      <c r="D38" s="33"/>
      <c r="E38" s="43"/>
      <c r="F38" s="44"/>
      <c r="G38" s="45"/>
      <c r="H38" s="33"/>
      <c r="I38" s="33" t="s">
        <v>0</v>
      </c>
      <c r="J38" s="33"/>
      <c r="K38" s="33"/>
      <c r="L38" s="33"/>
      <c r="M38" s="33"/>
      <c r="N38" s="33"/>
      <c r="O38" s="33"/>
      <c r="P38" s="33"/>
      <c r="Q38" s="33"/>
    </row>
    <row r="39" spans="1:17" s="37" customFormat="1" ht="18" customHeight="1" x14ac:dyDescent="0.25">
      <c r="A39" s="104"/>
      <c r="B39" s="33"/>
      <c r="C39" s="33"/>
      <c r="D39" s="33"/>
      <c r="E39" s="43"/>
      <c r="F39" s="44"/>
      <c r="G39" s="45"/>
      <c r="H39" s="33"/>
      <c r="I39" s="33"/>
      <c r="J39" s="33"/>
      <c r="K39" s="33"/>
      <c r="L39" s="33"/>
      <c r="M39" s="33"/>
      <c r="N39" s="33"/>
      <c r="O39" s="33"/>
      <c r="P39" s="33"/>
      <c r="Q39" s="33"/>
    </row>
    <row r="40" spans="1:17" s="37" customFormat="1" ht="18" customHeight="1" x14ac:dyDescent="0.25">
      <c r="A40" s="104"/>
      <c r="B40" s="33"/>
      <c r="C40" s="33"/>
      <c r="D40" s="33"/>
      <c r="E40" s="43"/>
      <c r="F40" s="44"/>
      <c r="G40" s="45"/>
      <c r="H40" s="33"/>
      <c r="I40" s="33"/>
      <c r="J40" s="33"/>
      <c r="K40" s="33"/>
      <c r="L40" s="33"/>
      <c r="M40" s="33"/>
      <c r="N40" s="33"/>
      <c r="O40" s="33"/>
      <c r="P40" s="33"/>
      <c r="Q40" s="33"/>
    </row>
    <row r="41" spans="1:17" s="37" customFormat="1" ht="18" customHeight="1" x14ac:dyDescent="0.25">
      <c r="A41" s="104"/>
      <c r="B41" s="33"/>
      <c r="C41" s="33"/>
      <c r="D41" s="33"/>
      <c r="E41" s="43"/>
      <c r="F41" s="44"/>
      <c r="G41" s="45"/>
      <c r="H41" s="33"/>
      <c r="I41" s="33"/>
      <c r="J41" s="33"/>
      <c r="K41" s="33"/>
      <c r="L41" s="33"/>
      <c r="M41" s="33"/>
      <c r="N41" s="33"/>
      <c r="O41" s="33"/>
      <c r="P41" s="33"/>
      <c r="Q41" s="33"/>
    </row>
    <row r="42" spans="1:17" s="37" customFormat="1" ht="18" customHeight="1" x14ac:dyDescent="0.25">
      <c r="A42" s="104"/>
      <c r="B42" s="33"/>
      <c r="C42" s="33"/>
      <c r="D42" s="33"/>
      <c r="E42" s="43"/>
      <c r="F42" s="44"/>
      <c r="G42" s="45"/>
      <c r="H42" s="33"/>
      <c r="I42" s="33"/>
      <c r="J42" s="33"/>
      <c r="K42" s="33"/>
      <c r="L42" s="33"/>
      <c r="M42" s="33"/>
      <c r="N42" s="33"/>
      <c r="O42" s="33"/>
      <c r="P42" s="33"/>
      <c r="Q42" s="33"/>
    </row>
    <row r="43" spans="1:17" s="37" customFormat="1" ht="18" customHeight="1" x14ac:dyDescent="0.25">
      <c r="A43" s="104"/>
      <c r="B43" s="33"/>
      <c r="C43" s="33"/>
      <c r="D43" s="33"/>
      <c r="E43" s="43"/>
      <c r="F43" s="44"/>
      <c r="G43" s="45"/>
      <c r="H43" s="33"/>
      <c r="I43" s="33"/>
      <c r="J43" s="33"/>
      <c r="K43" s="33"/>
      <c r="L43" s="33"/>
      <c r="M43" s="33"/>
      <c r="N43" s="33"/>
      <c r="O43" s="33"/>
      <c r="P43" s="33"/>
      <c r="Q43" s="33"/>
    </row>
    <row r="44" spans="1:17" s="37" customFormat="1" ht="18" customHeight="1" x14ac:dyDescent="0.25">
      <c r="A44" s="104"/>
      <c r="B44" s="33"/>
      <c r="C44" s="33"/>
      <c r="D44" s="33"/>
      <c r="E44" s="43"/>
      <c r="F44" s="44"/>
      <c r="G44" s="45"/>
      <c r="H44" s="33"/>
      <c r="I44" s="33"/>
      <c r="J44" s="33"/>
      <c r="K44" s="33"/>
      <c r="L44" s="33"/>
      <c r="M44" s="33"/>
      <c r="N44" s="33"/>
      <c r="O44" s="33"/>
      <c r="P44" s="33"/>
      <c r="Q44" s="33"/>
    </row>
    <row r="45" spans="1:17" s="37" customFormat="1" ht="18" customHeight="1" x14ac:dyDescent="0.25">
      <c r="A45" s="104"/>
      <c r="B45" s="33"/>
      <c r="C45" s="33"/>
      <c r="D45" s="33"/>
      <c r="E45" s="33"/>
      <c r="F45" s="33"/>
      <c r="G45" s="45"/>
      <c r="H45" s="33"/>
      <c r="I45" s="33"/>
      <c r="J45" s="33"/>
      <c r="K45" s="33"/>
      <c r="L45" s="33"/>
      <c r="M45" s="33"/>
      <c r="N45" s="33"/>
      <c r="O45" s="33"/>
      <c r="P45" s="33"/>
      <c r="Q45" s="33"/>
    </row>
    <row r="46" spans="1:17" s="37" customFormat="1" ht="18" customHeight="1" x14ac:dyDescent="0.25">
      <c r="A46" s="104"/>
      <c r="B46" s="33"/>
      <c r="C46" s="33"/>
      <c r="D46" s="33"/>
      <c r="E46" s="33"/>
      <c r="F46" s="33"/>
      <c r="G46" s="45"/>
      <c r="H46" s="33"/>
      <c r="I46" s="33"/>
      <c r="J46" s="33"/>
      <c r="K46" s="33"/>
      <c r="L46" s="33"/>
      <c r="M46" s="33"/>
      <c r="N46" s="33"/>
      <c r="O46" s="33"/>
      <c r="P46" s="33"/>
      <c r="Q46" s="33"/>
    </row>
    <row r="47" spans="1:17" s="37" customFormat="1" ht="18" customHeight="1" x14ac:dyDescent="0.25">
      <c r="A47" s="104"/>
      <c r="B47" s="33"/>
      <c r="C47" s="33"/>
      <c r="D47" s="33"/>
      <c r="E47" s="33"/>
      <c r="F47" s="33"/>
      <c r="G47" s="45"/>
      <c r="H47" s="33"/>
      <c r="I47" s="33"/>
      <c r="J47" s="33"/>
      <c r="K47" s="33"/>
      <c r="L47" s="33"/>
      <c r="M47" s="33"/>
      <c r="N47" s="33"/>
      <c r="O47" s="33"/>
      <c r="P47" s="33"/>
      <c r="Q47" s="33"/>
    </row>
    <row r="48" spans="1:17" s="37" customFormat="1" ht="18" customHeight="1" x14ac:dyDescent="0.25">
      <c r="A48" s="104"/>
      <c r="B48" s="33"/>
      <c r="C48" s="33"/>
      <c r="D48" s="33"/>
      <c r="E48" s="33"/>
      <c r="F48" s="33"/>
      <c r="G48" s="45"/>
      <c r="H48" s="33"/>
      <c r="I48" s="33"/>
      <c r="J48" s="33"/>
      <c r="K48" s="33"/>
      <c r="L48" s="33"/>
      <c r="M48" s="33"/>
      <c r="N48" s="33"/>
      <c r="O48" s="33"/>
      <c r="P48" s="33"/>
      <c r="Q48" s="33"/>
    </row>
    <row r="49" spans="1:17" s="37" customFormat="1" ht="18" customHeight="1" x14ac:dyDescent="0.25">
      <c r="A49" s="104"/>
      <c r="B49" s="33"/>
      <c r="C49" s="33"/>
      <c r="D49" s="33"/>
      <c r="E49" s="33"/>
      <c r="F49" s="33"/>
      <c r="G49" s="45"/>
      <c r="H49" s="33"/>
      <c r="I49" s="33"/>
      <c r="J49" s="33"/>
      <c r="K49" s="33"/>
      <c r="L49" s="33"/>
      <c r="M49" s="33"/>
      <c r="N49" s="33"/>
      <c r="O49" s="33"/>
      <c r="P49" s="33"/>
      <c r="Q49" s="33"/>
    </row>
    <row r="50" spans="1:17" s="37" customFormat="1" ht="18" customHeight="1" x14ac:dyDescent="0.25">
      <c r="A50" s="104"/>
      <c r="B50" s="33"/>
      <c r="C50" s="33"/>
      <c r="D50" s="33"/>
      <c r="E50" s="33"/>
      <c r="F50" s="33"/>
      <c r="G50" s="45"/>
      <c r="H50" s="33"/>
      <c r="I50" s="33"/>
      <c r="J50" s="33"/>
      <c r="K50" s="33"/>
      <c r="L50" s="33"/>
      <c r="M50" s="33"/>
      <c r="N50" s="33"/>
      <c r="O50" s="33"/>
      <c r="P50" s="33"/>
      <c r="Q50" s="33"/>
    </row>
    <row r="51" spans="1:17" s="37" customFormat="1" ht="18" customHeight="1" x14ac:dyDescent="0.25">
      <c r="A51" s="104"/>
      <c r="B51" s="33"/>
      <c r="C51" s="33"/>
      <c r="D51" s="33"/>
      <c r="E51" s="33"/>
      <c r="F51" s="33"/>
      <c r="G51" s="45"/>
      <c r="H51" s="33"/>
      <c r="I51" s="33"/>
      <c r="J51" s="33"/>
      <c r="K51" s="33"/>
      <c r="L51" s="33"/>
      <c r="M51" s="33"/>
      <c r="N51" s="33"/>
      <c r="O51" s="33"/>
      <c r="P51" s="33"/>
      <c r="Q51" s="33"/>
    </row>
    <row r="52" spans="1:17" s="37" customFormat="1" ht="18" customHeight="1" x14ac:dyDescent="0.25">
      <c r="A52" s="104"/>
      <c r="B52" s="33"/>
      <c r="C52" s="33"/>
      <c r="D52" s="33"/>
      <c r="E52" s="33"/>
      <c r="F52" s="33"/>
      <c r="G52" s="45"/>
      <c r="H52" s="33"/>
      <c r="I52" s="33"/>
      <c r="J52" s="33"/>
      <c r="K52" s="33"/>
      <c r="L52" s="33"/>
      <c r="M52" s="33"/>
      <c r="N52" s="33"/>
      <c r="O52" s="33"/>
      <c r="P52" s="33"/>
      <c r="Q52" s="33"/>
    </row>
    <row r="53" spans="1:17" s="37" customFormat="1" ht="18" customHeight="1" x14ac:dyDescent="0.25">
      <c r="A53" s="104"/>
      <c r="B53" s="33"/>
      <c r="C53" s="33"/>
      <c r="D53" s="33"/>
      <c r="E53" s="33"/>
      <c r="F53" s="33"/>
      <c r="G53" s="45"/>
      <c r="H53" s="33"/>
      <c r="I53" s="33"/>
      <c r="J53" s="33"/>
      <c r="K53" s="33"/>
      <c r="L53" s="33"/>
      <c r="M53" s="33"/>
      <c r="N53" s="33"/>
      <c r="O53" s="33"/>
      <c r="P53" s="33"/>
      <c r="Q53" s="33"/>
    </row>
    <row r="54" spans="1:17" s="37" customFormat="1" ht="18" customHeight="1" x14ac:dyDescent="0.25">
      <c r="A54" s="104"/>
      <c r="B54" s="33"/>
      <c r="C54" s="33"/>
      <c r="D54" s="33"/>
      <c r="E54" s="33"/>
      <c r="F54" s="33"/>
      <c r="G54" s="45"/>
      <c r="H54" s="33"/>
      <c r="I54" s="33"/>
      <c r="J54" s="33"/>
      <c r="K54" s="33"/>
      <c r="L54" s="33"/>
      <c r="M54" s="33"/>
      <c r="N54" s="33"/>
      <c r="O54" s="33"/>
      <c r="P54" s="33"/>
      <c r="Q54" s="33"/>
    </row>
    <row r="55" spans="1:17" s="37" customFormat="1" ht="18" customHeight="1" x14ac:dyDescent="0.25">
      <c r="A55" s="104"/>
      <c r="B55" s="33"/>
      <c r="C55" s="33"/>
      <c r="D55" s="33"/>
      <c r="E55" s="33"/>
      <c r="F55" s="33"/>
      <c r="G55" s="45"/>
      <c r="H55" s="33"/>
      <c r="I55" s="33"/>
      <c r="J55" s="33"/>
      <c r="K55" s="33"/>
      <c r="L55" s="33"/>
      <c r="M55" s="33"/>
      <c r="N55" s="33"/>
      <c r="O55" s="33"/>
      <c r="P55" s="33"/>
      <c r="Q55" s="33"/>
    </row>
    <row r="56" spans="1:17" s="37" customFormat="1" ht="18" customHeight="1" x14ac:dyDescent="0.25">
      <c r="A56" s="104"/>
      <c r="B56" s="33"/>
      <c r="C56" s="33"/>
      <c r="D56" s="33"/>
      <c r="E56" s="33"/>
      <c r="F56" s="33"/>
      <c r="G56" s="45"/>
      <c r="H56" s="33"/>
      <c r="I56" s="33"/>
      <c r="J56" s="33"/>
      <c r="K56" s="33"/>
      <c r="L56" s="33"/>
      <c r="M56" s="33"/>
      <c r="N56" s="33"/>
      <c r="O56" s="33"/>
      <c r="P56" s="33"/>
      <c r="Q56" s="33"/>
    </row>
    <row r="57" spans="1:17" s="37" customFormat="1" ht="18" customHeight="1" x14ac:dyDescent="0.25">
      <c r="A57" s="104"/>
      <c r="B57" s="33"/>
      <c r="C57" s="33"/>
      <c r="D57" s="33"/>
      <c r="E57" s="33"/>
      <c r="F57" s="33"/>
      <c r="G57" s="45"/>
      <c r="H57" s="33"/>
      <c r="I57" s="33"/>
      <c r="J57" s="33"/>
      <c r="K57" s="33"/>
      <c r="L57" s="33"/>
      <c r="M57" s="33"/>
      <c r="N57" s="33"/>
      <c r="O57" s="33"/>
      <c r="P57" s="33"/>
      <c r="Q57" s="33"/>
    </row>
    <row r="58" spans="1:17" s="37" customFormat="1" ht="18" customHeight="1" x14ac:dyDescent="0.25">
      <c r="A58" s="104"/>
      <c r="B58" s="33"/>
      <c r="C58" s="33"/>
      <c r="D58" s="33"/>
      <c r="E58" s="33"/>
      <c r="F58" s="33"/>
      <c r="G58" s="45"/>
      <c r="H58" s="33"/>
      <c r="I58" s="33"/>
      <c r="J58" s="33"/>
      <c r="K58" s="33"/>
      <c r="L58" s="33"/>
      <c r="M58" s="33"/>
      <c r="N58" s="33"/>
      <c r="O58" s="33"/>
      <c r="P58" s="33"/>
      <c r="Q58" s="33"/>
    </row>
    <row r="59" spans="1:17" ht="18" customHeight="1" x14ac:dyDescent="0.25">
      <c r="A59" s="104"/>
      <c r="B59" s="33"/>
      <c r="E59" s="33"/>
      <c r="F59" s="33"/>
      <c r="G59" s="45"/>
    </row>
    <row r="60" spans="1:17" ht="18" customHeight="1" x14ac:dyDescent="0.25">
      <c r="A60" s="104"/>
      <c r="B60" s="33"/>
      <c r="E60" s="33"/>
      <c r="F60" s="33"/>
      <c r="G60" s="45"/>
    </row>
    <row r="61" spans="1:17" ht="18" customHeight="1" x14ac:dyDescent="0.25">
      <c r="A61" s="104"/>
      <c r="B61" s="33"/>
      <c r="E61" s="33"/>
      <c r="F61" s="33"/>
      <c r="G61" s="45"/>
    </row>
    <row r="62" spans="1:17" ht="18" customHeight="1" x14ac:dyDescent="0.25">
      <c r="A62" s="104"/>
      <c r="B62" s="33"/>
      <c r="E62" s="33"/>
      <c r="F62" s="33"/>
      <c r="G62" s="45"/>
    </row>
    <row r="63" spans="1:17" ht="18" customHeight="1" x14ac:dyDescent="0.25">
      <c r="A63" s="104"/>
      <c r="B63" s="33"/>
      <c r="E63" s="33"/>
      <c r="F63" s="33"/>
      <c r="G63" s="45"/>
    </row>
    <row r="64" spans="1:17" ht="18" customHeight="1" x14ac:dyDescent="0.25">
      <c r="A64" s="104"/>
      <c r="B64" s="33"/>
      <c r="E64" s="33"/>
      <c r="F64" s="33"/>
      <c r="G64" s="45"/>
    </row>
    <row r="65" spans="1:7" ht="18" customHeight="1" x14ac:dyDescent="0.25">
      <c r="A65" s="104"/>
      <c r="B65" s="33"/>
      <c r="E65" s="33"/>
      <c r="F65" s="33"/>
      <c r="G65" s="45"/>
    </row>
    <row r="66" spans="1:7" ht="18" customHeight="1" x14ac:dyDescent="0.25">
      <c r="A66" s="104"/>
      <c r="B66" s="33"/>
      <c r="E66" s="33"/>
      <c r="F66" s="33"/>
      <c r="G66" s="45"/>
    </row>
    <row r="67" spans="1:7" ht="18" customHeight="1" x14ac:dyDescent="0.25">
      <c r="A67" s="104"/>
      <c r="B67" s="33"/>
      <c r="E67" s="33"/>
      <c r="F67" s="33"/>
      <c r="G67" s="45"/>
    </row>
    <row r="68" spans="1:7" ht="18" customHeight="1" x14ac:dyDescent="0.25">
      <c r="A68" s="104"/>
      <c r="B68" s="33"/>
      <c r="E68" s="33"/>
      <c r="F68" s="33"/>
      <c r="G68" s="45"/>
    </row>
    <row r="69" spans="1:7" ht="18" customHeight="1" x14ac:dyDescent="0.25">
      <c r="A69" s="104"/>
      <c r="B69" s="33"/>
      <c r="E69" s="33"/>
      <c r="F69" s="33"/>
      <c r="G69" s="45"/>
    </row>
    <row r="70" spans="1:7" ht="18" customHeight="1" x14ac:dyDescent="0.25">
      <c r="A70" s="104"/>
      <c r="B70" s="33"/>
      <c r="E70" s="33"/>
      <c r="F70" s="33"/>
      <c r="G70" s="45"/>
    </row>
    <row r="71" spans="1:7" ht="18" customHeight="1" x14ac:dyDescent="0.25">
      <c r="A71" s="104"/>
      <c r="B71" s="33"/>
      <c r="E71" s="33"/>
      <c r="F71" s="33"/>
      <c r="G71" s="45"/>
    </row>
    <row r="72" spans="1:7" ht="18" customHeight="1" x14ac:dyDescent="0.25">
      <c r="A72" s="104"/>
      <c r="B72" s="33"/>
      <c r="E72" s="33"/>
      <c r="F72" s="33"/>
      <c r="G72" s="45"/>
    </row>
    <row r="73" spans="1:7" ht="18" customHeight="1" x14ac:dyDescent="0.25">
      <c r="A73" s="104"/>
      <c r="B73" s="33"/>
      <c r="E73" s="33"/>
      <c r="F73" s="33"/>
      <c r="G73" s="45"/>
    </row>
    <row r="74" spans="1:7" ht="18" customHeight="1" x14ac:dyDescent="0.25">
      <c r="A74" s="104"/>
      <c r="B74" s="33"/>
      <c r="E74" s="33"/>
      <c r="F74" s="33"/>
      <c r="G74" s="45"/>
    </row>
    <row r="75" spans="1:7" ht="18" customHeight="1" x14ac:dyDescent="0.25">
      <c r="A75" s="104"/>
      <c r="B75" s="33"/>
      <c r="E75" s="33"/>
      <c r="F75" s="33"/>
      <c r="G75" s="45"/>
    </row>
    <row r="76" spans="1:7" ht="18" customHeight="1" x14ac:dyDescent="0.25">
      <c r="A76" s="104"/>
      <c r="B76" s="33"/>
      <c r="E76" s="33"/>
      <c r="F76" s="33"/>
      <c r="G76" s="45"/>
    </row>
    <row r="77" spans="1:7" ht="18" customHeight="1" x14ac:dyDescent="0.25">
      <c r="A77" s="104"/>
      <c r="B77" s="33"/>
      <c r="E77" s="33"/>
      <c r="F77" s="33"/>
      <c r="G77" s="45"/>
    </row>
    <row r="78" spans="1:7" ht="18" customHeight="1" x14ac:dyDescent="0.25">
      <c r="A78" s="104"/>
      <c r="B78" s="33"/>
      <c r="E78" s="33"/>
      <c r="F78" s="33"/>
      <c r="G78" s="45"/>
    </row>
    <row r="79" spans="1:7" ht="18" customHeight="1" x14ac:dyDescent="0.25">
      <c r="A79" s="104"/>
      <c r="B79" s="33"/>
      <c r="E79" s="33"/>
      <c r="F79" s="33"/>
      <c r="G79" s="45"/>
    </row>
    <row r="80" spans="1:7" ht="18" customHeight="1" x14ac:dyDescent="0.25">
      <c r="A80" s="104"/>
      <c r="B80" s="33"/>
      <c r="E80" s="33"/>
      <c r="F80" s="33"/>
      <c r="G80" s="45"/>
    </row>
    <row r="81" spans="1:7" ht="18" customHeight="1" x14ac:dyDescent="0.25">
      <c r="A81" s="104"/>
      <c r="B81" s="33"/>
      <c r="E81" s="33"/>
      <c r="F81" s="33"/>
      <c r="G81" s="45"/>
    </row>
    <row r="82" spans="1:7" ht="18" customHeight="1" x14ac:dyDescent="0.25">
      <c r="A82" s="104"/>
      <c r="B82" s="33"/>
      <c r="E82" s="33"/>
      <c r="F82" s="33"/>
      <c r="G82" s="45"/>
    </row>
    <row r="83" spans="1:7" ht="18" customHeight="1" x14ac:dyDescent="0.25">
      <c r="A83" s="104"/>
      <c r="B83" s="33"/>
      <c r="E83" s="33"/>
      <c r="F83" s="33"/>
      <c r="G83" s="45"/>
    </row>
    <row r="84" spans="1:7" ht="18" customHeight="1" x14ac:dyDescent="0.25">
      <c r="A84" s="104"/>
      <c r="B84" s="33"/>
      <c r="E84" s="33"/>
      <c r="F84" s="33"/>
      <c r="G84" s="45"/>
    </row>
    <row r="85" spans="1:7" ht="18" customHeight="1" x14ac:dyDescent="0.25">
      <c r="A85" s="104"/>
      <c r="B85" s="33"/>
      <c r="E85" s="33"/>
      <c r="F85" s="33"/>
      <c r="G85" s="45"/>
    </row>
    <row r="86" spans="1:7" ht="18" customHeight="1" x14ac:dyDescent="0.25">
      <c r="A86" s="104"/>
      <c r="B86" s="33"/>
      <c r="E86" s="33"/>
      <c r="F86" s="33"/>
      <c r="G86" s="45"/>
    </row>
    <row r="87" spans="1:7" ht="18" customHeight="1" x14ac:dyDescent="0.25">
      <c r="A87" s="104"/>
      <c r="B87" s="33"/>
      <c r="E87" s="33"/>
      <c r="F87" s="33"/>
      <c r="G87" s="45"/>
    </row>
    <row r="88" spans="1:7" ht="18" customHeight="1" x14ac:dyDescent="0.25">
      <c r="A88" s="104"/>
      <c r="B88" s="33"/>
      <c r="E88" s="33"/>
      <c r="F88" s="33"/>
      <c r="G88" s="45"/>
    </row>
    <row r="89" spans="1:7" ht="18" customHeight="1" x14ac:dyDescent="0.25">
      <c r="A89" s="104"/>
      <c r="B89" s="33"/>
      <c r="E89" s="33"/>
      <c r="F89" s="33"/>
      <c r="G89" s="45"/>
    </row>
    <row r="90" spans="1:7" ht="18" customHeight="1" x14ac:dyDescent="0.25">
      <c r="A90" s="104"/>
      <c r="B90" s="33"/>
      <c r="E90" s="33"/>
      <c r="F90" s="33"/>
      <c r="G90" s="45"/>
    </row>
    <row r="91" spans="1:7" ht="18" customHeight="1" x14ac:dyDescent="0.25">
      <c r="A91" s="104"/>
      <c r="B91" s="33"/>
      <c r="E91" s="33"/>
      <c r="F91" s="33"/>
      <c r="G91" s="45"/>
    </row>
    <row r="92" spans="1:7" ht="18" customHeight="1" x14ac:dyDescent="0.25">
      <c r="A92" s="104"/>
      <c r="B92" s="33"/>
      <c r="E92" s="33"/>
      <c r="F92" s="33"/>
      <c r="G92" s="45"/>
    </row>
    <row r="93" spans="1:7" ht="18" customHeight="1" x14ac:dyDescent="0.25">
      <c r="A93" s="104"/>
      <c r="B93" s="33"/>
      <c r="E93" s="33"/>
      <c r="F93" s="33"/>
      <c r="G93" s="45"/>
    </row>
    <row r="94" spans="1:7" ht="18" customHeight="1" x14ac:dyDescent="0.25">
      <c r="A94" s="104"/>
      <c r="B94" s="33"/>
      <c r="E94" s="33"/>
      <c r="F94" s="33"/>
      <c r="G94" s="45"/>
    </row>
    <row r="95" spans="1:7" ht="18" customHeight="1" x14ac:dyDescent="0.25">
      <c r="A95" s="104"/>
      <c r="B95" s="33"/>
      <c r="E95" s="33"/>
      <c r="F95" s="33"/>
      <c r="G95" s="45"/>
    </row>
    <row r="96" spans="1:7" ht="18" customHeight="1" x14ac:dyDescent="0.25">
      <c r="A96" s="104"/>
      <c r="B96" s="33"/>
      <c r="E96" s="33"/>
      <c r="F96" s="33"/>
      <c r="G96" s="45"/>
    </row>
    <row r="97" spans="1:7" ht="18" customHeight="1" x14ac:dyDescent="0.25">
      <c r="A97" s="104"/>
      <c r="B97" s="33"/>
      <c r="E97" s="33"/>
      <c r="F97" s="33"/>
      <c r="G97" s="45"/>
    </row>
    <row r="98" spans="1:7" ht="18" customHeight="1" x14ac:dyDescent="0.25">
      <c r="A98" s="104"/>
      <c r="B98" s="33"/>
      <c r="E98" s="33"/>
      <c r="F98" s="33"/>
      <c r="G98" s="45"/>
    </row>
    <row r="99" spans="1:7" ht="18" customHeight="1" x14ac:dyDescent="0.25">
      <c r="A99" s="104"/>
      <c r="B99" s="33"/>
      <c r="E99" s="33"/>
      <c r="F99" s="33"/>
      <c r="G99" s="45"/>
    </row>
    <row r="100" spans="1:7" ht="18" customHeight="1" x14ac:dyDescent="0.25">
      <c r="A100" s="104"/>
      <c r="B100" s="33"/>
      <c r="E100" s="33"/>
      <c r="F100" s="33"/>
      <c r="G100" s="45"/>
    </row>
    <row r="101" spans="1:7" ht="18" customHeight="1" x14ac:dyDescent="0.25">
      <c r="A101" s="104"/>
      <c r="B101" s="33"/>
      <c r="E101" s="33"/>
      <c r="F101" s="33"/>
      <c r="G101" s="45"/>
    </row>
    <row r="102" spans="1:7" ht="18" customHeight="1" x14ac:dyDescent="0.25">
      <c r="A102" s="104"/>
      <c r="B102" s="33"/>
      <c r="E102" s="33"/>
      <c r="F102" s="33"/>
      <c r="G102" s="45"/>
    </row>
    <row r="103" spans="1:7" ht="18" customHeight="1" x14ac:dyDescent="0.25">
      <c r="A103" s="104"/>
      <c r="B103" s="33"/>
      <c r="E103" s="33"/>
      <c r="F103" s="33"/>
      <c r="G103" s="45"/>
    </row>
    <row r="104" spans="1:7" ht="18" customHeight="1" x14ac:dyDescent="0.25">
      <c r="A104" s="104"/>
      <c r="B104" s="33"/>
      <c r="E104" s="33"/>
      <c r="F104" s="33"/>
      <c r="G104" s="45"/>
    </row>
    <row r="105" spans="1:7" ht="18" customHeight="1" x14ac:dyDescent="0.25">
      <c r="A105" s="104"/>
      <c r="B105" s="33"/>
      <c r="E105" s="33"/>
      <c r="F105" s="33"/>
      <c r="G105" s="45"/>
    </row>
    <row r="106" spans="1:7" ht="18" customHeight="1" x14ac:dyDescent="0.25">
      <c r="A106" s="104"/>
      <c r="B106" s="33"/>
      <c r="E106" s="33"/>
      <c r="F106" s="33"/>
      <c r="G106" s="45"/>
    </row>
    <row r="107" spans="1:7" ht="18" customHeight="1" x14ac:dyDescent="0.25">
      <c r="A107" s="104"/>
      <c r="B107" s="33"/>
      <c r="E107" s="33"/>
      <c r="F107" s="33"/>
      <c r="G107" s="45"/>
    </row>
    <row r="108" spans="1:7" ht="18" customHeight="1" x14ac:dyDescent="0.25">
      <c r="A108" s="104"/>
      <c r="B108" s="33"/>
      <c r="E108" s="33"/>
      <c r="F108" s="33"/>
      <c r="G108" s="45"/>
    </row>
    <row r="109" spans="1:7" ht="18" customHeight="1" x14ac:dyDescent="0.25">
      <c r="A109" s="104"/>
      <c r="B109" s="33"/>
      <c r="E109" s="33"/>
      <c r="F109" s="33"/>
      <c r="G109" s="45"/>
    </row>
    <row r="110" spans="1:7" ht="18" customHeight="1" x14ac:dyDescent="0.25">
      <c r="A110" s="104"/>
      <c r="B110" s="33"/>
      <c r="E110" s="33"/>
      <c r="F110" s="33"/>
      <c r="G110" s="45"/>
    </row>
    <row r="111" spans="1:7" ht="18" customHeight="1" x14ac:dyDescent="0.25">
      <c r="A111" s="104"/>
      <c r="B111" s="33"/>
      <c r="E111" s="33"/>
      <c r="F111" s="33"/>
      <c r="G111" s="45"/>
    </row>
    <row r="112" spans="1:7" ht="18" customHeight="1" x14ac:dyDescent="0.25">
      <c r="A112" s="104"/>
      <c r="B112" s="33"/>
      <c r="E112" s="33"/>
      <c r="F112" s="33"/>
      <c r="G112" s="45"/>
    </row>
    <row r="113" spans="1:7" ht="18" customHeight="1" x14ac:dyDescent="0.25">
      <c r="A113" s="104"/>
      <c r="B113" s="33"/>
      <c r="E113" s="33"/>
      <c r="F113" s="33"/>
      <c r="G113" s="45"/>
    </row>
    <row r="114" spans="1:7" ht="18" customHeight="1" x14ac:dyDescent="0.25">
      <c r="A114" s="104"/>
      <c r="B114" s="33"/>
      <c r="E114" s="33"/>
      <c r="F114" s="33"/>
      <c r="G114" s="45"/>
    </row>
    <row r="115" spans="1:7" ht="18" customHeight="1" x14ac:dyDescent="0.25">
      <c r="A115" s="104"/>
      <c r="B115" s="33"/>
      <c r="E115" s="33"/>
      <c r="F115" s="33"/>
      <c r="G115" s="45"/>
    </row>
    <row r="116" spans="1:7" ht="18" customHeight="1" x14ac:dyDescent="0.25">
      <c r="A116" s="104"/>
      <c r="B116" s="33"/>
      <c r="E116" s="33"/>
      <c r="F116" s="33"/>
      <c r="G116" s="45"/>
    </row>
    <row r="117" spans="1:7" ht="18" customHeight="1" x14ac:dyDescent="0.25">
      <c r="A117" s="104"/>
      <c r="B117" s="33"/>
      <c r="E117" s="33"/>
      <c r="F117" s="33"/>
      <c r="G117" s="45"/>
    </row>
    <row r="118" spans="1:7" ht="18" customHeight="1" x14ac:dyDescent="0.25">
      <c r="A118" s="104"/>
      <c r="B118" s="33"/>
      <c r="E118" s="33"/>
      <c r="F118" s="33"/>
      <c r="G118" s="45"/>
    </row>
    <row r="119" spans="1:7" ht="18" customHeight="1" x14ac:dyDescent="0.25">
      <c r="A119" s="104"/>
      <c r="B119" s="33"/>
      <c r="E119" s="33"/>
      <c r="F119" s="33"/>
      <c r="G119" s="45"/>
    </row>
    <row r="120" spans="1:7" ht="18" customHeight="1" x14ac:dyDescent="0.25">
      <c r="A120" s="104"/>
      <c r="B120" s="33"/>
      <c r="E120" s="33"/>
      <c r="F120" s="33"/>
      <c r="G120" s="45"/>
    </row>
    <row r="121" spans="1:7" ht="18" customHeight="1" x14ac:dyDescent="0.25">
      <c r="A121" s="104"/>
      <c r="B121" s="33"/>
      <c r="E121" s="33"/>
      <c r="F121" s="33"/>
      <c r="G121" s="45"/>
    </row>
    <row r="122" spans="1:7" ht="18" customHeight="1" x14ac:dyDescent="0.25">
      <c r="A122" s="104"/>
      <c r="B122" s="33"/>
      <c r="E122" s="33"/>
      <c r="F122" s="33"/>
      <c r="G122" s="45"/>
    </row>
    <row r="123" spans="1:7" ht="18" customHeight="1" x14ac:dyDescent="0.25">
      <c r="A123" s="104"/>
      <c r="B123" s="33"/>
      <c r="E123" s="33"/>
      <c r="F123" s="33"/>
      <c r="G123" s="45"/>
    </row>
    <row r="124" spans="1:7" ht="18" customHeight="1" x14ac:dyDescent="0.25">
      <c r="A124" s="104"/>
      <c r="B124" s="33"/>
      <c r="E124" s="33"/>
      <c r="F124" s="33"/>
      <c r="G124" s="45"/>
    </row>
    <row r="125" spans="1:7" ht="18" customHeight="1" x14ac:dyDescent="0.25">
      <c r="A125" s="104"/>
      <c r="B125" s="33"/>
      <c r="E125" s="33"/>
      <c r="F125" s="33"/>
      <c r="G125" s="45"/>
    </row>
    <row r="126" spans="1:7" ht="18" customHeight="1" x14ac:dyDescent="0.25">
      <c r="A126" s="104"/>
      <c r="B126" s="33"/>
      <c r="E126" s="33"/>
      <c r="F126" s="33"/>
      <c r="G126" s="45"/>
    </row>
    <row r="127" spans="1:7" ht="18" customHeight="1" x14ac:dyDescent="0.25">
      <c r="A127" s="104"/>
      <c r="B127" s="33"/>
      <c r="E127" s="33"/>
      <c r="F127" s="33"/>
      <c r="G127" s="45"/>
    </row>
    <row r="128" spans="1:7" ht="18" customHeight="1" x14ac:dyDescent="0.25">
      <c r="A128" s="104"/>
      <c r="B128" s="33"/>
      <c r="E128" s="33"/>
      <c r="F128" s="33"/>
      <c r="G128" s="45"/>
    </row>
    <row r="129" spans="1:7" ht="18" customHeight="1" x14ac:dyDescent="0.25">
      <c r="A129" s="104"/>
      <c r="B129" s="33"/>
      <c r="E129" s="33"/>
      <c r="F129" s="33"/>
      <c r="G129" s="45"/>
    </row>
    <row r="130" spans="1:7" ht="18" customHeight="1" x14ac:dyDescent="0.25">
      <c r="A130" s="104"/>
      <c r="B130" s="33"/>
      <c r="E130" s="33"/>
      <c r="F130" s="33"/>
      <c r="G130" s="45"/>
    </row>
    <row r="131" spans="1:7" ht="18" customHeight="1" x14ac:dyDescent="0.25">
      <c r="A131" s="104"/>
      <c r="B131" s="33"/>
      <c r="E131" s="33"/>
      <c r="F131" s="33"/>
      <c r="G131" s="45"/>
    </row>
    <row r="132" spans="1:7" ht="18" customHeight="1" x14ac:dyDescent="0.25">
      <c r="A132" s="104"/>
      <c r="B132" s="33"/>
      <c r="E132" s="33"/>
      <c r="F132" s="33"/>
      <c r="G132" s="45"/>
    </row>
    <row r="133" spans="1:7" ht="18" customHeight="1" x14ac:dyDescent="0.25">
      <c r="A133" s="104"/>
      <c r="B133" s="33"/>
      <c r="E133" s="33"/>
      <c r="F133" s="33"/>
      <c r="G133" s="45"/>
    </row>
    <row r="134" spans="1:7" ht="18" customHeight="1" x14ac:dyDescent="0.25">
      <c r="A134" s="104"/>
      <c r="B134" s="33"/>
      <c r="E134" s="33"/>
      <c r="F134" s="33"/>
      <c r="G134" s="45"/>
    </row>
    <row r="135" spans="1:7" ht="18" customHeight="1" x14ac:dyDescent="0.25">
      <c r="A135" s="104"/>
      <c r="B135" s="33"/>
      <c r="E135" s="33"/>
      <c r="F135" s="33"/>
      <c r="G135" s="45"/>
    </row>
    <row r="136" spans="1:7" ht="18" customHeight="1" x14ac:dyDescent="0.25">
      <c r="A136" s="104"/>
      <c r="B136" s="33"/>
      <c r="E136" s="33"/>
      <c r="F136" s="33"/>
      <c r="G136" s="45"/>
    </row>
    <row r="137" spans="1:7" ht="18" customHeight="1" x14ac:dyDescent="0.25">
      <c r="A137" s="104"/>
      <c r="B137" s="33"/>
      <c r="E137" s="33"/>
      <c r="F137" s="33"/>
      <c r="G137" s="45"/>
    </row>
    <row r="138" spans="1:7" ht="18" customHeight="1" x14ac:dyDescent="0.25">
      <c r="A138" s="104"/>
      <c r="B138" s="33"/>
      <c r="E138" s="33"/>
      <c r="F138" s="33"/>
      <c r="G138" s="45"/>
    </row>
    <row r="139" spans="1:7" ht="18" customHeight="1" x14ac:dyDescent="0.25">
      <c r="A139" s="104"/>
      <c r="B139" s="33"/>
      <c r="E139" s="33"/>
      <c r="F139" s="33"/>
      <c r="G139" s="45"/>
    </row>
    <row r="140" spans="1:7" ht="18" customHeight="1" x14ac:dyDescent="0.25">
      <c r="A140" s="104"/>
      <c r="B140" s="33"/>
      <c r="E140" s="33"/>
      <c r="F140" s="33"/>
      <c r="G140" s="45"/>
    </row>
    <row r="141" spans="1:7" ht="18" customHeight="1" x14ac:dyDescent="0.25">
      <c r="A141" s="104"/>
      <c r="B141" s="33"/>
      <c r="E141" s="33"/>
      <c r="F141" s="33"/>
      <c r="G141" s="45"/>
    </row>
    <row r="142" spans="1:7" ht="18" customHeight="1" x14ac:dyDescent="0.25">
      <c r="A142" s="104"/>
      <c r="B142" s="33"/>
      <c r="E142" s="33"/>
      <c r="F142" s="33"/>
      <c r="G142" s="45"/>
    </row>
    <row r="143" spans="1:7" ht="18" customHeight="1" x14ac:dyDescent="0.25">
      <c r="A143" s="104"/>
      <c r="B143" s="33"/>
      <c r="E143" s="33"/>
      <c r="F143" s="33"/>
      <c r="G143" s="45"/>
    </row>
    <row r="144" spans="1:7" ht="18" customHeight="1" x14ac:dyDescent="0.25">
      <c r="A144" s="104"/>
      <c r="B144" s="33"/>
      <c r="E144" s="33"/>
      <c r="F144" s="33"/>
      <c r="G144" s="45"/>
    </row>
    <row r="145" spans="1:7" ht="18" customHeight="1" x14ac:dyDescent="0.25">
      <c r="A145" s="104"/>
      <c r="B145" s="33"/>
      <c r="E145" s="33"/>
      <c r="F145" s="33"/>
      <c r="G145" s="45"/>
    </row>
    <row r="146" spans="1:7" ht="18" customHeight="1" x14ac:dyDescent="0.25">
      <c r="A146" s="104"/>
      <c r="B146" s="33"/>
      <c r="E146" s="33"/>
      <c r="F146" s="33"/>
      <c r="G146" s="45"/>
    </row>
    <row r="147" spans="1:7" ht="18" customHeight="1" x14ac:dyDescent="0.25">
      <c r="A147" s="104"/>
      <c r="B147" s="33"/>
      <c r="E147" s="33"/>
      <c r="F147" s="33"/>
      <c r="G147" s="45"/>
    </row>
    <row r="148" spans="1:7" ht="18" customHeight="1" x14ac:dyDescent="0.25">
      <c r="A148" s="104"/>
      <c r="B148" s="33"/>
      <c r="E148" s="33"/>
      <c r="F148" s="33"/>
      <c r="G148" s="45"/>
    </row>
    <row r="149" spans="1:7" ht="18" customHeight="1" x14ac:dyDescent="0.25">
      <c r="A149" s="104"/>
      <c r="B149" s="33"/>
      <c r="E149" s="33"/>
      <c r="F149" s="33"/>
      <c r="G149" s="45"/>
    </row>
    <row r="150" spans="1:7" ht="18" customHeight="1" x14ac:dyDescent="0.25">
      <c r="A150" s="104"/>
      <c r="B150" s="33"/>
      <c r="E150" s="33"/>
      <c r="F150" s="33"/>
      <c r="G150" s="45"/>
    </row>
    <row r="151" spans="1:7" ht="18" customHeight="1" x14ac:dyDescent="0.25">
      <c r="A151" s="104"/>
      <c r="B151" s="33"/>
      <c r="E151" s="33"/>
      <c r="F151" s="33"/>
      <c r="G151" s="45"/>
    </row>
    <row r="152" spans="1:7" ht="18" customHeight="1" x14ac:dyDescent="0.25">
      <c r="A152" s="104"/>
      <c r="B152" s="33"/>
      <c r="E152" s="33"/>
      <c r="F152" s="33"/>
      <c r="G152" s="45"/>
    </row>
    <row r="153" spans="1:7" ht="18" customHeight="1" x14ac:dyDescent="0.25">
      <c r="A153" s="104"/>
      <c r="B153" s="33"/>
      <c r="E153" s="33"/>
      <c r="F153" s="33"/>
      <c r="G153" s="45"/>
    </row>
    <row r="154" spans="1:7" ht="18" customHeight="1" x14ac:dyDescent="0.25">
      <c r="A154" s="104"/>
      <c r="B154" s="33"/>
      <c r="E154" s="33"/>
      <c r="F154" s="33"/>
      <c r="G154" s="45"/>
    </row>
    <row r="155" spans="1:7" ht="18" customHeight="1" x14ac:dyDescent="0.25">
      <c r="A155" s="104"/>
      <c r="B155" s="33"/>
      <c r="E155" s="33"/>
      <c r="F155" s="33"/>
      <c r="G155" s="45"/>
    </row>
    <row r="156" spans="1:7" ht="18" customHeight="1" x14ac:dyDescent="0.25">
      <c r="A156" s="104"/>
      <c r="B156" s="33"/>
      <c r="E156" s="33"/>
      <c r="F156" s="33"/>
      <c r="G156" s="45"/>
    </row>
    <row r="157" spans="1:7" ht="18" customHeight="1" x14ac:dyDescent="0.25">
      <c r="A157" s="104"/>
      <c r="B157" s="33"/>
      <c r="E157" s="33"/>
      <c r="F157" s="33"/>
      <c r="G157" s="45"/>
    </row>
    <row r="158" spans="1:7" ht="18" customHeight="1" x14ac:dyDescent="0.25">
      <c r="A158" s="104"/>
      <c r="B158" s="33"/>
      <c r="E158" s="33"/>
      <c r="F158" s="33"/>
      <c r="G158" s="45"/>
    </row>
    <row r="159" spans="1:7" ht="18" customHeight="1" x14ac:dyDescent="0.25">
      <c r="A159" s="104"/>
      <c r="B159" s="33"/>
      <c r="E159" s="33"/>
      <c r="F159" s="33"/>
      <c r="G159" s="45"/>
    </row>
    <row r="160" spans="1:7" ht="18" customHeight="1" x14ac:dyDescent="0.25">
      <c r="A160" s="104"/>
      <c r="B160" s="33"/>
      <c r="E160" s="33"/>
      <c r="F160" s="33"/>
      <c r="G160" s="45"/>
    </row>
    <row r="161" spans="1:7" ht="18" customHeight="1" x14ac:dyDescent="0.25">
      <c r="A161" s="104"/>
      <c r="B161" s="33"/>
      <c r="E161" s="33"/>
      <c r="F161" s="33"/>
      <c r="G161" s="45"/>
    </row>
    <row r="162" spans="1:7" ht="18" customHeight="1" x14ac:dyDescent="0.25">
      <c r="A162" s="104"/>
      <c r="B162" s="33"/>
      <c r="E162" s="33"/>
      <c r="F162" s="33"/>
      <c r="G162" s="45"/>
    </row>
    <row r="163" spans="1:7" ht="18" customHeight="1" x14ac:dyDescent="0.25">
      <c r="A163" s="104"/>
      <c r="B163" s="33"/>
      <c r="E163" s="33"/>
      <c r="F163" s="33"/>
      <c r="G163" s="45"/>
    </row>
    <row r="164" spans="1:7" ht="18" customHeight="1" x14ac:dyDescent="0.25">
      <c r="A164" s="104"/>
      <c r="B164" s="33"/>
      <c r="E164" s="33"/>
      <c r="F164" s="33"/>
      <c r="G164" s="45"/>
    </row>
    <row r="165" spans="1:7" ht="18" customHeight="1" x14ac:dyDescent="0.25">
      <c r="A165" s="104"/>
      <c r="B165" s="33"/>
      <c r="E165" s="33"/>
      <c r="F165" s="33"/>
      <c r="G165" s="45"/>
    </row>
    <row r="166" spans="1:7" ht="18" customHeight="1" x14ac:dyDescent="0.25">
      <c r="A166" s="104"/>
      <c r="B166" s="33"/>
      <c r="E166" s="33"/>
      <c r="F166" s="33"/>
      <c r="G166" s="45"/>
    </row>
    <row r="167" spans="1:7" ht="18" customHeight="1" x14ac:dyDescent="0.25">
      <c r="A167" s="104"/>
      <c r="B167" s="33"/>
      <c r="E167" s="33"/>
      <c r="F167" s="33"/>
      <c r="G167" s="45"/>
    </row>
    <row r="168" spans="1:7" ht="18" customHeight="1" x14ac:dyDescent="0.25">
      <c r="A168" s="104"/>
      <c r="B168" s="33"/>
      <c r="E168" s="33"/>
      <c r="F168" s="33"/>
      <c r="G168" s="45"/>
    </row>
    <row r="169" spans="1:7" ht="18" customHeight="1" x14ac:dyDescent="0.25">
      <c r="A169" s="104"/>
      <c r="B169" s="33"/>
      <c r="E169" s="33"/>
      <c r="F169" s="33"/>
      <c r="G169" s="45"/>
    </row>
    <row r="170" spans="1:7" ht="18" customHeight="1" x14ac:dyDescent="0.25">
      <c r="A170" s="104"/>
      <c r="B170" s="33"/>
      <c r="E170" s="33"/>
      <c r="F170" s="33"/>
      <c r="G170" s="45"/>
    </row>
    <row r="171" spans="1:7" ht="18" customHeight="1" x14ac:dyDescent="0.25">
      <c r="A171" s="104"/>
      <c r="B171" s="33"/>
      <c r="E171" s="33"/>
      <c r="F171" s="33"/>
      <c r="G171" s="45"/>
    </row>
    <row r="172" spans="1:7" ht="18" customHeight="1" x14ac:dyDescent="0.25">
      <c r="A172" s="104"/>
      <c r="B172" s="33"/>
      <c r="E172" s="33"/>
      <c r="F172" s="33"/>
      <c r="G172" s="45"/>
    </row>
    <row r="173" spans="1:7" ht="18" customHeight="1" x14ac:dyDescent="0.25">
      <c r="A173" s="104"/>
      <c r="B173" s="33"/>
      <c r="E173" s="33"/>
      <c r="F173" s="33"/>
      <c r="G173" s="45"/>
    </row>
    <row r="174" spans="1:7" ht="18" customHeight="1" x14ac:dyDescent="0.25">
      <c r="A174" s="104"/>
      <c r="B174" s="33"/>
      <c r="E174" s="33"/>
      <c r="F174" s="33"/>
      <c r="G174" s="45"/>
    </row>
    <row r="175" spans="1:7" ht="18" customHeight="1" x14ac:dyDescent="0.25">
      <c r="A175" s="104"/>
      <c r="B175" s="33"/>
      <c r="E175" s="33"/>
      <c r="F175" s="33"/>
      <c r="G175" s="45"/>
    </row>
    <row r="176" spans="1:7" ht="18" customHeight="1" x14ac:dyDescent="0.25">
      <c r="A176" s="104"/>
      <c r="B176" s="33"/>
      <c r="E176" s="33"/>
      <c r="F176" s="33"/>
      <c r="G176" s="45"/>
    </row>
    <row r="177" spans="1:7" ht="18" customHeight="1" x14ac:dyDescent="0.25">
      <c r="A177" s="104"/>
      <c r="B177" s="33"/>
      <c r="E177" s="33"/>
      <c r="F177" s="33"/>
      <c r="G177" s="45"/>
    </row>
    <row r="178" spans="1:7" ht="18" customHeight="1" x14ac:dyDescent="0.25">
      <c r="A178" s="104"/>
      <c r="B178" s="33"/>
      <c r="E178" s="33"/>
      <c r="F178" s="33"/>
      <c r="G178" s="45"/>
    </row>
    <row r="179" spans="1:7" ht="18" customHeight="1" x14ac:dyDescent="0.25">
      <c r="A179" s="104"/>
      <c r="B179" s="33"/>
      <c r="E179" s="33"/>
      <c r="F179" s="33"/>
      <c r="G179" s="45"/>
    </row>
    <row r="180" spans="1:7" ht="18" customHeight="1" x14ac:dyDescent="0.25">
      <c r="A180" s="104"/>
      <c r="B180" s="33"/>
      <c r="E180" s="33"/>
      <c r="F180" s="33"/>
      <c r="G180" s="45"/>
    </row>
    <row r="181" spans="1:7" ht="18" customHeight="1" x14ac:dyDescent="0.25">
      <c r="A181" s="104"/>
      <c r="B181" s="33"/>
      <c r="E181" s="33"/>
      <c r="F181" s="33"/>
      <c r="G181" s="45"/>
    </row>
    <row r="182" spans="1:7" ht="18" customHeight="1" x14ac:dyDescent="0.25">
      <c r="A182" s="104"/>
      <c r="B182" s="33"/>
      <c r="E182" s="33"/>
      <c r="F182" s="33"/>
      <c r="G182" s="45"/>
    </row>
    <row r="183" spans="1:7" ht="18" customHeight="1" x14ac:dyDescent="0.25">
      <c r="A183" s="104"/>
      <c r="B183" s="33"/>
      <c r="E183" s="33"/>
      <c r="F183" s="33"/>
      <c r="G183" s="45"/>
    </row>
    <row r="184" spans="1:7" ht="18" customHeight="1" x14ac:dyDescent="0.25">
      <c r="A184" s="104"/>
      <c r="B184" s="33"/>
      <c r="E184" s="33"/>
      <c r="F184" s="33"/>
      <c r="G184" s="45"/>
    </row>
    <row r="185" spans="1:7" ht="18" customHeight="1" x14ac:dyDescent="0.25">
      <c r="A185" s="104"/>
      <c r="B185" s="33"/>
      <c r="E185" s="33"/>
      <c r="F185" s="33"/>
      <c r="G185" s="45"/>
    </row>
    <row r="186" spans="1:7" ht="18" customHeight="1" x14ac:dyDescent="0.25">
      <c r="A186" s="104"/>
      <c r="B186" s="33"/>
      <c r="E186" s="33"/>
      <c r="F186" s="33"/>
      <c r="G186" s="45"/>
    </row>
    <row r="187" spans="1:7" ht="18" customHeight="1" x14ac:dyDescent="0.25">
      <c r="A187" s="104"/>
      <c r="B187" s="33"/>
      <c r="E187" s="33"/>
      <c r="F187" s="33"/>
      <c r="G187" s="45"/>
    </row>
    <row r="188" spans="1:7" ht="18" customHeight="1" x14ac:dyDescent="0.25">
      <c r="A188" s="104"/>
      <c r="B188" s="33"/>
      <c r="E188" s="33"/>
      <c r="F188" s="33"/>
      <c r="G188" s="45"/>
    </row>
    <row r="189" spans="1:7" ht="18" customHeight="1" x14ac:dyDescent="0.25">
      <c r="A189" s="104"/>
      <c r="B189" s="33"/>
      <c r="E189" s="33"/>
      <c r="F189" s="33"/>
      <c r="G189" s="45"/>
    </row>
    <row r="190" spans="1:7" ht="18" customHeight="1" x14ac:dyDescent="0.25">
      <c r="A190" s="104"/>
      <c r="B190" s="33"/>
      <c r="E190" s="33"/>
      <c r="F190" s="33"/>
      <c r="G190" s="45"/>
    </row>
    <row r="191" spans="1:7" ht="18" customHeight="1" x14ac:dyDescent="0.25">
      <c r="A191" s="104"/>
      <c r="B191" s="33"/>
      <c r="E191" s="33"/>
      <c r="F191" s="33"/>
      <c r="G191" s="45"/>
    </row>
    <row r="192" spans="1:7" ht="18" customHeight="1" x14ac:dyDescent="0.25">
      <c r="A192" s="104"/>
      <c r="B192" s="33"/>
      <c r="E192" s="33"/>
      <c r="F192" s="33"/>
      <c r="G192" s="45"/>
    </row>
    <row r="193" spans="1:7" ht="18" customHeight="1" x14ac:dyDescent="0.25">
      <c r="A193" s="104"/>
      <c r="B193" s="33"/>
      <c r="E193" s="33"/>
      <c r="F193" s="33"/>
      <c r="G193" s="45"/>
    </row>
    <row r="194" spans="1:7" ht="18" customHeight="1" x14ac:dyDescent="0.25">
      <c r="A194" s="104"/>
      <c r="B194" s="33"/>
      <c r="E194" s="33"/>
      <c r="F194" s="33"/>
      <c r="G194" s="45"/>
    </row>
    <row r="195" spans="1:7" ht="18" customHeight="1" x14ac:dyDescent="0.25">
      <c r="A195" s="104"/>
      <c r="B195" s="33"/>
      <c r="E195" s="33"/>
      <c r="F195" s="33"/>
      <c r="G195" s="45"/>
    </row>
    <row r="196" spans="1:7" ht="18" customHeight="1" x14ac:dyDescent="0.25">
      <c r="A196" s="104"/>
      <c r="B196" s="33"/>
      <c r="E196" s="33"/>
      <c r="F196" s="33"/>
      <c r="G196" s="45"/>
    </row>
    <row r="197" spans="1:7" ht="18" customHeight="1" x14ac:dyDescent="0.25">
      <c r="A197" s="104"/>
      <c r="B197" s="33"/>
      <c r="E197" s="33"/>
      <c r="F197" s="33"/>
      <c r="G197" s="45"/>
    </row>
    <row r="198" spans="1:7" ht="18" customHeight="1" x14ac:dyDescent="0.25">
      <c r="A198" s="104"/>
      <c r="B198" s="33"/>
      <c r="E198" s="33"/>
      <c r="F198" s="33"/>
      <c r="G198" s="45"/>
    </row>
    <row r="199" spans="1:7" ht="18" customHeight="1" x14ac:dyDescent="0.25">
      <c r="A199" s="104"/>
      <c r="B199" s="33"/>
      <c r="E199" s="33"/>
      <c r="F199" s="33"/>
      <c r="G199" s="45"/>
    </row>
    <row r="200" spans="1:7" ht="18" customHeight="1" x14ac:dyDescent="0.25">
      <c r="A200" s="104"/>
      <c r="B200" s="33"/>
      <c r="E200" s="33"/>
      <c r="F200" s="33"/>
      <c r="G200" s="45"/>
    </row>
    <row r="201" spans="1:7" ht="18" customHeight="1" x14ac:dyDescent="0.25">
      <c r="A201" s="104"/>
      <c r="B201" s="33"/>
      <c r="E201" s="33"/>
      <c r="F201" s="33"/>
      <c r="G201" s="45"/>
    </row>
    <row r="202" spans="1:7" ht="18" customHeight="1" x14ac:dyDescent="0.25">
      <c r="A202" s="104"/>
      <c r="B202" s="33"/>
      <c r="E202" s="33"/>
      <c r="F202" s="33"/>
      <c r="G202" s="45"/>
    </row>
    <row r="203" spans="1:7" ht="18" customHeight="1" x14ac:dyDescent="0.25">
      <c r="A203" s="104"/>
      <c r="B203" s="33"/>
      <c r="E203" s="33"/>
      <c r="F203" s="33"/>
      <c r="G203" s="45"/>
    </row>
    <row r="204" spans="1:7" ht="18" customHeight="1" x14ac:dyDescent="0.25">
      <c r="A204" s="104"/>
      <c r="B204" s="33"/>
      <c r="E204" s="33"/>
      <c r="F204" s="33"/>
      <c r="G204" s="45"/>
    </row>
    <row r="205" spans="1:7" ht="18" customHeight="1" x14ac:dyDescent="0.25">
      <c r="A205" s="104"/>
      <c r="B205" s="33"/>
      <c r="E205" s="33"/>
      <c r="F205" s="33"/>
      <c r="G205" s="45"/>
    </row>
    <row r="206" spans="1:7" ht="18" customHeight="1" x14ac:dyDescent="0.25">
      <c r="A206" s="104"/>
      <c r="B206" s="33"/>
      <c r="E206" s="33"/>
      <c r="F206" s="33"/>
      <c r="G206" s="45"/>
    </row>
    <row r="207" spans="1:7" ht="18" customHeight="1" x14ac:dyDescent="0.25">
      <c r="A207" s="104"/>
      <c r="B207" s="33"/>
      <c r="E207" s="33"/>
      <c r="F207" s="33"/>
      <c r="G207" s="45"/>
    </row>
    <row r="208" spans="1:7" ht="18" customHeight="1" x14ac:dyDescent="0.25">
      <c r="A208" s="104"/>
      <c r="B208" s="33"/>
      <c r="E208" s="33"/>
      <c r="F208" s="33"/>
      <c r="G208" s="45"/>
    </row>
    <row r="209" spans="1:7" ht="18" customHeight="1" x14ac:dyDescent="0.25">
      <c r="A209" s="104"/>
      <c r="B209" s="33"/>
      <c r="E209" s="33"/>
      <c r="F209" s="33"/>
      <c r="G209" s="45"/>
    </row>
    <row r="210" spans="1:7" ht="18" customHeight="1" x14ac:dyDescent="0.25">
      <c r="A210" s="104"/>
      <c r="B210" s="33"/>
      <c r="E210" s="33"/>
      <c r="F210" s="33"/>
      <c r="G210" s="45"/>
    </row>
    <row r="211" spans="1:7" ht="18" customHeight="1" x14ac:dyDescent="0.25">
      <c r="A211" s="104"/>
      <c r="B211" s="33"/>
      <c r="E211" s="33"/>
      <c r="F211" s="33"/>
      <c r="G211" s="45"/>
    </row>
    <row r="212" spans="1:7" ht="18" customHeight="1" x14ac:dyDescent="0.25">
      <c r="A212" s="104"/>
      <c r="B212" s="33"/>
      <c r="E212" s="33"/>
      <c r="F212" s="33"/>
      <c r="G212" s="45"/>
    </row>
    <row r="213" spans="1:7" ht="18" customHeight="1" x14ac:dyDescent="0.25">
      <c r="A213" s="104"/>
      <c r="B213" s="33"/>
      <c r="E213" s="33"/>
      <c r="F213" s="33"/>
      <c r="G213" s="45"/>
    </row>
    <row r="214" spans="1:7" ht="18" customHeight="1" x14ac:dyDescent="0.25">
      <c r="A214" s="104"/>
      <c r="B214" s="33"/>
      <c r="E214" s="33"/>
      <c r="F214" s="33"/>
      <c r="G214" s="45"/>
    </row>
    <row r="215" spans="1:7" ht="18" customHeight="1" x14ac:dyDescent="0.25">
      <c r="A215" s="104"/>
      <c r="B215" s="33"/>
      <c r="E215" s="33"/>
      <c r="F215" s="33"/>
      <c r="G215" s="45"/>
    </row>
    <row r="216" spans="1:7" ht="18" customHeight="1" x14ac:dyDescent="0.25">
      <c r="A216" s="104"/>
      <c r="B216" s="33"/>
      <c r="E216" s="33"/>
      <c r="F216" s="33"/>
      <c r="G216" s="45"/>
    </row>
    <row r="217" spans="1:7" ht="18" customHeight="1" x14ac:dyDescent="0.25">
      <c r="A217" s="104"/>
      <c r="B217" s="33"/>
      <c r="E217" s="33"/>
      <c r="F217" s="33"/>
      <c r="G217" s="45"/>
    </row>
    <row r="218" spans="1:7" ht="18" customHeight="1" x14ac:dyDescent="0.25">
      <c r="A218" s="104"/>
      <c r="B218" s="33"/>
      <c r="E218" s="33"/>
      <c r="F218" s="33"/>
      <c r="G218" s="45"/>
    </row>
    <row r="219" spans="1:7" ht="18" customHeight="1" x14ac:dyDescent="0.25">
      <c r="A219" s="104"/>
      <c r="B219" s="33"/>
      <c r="E219" s="33"/>
      <c r="F219" s="33"/>
      <c r="G219" s="45"/>
    </row>
    <row r="220" spans="1:7" ht="18" customHeight="1" x14ac:dyDescent="0.25">
      <c r="A220" s="104"/>
      <c r="B220" s="33"/>
      <c r="E220" s="33"/>
      <c r="F220" s="33"/>
      <c r="G220" s="45"/>
    </row>
    <row r="221" spans="1:7" ht="18" customHeight="1" x14ac:dyDescent="0.25">
      <c r="A221" s="104"/>
      <c r="B221" s="33"/>
      <c r="E221" s="33"/>
      <c r="F221" s="33"/>
      <c r="G221" s="45"/>
    </row>
    <row r="222" spans="1:7" ht="18" customHeight="1" x14ac:dyDescent="0.25">
      <c r="A222" s="104"/>
      <c r="B222" s="33"/>
      <c r="E222" s="33"/>
      <c r="F222" s="33"/>
      <c r="G222" s="45"/>
    </row>
    <row r="223" spans="1:7" ht="18" customHeight="1" x14ac:dyDescent="0.25">
      <c r="A223" s="104"/>
      <c r="B223" s="33"/>
      <c r="E223" s="33"/>
      <c r="F223" s="33"/>
      <c r="G223" s="45"/>
    </row>
    <row r="224" spans="1:7" ht="18" customHeight="1" x14ac:dyDescent="0.25">
      <c r="A224" s="104"/>
      <c r="B224" s="33"/>
      <c r="E224" s="33"/>
      <c r="F224" s="33"/>
      <c r="G224" s="45"/>
    </row>
    <row r="225" spans="1:7" ht="18" customHeight="1" x14ac:dyDescent="0.25">
      <c r="A225" s="104"/>
      <c r="B225" s="33"/>
      <c r="E225" s="33"/>
      <c r="F225" s="33"/>
      <c r="G225" s="45"/>
    </row>
    <row r="226" spans="1:7" ht="18" customHeight="1" x14ac:dyDescent="0.25">
      <c r="A226" s="104"/>
      <c r="B226" s="33"/>
      <c r="E226" s="33"/>
      <c r="F226" s="33"/>
      <c r="G226" s="45"/>
    </row>
    <row r="227" spans="1:7" ht="18" customHeight="1" x14ac:dyDescent="0.25">
      <c r="A227" s="104"/>
      <c r="B227" s="33"/>
      <c r="E227" s="33"/>
      <c r="F227" s="33"/>
      <c r="G227" s="45"/>
    </row>
    <row r="228" spans="1:7" ht="18" customHeight="1" x14ac:dyDescent="0.25">
      <c r="A228" s="104"/>
      <c r="B228" s="33"/>
      <c r="E228" s="33"/>
      <c r="F228" s="33"/>
      <c r="G228" s="45"/>
    </row>
    <row r="229" spans="1:7" ht="18" customHeight="1" x14ac:dyDescent="0.25">
      <c r="A229" s="104"/>
      <c r="B229" s="33"/>
      <c r="E229" s="33"/>
      <c r="F229" s="33"/>
      <c r="G229" s="45"/>
    </row>
    <row r="230" spans="1:7" ht="18" customHeight="1" x14ac:dyDescent="0.25">
      <c r="A230" s="104"/>
      <c r="B230" s="33"/>
      <c r="E230" s="33"/>
      <c r="F230" s="33"/>
      <c r="G230" s="45"/>
    </row>
    <row r="231" spans="1:7" ht="18" customHeight="1" x14ac:dyDescent="0.25">
      <c r="A231" s="104"/>
      <c r="B231" s="33"/>
      <c r="E231" s="33"/>
      <c r="F231" s="33"/>
      <c r="G231" s="45"/>
    </row>
    <row r="232" spans="1:7" ht="18" customHeight="1" x14ac:dyDescent="0.25">
      <c r="A232" s="104"/>
      <c r="B232" s="33"/>
      <c r="E232" s="33"/>
      <c r="F232" s="33"/>
      <c r="G232" s="45"/>
    </row>
    <row r="233" spans="1:7" ht="18" customHeight="1" x14ac:dyDescent="0.25">
      <c r="A233" s="104"/>
      <c r="B233" s="33"/>
      <c r="E233" s="33"/>
      <c r="F233" s="33"/>
      <c r="G233" s="45"/>
    </row>
    <row r="234" spans="1:7" ht="18" customHeight="1" x14ac:dyDescent="0.25">
      <c r="A234" s="104"/>
      <c r="B234" s="33"/>
      <c r="E234" s="33"/>
      <c r="F234" s="33"/>
      <c r="G234" s="45"/>
    </row>
    <row r="235" spans="1:7" ht="18" customHeight="1" x14ac:dyDescent="0.25">
      <c r="A235" s="104"/>
      <c r="B235" s="33"/>
      <c r="E235" s="33"/>
      <c r="F235" s="33"/>
      <c r="G235" s="45"/>
    </row>
    <row r="236" spans="1:7" ht="18" customHeight="1" x14ac:dyDescent="0.25">
      <c r="A236" s="104"/>
      <c r="B236" s="33"/>
      <c r="E236" s="33"/>
      <c r="F236" s="33"/>
      <c r="G236" s="45"/>
    </row>
    <row r="237" spans="1:7" ht="18" customHeight="1" x14ac:dyDescent="0.25">
      <c r="A237" s="104"/>
      <c r="B237" s="33"/>
      <c r="E237" s="33"/>
      <c r="G237" s="45"/>
    </row>
    <row r="238" spans="1:7" ht="18" customHeight="1" x14ac:dyDescent="0.25">
      <c r="A238" s="104"/>
      <c r="B238" s="33"/>
      <c r="E238" s="33"/>
      <c r="G238" s="45"/>
    </row>
    <row r="239" spans="1:7" ht="18" customHeight="1" x14ac:dyDescent="0.25">
      <c r="A239" s="104"/>
      <c r="B239" s="33"/>
      <c r="E239" s="33"/>
      <c r="G239" s="45"/>
    </row>
    <row r="240" spans="1:7" ht="18" customHeight="1" x14ac:dyDescent="0.25">
      <c r="A240" s="104"/>
      <c r="B240" s="33"/>
      <c r="E240" s="33"/>
      <c r="G240" s="45"/>
    </row>
    <row r="241" spans="1:7" ht="18" customHeight="1" x14ac:dyDescent="0.25">
      <c r="A241" s="104"/>
      <c r="B241" s="33"/>
      <c r="E241" s="33"/>
      <c r="G241" s="45"/>
    </row>
    <row r="242" spans="1:7" ht="18" customHeight="1" x14ac:dyDescent="0.25">
      <c r="A242" s="104"/>
      <c r="B242" s="33"/>
      <c r="E242" s="33"/>
      <c r="F242" s="45"/>
      <c r="G242" s="45"/>
    </row>
    <row r="243" spans="1:7" ht="18" customHeight="1" x14ac:dyDescent="0.25">
      <c r="A243" s="104"/>
      <c r="B243" s="33"/>
      <c r="E243" s="33"/>
      <c r="F243" s="45"/>
      <c r="G243" s="45"/>
    </row>
    <row r="244" spans="1:7" ht="18" customHeight="1" x14ac:dyDescent="0.25">
      <c r="A244" s="104"/>
      <c r="B244" s="33"/>
      <c r="E244" s="33"/>
      <c r="F244" s="45"/>
      <c r="G244" s="45"/>
    </row>
    <row r="245" spans="1:7" ht="18" customHeight="1" x14ac:dyDescent="0.25">
      <c r="A245" s="104"/>
      <c r="B245" s="33"/>
      <c r="E245" s="33"/>
      <c r="F245" s="45"/>
      <c r="G245" s="45"/>
    </row>
    <row r="246" spans="1:7" ht="18" customHeight="1" x14ac:dyDescent="0.25">
      <c r="A246" s="104"/>
      <c r="B246" s="33"/>
      <c r="E246" s="33"/>
      <c r="F246" s="45"/>
      <c r="G246" s="45"/>
    </row>
    <row r="247" spans="1:7" ht="18" customHeight="1" x14ac:dyDescent="0.25">
      <c r="A247" s="104"/>
      <c r="B247" s="33"/>
      <c r="E247" s="33"/>
      <c r="F247" s="45"/>
      <c r="G247" s="45"/>
    </row>
    <row r="248" spans="1:7" ht="18" customHeight="1" x14ac:dyDescent="0.25">
      <c r="A248" s="104"/>
      <c r="B248" s="33"/>
      <c r="E248" s="33"/>
      <c r="F248" s="45"/>
      <c r="G248" s="45"/>
    </row>
    <row r="249" spans="1:7" ht="18" customHeight="1" x14ac:dyDescent="0.25">
      <c r="A249" s="104"/>
      <c r="B249" s="33"/>
      <c r="E249" s="33"/>
      <c r="F249" s="45"/>
      <c r="G249" s="45"/>
    </row>
    <row r="250" spans="1:7" ht="18" customHeight="1" x14ac:dyDescent="0.25">
      <c r="A250" s="104"/>
      <c r="B250" s="33"/>
      <c r="E250" s="33"/>
      <c r="F250" s="45"/>
      <c r="G250" s="45"/>
    </row>
    <row r="251" spans="1:7" ht="18" customHeight="1" x14ac:dyDescent="0.25">
      <c r="A251" s="104"/>
      <c r="B251" s="33"/>
      <c r="E251" s="33"/>
      <c r="F251" s="45"/>
      <c r="G251" s="45"/>
    </row>
    <row r="252" spans="1:7" ht="18" customHeight="1" x14ac:dyDescent="0.25">
      <c r="A252" s="104"/>
      <c r="B252" s="33"/>
      <c r="E252" s="33"/>
      <c r="F252" s="45"/>
      <c r="G252" s="45"/>
    </row>
    <row r="253" spans="1:7" ht="18" customHeight="1" x14ac:dyDescent="0.25">
      <c r="A253" s="104"/>
      <c r="B253" s="33"/>
      <c r="F253" s="45"/>
      <c r="G253" s="45"/>
    </row>
    <row r="254" spans="1:7" ht="18" customHeight="1" x14ac:dyDescent="0.25">
      <c r="A254" s="104"/>
      <c r="B254" s="33"/>
      <c r="E254" s="44"/>
      <c r="F254" s="45"/>
      <c r="G254" s="45"/>
    </row>
    <row r="255" spans="1:7" ht="18" customHeight="1" x14ac:dyDescent="0.25">
      <c r="A255" s="104"/>
      <c r="B255" s="33"/>
      <c r="F255" s="45"/>
      <c r="G255" s="45"/>
    </row>
    <row r="256" spans="1:7" ht="18" customHeight="1" x14ac:dyDescent="0.25">
      <c r="A256" s="104"/>
      <c r="B256" s="33"/>
      <c r="F256" s="45"/>
      <c r="G256" s="45"/>
    </row>
    <row r="257" spans="1:7" ht="18" customHeight="1" x14ac:dyDescent="0.25">
      <c r="A257" s="104"/>
      <c r="B257" s="33"/>
      <c r="F257" s="45"/>
      <c r="G257" s="45"/>
    </row>
    <row r="258" spans="1:7" ht="18" customHeight="1" x14ac:dyDescent="0.25">
      <c r="A258" s="104"/>
      <c r="B258" s="33"/>
      <c r="F258" s="45"/>
      <c r="G258" s="45"/>
    </row>
    <row r="259" spans="1:7" ht="18" customHeight="1" x14ac:dyDescent="0.25">
      <c r="A259" s="104"/>
      <c r="B259" s="33"/>
      <c r="F259" s="45"/>
      <c r="G259" s="45"/>
    </row>
    <row r="260" spans="1:7" ht="18" customHeight="1" x14ac:dyDescent="0.25">
      <c r="A260" s="104"/>
      <c r="B260" s="33"/>
      <c r="F260" s="45"/>
      <c r="G260" s="45"/>
    </row>
    <row r="261" spans="1:7" ht="18" customHeight="1" x14ac:dyDescent="0.25">
      <c r="A261" s="104"/>
      <c r="B261" s="33"/>
      <c r="F261" s="45"/>
      <c r="G261" s="45"/>
    </row>
    <row r="262" spans="1:7" ht="18" customHeight="1" x14ac:dyDescent="0.25">
      <c r="A262" s="104"/>
      <c r="B262" s="33"/>
      <c r="F262" s="45"/>
      <c r="G262" s="45"/>
    </row>
    <row r="263" spans="1:7" ht="18" customHeight="1" x14ac:dyDescent="0.25">
      <c r="A263" s="104"/>
      <c r="B263" s="33"/>
      <c r="F263" s="45"/>
      <c r="G263" s="45"/>
    </row>
    <row r="264" spans="1:7" ht="18" customHeight="1" x14ac:dyDescent="0.25">
      <c r="A264" s="104"/>
      <c r="B264" s="33"/>
      <c r="F264" s="45"/>
      <c r="G264" s="45"/>
    </row>
    <row r="265" spans="1:7" ht="18" customHeight="1" x14ac:dyDescent="0.25">
      <c r="A265" s="104"/>
      <c r="B265" s="33"/>
      <c r="F265" s="45"/>
      <c r="G265" s="45"/>
    </row>
    <row r="266" spans="1:7" ht="18" customHeight="1" x14ac:dyDescent="0.25">
      <c r="A266" s="104"/>
      <c r="B266" s="33"/>
      <c r="F266" s="45"/>
      <c r="G266" s="45"/>
    </row>
    <row r="267" spans="1:7" ht="18" customHeight="1" x14ac:dyDescent="0.25">
      <c r="A267" s="104"/>
      <c r="B267" s="33"/>
      <c r="F267" s="45"/>
      <c r="G267" s="45"/>
    </row>
    <row r="268" spans="1:7" ht="18" customHeight="1" x14ac:dyDescent="0.25">
      <c r="A268" s="104"/>
      <c r="B268" s="33"/>
      <c r="F268" s="45"/>
      <c r="G268" s="45"/>
    </row>
    <row r="269" spans="1:7" ht="18" customHeight="1" x14ac:dyDescent="0.25">
      <c r="A269" s="104"/>
      <c r="B269" s="33"/>
      <c r="E269" s="33"/>
      <c r="F269" s="45"/>
      <c r="G269" s="45"/>
    </row>
    <row r="270" spans="1:7" ht="18" customHeight="1" x14ac:dyDescent="0.25">
      <c r="A270" s="104"/>
      <c r="B270" s="33"/>
      <c r="E270" s="33"/>
      <c r="F270" s="45"/>
      <c r="G270" s="45"/>
    </row>
    <row r="271" spans="1:7" ht="18" customHeight="1" x14ac:dyDescent="0.25">
      <c r="A271" s="104"/>
      <c r="B271" s="33"/>
      <c r="E271" s="33"/>
      <c r="F271" s="45"/>
      <c r="G271" s="45"/>
    </row>
    <row r="272" spans="1:7" ht="18" customHeight="1" x14ac:dyDescent="0.25">
      <c r="A272" s="104"/>
      <c r="B272" s="33"/>
      <c r="E272" s="33"/>
      <c r="F272" s="45"/>
      <c r="G272" s="45"/>
    </row>
    <row r="273" spans="1:7" ht="18" customHeight="1" x14ac:dyDescent="0.25">
      <c r="A273" s="104"/>
      <c r="B273" s="33"/>
      <c r="E273" s="33"/>
      <c r="F273" s="45"/>
      <c r="G273" s="45"/>
    </row>
    <row r="274" spans="1:7" ht="18" customHeight="1" x14ac:dyDescent="0.25">
      <c r="A274" s="104"/>
      <c r="B274" s="33"/>
      <c r="E274" s="33"/>
      <c r="F274" s="45"/>
      <c r="G274" s="45"/>
    </row>
    <row r="275" spans="1:7" ht="18" customHeight="1" x14ac:dyDescent="0.25">
      <c r="A275" s="104"/>
      <c r="B275" s="33"/>
      <c r="E275" s="33"/>
      <c r="F275" s="45"/>
      <c r="G275" s="45"/>
    </row>
    <row r="276" spans="1:7" ht="18" customHeight="1" x14ac:dyDescent="0.25">
      <c r="A276" s="104"/>
      <c r="B276" s="33"/>
      <c r="E276" s="33"/>
      <c r="F276" s="45"/>
      <c r="G276" s="45"/>
    </row>
    <row r="277" spans="1:7" ht="18" customHeight="1" x14ac:dyDescent="0.25">
      <c r="A277" s="104"/>
      <c r="B277" s="33"/>
      <c r="E277" s="33"/>
      <c r="F277" s="45"/>
      <c r="G277" s="45"/>
    </row>
    <row r="278" spans="1:7" ht="18" customHeight="1" x14ac:dyDescent="0.25">
      <c r="A278" s="104"/>
      <c r="B278" s="33"/>
      <c r="E278" s="33"/>
      <c r="F278" s="45"/>
      <c r="G278" s="45"/>
    </row>
    <row r="279" spans="1:7" ht="18" customHeight="1" x14ac:dyDescent="0.25">
      <c r="A279" s="104"/>
      <c r="B279" s="33"/>
      <c r="E279" s="33"/>
      <c r="F279" s="45"/>
      <c r="G279" s="45"/>
    </row>
    <row r="280" spans="1:7" ht="18" customHeight="1" x14ac:dyDescent="0.25">
      <c r="A280" s="104"/>
      <c r="B280" s="33"/>
      <c r="E280" s="33"/>
      <c r="F280" s="45"/>
      <c r="G280" s="45"/>
    </row>
    <row r="281" spans="1:7" ht="18" customHeight="1" x14ac:dyDescent="0.25">
      <c r="A281" s="104"/>
      <c r="B281" s="33"/>
      <c r="E281" s="33"/>
      <c r="F281" s="45"/>
      <c r="G281" s="45"/>
    </row>
    <row r="282" spans="1:7" ht="18" customHeight="1" x14ac:dyDescent="0.25">
      <c r="A282" s="104"/>
      <c r="B282" s="33"/>
      <c r="E282" s="33"/>
      <c r="F282" s="45"/>
      <c r="G282" s="45"/>
    </row>
    <row r="283" spans="1:7" ht="18" customHeight="1" x14ac:dyDescent="0.25">
      <c r="A283" s="104"/>
      <c r="B283" s="33"/>
      <c r="E283" s="33"/>
      <c r="G283" s="45"/>
    </row>
    <row r="284" spans="1:7" ht="18" customHeight="1" x14ac:dyDescent="0.25">
      <c r="A284" s="104"/>
      <c r="B284" s="33"/>
      <c r="E284" s="33"/>
      <c r="G284" s="45"/>
    </row>
    <row r="285" spans="1:7" ht="18" customHeight="1" x14ac:dyDescent="0.25">
      <c r="A285" s="104"/>
      <c r="B285" s="33"/>
      <c r="E285" s="33"/>
      <c r="F285" s="33"/>
      <c r="G285" s="45"/>
    </row>
    <row r="286" spans="1:7" ht="18" customHeight="1" x14ac:dyDescent="0.25">
      <c r="A286" s="104"/>
      <c r="B286" s="33"/>
      <c r="E286" s="33"/>
      <c r="F286" s="33"/>
      <c r="G286" s="45"/>
    </row>
    <row r="287" spans="1:7" ht="18" customHeight="1" x14ac:dyDescent="0.25">
      <c r="A287" s="104"/>
      <c r="B287" s="33"/>
      <c r="E287" s="33"/>
      <c r="F287" s="33"/>
      <c r="G287" s="45"/>
    </row>
    <row r="288" spans="1:7" ht="18" customHeight="1" x14ac:dyDescent="0.25">
      <c r="A288" s="104"/>
      <c r="B288" s="33"/>
      <c r="E288" s="33"/>
      <c r="F288" s="33"/>
      <c r="G288" s="45"/>
    </row>
    <row r="289" spans="1:7" ht="18" customHeight="1" x14ac:dyDescent="0.25">
      <c r="A289" s="104"/>
      <c r="B289" s="33"/>
      <c r="E289" s="33"/>
      <c r="F289" s="33"/>
      <c r="G289" s="45"/>
    </row>
    <row r="290" spans="1:7" ht="18" customHeight="1" x14ac:dyDescent="0.25">
      <c r="A290" s="104"/>
      <c r="B290" s="33"/>
      <c r="E290" s="33"/>
      <c r="F290" s="33"/>
      <c r="G290" s="45"/>
    </row>
    <row r="291" spans="1:7" ht="18" customHeight="1" x14ac:dyDescent="0.25">
      <c r="A291" s="104"/>
      <c r="B291" s="33"/>
      <c r="E291" s="33"/>
      <c r="F291" s="33"/>
      <c r="G291" s="45"/>
    </row>
    <row r="292" spans="1:7" ht="18" customHeight="1" x14ac:dyDescent="0.25">
      <c r="A292" s="104"/>
      <c r="B292" s="33"/>
      <c r="E292" s="33"/>
      <c r="F292" s="33"/>
      <c r="G292" s="45"/>
    </row>
    <row r="293" spans="1:7" ht="18" customHeight="1" x14ac:dyDescent="0.25">
      <c r="A293" s="104"/>
      <c r="B293" s="33"/>
      <c r="E293" s="33"/>
      <c r="F293" s="33"/>
      <c r="G293" s="45"/>
    </row>
    <row r="294" spans="1:7" ht="18" customHeight="1" x14ac:dyDescent="0.25">
      <c r="A294" s="104"/>
      <c r="B294" s="33"/>
      <c r="E294" s="33"/>
      <c r="F294" s="33"/>
      <c r="G294" s="45"/>
    </row>
    <row r="295" spans="1:7" ht="18" customHeight="1" x14ac:dyDescent="0.25">
      <c r="A295" s="104"/>
      <c r="B295" s="33"/>
      <c r="E295" s="33"/>
      <c r="F295" s="33"/>
      <c r="G295" s="45"/>
    </row>
    <row r="296" spans="1:7" ht="18" customHeight="1" x14ac:dyDescent="0.25">
      <c r="A296" s="104"/>
      <c r="B296" s="33"/>
      <c r="E296" s="33"/>
      <c r="F296" s="33"/>
      <c r="G296" s="45"/>
    </row>
    <row r="297" spans="1:7" ht="18" customHeight="1" x14ac:dyDescent="0.25">
      <c r="A297" s="104"/>
      <c r="B297" s="33"/>
      <c r="E297" s="33"/>
      <c r="F297" s="33"/>
      <c r="G297" s="45"/>
    </row>
    <row r="298" spans="1:7" ht="18" customHeight="1" x14ac:dyDescent="0.25">
      <c r="A298" s="104"/>
      <c r="B298" s="33"/>
      <c r="E298" s="33"/>
      <c r="F298" s="33"/>
      <c r="G298" s="45"/>
    </row>
    <row r="299" spans="1:7" ht="18" customHeight="1" x14ac:dyDescent="0.25">
      <c r="A299" s="104"/>
      <c r="B299" s="33"/>
      <c r="E299" s="33"/>
      <c r="F299" s="33"/>
      <c r="G299" s="45"/>
    </row>
    <row r="300" spans="1:7" ht="18" customHeight="1" x14ac:dyDescent="0.25">
      <c r="A300" s="104"/>
      <c r="B300" s="33"/>
      <c r="E300" s="33"/>
      <c r="F300" s="33"/>
      <c r="G300" s="45"/>
    </row>
    <row r="301" spans="1:7" ht="18" customHeight="1" x14ac:dyDescent="0.25">
      <c r="A301" s="104"/>
      <c r="B301" s="33"/>
      <c r="E301" s="33"/>
      <c r="F301" s="33"/>
      <c r="G301" s="45"/>
    </row>
    <row r="302" spans="1:7" ht="18" customHeight="1" x14ac:dyDescent="0.25">
      <c r="A302" s="104"/>
      <c r="B302" s="33"/>
      <c r="E302" s="33"/>
      <c r="F302" s="33"/>
      <c r="G302" s="45"/>
    </row>
    <row r="303" spans="1:7" ht="18" customHeight="1" x14ac:dyDescent="0.25">
      <c r="A303" s="104"/>
      <c r="B303" s="33"/>
      <c r="E303" s="33"/>
      <c r="F303" s="33"/>
      <c r="G303" s="45"/>
    </row>
    <row r="304" spans="1:7" ht="18" customHeight="1" x14ac:dyDescent="0.25">
      <c r="A304" s="104"/>
      <c r="B304" s="33"/>
      <c r="E304" s="33"/>
      <c r="F304" s="33"/>
      <c r="G304" s="45"/>
    </row>
    <row r="305" spans="1:7" ht="18" customHeight="1" x14ac:dyDescent="0.25">
      <c r="A305" s="104"/>
      <c r="B305" s="33"/>
      <c r="E305" s="33"/>
      <c r="F305" s="33"/>
      <c r="G305" s="45"/>
    </row>
    <row r="306" spans="1:7" ht="18" customHeight="1" x14ac:dyDescent="0.25">
      <c r="A306" s="104"/>
      <c r="B306" s="33"/>
      <c r="E306" s="33"/>
      <c r="F306" s="33"/>
      <c r="G306" s="45"/>
    </row>
    <row r="307" spans="1:7" ht="18" customHeight="1" x14ac:dyDescent="0.25">
      <c r="A307" s="104"/>
      <c r="B307" s="33"/>
      <c r="E307" s="33"/>
      <c r="F307" s="33"/>
      <c r="G307" s="45"/>
    </row>
    <row r="308" spans="1:7" ht="18" customHeight="1" x14ac:dyDescent="0.25">
      <c r="A308" s="104"/>
      <c r="B308" s="33"/>
      <c r="E308" s="33"/>
      <c r="F308" s="33"/>
      <c r="G308" s="45"/>
    </row>
    <row r="309" spans="1:7" ht="18" customHeight="1" x14ac:dyDescent="0.25">
      <c r="A309" s="104"/>
      <c r="B309" s="33"/>
      <c r="E309" s="33"/>
      <c r="F309" s="33"/>
      <c r="G309" s="45"/>
    </row>
    <row r="310" spans="1:7" ht="18" customHeight="1" x14ac:dyDescent="0.25">
      <c r="A310" s="104"/>
      <c r="B310" s="33"/>
      <c r="E310" s="33"/>
      <c r="F310" s="33"/>
      <c r="G310" s="45"/>
    </row>
    <row r="311" spans="1:7" ht="18" customHeight="1" x14ac:dyDescent="0.25">
      <c r="A311" s="104"/>
      <c r="B311" s="33"/>
      <c r="E311" s="33"/>
      <c r="F311" s="33"/>
      <c r="G311" s="45"/>
    </row>
    <row r="312" spans="1:7" ht="18" customHeight="1" x14ac:dyDescent="0.25">
      <c r="A312" s="104"/>
      <c r="B312" s="33"/>
      <c r="E312" s="33"/>
      <c r="F312" s="33"/>
      <c r="G312" s="45"/>
    </row>
    <row r="313" spans="1:7" ht="18" customHeight="1" x14ac:dyDescent="0.25">
      <c r="A313" s="104"/>
      <c r="B313" s="33"/>
      <c r="E313" s="33"/>
      <c r="F313" s="33"/>
      <c r="G313" s="45"/>
    </row>
    <row r="314" spans="1:7" ht="18" customHeight="1" x14ac:dyDescent="0.25">
      <c r="A314" s="104"/>
      <c r="B314" s="33"/>
      <c r="E314" s="33"/>
      <c r="F314" s="33"/>
      <c r="G314" s="45"/>
    </row>
    <row r="315" spans="1:7" ht="18" customHeight="1" x14ac:dyDescent="0.25">
      <c r="A315" s="104"/>
      <c r="B315" s="33"/>
      <c r="E315" s="33"/>
      <c r="F315" s="33"/>
      <c r="G315" s="45"/>
    </row>
    <row r="316" spans="1:7" ht="18" customHeight="1" x14ac:dyDescent="0.25">
      <c r="A316" s="104"/>
      <c r="B316" s="33"/>
      <c r="E316" s="33"/>
      <c r="F316" s="33"/>
      <c r="G316" s="45"/>
    </row>
    <row r="317" spans="1:7" ht="18" customHeight="1" x14ac:dyDescent="0.25">
      <c r="A317" s="104"/>
      <c r="B317" s="33"/>
      <c r="E317" s="33"/>
      <c r="F317" s="33"/>
      <c r="G317" s="45"/>
    </row>
    <row r="318" spans="1:7" ht="18" customHeight="1" x14ac:dyDescent="0.25">
      <c r="A318" s="104"/>
      <c r="B318" s="33"/>
      <c r="E318" s="33"/>
      <c r="F318" s="33"/>
      <c r="G318" s="45"/>
    </row>
    <row r="319" spans="1:7" ht="18" customHeight="1" x14ac:dyDescent="0.25">
      <c r="A319" s="104"/>
      <c r="B319" s="33"/>
      <c r="E319" s="33"/>
      <c r="F319" s="33"/>
      <c r="G319" s="45"/>
    </row>
    <row r="320" spans="1:7" ht="18" customHeight="1" x14ac:dyDescent="0.25">
      <c r="A320" s="104"/>
      <c r="B320" s="33"/>
      <c r="E320" s="33"/>
      <c r="F320" s="33"/>
      <c r="G320" s="45"/>
    </row>
    <row r="321" spans="1:7" ht="18" customHeight="1" x14ac:dyDescent="0.25">
      <c r="A321" s="104"/>
      <c r="B321" s="33"/>
      <c r="E321" s="33"/>
      <c r="F321" s="33"/>
      <c r="G321" s="45"/>
    </row>
    <row r="322" spans="1:7" ht="18" customHeight="1" x14ac:dyDescent="0.25">
      <c r="A322" s="104"/>
      <c r="B322" s="33"/>
      <c r="E322" s="33"/>
      <c r="F322" s="33"/>
      <c r="G322" s="45"/>
    </row>
    <row r="323" spans="1:7" ht="18" customHeight="1" x14ac:dyDescent="0.25">
      <c r="A323" s="104"/>
      <c r="B323" s="33"/>
      <c r="E323" s="33"/>
      <c r="F323" s="33"/>
      <c r="G323" s="45"/>
    </row>
    <row r="324" spans="1:7" ht="18" customHeight="1" x14ac:dyDescent="0.25">
      <c r="A324" s="104"/>
      <c r="B324" s="33"/>
      <c r="E324" s="33"/>
      <c r="F324" s="33"/>
      <c r="G324" s="45"/>
    </row>
    <row r="325" spans="1:7" ht="18" customHeight="1" x14ac:dyDescent="0.25">
      <c r="A325" s="104"/>
      <c r="B325" s="33"/>
      <c r="E325" s="33"/>
      <c r="F325" s="33"/>
      <c r="G325" s="45"/>
    </row>
    <row r="326" spans="1:7" ht="18" customHeight="1" x14ac:dyDescent="0.25">
      <c r="A326" s="104"/>
      <c r="B326" s="33"/>
      <c r="E326" s="33"/>
      <c r="F326" s="33"/>
      <c r="G326" s="45"/>
    </row>
    <row r="327" spans="1:7" ht="18" customHeight="1" x14ac:dyDescent="0.25">
      <c r="A327" s="104"/>
      <c r="B327" s="33"/>
      <c r="E327" s="33"/>
      <c r="F327" s="33"/>
      <c r="G327" s="45"/>
    </row>
    <row r="328" spans="1:7" ht="18" customHeight="1" x14ac:dyDescent="0.25">
      <c r="A328" s="104"/>
      <c r="B328" s="33"/>
      <c r="E328" s="33"/>
      <c r="F328" s="33"/>
      <c r="G328" s="45"/>
    </row>
    <row r="329" spans="1:7" ht="18" customHeight="1" x14ac:dyDescent="0.25">
      <c r="A329" s="104"/>
      <c r="B329" s="33"/>
      <c r="E329" s="33"/>
      <c r="F329" s="33"/>
      <c r="G329" s="45"/>
    </row>
    <row r="330" spans="1:7" ht="18" customHeight="1" x14ac:dyDescent="0.25">
      <c r="A330" s="104"/>
      <c r="B330" s="33"/>
      <c r="E330" s="33"/>
      <c r="F330" s="33"/>
      <c r="G330" s="45"/>
    </row>
    <row r="331" spans="1:7" ht="18" customHeight="1" x14ac:dyDescent="0.25">
      <c r="A331" s="104"/>
      <c r="B331" s="33"/>
      <c r="E331" s="33"/>
      <c r="F331" s="33"/>
      <c r="G331" s="45"/>
    </row>
    <row r="332" spans="1:7" ht="18" customHeight="1" x14ac:dyDescent="0.25">
      <c r="A332" s="104"/>
      <c r="B332" s="33"/>
      <c r="E332" s="33"/>
      <c r="F332" s="33"/>
      <c r="G332" s="45"/>
    </row>
    <row r="333" spans="1:7" ht="18" customHeight="1" x14ac:dyDescent="0.25">
      <c r="A333" s="104"/>
      <c r="B333" s="33"/>
      <c r="E333" s="33"/>
      <c r="F333" s="33"/>
      <c r="G333" s="45"/>
    </row>
    <row r="334" spans="1:7" ht="18" customHeight="1" x14ac:dyDescent="0.25">
      <c r="A334" s="104"/>
      <c r="B334" s="33"/>
      <c r="E334" s="33"/>
      <c r="F334" s="33"/>
      <c r="G334" s="45"/>
    </row>
    <row r="335" spans="1:7" ht="18" customHeight="1" x14ac:dyDescent="0.25">
      <c r="A335" s="104"/>
      <c r="B335" s="33"/>
      <c r="E335" s="33"/>
      <c r="F335" s="33"/>
      <c r="G335" s="45"/>
    </row>
    <row r="336" spans="1:7" ht="18" customHeight="1" x14ac:dyDescent="0.25">
      <c r="A336" s="104"/>
      <c r="B336" s="33"/>
      <c r="E336" s="33"/>
      <c r="F336" s="33"/>
      <c r="G336" s="45"/>
    </row>
    <row r="337" spans="1:7" ht="18" customHeight="1" x14ac:dyDescent="0.25">
      <c r="A337" s="104"/>
      <c r="B337" s="33"/>
      <c r="E337" s="33"/>
      <c r="F337" s="33"/>
      <c r="G337" s="45"/>
    </row>
    <row r="338" spans="1:7" ht="18" customHeight="1" x14ac:dyDescent="0.25">
      <c r="A338" s="104"/>
      <c r="B338" s="33"/>
      <c r="E338" s="33"/>
      <c r="F338" s="33"/>
      <c r="G338" s="45"/>
    </row>
    <row r="339" spans="1:7" ht="18" customHeight="1" x14ac:dyDescent="0.25">
      <c r="A339" s="104"/>
      <c r="B339" s="33"/>
      <c r="E339" s="33"/>
      <c r="F339" s="33"/>
      <c r="G339" s="45"/>
    </row>
    <row r="340" spans="1:7" ht="18" customHeight="1" x14ac:dyDescent="0.25">
      <c r="A340" s="104"/>
      <c r="B340" s="33"/>
      <c r="E340" s="33"/>
      <c r="F340" s="33"/>
      <c r="G340" s="45"/>
    </row>
    <row r="341" spans="1:7" ht="18" customHeight="1" x14ac:dyDescent="0.25">
      <c r="A341" s="104"/>
      <c r="B341" s="33"/>
      <c r="E341" s="33"/>
      <c r="F341" s="33"/>
      <c r="G341" s="45"/>
    </row>
    <row r="342" spans="1:7" ht="18" customHeight="1" x14ac:dyDescent="0.25">
      <c r="A342" s="104"/>
      <c r="B342" s="33"/>
      <c r="E342" s="33"/>
      <c r="F342" s="33"/>
      <c r="G342" s="45"/>
    </row>
    <row r="343" spans="1:7" ht="18" customHeight="1" x14ac:dyDescent="0.25">
      <c r="A343" s="104"/>
      <c r="B343" s="33"/>
      <c r="E343" s="33"/>
      <c r="F343" s="33"/>
      <c r="G343" s="45"/>
    </row>
    <row r="344" spans="1:7" ht="18" customHeight="1" x14ac:dyDescent="0.25">
      <c r="A344" s="104"/>
      <c r="B344" s="33"/>
      <c r="E344" s="33"/>
      <c r="F344" s="33"/>
      <c r="G344" s="45"/>
    </row>
    <row r="345" spans="1:7" ht="18" customHeight="1" x14ac:dyDescent="0.25">
      <c r="A345" s="104"/>
      <c r="B345" s="33"/>
      <c r="E345" s="33"/>
      <c r="F345" s="33"/>
      <c r="G345" s="45"/>
    </row>
    <row r="346" spans="1:7" ht="18" customHeight="1" x14ac:dyDescent="0.25">
      <c r="A346" s="104"/>
      <c r="B346" s="33"/>
      <c r="E346" s="33"/>
      <c r="F346" s="33"/>
      <c r="G346" s="45"/>
    </row>
    <row r="347" spans="1:7" ht="18" customHeight="1" x14ac:dyDescent="0.25">
      <c r="A347" s="104"/>
      <c r="B347" s="33"/>
      <c r="E347" s="33"/>
      <c r="F347" s="33"/>
      <c r="G347" s="45"/>
    </row>
    <row r="348" spans="1:7" ht="18" customHeight="1" x14ac:dyDescent="0.25">
      <c r="A348" s="104"/>
      <c r="B348" s="33"/>
      <c r="E348" s="33"/>
      <c r="F348" s="33"/>
      <c r="G348" s="45"/>
    </row>
    <row r="349" spans="1:7" ht="18" customHeight="1" x14ac:dyDescent="0.25">
      <c r="A349" s="104"/>
      <c r="B349" s="33"/>
      <c r="E349" s="33"/>
      <c r="F349" s="33"/>
      <c r="G349" s="45"/>
    </row>
    <row r="350" spans="1:7" ht="18" customHeight="1" x14ac:dyDescent="0.25">
      <c r="A350" s="104"/>
      <c r="B350" s="33"/>
      <c r="E350" s="33"/>
      <c r="F350" s="33"/>
      <c r="G350" s="45"/>
    </row>
    <row r="351" spans="1:7" ht="18" customHeight="1" x14ac:dyDescent="0.25">
      <c r="A351" s="104"/>
      <c r="B351" s="33"/>
      <c r="E351" s="33"/>
      <c r="F351" s="33"/>
      <c r="G351" s="45"/>
    </row>
    <row r="352" spans="1:7" ht="18" customHeight="1" x14ac:dyDescent="0.25">
      <c r="A352" s="104"/>
      <c r="B352" s="33"/>
      <c r="E352" s="33"/>
      <c r="F352" s="33"/>
      <c r="G352" s="45"/>
    </row>
    <row r="353" spans="1:7" ht="18" customHeight="1" x14ac:dyDescent="0.25">
      <c r="A353" s="104"/>
      <c r="B353" s="33"/>
      <c r="E353" s="33"/>
      <c r="F353" s="33"/>
      <c r="G353" s="45"/>
    </row>
    <row r="354" spans="1:7" ht="18" customHeight="1" x14ac:dyDescent="0.25">
      <c r="A354" s="104"/>
      <c r="B354" s="33"/>
      <c r="E354" s="33"/>
      <c r="F354" s="33"/>
      <c r="G354" s="45"/>
    </row>
    <row r="355" spans="1:7" ht="18" customHeight="1" x14ac:dyDescent="0.25">
      <c r="A355" s="104"/>
      <c r="B355" s="33"/>
      <c r="E355" s="33"/>
      <c r="F355" s="33"/>
      <c r="G355" s="45"/>
    </row>
    <row r="356" spans="1:7" ht="18" customHeight="1" x14ac:dyDescent="0.25">
      <c r="A356" s="104"/>
      <c r="B356" s="33"/>
      <c r="E356" s="33"/>
      <c r="F356" s="33"/>
      <c r="G356" s="45"/>
    </row>
    <row r="357" spans="1:7" ht="18" customHeight="1" x14ac:dyDescent="0.25">
      <c r="A357" s="104"/>
      <c r="B357" s="33"/>
      <c r="E357" s="33"/>
      <c r="F357" s="33"/>
      <c r="G357" s="45"/>
    </row>
    <row r="358" spans="1:7" ht="18" customHeight="1" x14ac:dyDescent="0.25">
      <c r="A358" s="104"/>
      <c r="B358" s="33"/>
      <c r="E358" s="33"/>
      <c r="F358" s="33"/>
      <c r="G358" s="45"/>
    </row>
    <row r="359" spans="1:7" ht="18" customHeight="1" x14ac:dyDescent="0.25">
      <c r="A359" s="104"/>
      <c r="B359" s="33"/>
      <c r="E359" s="33"/>
      <c r="F359" s="33"/>
      <c r="G359" s="45"/>
    </row>
    <row r="360" spans="1:7" ht="18" customHeight="1" x14ac:dyDescent="0.25">
      <c r="A360" s="104"/>
      <c r="B360" s="33"/>
      <c r="E360" s="33"/>
      <c r="F360" s="33"/>
      <c r="G360" s="45"/>
    </row>
    <row r="361" spans="1:7" ht="18" customHeight="1" x14ac:dyDescent="0.25">
      <c r="A361" s="104"/>
      <c r="B361" s="33"/>
      <c r="E361" s="33"/>
      <c r="F361" s="33"/>
      <c r="G361" s="45"/>
    </row>
    <row r="362" spans="1:7" ht="18" customHeight="1" x14ac:dyDescent="0.25">
      <c r="A362" s="104"/>
      <c r="B362" s="33"/>
      <c r="E362" s="33"/>
      <c r="F362" s="33"/>
      <c r="G362" s="45"/>
    </row>
    <row r="363" spans="1:7" ht="18" customHeight="1" x14ac:dyDescent="0.25">
      <c r="A363" s="104"/>
      <c r="B363" s="33"/>
      <c r="E363" s="33"/>
      <c r="F363" s="33"/>
      <c r="G363" s="45"/>
    </row>
    <row r="364" spans="1:7" ht="18" customHeight="1" x14ac:dyDescent="0.25">
      <c r="A364" s="104"/>
      <c r="B364" s="33"/>
      <c r="E364" s="33"/>
      <c r="F364" s="33"/>
      <c r="G364" s="45"/>
    </row>
    <row r="365" spans="1:7" ht="18" customHeight="1" x14ac:dyDescent="0.25">
      <c r="A365" s="104"/>
      <c r="B365" s="33"/>
      <c r="E365" s="33"/>
      <c r="F365" s="33"/>
      <c r="G365" s="45"/>
    </row>
    <row r="366" spans="1:7" ht="18" customHeight="1" x14ac:dyDescent="0.25">
      <c r="A366" s="104"/>
      <c r="B366" s="33"/>
      <c r="E366" s="33"/>
      <c r="F366" s="33"/>
      <c r="G366" s="45"/>
    </row>
    <row r="367" spans="1:7" ht="18" customHeight="1" x14ac:dyDescent="0.25">
      <c r="A367" s="104"/>
      <c r="B367" s="33"/>
      <c r="E367" s="33"/>
      <c r="F367" s="33"/>
      <c r="G367" s="45"/>
    </row>
    <row r="368" spans="1:7" ht="18" customHeight="1" x14ac:dyDescent="0.25">
      <c r="A368" s="104"/>
      <c r="B368" s="33"/>
      <c r="E368" s="33"/>
      <c r="F368" s="33"/>
      <c r="G368" s="45"/>
    </row>
    <row r="369" spans="1:7" ht="18" customHeight="1" x14ac:dyDescent="0.25">
      <c r="A369" s="104"/>
      <c r="B369" s="33"/>
      <c r="E369" s="33"/>
      <c r="F369" s="33"/>
      <c r="G369" s="45"/>
    </row>
    <row r="370" spans="1:7" ht="18" customHeight="1" x14ac:dyDescent="0.25">
      <c r="A370" s="104"/>
      <c r="B370" s="33"/>
      <c r="E370" s="33"/>
      <c r="F370" s="33"/>
      <c r="G370" s="45"/>
    </row>
    <row r="371" spans="1:7" ht="18" customHeight="1" x14ac:dyDescent="0.25">
      <c r="A371" s="104"/>
      <c r="B371" s="33"/>
      <c r="E371" s="33"/>
      <c r="F371" s="33"/>
      <c r="G371" s="45"/>
    </row>
    <row r="372" spans="1:7" ht="18" customHeight="1" x14ac:dyDescent="0.25">
      <c r="A372" s="104"/>
      <c r="B372" s="33"/>
      <c r="E372" s="33"/>
      <c r="F372" s="33"/>
      <c r="G372" s="45"/>
    </row>
    <row r="373" spans="1:7" ht="18" customHeight="1" x14ac:dyDescent="0.25">
      <c r="A373" s="104"/>
      <c r="B373" s="33"/>
      <c r="E373" s="33"/>
      <c r="F373" s="33"/>
      <c r="G373" s="45"/>
    </row>
    <row r="374" spans="1:7" ht="18" customHeight="1" x14ac:dyDescent="0.25">
      <c r="A374" s="104"/>
      <c r="B374" s="33"/>
      <c r="E374" s="33"/>
      <c r="F374" s="33"/>
      <c r="G374" s="45"/>
    </row>
    <row r="375" spans="1:7" ht="18" customHeight="1" x14ac:dyDescent="0.25">
      <c r="A375" s="104"/>
      <c r="B375" s="33"/>
      <c r="E375" s="33"/>
      <c r="F375" s="33"/>
      <c r="G375" s="45"/>
    </row>
    <row r="376" spans="1:7" ht="18" customHeight="1" x14ac:dyDescent="0.25">
      <c r="A376" s="104"/>
      <c r="B376" s="33"/>
      <c r="E376" s="33"/>
      <c r="F376" s="33"/>
      <c r="G376" s="45"/>
    </row>
    <row r="377" spans="1:7" ht="18" customHeight="1" x14ac:dyDescent="0.25">
      <c r="A377" s="104"/>
      <c r="B377" s="33"/>
      <c r="E377" s="33"/>
      <c r="F377" s="33"/>
      <c r="G377" s="45"/>
    </row>
    <row r="378" spans="1:7" ht="18" customHeight="1" x14ac:dyDescent="0.25">
      <c r="A378" s="104"/>
      <c r="B378" s="33"/>
      <c r="E378" s="33"/>
      <c r="F378" s="33"/>
      <c r="G378" s="45"/>
    </row>
    <row r="379" spans="1:7" ht="18" customHeight="1" x14ac:dyDescent="0.25">
      <c r="A379" s="104"/>
      <c r="B379" s="33"/>
      <c r="E379" s="33"/>
      <c r="F379" s="33"/>
      <c r="G379" s="45"/>
    </row>
    <row r="380" spans="1:7" ht="18" customHeight="1" x14ac:dyDescent="0.25">
      <c r="A380" s="104"/>
      <c r="B380" s="33"/>
      <c r="E380" s="33"/>
      <c r="F380" s="33"/>
      <c r="G380" s="45"/>
    </row>
    <row r="381" spans="1:7" ht="18" customHeight="1" x14ac:dyDescent="0.25">
      <c r="A381" s="104"/>
      <c r="B381" s="33"/>
      <c r="E381" s="33"/>
      <c r="F381" s="33"/>
      <c r="G381" s="45"/>
    </row>
    <row r="382" spans="1:7" ht="18" customHeight="1" x14ac:dyDescent="0.25">
      <c r="A382" s="104"/>
      <c r="B382" s="33"/>
      <c r="E382" s="33"/>
      <c r="F382" s="33"/>
      <c r="G382" s="45"/>
    </row>
    <row r="383" spans="1:7" ht="18" customHeight="1" x14ac:dyDescent="0.25">
      <c r="A383" s="104"/>
      <c r="B383" s="33"/>
      <c r="E383" s="33"/>
      <c r="F383" s="33"/>
      <c r="G383" s="45"/>
    </row>
    <row r="384" spans="1:7" ht="18" customHeight="1" x14ac:dyDescent="0.25">
      <c r="A384" s="104"/>
      <c r="B384" s="33"/>
      <c r="E384" s="33"/>
      <c r="F384" s="33"/>
      <c r="G384" s="45"/>
    </row>
    <row r="385" spans="1:7" ht="18" customHeight="1" x14ac:dyDescent="0.25">
      <c r="A385" s="104"/>
      <c r="B385" s="33"/>
      <c r="E385" s="33"/>
      <c r="F385" s="33"/>
      <c r="G385" s="45"/>
    </row>
    <row r="386" spans="1:7" ht="18" customHeight="1" x14ac:dyDescent="0.25">
      <c r="A386" s="104"/>
      <c r="B386" s="33"/>
      <c r="E386" s="33"/>
      <c r="F386" s="33"/>
      <c r="G386" s="45"/>
    </row>
    <row r="387" spans="1:7" ht="18" customHeight="1" x14ac:dyDescent="0.25">
      <c r="A387" s="104"/>
      <c r="B387" s="33"/>
      <c r="E387" s="33"/>
      <c r="F387" s="33"/>
      <c r="G387" s="45"/>
    </row>
    <row r="388" spans="1:7" ht="18" customHeight="1" x14ac:dyDescent="0.25">
      <c r="A388" s="104"/>
      <c r="B388" s="33"/>
      <c r="E388" s="33"/>
      <c r="F388" s="33"/>
      <c r="G388" s="45"/>
    </row>
    <row r="389" spans="1:7" ht="18" customHeight="1" x14ac:dyDescent="0.25">
      <c r="A389" s="104"/>
      <c r="B389" s="33"/>
      <c r="E389" s="33"/>
      <c r="F389" s="33"/>
      <c r="G389" s="45"/>
    </row>
    <row r="390" spans="1:7" ht="18" customHeight="1" x14ac:dyDescent="0.25">
      <c r="A390" s="104"/>
      <c r="B390" s="33"/>
      <c r="E390" s="33"/>
      <c r="F390" s="33"/>
      <c r="G390" s="45"/>
    </row>
    <row r="391" spans="1:7" ht="18" customHeight="1" x14ac:dyDescent="0.25">
      <c r="A391" s="104"/>
      <c r="B391" s="33"/>
      <c r="E391" s="33"/>
      <c r="F391" s="33"/>
      <c r="G391" s="45"/>
    </row>
    <row r="392" spans="1:7" ht="18" customHeight="1" x14ac:dyDescent="0.25">
      <c r="A392" s="104"/>
      <c r="B392" s="33"/>
      <c r="E392" s="33"/>
      <c r="F392" s="33"/>
      <c r="G392" s="45"/>
    </row>
    <row r="393" spans="1:7" ht="18" customHeight="1" x14ac:dyDescent="0.25">
      <c r="A393" s="104"/>
      <c r="B393" s="33"/>
      <c r="E393" s="33"/>
      <c r="F393" s="33"/>
      <c r="G393" s="45"/>
    </row>
    <row r="394" spans="1:7" ht="18" customHeight="1" x14ac:dyDescent="0.25">
      <c r="A394" s="104"/>
      <c r="B394" s="33"/>
      <c r="E394" s="33"/>
      <c r="F394" s="33"/>
      <c r="G394" s="45"/>
    </row>
    <row r="395" spans="1:7" ht="18" customHeight="1" x14ac:dyDescent="0.25">
      <c r="A395" s="104"/>
      <c r="B395" s="33"/>
      <c r="E395" s="33"/>
      <c r="F395" s="33"/>
      <c r="G395" s="45"/>
    </row>
    <row r="396" spans="1:7" ht="18" customHeight="1" x14ac:dyDescent="0.25">
      <c r="A396" s="104"/>
      <c r="B396" s="33"/>
      <c r="E396" s="33"/>
      <c r="F396" s="33"/>
      <c r="G396" s="45"/>
    </row>
    <row r="397" spans="1:7" ht="18" customHeight="1" x14ac:dyDescent="0.25">
      <c r="A397" s="104"/>
      <c r="B397" s="33"/>
      <c r="E397" s="33"/>
      <c r="F397" s="33"/>
      <c r="G397" s="45"/>
    </row>
    <row r="398" spans="1:7" ht="18" customHeight="1" x14ac:dyDescent="0.25">
      <c r="A398" s="104"/>
      <c r="B398" s="33"/>
      <c r="E398" s="33"/>
      <c r="F398" s="33"/>
      <c r="G398" s="45"/>
    </row>
    <row r="399" spans="1:7" ht="18" customHeight="1" x14ac:dyDescent="0.25">
      <c r="A399" s="104"/>
      <c r="B399" s="33"/>
      <c r="E399" s="33"/>
      <c r="F399" s="33"/>
      <c r="G399" s="45"/>
    </row>
    <row r="400" spans="1:7" ht="18" customHeight="1" x14ac:dyDescent="0.25">
      <c r="A400" s="104"/>
      <c r="B400" s="33"/>
      <c r="E400" s="33"/>
      <c r="F400" s="33"/>
      <c r="G400" s="45"/>
    </row>
    <row r="401" spans="1:7" ht="18" customHeight="1" x14ac:dyDescent="0.25">
      <c r="A401" s="104"/>
      <c r="B401" s="33"/>
      <c r="E401" s="33"/>
      <c r="F401" s="33"/>
      <c r="G401" s="45"/>
    </row>
    <row r="402" spans="1:7" ht="18" customHeight="1" x14ac:dyDescent="0.25">
      <c r="A402" s="104"/>
      <c r="B402" s="33"/>
      <c r="E402" s="33"/>
      <c r="F402" s="33"/>
      <c r="G402" s="45"/>
    </row>
    <row r="403" spans="1:7" ht="18" customHeight="1" x14ac:dyDescent="0.25">
      <c r="A403" s="104"/>
      <c r="B403" s="33"/>
      <c r="E403" s="33"/>
      <c r="F403" s="33"/>
      <c r="G403" s="45"/>
    </row>
    <row r="404" spans="1:7" ht="18" customHeight="1" x14ac:dyDescent="0.25">
      <c r="A404" s="104"/>
      <c r="B404" s="33"/>
      <c r="E404" s="33"/>
      <c r="F404" s="33"/>
      <c r="G404" s="45"/>
    </row>
    <row r="405" spans="1:7" ht="18" customHeight="1" x14ac:dyDescent="0.25">
      <c r="A405" s="104"/>
      <c r="B405" s="33"/>
      <c r="E405" s="33"/>
      <c r="F405" s="33"/>
      <c r="G405" s="45"/>
    </row>
    <row r="406" spans="1:7" ht="18" customHeight="1" x14ac:dyDescent="0.25">
      <c r="A406" s="104"/>
      <c r="B406" s="33"/>
      <c r="E406" s="33"/>
      <c r="F406" s="33"/>
      <c r="G406" s="45"/>
    </row>
    <row r="407" spans="1:7" ht="18" customHeight="1" x14ac:dyDescent="0.25">
      <c r="A407" s="104"/>
      <c r="B407" s="33"/>
      <c r="E407" s="33"/>
      <c r="F407" s="33"/>
      <c r="G407" s="45"/>
    </row>
    <row r="408" spans="1:7" ht="18" customHeight="1" x14ac:dyDescent="0.25">
      <c r="A408" s="104"/>
      <c r="B408" s="33"/>
      <c r="E408" s="33"/>
      <c r="F408" s="33"/>
      <c r="G408" s="45"/>
    </row>
    <row r="409" spans="1:7" ht="18" customHeight="1" x14ac:dyDescent="0.25">
      <c r="A409" s="104"/>
      <c r="B409" s="33"/>
      <c r="E409" s="33"/>
      <c r="F409" s="33"/>
      <c r="G409" s="45"/>
    </row>
    <row r="410" spans="1:7" ht="18" customHeight="1" x14ac:dyDescent="0.25">
      <c r="A410" s="104"/>
      <c r="B410" s="33"/>
      <c r="E410" s="33"/>
      <c r="F410" s="33"/>
      <c r="G410" s="45"/>
    </row>
    <row r="411" spans="1:7" ht="18" customHeight="1" x14ac:dyDescent="0.25">
      <c r="A411" s="104"/>
      <c r="B411" s="33"/>
      <c r="E411" s="33"/>
      <c r="F411" s="33"/>
      <c r="G411" s="45"/>
    </row>
    <row r="412" spans="1:7" ht="18" customHeight="1" x14ac:dyDescent="0.25">
      <c r="A412" s="104"/>
      <c r="B412" s="33"/>
      <c r="E412" s="33"/>
      <c r="F412" s="33"/>
      <c r="G412" s="45"/>
    </row>
    <row r="413" spans="1:7" ht="18" customHeight="1" x14ac:dyDescent="0.25">
      <c r="A413" s="104"/>
      <c r="B413" s="33"/>
      <c r="E413" s="33"/>
      <c r="F413" s="33"/>
      <c r="G413" s="45"/>
    </row>
    <row r="414" spans="1:7" ht="18" customHeight="1" x14ac:dyDescent="0.25">
      <c r="A414" s="104"/>
      <c r="B414" s="33"/>
      <c r="E414" s="33"/>
      <c r="F414" s="33"/>
      <c r="G414" s="45"/>
    </row>
    <row r="415" spans="1:7" ht="18" customHeight="1" x14ac:dyDescent="0.25">
      <c r="A415" s="104"/>
      <c r="B415" s="33"/>
      <c r="E415" s="33"/>
      <c r="F415" s="33"/>
      <c r="G415" s="45"/>
    </row>
    <row r="416" spans="1:7" ht="18" customHeight="1" x14ac:dyDescent="0.25">
      <c r="A416" s="104"/>
      <c r="B416" s="33"/>
      <c r="E416" s="33"/>
      <c r="F416" s="33"/>
      <c r="G416" s="45"/>
    </row>
    <row r="417" spans="1:7" ht="18" customHeight="1" x14ac:dyDescent="0.25">
      <c r="A417" s="104"/>
      <c r="B417" s="33"/>
      <c r="E417" s="33"/>
      <c r="F417" s="33"/>
      <c r="G417" s="45"/>
    </row>
    <row r="418" spans="1:7" ht="18" customHeight="1" x14ac:dyDescent="0.25">
      <c r="A418" s="104"/>
      <c r="B418" s="33"/>
      <c r="E418" s="33"/>
      <c r="F418" s="33"/>
      <c r="G418" s="45"/>
    </row>
    <row r="419" spans="1:7" ht="18" customHeight="1" x14ac:dyDescent="0.25">
      <c r="A419" s="104"/>
      <c r="B419" s="33"/>
      <c r="E419" s="33"/>
      <c r="F419" s="33"/>
      <c r="G419" s="45"/>
    </row>
    <row r="420" spans="1:7" ht="18" customHeight="1" x14ac:dyDescent="0.25">
      <c r="A420" s="104"/>
      <c r="B420" s="33"/>
      <c r="E420" s="33"/>
      <c r="F420" s="33"/>
      <c r="G420" s="45"/>
    </row>
    <row r="421" spans="1:7" ht="18" customHeight="1" x14ac:dyDescent="0.25">
      <c r="A421" s="104"/>
      <c r="B421" s="33"/>
      <c r="E421" s="33"/>
      <c r="F421" s="33"/>
      <c r="G421" s="45"/>
    </row>
    <row r="422" spans="1:7" ht="18" customHeight="1" x14ac:dyDescent="0.25">
      <c r="A422" s="104"/>
      <c r="B422" s="33"/>
      <c r="E422" s="33"/>
      <c r="F422" s="33"/>
      <c r="G422" s="45"/>
    </row>
    <row r="423" spans="1:7" ht="18" customHeight="1" x14ac:dyDescent="0.25">
      <c r="A423" s="104"/>
      <c r="B423" s="33"/>
      <c r="E423" s="33"/>
      <c r="F423" s="33"/>
      <c r="G423" s="45"/>
    </row>
    <row r="424" spans="1:7" ht="18" customHeight="1" x14ac:dyDescent="0.25">
      <c r="A424" s="104"/>
      <c r="B424" s="33"/>
      <c r="E424" s="33"/>
      <c r="F424" s="33"/>
      <c r="G424" s="45"/>
    </row>
    <row r="425" spans="1:7" ht="18" customHeight="1" x14ac:dyDescent="0.25">
      <c r="A425" s="104"/>
      <c r="B425" s="33"/>
      <c r="E425" s="33"/>
      <c r="F425" s="33"/>
      <c r="G425" s="45"/>
    </row>
    <row r="426" spans="1:7" ht="18" customHeight="1" x14ac:dyDescent="0.25">
      <c r="A426" s="104"/>
      <c r="B426" s="33"/>
      <c r="E426" s="33"/>
      <c r="F426" s="33"/>
      <c r="G426" s="45"/>
    </row>
    <row r="427" spans="1:7" ht="18" customHeight="1" x14ac:dyDescent="0.25">
      <c r="A427" s="104"/>
      <c r="B427" s="33"/>
      <c r="E427" s="33"/>
      <c r="F427" s="33"/>
      <c r="G427" s="45"/>
    </row>
    <row r="428" spans="1:7" ht="18" customHeight="1" x14ac:dyDescent="0.25">
      <c r="A428" s="104"/>
      <c r="B428" s="33"/>
      <c r="E428" s="33"/>
      <c r="F428" s="33"/>
      <c r="G428" s="45"/>
    </row>
    <row r="429" spans="1:7" ht="18" customHeight="1" x14ac:dyDescent="0.25">
      <c r="A429" s="104"/>
      <c r="B429" s="33"/>
      <c r="E429" s="33"/>
      <c r="F429" s="33"/>
      <c r="G429" s="45"/>
    </row>
    <row r="430" spans="1:7" ht="18" customHeight="1" x14ac:dyDescent="0.25">
      <c r="A430" s="104"/>
      <c r="B430" s="33"/>
      <c r="E430" s="33"/>
      <c r="F430" s="33"/>
      <c r="G430" s="45"/>
    </row>
    <row r="431" spans="1:7" ht="18" customHeight="1" x14ac:dyDescent="0.25">
      <c r="A431" s="104"/>
      <c r="B431" s="33"/>
      <c r="E431" s="33"/>
      <c r="F431" s="33"/>
      <c r="G431" s="45"/>
    </row>
    <row r="432" spans="1:7" ht="18" customHeight="1" x14ac:dyDescent="0.25">
      <c r="A432" s="104"/>
      <c r="B432" s="33"/>
      <c r="E432" s="33"/>
      <c r="F432" s="33"/>
      <c r="G432" s="45"/>
    </row>
    <row r="433" spans="1:7" ht="18" customHeight="1" x14ac:dyDescent="0.25">
      <c r="A433" s="104"/>
      <c r="B433" s="33"/>
      <c r="E433" s="33"/>
      <c r="F433" s="33"/>
      <c r="G433" s="45"/>
    </row>
    <row r="434" spans="1:7" ht="18" customHeight="1" x14ac:dyDescent="0.25">
      <c r="A434" s="104"/>
      <c r="B434" s="33"/>
      <c r="E434" s="33"/>
      <c r="F434" s="33"/>
      <c r="G434" s="45"/>
    </row>
    <row r="435" spans="1:7" ht="18" customHeight="1" x14ac:dyDescent="0.25">
      <c r="A435" s="104"/>
      <c r="B435" s="33"/>
      <c r="E435" s="33"/>
      <c r="F435" s="33"/>
      <c r="G435" s="45"/>
    </row>
    <row r="436" spans="1:7" ht="18" customHeight="1" x14ac:dyDescent="0.25">
      <c r="A436" s="104"/>
      <c r="B436" s="33"/>
      <c r="E436" s="33"/>
      <c r="F436" s="33"/>
      <c r="G436" s="45"/>
    </row>
    <row r="437" spans="1:7" ht="18" customHeight="1" x14ac:dyDescent="0.25">
      <c r="A437" s="104"/>
      <c r="B437" s="33"/>
      <c r="E437" s="33"/>
      <c r="F437" s="33"/>
      <c r="G437" s="45"/>
    </row>
    <row r="438" spans="1:7" ht="18" customHeight="1" x14ac:dyDescent="0.25">
      <c r="A438" s="104"/>
      <c r="B438" s="33"/>
      <c r="E438" s="33"/>
      <c r="F438" s="33"/>
      <c r="G438" s="45"/>
    </row>
    <row r="439" spans="1:7" ht="18" customHeight="1" x14ac:dyDescent="0.25">
      <c r="A439" s="104"/>
      <c r="B439" s="33"/>
      <c r="E439" s="33"/>
      <c r="F439" s="33"/>
      <c r="G439" s="45"/>
    </row>
    <row r="440" spans="1:7" ht="18" customHeight="1" x14ac:dyDescent="0.25">
      <c r="A440" s="104"/>
      <c r="B440" s="33"/>
      <c r="E440" s="33"/>
      <c r="F440" s="33"/>
      <c r="G440" s="45"/>
    </row>
    <row r="441" spans="1:7" ht="18" customHeight="1" x14ac:dyDescent="0.25">
      <c r="A441" s="104"/>
      <c r="B441" s="33"/>
      <c r="E441" s="33"/>
      <c r="F441" s="33"/>
      <c r="G441" s="45"/>
    </row>
    <row r="442" spans="1:7" ht="18" customHeight="1" x14ac:dyDescent="0.25">
      <c r="A442" s="104"/>
      <c r="B442" s="33"/>
      <c r="E442" s="33"/>
      <c r="F442" s="33"/>
      <c r="G442" s="45"/>
    </row>
    <row r="443" spans="1:7" ht="18" customHeight="1" x14ac:dyDescent="0.25">
      <c r="A443" s="104"/>
      <c r="B443" s="33"/>
      <c r="E443" s="33"/>
      <c r="F443" s="33"/>
      <c r="G443" s="45"/>
    </row>
    <row r="444" spans="1:7" ht="18" customHeight="1" x14ac:dyDescent="0.25">
      <c r="A444" s="104"/>
      <c r="B444" s="33"/>
      <c r="E444" s="33"/>
      <c r="F444" s="33"/>
      <c r="G444" s="45"/>
    </row>
    <row r="445" spans="1:7" ht="18" customHeight="1" x14ac:dyDescent="0.25">
      <c r="A445" s="104"/>
      <c r="B445" s="33"/>
      <c r="E445" s="33"/>
      <c r="F445" s="33"/>
      <c r="G445" s="45"/>
    </row>
    <row r="446" spans="1:7" ht="18" customHeight="1" x14ac:dyDescent="0.25">
      <c r="A446" s="104"/>
      <c r="B446" s="33"/>
      <c r="E446" s="33"/>
      <c r="F446" s="33"/>
      <c r="G446" s="45"/>
    </row>
    <row r="447" spans="1:7" ht="18" customHeight="1" x14ac:dyDescent="0.25">
      <c r="A447" s="104"/>
      <c r="B447" s="33"/>
      <c r="E447" s="33"/>
      <c r="F447" s="33"/>
      <c r="G447" s="45"/>
    </row>
    <row r="448" spans="1:7" ht="18" customHeight="1" x14ac:dyDescent="0.25">
      <c r="A448" s="104"/>
      <c r="B448" s="33"/>
      <c r="E448" s="33"/>
      <c r="F448" s="33"/>
      <c r="G448" s="45"/>
    </row>
    <row r="449" spans="1:7" ht="18" customHeight="1" x14ac:dyDescent="0.25">
      <c r="A449" s="104"/>
      <c r="B449" s="33"/>
      <c r="E449" s="33"/>
      <c r="F449" s="33"/>
      <c r="G449" s="45"/>
    </row>
    <row r="450" spans="1:7" ht="18" customHeight="1" x14ac:dyDescent="0.25">
      <c r="A450" s="104"/>
      <c r="B450" s="33"/>
      <c r="E450" s="33"/>
      <c r="F450" s="33"/>
      <c r="G450" s="45"/>
    </row>
    <row r="451" spans="1:7" ht="18" customHeight="1" x14ac:dyDescent="0.25">
      <c r="A451" s="104"/>
      <c r="B451" s="33"/>
      <c r="E451" s="33"/>
      <c r="F451" s="33"/>
      <c r="G451" s="45"/>
    </row>
    <row r="452" spans="1:7" ht="18" customHeight="1" x14ac:dyDescent="0.25">
      <c r="A452" s="104"/>
      <c r="B452" s="33"/>
      <c r="E452" s="33"/>
      <c r="F452" s="33"/>
      <c r="G452" s="45"/>
    </row>
    <row r="453" spans="1:7" ht="18" customHeight="1" x14ac:dyDescent="0.25">
      <c r="A453" s="104"/>
      <c r="B453" s="33"/>
      <c r="E453" s="33"/>
      <c r="F453" s="33"/>
      <c r="G453" s="45"/>
    </row>
    <row r="454" spans="1:7" ht="18" customHeight="1" x14ac:dyDescent="0.25">
      <c r="A454" s="104"/>
      <c r="B454" s="33"/>
      <c r="E454" s="33"/>
      <c r="F454" s="33"/>
      <c r="G454" s="45"/>
    </row>
    <row r="455" spans="1:7" ht="18" customHeight="1" x14ac:dyDescent="0.25">
      <c r="A455" s="104"/>
      <c r="B455" s="33"/>
      <c r="E455" s="33"/>
      <c r="F455" s="33"/>
      <c r="G455" s="45"/>
    </row>
    <row r="456" spans="1:7" ht="18" customHeight="1" x14ac:dyDescent="0.25">
      <c r="A456" s="104"/>
      <c r="B456" s="33"/>
      <c r="E456" s="33"/>
      <c r="F456" s="33"/>
      <c r="G456" s="45"/>
    </row>
    <row r="457" spans="1:7" ht="18" customHeight="1" x14ac:dyDescent="0.25">
      <c r="A457" s="104"/>
      <c r="B457" s="33"/>
      <c r="E457" s="33"/>
      <c r="F457" s="33"/>
      <c r="G457" s="45"/>
    </row>
    <row r="458" spans="1:7" ht="18" customHeight="1" x14ac:dyDescent="0.25">
      <c r="A458" s="104"/>
      <c r="B458" s="33"/>
      <c r="E458" s="33"/>
      <c r="F458" s="33"/>
      <c r="G458" s="45"/>
    </row>
    <row r="459" spans="1:7" ht="18" customHeight="1" x14ac:dyDescent="0.25">
      <c r="A459" s="104"/>
      <c r="B459" s="33"/>
      <c r="E459" s="33"/>
      <c r="F459" s="33"/>
      <c r="G459" s="45"/>
    </row>
    <row r="460" spans="1:7" ht="18" customHeight="1" x14ac:dyDescent="0.25">
      <c r="A460" s="104"/>
      <c r="B460" s="33"/>
      <c r="E460" s="33"/>
      <c r="F460" s="33"/>
      <c r="G460" s="45"/>
    </row>
    <row r="461" spans="1:7" ht="18" customHeight="1" x14ac:dyDescent="0.25">
      <c r="A461" s="104"/>
      <c r="B461" s="33"/>
      <c r="E461" s="33"/>
      <c r="F461" s="33"/>
      <c r="G461" s="45"/>
    </row>
    <row r="462" spans="1:7" ht="18" customHeight="1" x14ac:dyDescent="0.25">
      <c r="A462" s="104"/>
      <c r="B462" s="33"/>
      <c r="E462" s="33"/>
      <c r="F462" s="33"/>
      <c r="G462" s="45"/>
    </row>
    <row r="463" spans="1:7" ht="18" customHeight="1" x14ac:dyDescent="0.25">
      <c r="A463" s="104"/>
      <c r="B463" s="33"/>
      <c r="E463" s="33"/>
      <c r="F463" s="33"/>
      <c r="G463" s="45"/>
    </row>
    <row r="464" spans="1:7" ht="18" customHeight="1" x14ac:dyDescent="0.25">
      <c r="A464" s="104"/>
      <c r="B464" s="33"/>
      <c r="E464" s="33"/>
      <c r="F464" s="33"/>
      <c r="G464" s="45"/>
    </row>
    <row r="465" spans="1:7" ht="18" customHeight="1" x14ac:dyDescent="0.25">
      <c r="A465" s="104"/>
      <c r="B465" s="33"/>
      <c r="E465" s="33"/>
      <c r="F465" s="33"/>
      <c r="G465" s="45"/>
    </row>
    <row r="466" spans="1:7" ht="18" customHeight="1" x14ac:dyDescent="0.25">
      <c r="A466" s="104"/>
      <c r="B466" s="33"/>
      <c r="E466" s="33"/>
      <c r="F466" s="33"/>
      <c r="G466" s="45"/>
    </row>
    <row r="467" spans="1:7" ht="18" customHeight="1" x14ac:dyDescent="0.25">
      <c r="A467" s="104"/>
      <c r="B467" s="33"/>
      <c r="E467" s="33"/>
      <c r="F467" s="33"/>
      <c r="G467" s="45"/>
    </row>
    <row r="468" spans="1:7" ht="18" customHeight="1" x14ac:dyDescent="0.25">
      <c r="A468" s="104"/>
      <c r="B468" s="33"/>
      <c r="E468" s="33"/>
      <c r="F468" s="33"/>
      <c r="G468" s="45"/>
    </row>
    <row r="469" spans="1:7" ht="18" customHeight="1" x14ac:dyDescent="0.25">
      <c r="A469" s="104"/>
      <c r="B469" s="33"/>
      <c r="E469" s="33"/>
      <c r="F469" s="33"/>
      <c r="G469" s="45"/>
    </row>
    <row r="470" spans="1:7" ht="18" customHeight="1" x14ac:dyDescent="0.25">
      <c r="A470" s="104"/>
      <c r="B470" s="33"/>
      <c r="E470" s="33"/>
      <c r="F470" s="33"/>
      <c r="G470" s="45"/>
    </row>
    <row r="471" spans="1:7" ht="18" customHeight="1" x14ac:dyDescent="0.25">
      <c r="A471" s="104"/>
      <c r="B471" s="33"/>
      <c r="E471" s="33"/>
      <c r="F471" s="33"/>
      <c r="G471" s="45"/>
    </row>
    <row r="472" spans="1:7" ht="18" customHeight="1" x14ac:dyDescent="0.25">
      <c r="A472" s="104"/>
      <c r="B472" s="33"/>
      <c r="E472" s="33"/>
      <c r="F472" s="33"/>
      <c r="G472" s="45"/>
    </row>
    <row r="473" spans="1:7" ht="18" customHeight="1" x14ac:dyDescent="0.25">
      <c r="A473" s="104"/>
      <c r="B473" s="33"/>
      <c r="E473" s="33"/>
      <c r="F473" s="33"/>
      <c r="G473" s="45"/>
    </row>
    <row r="474" spans="1:7" ht="18" customHeight="1" x14ac:dyDescent="0.25">
      <c r="A474" s="104"/>
      <c r="B474" s="33"/>
      <c r="E474" s="33"/>
      <c r="F474" s="33"/>
      <c r="G474" s="45"/>
    </row>
    <row r="475" spans="1:7" ht="18" customHeight="1" x14ac:dyDescent="0.25">
      <c r="A475" s="104"/>
      <c r="B475" s="33"/>
      <c r="E475" s="33"/>
      <c r="F475" s="33"/>
      <c r="G475" s="45"/>
    </row>
    <row r="476" spans="1:7" ht="18" customHeight="1" x14ac:dyDescent="0.25">
      <c r="A476" s="104"/>
      <c r="B476" s="33"/>
      <c r="E476" s="33"/>
      <c r="F476" s="33"/>
      <c r="G476" s="45"/>
    </row>
    <row r="477" spans="1:7" ht="18" customHeight="1" x14ac:dyDescent="0.25">
      <c r="A477" s="104"/>
      <c r="B477" s="33"/>
      <c r="E477" s="33"/>
      <c r="F477" s="33"/>
      <c r="G477" s="45"/>
    </row>
    <row r="478" spans="1:7" ht="18" customHeight="1" x14ac:dyDescent="0.25">
      <c r="A478" s="104"/>
      <c r="B478" s="33"/>
      <c r="E478" s="33"/>
      <c r="F478" s="33"/>
      <c r="G478" s="45"/>
    </row>
    <row r="479" spans="1:7" ht="18" customHeight="1" x14ac:dyDescent="0.25">
      <c r="A479" s="104"/>
      <c r="B479" s="33"/>
      <c r="E479" s="33"/>
      <c r="F479" s="33"/>
      <c r="G479" s="45"/>
    </row>
    <row r="480" spans="1:7" ht="18" customHeight="1" x14ac:dyDescent="0.25">
      <c r="A480" s="104"/>
      <c r="B480" s="33"/>
      <c r="E480" s="33"/>
      <c r="F480" s="33"/>
      <c r="G480" s="45"/>
    </row>
    <row r="481" spans="1:7" ht="18" customHeight="1" x14ac:dyDescent="0.25">
      <c r="A481" s="104"/>
      <c r="B481" s="33"/>
      <c r="E481" s="33"/>
      <c r="F481" s="33"/>
      <c r="G481" s="45"/>
    </row>
    <row r="482" spans="1:7" ht="18" customHeight="1" x14ac:dyDescent="0.25">
      <c r="A482" s="104"/>
      <c r="B482" s="33"/>
      <c r="E482" s="33"/>
      <c r="F482" s="33"/>
      <c r="G482" s="45"/>
    </row>
    <row r="483" spans="1:7" ht="18" customHeight="1" x14ac:dyDescent="0.25">
      <c r="A483" s="104"/>
      <c r="B483" s="33"/>
      <c r="E483" s="33"/>
      <c r="F483" s="33"/>
      <c r="G483" s="45"/>
    </row>
    <row r="484" spans="1:7" ht="18" customHeight="1" x14ac:dyDescent="0.25">
      <c r="A484" s="104"/>
      <c r="B484" s="33"/>
      <c r="E484" s="33"/>
      <c r="F484" s="33"/>
      <c r="G484" s="45"/>
    </row>
    <row r="485" spans="1:7" ht="18" customHeight="1" x14ac:dyDescent="0.25">
      <c r="A485" s="104"/>
      <c r="B485" s="33"/>
      <c r="E485" s="33"/>
      <c r="F485" s="33"/>
      <c r="G485" s="45"/>
    </row>
    <row r="486" spans="1:7" ht="18" customHeight="1" x14ac:dyDescent="0.25">
      <c r="A486" s="104"/>
      <c r="B486" s="33"/>
      <c r="E486" s="33"/>
      <c r="F486" s="33"/>
      <c r="G486" s="45"/>
    </row>
    <row r="487" spans="1:7" ht="18" customHeight="1" x14ac:dyDescent="0.25">
      <c r="A487" s="104"/>
      <c r="B487" s="33"/>
      <c r="E487" s="33"/>
      <c r="F487" s="33"/>
      <c r="G487" s="45"/>
    </row>
    <row r="488" spans="1:7" ht="18" customHeight="1" x14ac:dyDescent="0.25">
      <c r="A488" s="104"/>
      <c r="B488" s="33"/>
      <c r="E488" s="33"/>
      <c r="F488" s="33"/>
      <c r="G488" s="45"/>
    </row>
    <row r="489" spans="1:7" ht="18" customHeight="1" x14ac:dyDescent="0.25">
      <c r="A489" s="104"/>
      <c r="B489" s="33"/>
      <c r="E489" s="33"/>
      <c r="F489" s="33"/>
      <c r="G489" s="45"/>
    </row>
    <row r="490" spans="1:7" ht="18" customHeight="1" x14ac:dyDescent="0.25">
      <c r="A490" s="104"/>
      <c r="B490" s="33"/>
      <c r="E490" s="33"/>
      <c r="F490" s="33"/>
      <c r="G490" s="45"/>
    </row>
    <row r="491" spans="1:7" ht="18" customHeight="1" x14ac:dyDescent="0.25">
      <c r="A491" s="104"/>
      <c r="B491" s="33"/>
      <c r="E491" s="33"/>
      <c r="F491" s="33"/>
      <c r="G491" s="45"/>
    </row>
    <row r="492" spans="1:7" ht="18" customHeight="1" x14ac:dyDescent="0.25">
      <c r="A492" s="104"/>
      <c r="B492" s="33"/>
      <c r="E492" s="33"/>
      <c r="F492" s="33"/>
      <c r="G492" s="45"/>
    </row>
    <row r="493" spans="1:7" ht="18" customHeight="1" x14ac:dyDescent="0.25">
      <c r="A493" s="104"/>
      <c r="B493" s="33"/>
      <c r="E493" s="33"/>
      <c r="F493" s="33"/>
      <c r="G493" s="45"/>
    </row>
    <row r="494" spans="1:7" ht="18" customHeight="1" x14ac:dyDescent="0.25">
      <c r="A494" s="104"/>
      <c r="B494" s="33"/>
      <c r="E494" s="33"/>
      <c r="F494" s="33"/>
      <c r="G494" s="45"/>
    </row>
    <row r="495" spans="1:7" ht="18" customHeight="1" x14ac:dyDescent="0.25">
      <c r="A495" s="104"/>
      <c r="B495" s="33"/>
      <c r="E495" s="33"/>
      <c r="F495" s="33"/>
      <c r="G495" s="45"/>
    </row>
    <row r="496" spans="1:7" ht="18" customHeight="1" x14ac:dyDescent="0.25">
      <c r="A496" s="104"/>
      <c r="B496" s="33"/>
      <c r="E496" s="33"/>
      <c r="F496" s="33"/>
      <c r="G496" s="45"/>
    </row>
    <row r="497" spans="1:7" ht="18" customHeight="1" x14ac:dyDescent="0.25">
      <c r="A497" s="104"/>
      <c r="B497" s="33"/>
      <c r="E497" s="33"/>
      <c r="F497" s="33"/>
      <c r="G497" s="45"/>
    </row>
    <row r="498" spans="1:7" ht="18" customHeight="1" x14ac:dyDescent="0.25">
      <c r="A498" s="104"/>
      <c r="B498" s="33"/>
      <c r="E498" s="33"/>
      <c r="F498" s="33"/>
      <c r="G498" s="45"/>
    </row>
    <row r="499" spans="1:7" ht="18" customHeight="1" x14ac:dyDescent="0.25">
      <c r="A499" s="104"/>
      <c r="B499" s="33"/>
      <c r="E499" s="33"/>
      <c r="F499" s="33"/>
      <c r="G499" s="45"/>
    </row>
    <row r="500" spans="1:7" ht="18" customHeight="1" x14ac:dyDescent="0.25">
      <c r="A500" s="104"/>
      <c r="B500" s="33"/>
      <c r="E500" s="33"/>
      <c r="F500" s="33"/>
      <c r="G500" s="45"/>
    </row>
    <row r="501" spans="1:7" ht="18" customHeight="1" x14ac:dyDescent="0.25">
      <c r="A501" s="104"/>
      <c r="B501" s="33"/>
      <c r="E501" s="33"/>
      <c r="F501" s="33"/>
      <c r="G501" s="45"/>
    </row>
    <row r="502" spans="1:7" ht="18" customHeight="1" x14ac:dyDescent="0.25">
      <c r="A502" s="104"/>
      <c r="B502" s="33"/>
      <c r="E502" s="33"/>
      <c r="F502" s="33"/>
      <c r="G502" s="45"/>
    </row>
    <row r="503" spans="1:7" ht="18" customHeight="1" x14ac:dyDescent="0.25">
      <c r="A503" s="104"/>
      <c r="B503" s="33"/>
      <c r="E503" s="33"/>
      <c r="F503" s="33"/>
      <c r="G503" s="45"/>
    </row>
    <row r="504" spans="1:7" ht="18" customHeight="1" x14ac:dyDescent="0.25">
      <c r="A504" s="104"/>
      <c r="B504" s="33"/>
      <c r="E504" s="33"/>
      <c r="F504" s="33"/>
      <c r="G504" s="45"/>
    </row>
    <row r="505" spans="1:7" ht="18" customHeight="1" x14ac:dyDescent="0.25">
      <c r="A505" s="104"/>
      <c r="B505" s="33"/>
      <c r="E505" s="33"/>
      <c r="F505" s="33"/>
      <c r="G505" s="45"/>
    </row>
    <row r="506" spans="1:7" ht="18" customHeight="1" x14ac:dyDescent="0.25">
      <c r="A506" s="104"/>
      <c r="B506" s="33"/>
      <c r="E506" s="33"/>
      <c r="F506" s="33"/>
      <c r="G506" s="45"/>
    </row>
    <row r="507" spans="1:7" ht="18" customHeight="1" x14ac:dyDescent="0.25">
      <c r="A507" s="104"/>
      <c r="B507" s="33"/>
      <c r="E507" s="33"/>
      <c r="F507" s="33"/>
      <c r="G507" s="45"/>
    </row>
    <row r="508" spans="1:7" ht="18" customHeight="1" x14ac:dyDescent="0.25">
      <c r="A508" s="104"/>
      <c r="B508" s="33"/>
      <c r="E508" s="33"/>
      <c r="F508" s="33"/>
      <c r="G508" s="45"/>
    </row>
    <row r="509" spans="1:7" ht="18" customHeight="1" x14ac:dyDescent="0.25">
      <c r="A509" s="104"/>
      <c r="B509" s="33"/>
      <c r="E509" s="33"/>
      <c r="F509" s="33"/>
      <c r="G509" s="45"/>
    </row>
    <row r="510" spans="1:7" ht="18" customHeight="1" x14ac:dyDescent="0.25">
      <c r="A510" s="104"/>
      <c r="B510" s="33"/>
      <c r="E510" s="33"/>
      <c r="F510" s="33"/>
      <c r="G510" s="45"/>
    </row>
    <row r="511" spans="1:7" ht="18" customHeight="1" x14ac:dyDescent="0.25">
      <c r="A511" s="104"/>
      <c r="B511" s="33"/>
      <c r="E511" s="33"/>
      <c r="F511" s="33"/>
      <c r="G511" s="45"/>
    </row>
    <row r="512" spans="1:7" ht="18" customHeight="1" x14ac:dyDescent="0.25">
      <c r="A512" s="104"/>
      <c r="B512" s="33"/>
      <c r="E512" s="33"/>
      <c r="F512" s="33"/>
      <c r="G512" s="45"/>
    </row>
    <row r="513" spans="1:7" ht="18" customHeight="1" x14ac:dyDescent="0.25">
      <c r="A513" s="104"/>
      <c r="B513" s="33"/>
      <c r="E513" s="33"/>
      <c r="F513" s="33"/>
      <c r="G513" s="45"/>
    </row>
    <row r="514" spans="1:7" ht="18" customHeight="1" x14ac:dyDescent="0.25">
      <c r="A514" s="104"/>
      <c r="B514" s="33"/>
      <c r="E514" s="33"/>
      <c r="F514" s="33"/>
      <c r="G514" s="45"/>
    </row>
    <row r="515" spans="1:7" ht="18" customHeight="1" x14ac:dyDescent="0.25">
      <c r="A515" s="104"/>
      <c r="B515" s="33"/>
      <c r="E515" s="33"/>
      <c r="F515" s="33"/>
      <c r="G515" s="45"/>
    </row>
    <row r="516" spans="1:7" ht="18" customHeight="1" x14ac:dyDescent="0.25">
      <c r="A516" s="104"/>
      <c r="B516" s="33"/>
      <c r="E516" s="33"/>
      <c r="F516" s="33"/>
      <c r="G516" s="45"/>
    </row>
    <row r="517" spans="1:7" ht="18" customHeight="1" x14ac:dyDescent="0.25">
      <c r="A517" s="104"/>
      <c r="B517" s="33"/>
      <c r="E517" s="33"/>
      <c r="F517" s="33"/>
      <c r="G517" s="45"/>
    </row>
    <row r="518" spans="1:7" ht="18" customHeight="1" x14ac:dyDescent="0.25">
      <c r="A518" s="104"/>
      <c r="B518" s="33"/>
      <c r="E518" s="33"/>
      <c r="F518" s="33"/>
      <c r="G518" s="45"/>
    </row>
    <row r="519" spans="1:7" ht="18" customHeight="1" x14ac:dyDescent="0.25">
      <c r="A519" s="104"/>
      <c r="B519" s="33"/>
      <c r="E519" s="33"/>
      <c r="F519" s="33"/>
      <c r="G519" s="45"/>
    </row>
    <row r="520" spans="1:7" ht="18" customHeight="1" x14ac:dyDescent="0.25">
      <c r="A520" s="104"/>
      <c r="B520" s="33"/>
      <c r="E520" s="33"/>
      <c r="F520" s="33"/>
      <c r="G520" s="45"/>
    </row>
    <row r="521" spans="1:7" ht="18" customHeight="1" x14ac:dyDescent="0.25">
      <c r="A521" s="104"/>
      <c r="B521" s="33"/>
      <c r="E521" s="33"/>
      <c r="F521" s="33"/>
      <c r="G521" s="45"/>
    </row>
    <row r="522" spans="1:7" ht="18" customHeight="1" x14ac:dyDescent="0.25">
      <c r="A522" s="104"/>
      <c r="B522" s="33"/>
      <c r="E522" s="33"/>
      <c r="F522" s="33"/>
      <c r="G522" s="45"/>
    </row>
    <row r="523" spans="1:7" ht="18" customHeight="1" x14ac:dyDescent="0.25">
      <c r="A523" s="104"/>
      <c r="B523" s="33"/>
      <c r="E523" s="33"/>
      <c r="F523" s="33"/>
      <c r="G523" s="45"/>
    </row>
    <row r="524" spans="1:7" ht="18" customHeight="1" x14ac:dyDescent="0.25">
      <c r="A524" s="104"/>
      <c r="B524" s="33"/>
      <c r="E524" s="33"/>
      <c r="F524" s="33"/>
      <c r="G524" s="45"/>
    </row>
    <row r="525" spans="1:7" ht="18" customHeight="1" x14ac:dyDescent="0.25">
      <c r="A525" s="104"/>
      <c r="B525" s="33"/>
      <c r="E525" s="33"/>
      <c r="F525" s="33"/>
      <c r="G525" s="45"/>
    </row>
    <row r="526" spans="1:7" ht="18" customHeight="1" x14ac:dyDescent="0.25">
      <c r="A526" s="104"/>
      <c r="B526" s="33"/>
      <c r="E526" s="33"/>
      <c r="F526" s="33"/>
      <c r="G526" s="45"/>
    </row>
    <row r="527" spans="1:7" ht="18" customHeight="1" x14ac:dyDescent="0.25">
      <c r="A527" s="104"/>
      <c r="B527" s="33"/>
      <c r="E527" s="33"/>
      <c r="F527" s="33"/>
      <c r="G527" s="45"/>
    </row>
    <row r="528" spans="1:7" ht="18" customHeight="1" x14ac:dyDescent="0.25">
      <c r="A528" s="104"/>
      <c r="B528" s="33"/>
      <c r="E528" s="33"/>
      <c r="F528" s="33"/>
      <c r="G528" s="45"/>
    </row>
    <row r="529" spans="1:7" ht="18" customHeight="1" x14ac:dyDescent="0.25">
      <c r="A529" s="104"/>
      <c r="B529" s="33"/>
      <c r="E529" s="33"/>
      <c r="F529" s="33"/>
      <c r="G529" s="45"/>
    </row>
    <row r="530" spans="1:7" ht="18" customHeight="1" x14ac:dyDescent="0.25">
      <c r="A530" s="104"/>
      <c r="B530" s="33"/>
      <c r="E530" s="33"/>
      <c r="F530" s="33"/>
      <c r="G530" s="45"/>
    </row>
    <row r="531" spans="1:7" ht="18" customHeight="1" x14ac:dyDescent="0.25">
      <c r="A531" s="104"/>
      <c r="B531" s="33"/>
      <c r="E531" s="33"/>
      <c r="F531" s="33"/>
      <c r="G531" s="45"/>
    </row>
    <row r="532" spans="1:7" ht="18" customHeight="1" x14ac:dyDescent="0.25">
      <c r="A532" s="104"/>
      <c r="B532" s="33"/>
      <c r="E532" s="33"/>
      <c r="F532" s="33"/>
      <c r="G532" s="45"/>
    </row>
    <row r="533" spans="1:7" ht="18" customHeight="1" x14ac:dyDescent="0.25">
      <c r="A533" s="104"/>
      <c r="B533" s="33"/>
      <c r="E533" s="33"/>
      <c r="F533" s="33"/>
      <c r="G533" s="45"/>
    </row>
    <row r="534" spans="1:7" ht="18" customHeight="1" x14ac:dyDescent="0.25">
      <c r="A534" s="104"/>
      <c r="B534" s="33"/>
      <c r="E534" s="33"/>
      <c r="F534" s="33"/>
      <c r="G534" s="45"/>
    </row>
    <row r="535" spans="1:7" ht="18" customHeight="1" x14ac:dyDescent="0.25">
      <c r="A535" s="104"/>
      <c r="B535" s="33"/>
      <c r="E535" s="33"/>
      <c r="F535" s="33"/>
      <c r="G535" s="45"/>
    </row>
    <row r="536" spans="1:7" ht="18" customHeight="1" x14ac:dyDescent="0.25">
      <c r="A536" s="104"/>
      <c r="B536" s="33"/>
      <c r="E536" s="33"/>
      <c r="F536" s="33"/>
      <c r="G536" s="45"/>
    </row>
    <row r="537" spans="1:7" ht="18" customHeight="1" x14ac:dyDescent="0.25">
      <c r="A537" s="104"/>
      <c r="B537" s="33"/>
      <c r="E537" s="33"/>
      <c r="F537" s="33"/>
      <c r="G537" s="45"/>
    </row>
    <row r="538" spans="1:7" ht="18" customHeight="1" x14ac:dyDescent="0.25">
      <c r="A538" s="104"/>
      <c r="B538" s="33"/>
      <c r="E538" s="33"/>
      <c r="F538" s="33"/>
      <c r="G538" s="45"/>
    </row>
    <row r="539" spans="1:7" ht="18" customHeight="1" x14ac:dyDescent="0.25">
      <c r="A539" s="104"/>
      <c r="B539" s="33"/>
      <c r="E539" s="33"/>
      <c r="F539" s="33"/>
      <c r="G539" s="45"/>
    </row>
    <row r="540" spans="1:7" ht="18" customHeight="1" x14ac:dyDescent="0.25">
      <c r="A540" s="104"/>
      <c r="B540" s="33"/>
      <c r="E540" s="33"/>
      <c r="F540" s="33"/>
      <c r="G540" s="45"/>
    </row>
    <row r="541" spans="1:7" ht="18" customHeight="1" x14ac:dyDescent="0.25">
      <c r="A541" s="104"/>
      <c r="B541" s="33"/>
      <c r="E541" s="33"/>
      <c r="F541" s="33"/>
      <c r="G541" s="45"/>
    </row>
    <row r="542" spans="1:7" ht="18" customHeight="1" x14ac:dyDescent="0.25">
      <c r="A542" s="104"/>
      <c r="B542" s="33"/>
      <c r="E542" s="33"/>
      <c r="F542" s="33"/>
      <c r="G542" s="45"/>
    </row>
    <row r="543" spans="1:7" ht="18" customHeight="1" x14ac:dyDescent="0.25">
      <c r="A543" s="104"/>
      <c r="B543" s="33"/>
      <c r="E543" s="33"/>
      <c r="F543" s="33"/>
      <c r="G543" s="45"/>
    </row>
    <row r="544" spans="1:7" ht="18" customHeight="1" x14ac:dyDescent="0.25">
      <c r="A544" s="104"/>
      <c r="B544" s="33"/>
      <c r="E544" s="33"/>
      <c r="F544" s="33"/>
      <c r="G544" s="45"/>
    </row>
    <row r="545" spans="1:7" ht="18" customHeight="1" x14ac:dyDescent="0.25">
      <c r="A545" s="104"/>
      <c r="B545" s="33"/>
      <c r="E545" s="33"/>
      <c r="F545" s="33"/>
      <c r="G545" s="45"/>
    </row>
    <row r="546" spans="1:7" ht="18" customHeight="1" x14ac:dyDescent="0.25">
      <c r="A546" s="104"/>
      <c r="B546" s="33"/>
      <c r="E546" s="33"/>
      <c r="F546" s="33"/>
      <c r="G546" s="45"/>
    </row>
    <row r="547" spans="1:7" ht="18" customHeight="1" x14ac:dyDescent="0.25">
      <c r="A547" s="104"/>
      <c r="B547" s="33"/>
      <c r="E547" s="33"/>
      <c r="F547" s="33"/>
      <c r="G547" s="45"/>
    </row>
    <row r="548" spans="1:7" ht="18" customHeight="1" x14ac:dyDescent="0.25">
      <c r="A548" s="104"/>
      <c r="B548" s="33"/>
      <c r="E548" s="33"/>
      <c r="F548" s="33"/>
      <c r="G548" s="45"/>
    </row>
    <row r="549" spans="1:7" ht="18" customHeight="1" x14ac:dyDescent="0.25">
      <c r="A549" s="104"/>
      <c r="B549" s="33"/>
      <c r="E549" s="33"/>
      <c r="F549" s="33"/>
      <c r="G549" s="45"/>
    </row>
    <row r="550" spans="1:7" ht="18" customHeight="1" x14ac:dyDescent="0.25">
      <c r="A550" s="104"/>
      <c r="B550" s="33"/>
      <c r="E550" s="33"/>
      <c r="F550" s="33"/>
      <c r="G550" s="45"/>
    </row>
    <row r="551" spans="1:7" ht="18" customHeight="1" x14ac:dyDescent="0.25">
      <c r="A551" s="104"/>
      <c r="B551" s="33"/>
      <c r="E551" s="33"/>
      <c r="F551" s="33"/>
      <c r="G551" s="45"/>
    </row>
    <row r="552" spans="1:7" ht="18" customHeight="1" x14ac:dyDescent="0.25">
      <c r="A552" s="104"/>
      <c r="B552" s="33"/>
      <c r="E552" s="33"/>
      <c r="F552" s="33"/>
      <c r="G552" s="45"/>
    </row>
    <row r="553" spans="1:7" ht="18" customHeight="1" x14ac:dyDescent="0.25">
      <c r="A553" s="104"/>
      <c r="B553" s="33"/>
      <c r="E553" s="33"/>
      <c r="F553" s="33"/>
      <c r="G553" s="45"/>
    </row>
    <row r="554" spans="1:7" ht="18" customHeight="1" x14ac:dyDescent="0.25">
      <c r="A554" s="104"/>
      <c r="B554" s="33"/>
      <c r="E554" s="33"/>
      <c r="F554" s="33"/>
      <c r="G554" s="45"/>
    </row>
    <row r="555" spans="1:7" ht="18" customHeight="1" x14ac:dyDescent="0.25">
      <c r="A555" s="104"/>
      <c r="B555" s="33"/>
      <c r="E555" s="33"/>
      <c r="F555" s="33"/>
      <c r="G555" s="45"/>
    </row>
    <row r="556" spans="1:7" ht="18" customHeight="1" x14ac:dyDescent="0.25">
      <c r="A556" s="104"/>
      <c r="B556" s="33"/>
      <c r="E556" s="33"/>
      <c r="F556" s="33"/>
      <c r="G556" s="45"/>
    </row>
    <row r="557" spans="1:7" ht="18" customHeight="1" x14ac:dyDescent="0.25">
      <c r="A557" s="104"/>
      <c r="B557" s="33"/>
      <c r="E557" s="33"/>
      <c r="F557" s="33"/>
      <c r="G557" s="45"/>
    </row>
    <row r="558" spans="1:7" ht="18" customHeight="1" x14ac:dyDescent="0.25">
      <c r="A558" s="104"/>
      <c r="B558" s="33"/>
      <c r="E558" s="33"/>
      <c r="F558" s="33"/>
      <c r="G558" s="45"/>
    </row>
    <row r="559" spans="1:7" ht="18" customHeight="1" x14ac:dyDescent="0.25">
      <c r="A559" s="104"/>
      <c r="B559" s="33"/>
      <c r="E559" s="33"/>
      <c r="F559" s="33"/>
      <c r="G559" s="45"/>
    </row>
    <row r="560" spans="1:7" ht="18" customHeight="1" x14ac:dyDescent="0.25">
      <c r="A560" s="104"/>
      <c r="B560" s="33"/>
      <c r="E560" s="33"/>
      <c r="F560" s="33"/>
      <c r="G560" s="45"/>
    </row>
    <row r="561" spans="1:7" ht="18" customHeight="1" x14ac:dyDescent="0.25">
      <c r="A561" s="104"/>
      <c r="B561" s="33"/>
      <c r="E561" s="33"/>
      <c r="F561" s="33"/>
      <c r="G561" s="45"/>
    </row>
    <row r="562" spans="1:7" ht="18" customHeight="1" x14ac:dyDescent="0.25">
      <c r="A562" s="104"/>
      <c r="B562" s="33"/>
      <c r="E562" s="33"/>
      <c r="F562" s="33"/>
      <c r="G562" s="45"/>
    </row>
    <row r="563" spans="1:7" ht="18" customHeight="1" x14ac:dyDescent="0.25">
      <c r="A563" s="104"/>
      <c r="B563" s="33"/>
      <c r="E563" s="33"/>
      <c r="F563" s="33"/>
      <c r="G563" s="45"/>
    </row>
    <row r="564" spans="1:7" ht="18" customHeight="1" x14ac:dyDescent="0.25">
      <c r="A564" s="104"/>
      <c r="B564" s="33"/>
      <c r="E564" s="33"/>
      <c r="F564" s="33"/>
      <c r="G564" s="45"/>
    </row>
    <row r="565" spans="1:7" ht="18" customHeight="1" x14ac:dyDescent="0.25">
      <c r="A565" s="104"/>
      <c r="B565" s="33"/>
      <c r="E565" s="33"/>
      <c r="F565" s="33"/>
      <c r="G565" s="45"/>
    </row>
    <row r="566" spans="1:7" ht="18" customHeight="1" x14ac:dyDescent="0.25">
      <c r="A566" s="104"/>
      <c r="B566" s="33"/>
      <c r="E566" s="33"/>
      <c r="F566" s="33"/>
      <c r="G566" s="45"/>
    </row>
    <row r="567" spans="1:7" ht="18" customHeight="1" x14ac:dyDescent="0.25">
      <c r="A567" s="104"/>
      <c r="B567" s="33"/>
      <c r="E567" s="33"/>
      <c r="F567" s="33"/>
      <c r="G567" s="45"/>
    </row>
    <row r="568" spans="1:7" ht="18" customHeight="1" x14ac:dyDescent="0.25">
      <c r="A568" s="104"/>
      <c r="B568" s="33"/>
      <c r="E568" s="33"/>
      <c r="F568" s="33"/>
      <c r="G568" s="45"/>
    </row>
    <row r="569" spans="1:7" ht="18" customHeight="1" x14ac:dyDescent="0.25">
      <c r="A569" s="104"/>
      <c r="B569" s="33"/>
      <c r="E569" s="33"/>
      <c r="F569" s="33"/>
      <c r="G569" s="45"/>
    </row>
    <row r="570" spans="1:7" ht="18" customHeight="1" x14ac:dyDescent="0.25">
      <c r="A570" s="104"/>
      <c r="B570" s="33"/>
      <c r="E570" s="33"/>
      <c r="F570" s="33"/>
      <c r="G570" s="45"/>
    </row>
    <row r="571" spans="1:7" ht="18" customHeight="1" x14ac:dyDescent="0.25">
      <c r="A571" s="104"/>
      <c r="B571" s="33"/>
      <c r="E571" s="33"/>
      <c r="F571" s="33"/>
      <c r="G571" s="45"/>
    </row>
    <row r="572" spans="1:7" ht="18" customHeight="1" x14ac:dyDescent="0.25">
      <c r="A572" s="104"/>
      <c r="B572" s="33"/>
      <c r="E572" s="33"/>
      <c r="F572" s="33"/>
      <c r="G572" s="45"/>
    </row>
    <row r="573" spans="1:7" ht="18" customHeight="1" x14ac:dyDescent="0.25">
      <c r="A573" s="104"/>
      <c r="B573" s="33"/>
      <c r="E573" s="33"/>
      <c r="F573" s="33"/>
      <c r="G573" s="45"/>
    </row>
    <row r="574" spans="1:7" ht="18" customHeight="1" x14ac:dyDescent="0.25">
      <c r="A574" s="104"/>
      <c r="B574" s="33"/>
      <c r="E574" s="33"/>
      <c r="F574" s="33"/>
      <c r="G574" s="45"/>
    </row>
    <row r="575" spans="1:7" ht="18" customHeight="1" x14ac:dyDescent="0.25">
      <c r="A575" s="104"/>
      <c r="B575" s="33"/>
      <c r="E575" s="33"/>
      <c r="F575" s="33"/>
      <c r="G575" s="45"/>
    </row>
    <row r="576" spans="1:7" ht="18" customHeight="1" x14ac:dyDescent="0.25">
      <c r="A576" s="104"/>
      <c r="B576" s="33"/>
      <c r="E576" s="33"/>
      <c r="F576" s="33"/>
      <c r="G576" s="45"/>
    </row>
    <row r="577" spans="1:7" ht="18" customHeight="1" x14ac:dyDescent="0.25">
      <c r="A577" s="104"/>
      <c r="B577" s="33"/>
      <c r="E577" s="33"/>
      <c r="F577" s="33"/>
      <c r="G577" s="45"/>
    </row>
    <row r="578" spans="1:7" ht="18" customHeight="1" x14ac:dyDescent="0.25">
      <c r="A578" s="104"/>
      <c r="B578" s="33"/>
      <c r="E578" s="33"/>
      <c r="F578" s="33"/>
      <c r="G578" s="45"/>
    </row>
    <row r="579" spans="1:7" ht="18" customHeight="1" x14ac:dyDescent="0.25">
      <c r="A579" s="104"/>
      <c r="B579" s="33"/>
      <c r="E579" s="33"/>
      <c r="F579" s="33"/>
      <c r="G579" s="45"/>
    </row>
    <row r="580" spans="1:7" ht="18" customHeight="1" x14ac:dyDescent="0.25">
      <c r="A580" s="104"/>
      <c r="B580" s="33"/>
      <c r="E580" s="33"/>
      <c r="F580" s="33"/>
      <c r="G580" s="45"/>
    </row>
    <row r="581" spans="1:7" ht="18" customHeight="1" x14ac:dyDescent="0.25">
      <c r="A581" s="104"/>
      <c r="B581" s="33"/>
      <c r="E581" s="33"/>
      <c r="F581" s="33"/>
      <c r="G581" s="45"/>
    </row>
    <row r="582" spans="1:7" ht="18" customHeight="1" x14ac:dyDescent="0.25">
      <c r="A582" s="104"/>
      <c r="B582" s="33"/>
      <c r="E582" s="33"/>
      <c r="F582" s="33"/>
      <c r="G582" s="45"/>
    </row>
    <row r="583" spans="1:7" ht="18" customHeight="1" x14ac:dyDescent="0.25">
      <c r="A583" s="104"/>
      <c r="B583" s="33"/>
      <c r="E583" s="33"/>
      <c r="F583" s="33"/>
      <c r="G583" s="45"/>
    </row>
    <row r="584" spans="1:7" ht="18" customHeight="1" x14ac:dyDescent="0.25">
      <c r="A584" s="104"/>
      <c r="B584" s="33"/>
      <c r="E584" s="33"/>
      <c r="F584" s="33"/>
      <c r="G584" s="45"/>
    </row>
    <row r="585" spans="1:7" ht="18" customHeight="1" x14ac:dyDescent="0.25">
      <c r="A585" s="104"/>
      <c r="B585" s="33"/>
      <c r="E585" s="33"/>
      <c r="F585" s="33"/>
      <c r="G585" s="45"/>
    </row>
    <row r="586" spans="1:7" ht="18" customHeight="1" x14ac:dyDescent="0.25">
      <c r="A586" s="104"/>
      <c r="B586" s="33"/>
      <c r="E586" s="33"/>
      <c r="F586" s="33"/>
      <c r="G586" s="45"/>
    </row>
    <row r="587" spans="1:7" ht="18" customHeight="1" x14ac:dyDescent="0.25">
      <c r="A587" s="104"/>
      <c r="B587" s="33"/>
      <c r="E587" s="33"/>
      <c r="F587" s="33"/>
      <c r="G587" s="45"/>
    </row>
    <row r="588" spans="1:7" ht="18" customHeight="1" x14ac:dyDescent="0.25">
      <c r="A588" s="104"/>
      <c r="B588" s="33"/>
      <c r="E588" s="33"/>
      <c r="F588" s="33"/>
      <c r="G588" s="45"/>
    </row>
    <row r="589" spans="1:7" ht="18" customHeight="1" x14ac:dyDescent="0.25">
      <c r="A589" s="104"/>
      <c r="B589" s="33"/>
      <c r="E589" s="33"/>
      <c r="F589" s="33"/>
      <c r="G589" s="45"/>
    </row>
    <row r="590" spans="1:7" ht="18" customHeight="1" x14ac:dyDescent="0.25">
      <c r="A590" s="104"/>
      <c r="B590" s="33"/>
      <c r="E590" s="33"/>
      <c r="F590" s="33"/>
      <c r="G590" s="45"/>
    </row>
    <row r="591" spans="1:7" ht="18" customHeight="1" x14ac:dyDescent="0.25">
      <c r="A591" s="104"/>
      <c r="B591" s="33"/>
      <c r="E591" s="33"/>
      <c r="F591" s="33"/>
      <c r="G591" s="45"/>
    </row>
    <row r="592" spans="1:7" ht="18" customHeight="1" x14ac:dyDescent="0.25">
      <c r="A592" s="104"/>
      <c r="B592" s="33"/>
      <c r="E592" s="33"/>
      <c r="F592" s="33"/>
      <c r="G592" s="45"/>
    </row>
    <row r="593" spans="1:7" ht="18" customHeight="1" x14ac:dyDescent="0.25">
      <c r="A593" s="104"/>
      <c r="B593" s="33"/>
      <c r="E593" s="33"/>
      <c r="F593" s="33"/>
      <c r="G593" s="45"/>
    </row>
    <row r="594" spans="1:7" ht="18" customHeight="1" x14ac:dyDescent="0.25">
      <c r="A594" s="104"/>
      <c r="B594" s="33"/>
      <c r="E594" s="33"/>
      <c r="F594" s="33"/>
      <c r="G594" s="45"/>
    </row>
    <row r="595" spans="1:7" ht="18" customHeight="1" x14ac:dyDescent="0.25">
      <c r="A595" s="104"/>
      <c r="B595" s="33"/>
      <c r="E595" s="33"/>
      <c r="F595" s="33"/>
      <c r="G595" s="45"/>
    </row>
    <row r="596" spans="1:7" ht="18" customHeight="1" x14ac:dyDescent="0.25">
      <c r="A596" s="104"/>
      <c r="B596" s="33"/>
      <c r="E596" s="33"/>
      <c r="F596" s="33"/>
      <c r="G596" s="45"/>
    </row>
    <row r="597" spans="1:7" ht="18" customHeight="1" x14ac:dyDescent="0.25">
      <c r="A597" s="104"/>
      <c r="B597" s="33"/>
      <c r="E597" s="33"/>
      <c r="F597" s="33"/>
      <c r="G597" s="45"/>
    </row>
    <row r="598" spans="1:7" ht="18" customHeight="1" x14ac:dyDescent="0.25">
      <c r="A598" s="104"/>
      <c r="B598" s="33"/>
      <c r="E598" s="33"/>
      <c r="F598" s="33"/>
      <c r="G598" s="45"/>
    </row>
    <row r="599" spans="1:7" ht="18" customHeight="1" x14ac:dyDescent="0.25">
      <c r="A599" s="104"/>
      <c r="B599" s="33"/>
      <c r="E599" s="33"/>
      <c r="F599" s="33"/>
      <c r="G599" s="45"/>
    </row>
    <row r="600" spans="1:7" ht="18" customHeight="1" x14ac:dyDescent="0.25">
      <c r="A600" s="104"/>
      <c r="B600" s="33"/>
      <c r="E600" s="33"/>
      <c r="F600" s="33"/>
      <c r="G600" s="45"/>
    </row>
    <row r="601" spans="1:7" ht="18" customHeight="1" x14ac:dyDescent="0.25">
      <c r="A601" s="104"/>
      <c r="B601" s="33"/>
      <c r="E601" s="33"/>
      <c r="F601" s="33"/>
      <c r="G601" s="45"/>
    </row>
    <row r="602" spans="1:7" ht="18" customHeight="1" x14ac:dyDescent="0.25">
      <c r="A602" s="104"/>
      <c r="B602" s="33"/>
      <c r="E602" s="33"/>
      <c r="F602" s="33"/>
      <c r="G602" s="45"/>
    </row>
    <row r="603" spans="1:7" ht="18" customHeight="1" x14ac:dyDescent="0.25">
      <c r="A603" s="104"/>
      <c r="B603" s="33"/>
      <c r="E603" s="33"/>
      <c r="F603" s="33"/>
      <c r="G603" s="45"/>
    </row>
    <row r="604" spans="1:7" ht="18" customHeight="1" x14ac:dyDescent="0.25">
      <c r="A604" s="104"/>
      <c r="B604" s="33"/>
      <c r="E604" s="33"/>
      <c r="F604" s="33"/>
      <c r="G604" s="45"/>
    </row>
    <row r="605" spans="1:7" ht="18" customHeight="1" x14ac:dyDescent="0.25">
      <c r="A605" s="104"/>
      <c r="B605" s="33"/>
      <c r="E605" s="33"/>
      <c r="F605" s="33"/>
      <c r="G605" s="45"/>
    </row>
    <row r="606" spans="1:7" ht="18" customHeight="1" x14ac:dyDescent="0.25">
      <c r="A606" s="104"/>
      <c r="B606" s="33"/>
      <c r="E606" s="33"/>
      <c r="F606" s="33"/>
      <c r="G606" s="45"/>
    </row>
    <row r="607" spans="1:7" ht="18" customHeight="1" x14ac:dyDescent="0.25">
      <c r="A607" s="104"/>
      <c r="B607" s="33"/>
      <c r="E607" s="33"/>
      <c r="F607" s="33"/>
      <c r="G607" s="45"/>
    </row>
    <row r="608" spans="1:7" ht="18" customHeight="1" x14ac:dyDescent="0.25">
      <c r="A608" s="104"/>
      <c r="B608" s="33"/>
      <c r="E608" s="33"/>
      <c r="F608" s="33"/>
      <c r="G608" s="45"/>
    </row>
    <row r="609" spans="1:7" ht="18" customHeight="1" x14ac:dyDescent="0.25">
      <c r="A609" s="104"/>
      <c r="B609" s="33"/>
      <c r="E609" s="33"/>
      <c r="F609" s="33"/>
      <c r="G609" s="45"/>
    </row>
    <row r="610" spans="1:7" ht="18" customHeight="1" x14ac:dyDescent="0.25">
      <c r="A610" s="104"/>
      <c r="B610" s="33"/>
      <c r="E610" s="33"/>
      <c r="F610" s="33"/>
      <c r="G610" s="45"/>
    </row>
    <row r="611" spans="1:7" ht="18" customHeight="1" x14ac:dyDescent="0.25">
      <c r="A611" s="104"/>
      <c r="B611" s="33"/>
      <c r="E611" s="33"/>
      <c r="F611" s="33"/>
      <c r="G611" s="45"/>
    </row>
    <row r="612" spans="1:7" ht="18" customHeight="1" x14ac:dyDescent="0.25">
      <c r="A612" s="104"/>
      <c r="B612" s="33"/>
      <c r="E612" s="33"/>
      <c r="F612" s="33"/>
      <c r="G612" s="45"/>
    </row>
    <row r="613" spans="1:7" ht="18" customHeight="1" x14ac:dyDescent="0.25">
      <c r="A613" s="104"/>
      <c r="B613" s="33"/>
      <c r="E613" s="33"/>
      <c r="F613" s="33"/>
      <c r="G613" s="45"/>
    </row>
    <row r="614" spans="1:7" ht="18" customHeight="1" x14ac:dyDescent="0.25">
      <c r="A614" s="104"/>
      <c r="B614" s="33"/>
      <c r="E614" s="33"/>
      <c r="F614" s="33"/>
      <c r="G614" s="45"/>
    </row>
    <row r="615" spans="1:7" ht="18" customHeight="1" x14ac:dyDescent="0.25">
      <c r="A615" s="104"/>
      <c r="B615" s="33"/>
      <c r="E615" s="33"/>
      <c r="F615" s="33"/>
      <c r="G615" s="45"/>
    </row>
    <row r="616" spans="1:7" ht="18" customHeight="1" x14ac:dyDescent="0.25">
      <c r="A616" s="104"/>
      <c r="B616" s="33"/>
      <c r="E616" s="33"/>
      <c r="F616" s="33"/>
      <c r="G616" s="45"/>
    </row>
    <row r="617" spans="1:7" ht="18" customHeight="1" x14ac:dyDescent="0.25">
      <c r="A617" s="104"/>
      <c r="B617" s="33"/>
      <c r="E617" s="33"/>
      <c r="F617" s="33"/>
      <c r="G617" s="45"/>
    </row>
    <row r="618" spans="1:7" ht="18" customHeight="1" x14ac:dyDescent="0.25">
      <c r="A618" s="104"/>
      <c r="B618" s="33"/>
      <c r="E618" s="33"/>
      <c r="F618" s="33"/>
      <c r="G618" s="45"/>
    </row>
    <row r="619" spans="1:7" ht="18" customHeight="1" x14ac:dyDescent="0.25">
      <c r="A619" s="104"/>
      <c r="B619" s="33"/>
      <c r="E619" s="33"/>
      <c r="F619" s="33"/>
      <c r="G619" s="45"/>
    </row>
    <row r="620" spans="1:7" ht="18" customHeight="1" x14ac:dyDescent="0.25">
      <c r="A620" s="104"/>
      <c r="B620" s="33"/>
      <c r="E620" s="33"/>
      <c r="F620" s="33"/>
      <c r="G620" s="45"/>
    </row>
    <row r="621" spans="1:7" ht="18" customHeight="1" x14ac:dyDescent="0.25">
      <c r="A621" s="104"/>
      <c r="B621" s="33"/>
      <c r="E621" s="33"/>
      <c r="F621" s="33"/>
      <c r="G621" s="45"/>
    </row>
    <row r="622" spans="1:7" ht="18" customHeight="1" x14ac:dyDescent="0.25">
      <c r="A622" s="104"/>
      <c r="B622" s="33"/>
      <c r="E622" s="33"/>
      <c r="F622" s="33"/>
      <c r="G622" s="45"/>
    </row>
    <row r="623" spans="1:7" ht="18" customHeight="1" x14ac:dyDescent="0.25">
      <c r="A623" s="104"/>
      <c r="B623" s="33"/>
      <c r="E623" s="33"/>
      <c r="F623" s="33"/>
      <c r="G623" s="45"/>
    </row>
    <row r="624" spans="1:7" ht="18" customHeight="1" x14ac:dyDescent="0.25">
      <c r="A624" s="104"/>
      <c r="B624" s="33"/>
      <c r="E624" s="33"/>
      <c r="F624" s="33"/>
      <c r="G624" s="45"/>
    </row>
    <row r="625" spans="1:7" ht="18" customHeight="1" x14ac:dyDescent="0.25">
      <c r="A625" s="104"/>
      <c r="B625" s="33"/>
      <c r="E625" s="33"/>
      <c r="F625" s="33"/>
      <c r="G625" s="45"/>
    </row>
    <row r="626" spans="1:7" ht="18" customHeight="1" x14ac:dyDescent="0.25">
      <c r="A626" s="104"/>
      <c r="B626" s="33"/>
      <c r="E626" s="33"/>
      <c r="F626" s="33"/>
      <c r="G626" s="45"/>
    </row>
    <row r="627" spans="1:7" ht="18" customHeight="1" x14ac:dyDescent="0.25">
      <c r="A627" s="104"/>
      <c r="B627" s="33"/>
      <c r="E627" s="33"/>
      <c r="F627" s="33"/>
      <c r="G627" s="45"/>
    </row>
    <row r="628" spans="1:7" ht="18" customHeight="1" x14ac:dyDescent="0.25">
      <c r="A628" s="104"/>
      <c r="B628" s="33"/>
      <c r="E628" s="33"/>
      <c r="F628" s="33"/>
      <c r="G628" s="45"/>
    </row>
    <row r="629" spans="1:7" ht="18" customHeight="1" x14ac:dyDescent="0.25">
      <c r="A629" s="104"/>
      <c r="B629" s="33"/>
      <c r="E629" s="33"/>
      <c r="F629" s="33"/>
      <c r="G629" s="45"/>
    </row>
    <row r="630" spans="1:7" ht="18" customHeight="1" x14ac:dyDescent="0.25">
      <c r="A630" s="104"/>
      <c r="B630" s="33"/>
      <c r="E630" s="33"/>
      <c r="F630" s="33"/>
      <c r="G630" s="45"/>
    </row>
    <row r="631" spans="1:7" ht="18" customHeight="1" x14ac:dyDescent="0.25">
      <c r="A631" s="104"/>
      <c r="B631" s="33"/>
      <c r="E631" s="33"/>
      <c r="F631" s="33"/>
      <c r="G631" s="45"/>
    </row>
    <row r="632" spans="1:7" ht="18" customHeight="1" x14ac:dyDescent="0.25">
      <c r="A632" s="104"/>
      <c r="B632" s="33"/>
      <c r="E632" s="33"/>
      <c r="F632" s="33"/>
      <c r="G632" s="45"/>
    </row>
    <row r="633" spans="1:7" ht="18" customHeight="1" x14ac:dyDescent="0.25">
      <c r="A633" s="104"/>
      <c r="B633" s="33"/>
      <c r="E633" s="33"/>
      <c r="F633" s="33"/>
      <c r="G633" s="45"/>
    </row>
    <row r="634" spans="1:7" ht="18" customHeight="1" x14ac:dyDescent="0.25">
      <c r="A634" s="104"/>
      <c r="B634" s="33"/>
      <c r="E634" s="33"/>
      <c r="F634" s="33"/>
      <c r="G634" s="45"/>
    </row>
    <row r="635" spans="1:7" ht="18" customHeight="1" x14ac:dyDescent="0.25">
      <c r="A635" s="104"/>
      <c r="B635" s="33"/>
      <c r="E635" s="33"/>
      <c r="F635" s="33"/>
      <c r="G635" s="45"/>
    </row>
    <row r="636" spans="1:7" ht="18" customHeight="1" x14ac:dyDescent="0.25">
      <c r="A636" s="104"/>
      <c r="B636" s="33"/>
      <c r="E636" s="33"/>
      <c r="F636" s="33"/>
      <c r="G636" s="45"/>
    </row>
    <row r="637" spans="1:7" ht="18" customHeight="1" x14ac:dyDescent="0.25">
      <c r="A637" s="104"/>
      <c r="B637" s="33"/>
      <c r="E637" s="33"/>
      <c r="F637" s="33"/>
      <c r="G637" s="45"/>
    </row>
    <row r="638" spans="1:7" ht="18" customHeight="1" x14ac:dyDescent="0.25">
      <c r="A638" s="104"/>
      <c r="B638" s="33"/>
      <c r="E638" s="33"/>
      <c r="F638" s="33"/>
      <c r="G638" s="45"/>
    </row>
    <row r="639" spans="1:7" ht="18" customHeight="1" x14ac:dyDescent="0.25">
      <c r="A639" s="104"/>
      <c r="B639" s="33"/>
      <c r="E639" s="33"/>
      <c r="F639" s="33"/>
      <c r="G639" s="45"/>
    </row>
    <row r="640" spans="1:7" ht="18" customHeight="1" x14ac:dyDescent="0.25">
      <c r="A640" s="104"/>
      <c r="B640" s="33"/>
      <c r="E640" s="33"/>
      <c r="F640" s="33"/>
      <c r="G640" s="45"/>
    </row>
    <row r="641" spans="1:7" ht="18" customHeight="1" x14ac:dyDescent="0.25">
      <c r="A641" s="104"/>
      <c r="B641" s="33"/>
      <c r="E641" s="33"/>
      <c r="F641" s="33"/>
      <c r="G641" s="45"/>
    </row>
    <row r="642" spans="1:7" ht="18" customHeight="1" x14ac:dyDescent="0.25">
      <c r="A642" s="104"/>
      <c r="B642" s="33"/>
      <c r="E642" s="33"/>
      <c r="F642" s="33"/>
      <c r="G642" s="45"/>
    </row>
    <row r="643" spans="1:7" ht="18" customHeight="1" x14ac:dyDescent="0.25">
      <c r="A643" s="104"/>
      <c r="B643" s="33"/>
      <c r="E643" s="33"/>
      <c r="F643" s="33"/>
      <c r="G643" s="45"/>
    </row>
    <row r="644" spans="1:7" ht="18" customHeight="1" x14ac:dyDescent="0.25">
      <c r="A644" s="104"/>
      <c r="B644" s="33"/>
      <c r="E644" s="33"/>
      <c r="F644" s="33"/>
      <c r="G644" s="45"/>
    </row>
    <row r="645" spans="1:7" ht="18" customHeight="1" x14ac:dyDescent="0.25">
      <c r="A645" s="104"/>
      <c r="B645" s="33"/>
      <c r="E645" s="33"/>
      <c r="F645" s="33"/>
      <c r="G645" s="45"/>
    </row>
    <row r="646" spans="1:7" ht="18" customHeight="1" x14ac:dyDescent="0.25">
      <c r="A646" s="104"/>
      <c r="B646" s="33"/>
      <c r="E646" s="33"/>
      <c r="F646" s="33"/>
      <c r="G646" s="45"/>
    </row>
    <row r="647" spans="1:7" ht="18" customHeight="1" x14ac:dyDescent="0.25">
      <c r="A647" s="104"/>
      <c r="B647" s="33"/>
      <c r="E647" s="33"/>
      <c r="F647" s="33"/>
      <c r="G647" s="45"/>
    </row>
    <row r="648" spans="1:7" ht="18" customHeight="1" x14ac:dyDescent="0.25">
      <c r="A648" s="104"/>
      <c r="B648" s="33"/>
      <c r="E648" s="33"/>
      <c r="F648" s="33"/>
      <c r="G648" s="45"/>
    </row>
    <row r="649" spans="1:7" ht="18" customHeight="1" x14ac:dyDescent="0.25">
      <c r="A649" s="104"/>
      <c r="B649" s="33"/>
      <c r="E649" s="33"/>
      <c r="F649" s="33"/>
      <c r="G649" s="45"/>
    </row>
    <row r="650" spans="1:7" ht="18" customHeight="1" x14ac:dyDescent="0.25">
      <c r="A650" s="104"/>
      <c r="B650" s="33"/>
      <c r="E650" s="33"/>
      <c r="F650" s="33"/>
      <c r="G650" s="45"/>
    </row>
    <row r="651" spans="1:7" ht="18" customHeight="1" x14ac:dyDescent="0.25">
      <c r="A651" s="104"/>
      <c r="B651" s="33"/>
      <c r="E651" s="33"/>
      <c r="F651" s="33"/>
      <c r="G651" s="45"/>
    </row>
    <row r="652" spans="1:7" ht="18" customHeight="1" x14ac:dyDescent="0.25">
      <c r="A652" s="104"/>
      <c r="B652" s="33"/>
      <c r="E652" s="33"/>
      <c r="F652" s="33"/>
      <c r="G652" s="45"/>
    </row>
    <row r="653" spans="1:7" ht="18" customHeight="1" x14ac:dyDescent="0.25">
      <c r="A653" s="104"/>
      <c r="B653" s="33"/>
      <c r="E653" s="33"/>
      <c r="F653" s="33"/>
      <c r="G653" s="45"/>
    </row>
    <row r="654" spans="1:7" ht="18" customHeight="1" x14ac:dyDescent="0.25">
      <c r="A654" s="104"/>
      <c r="B654" s="33"/>
      <c r="E654" s="33"/>
      <c r="F654" s="33"/>
      <c r="G654" s="45"/>
    </row>
    <row r="655" spans="1:7" ht="18" customHeight="1" x14ac:dyDescent="0.25">
      <c r="A655" s="104"/>
      <c r="B655" s="33"/>
      <c r="E655" s="33"/>
      <c r="F655" s="33"/>
      <c r="G655" s="45"/>
    </row>
    <row r="656" spans="1:7" ht="18" customHeight="1" x14ac:dyDescent="0.25">
      <c r="A656" s="104"/>
      <c r="B656" s="33"/>
      <c r="E656" s="33"/>
      <c r="F656" s="33"/>
      <c r="G656" s="45"/>
    </row>
    <row r="657" spans="1:7" ht="18" customHeight="1" x14ac:dyDescent="0.25">
      <c r="A657" s="104"/>
      <c r="B657" s="33"/>
      <c r="E657" s="33"/>
      <c r="F657" s="33"/>
      <c r="G657" s="45"/>
    </row>
    <row r="658" spans="1:7" ht="18" customHeight="1" x14ac:dyDescent="0.25">
      <c r="A658" s="104"/>
      <c r="B658" s="33"/>
      <c r="E658" s="33"/>
      <c r="F658" s="33"/>
      <c r="G658" s="45"/>
    </row>
    <row r="659" spans="1:7" ht="18" customHeight="1" x14ac:dyDescent="0.25">
      <c r="A659" s="104"/>
      <c r="B659" s="33"/>
      <c r="E659" s="33"/>
      <c r="F659" s="33"/>
      <c r="G659" s="45"/>
    </row>
    <row r="660" spans="1:7" ht="18" customHeight="1" x14ac:dyDescent="0.25">
      <c r="A660" s="104"/>
      <c r="B660" s="33"/>
      <c r="E660" s="33"/>
      <c r="F660" s="33"/>
      <c r="G660" s="45"/>
    </row>
    <row r="661" spans="1:7" ht="18" customHeight="1" x14ac:dyDescent="0.25">
      <c r="A661" s="104"/>
      <c r="B661" s="33"/>
      <c r="E661" s="33"/>
      <c r="F661" s="33"/>
      <c r="G661" s="45"/>
    </row>
    <row r="662" spans="1:7" ht="18" customHeight="1" x14ac:dyDescent="0.25">
      <c r="A662" s="104"/>
      <c r="B662" s="33"/>
      <c r="E662" s="33"/>
      <c r="F662" s="33"/>
      <c r="G662" s="45"/>
    </row>
    <row r="663" spans="1:7" ht="18" customHeight="1" x14ac:dyDescent="0.25">
      <c r="A663" s="104"/>
      <c r="B663" s="33"/>
      <c r="E663" s="33"/>
      <c r="F663" s="33"/>
      <c r="G663" s="45"/>
    </row>
    <row r="664" spans="1:7" ht="18" customHeight="1" x14ac:dyDescent="0.25">
      <c r="A664" s="104"/>
      <c r="B664" s="33"/>
      <c r="E664" s="33"/>
      <c r="F664" s="33"/>
      <c r="G664" s="45"/>
    </row>
    <row r="665" spans="1:7" ht="18" customHeight="1" x14ac:dyDescent="0.25">
      <c r="A665" s="104"/>
      <c r="B665" s="33"/>
      <c r="E665" s="33"/>
      <c r="F665" s="33"/>
      <c r="G665" s="45"/>
    </row>
    <row r="666" spans="1:7" ht="18" customHeight="1" x14ac:dyDescent="0.25">
      <c r="A666" s="104"/>
      <c r="B666" s="33"/>
      <c r="E666" s="33"/>
      <c r="F666" s="33"/>
      <c r="G666" s="45"/>
    </row>
    <row r="667" spans="1:7" ht="18" customHeight="1" x14ac:dyDescent="0.25">
      <c r="A667" s="104"/>
      <c r="B667" s="33"/>
      <c r="E667" s="33"/>
      <c r="F667" s="33"/>
      <c r="G667" s="45"/>
    </row>
    <row r="668" spans="1:7" ht="18" customHeight="1" x14ac:dyDescent="0.25">
      <c r="A668" s="104"/>
      <c r="B668" s="33"/>
      <c r="E668" s="33"/>
      <c r="F668" s="33"/>
      <c r="G668" s="45"/>
    </row>
    <row r="669" spans="1:7" ht="18" customHeight="1" x14ac:dyDescent="0.25">
      <c r="A669" s="104"/>
      <c r="B669" s="33"/>
      <c r="E669" s="33"/>
      <c r="F669" s="33"/>
      <c r="G669" s="45"/>
    </row>
    <row r="670" spans="1:7" ht="18" customHeight="1" x14ac:dyDescent="0.25">
      <c r="A670" s="104"/>
      <c r="B670" s="33"/>
      <c r="E670" s="33"/>
      <c r="F670" s="33"/>
      <c r="G670" s="45"/>
    </row>
    <row r="671" spans="1:7" ht="18" customHeight="1" x14ac:dyDescent="0.25">
      <c r="A671" s="104"/>
      <c r="B671" s="33"/>
      <c r="E671" s="33"/>
      <c r="F671" s="33"/>
      <c r="G671" s="45"/>
    </row>
    <row r="672" spans="1:7" ht="18" customHeight="1" x14ac:dyDescent="0.25">
      <c r="A672" s="104"/>
      <c r="B672" s="33"/>
      <c r="E672" s="33"/>
      <c r="F672" s="33"/>
      <c r="G672" s="45"/>
    </row>
    <row r="673" spans="1:7" ht="18" customHeight="1" x14ac:dyDescent="0.25">
      <c r="A673" s="104"/>
      <c r="B673" s="33"/>
      <c r="E673" s="33"/>
      <c r="F673" s="33"/>
      <c r="G673" s="45"/>
    </row>
    <row r="674" spans="1:7" ht="18" customHeight="1" x14ac:dyDescent="0.25">
      <c r="A674" s="104"/>
      <c r="B674" s="33"/>
      <c r="E674" s="33"/>
      <c r="F674" s="33"/>
      <c r="G674" s="45"/>
    </row>
    <row r="675" spans="1:7" ht="18" customHeight="1" x14ac:dyDescent="0.25">
      <c r="A675" s="104"/>
      <c r="B675" s="33"/>
      <c r="E675" s="33"/>
      <c r="F675" s="33"/>
      <c r="G675" s="45"/>
    </row>
    <row r="676" spans="1:7" ht="18" customHeight="1" x14ac:dyDescent="0.25">
      <c r="A676" s="104"/>
      <c r="B676" s="33"/>
      <c r="E676" s="33"/>
      <c r="F676" s="33"/>
      <c r="G676" s="45"/>
    </row>
    <row r="677" spans="1:7" ht="18" customHeight="1" x14ac:dyDescent="0.25">
      <c r="A677" s="104"/>
      <c r="B677" s="33"/>
      <c r="E677" s="33"/>
      <c r="F677" s="33"/>
      <c r="G677" s="45"/>
    </row>
    <row r="678" spans="1:7" ht="18" customHeight="1" x14ac:dyDescent="0.25">
      <c r="A678" s="104"/>
      <c r="B678" s="33"/>
      <c r="E678" s="33"/>
      <c r="F678" s="33"/>
      <c r="G678" s="45"/>
    </row>
    <row r="679" spans="1:7" ht="18" customHeight="1" x14ac:dyDescent="0.25">
      <c r="A679" s="104"/>
      <c r="B679" s="33"/>
      <c r="E679" s="33"/>
      <c r="F679" s="33"/>
      <c r="G679" s="45"/>
    </row>
    <row r="680" spans="1:7" ht="18" customHeight="1" x14ac:dyDescent="0.25">
      <c r="A680" s="104"/>
      <c r="B680" s="33"/>
      <c r="E680" s="33"/>
      <c r="F680" s="33"/>
      <c r="G680" s="45"/>
    </row>
    <row r="681" spans="1:7" ht="18" customHeight="1" x14ac:dyDescent="0.25">
      <c r="A681" s="104"/>
      <c r="B681" s="33"/>
      <c r="E681" s="33"/>
      <c r="F681" s="33"/>
      <c r="G681" s="45"/>
    </row>
    <row r="682" spans="1:7" ht="18" customHeight="1" x14ac:dyDescent="0.25">
      <c r="A682" s="104"/>
      <c r="B682" s="33"/>
      <c r="E682" s="33"/>
      <c r="F682" s="33"/>
      <c r="G682" s="45"/>
    </row>
    <row r="683" spans="1:7" ht="18" customHeight="1" x14ac:dyDescent="0.25">
      <c r="A683" s="104"/>
      <c r="B683" s="33"/>
      <c r="E683" s="33"/>
      <c r="F683" s="33"/>
      <c r="G683" s="45"/>
    </row>
    <row r="684" spans="1:7" ht="18" customHeight="1" x14ac:dyDescent="0.25">
      <c r="A684" s="104"/>
      <c r="B684" s="33"/>
      <c r="E684" s="33"/>
      <c r="F684" s="33"/>
      <c r="G684" s="45"/>
    </row>
    <row r="685" spans="1:7" ht="18" customHeight="1" x14ac:dyDescent="0.25">
      <c r="A685" s="104"/>
      <c r="B685" s="33"/>
      <c r="E685" s="33"/>
      <c r="F685" s="33"/>
      <c r="G685" s="45"/>
    </row>
    <row r="686" spans="1:7" ht="18" customHeight="1" x14ac:dyDescent="0.25">
      <c r="A686" s="104"/>
      <c r="B686" s="33"/>
      <c r="E686" s="33"/>
      <c r="F686" s="33"/>
      <c r="G686" s="45"/>
    </row>
    <row r="687" spans="1:7" ht="18" customHeight="1" x14ac:dyDescent="0.25">
      <c r="A687" s="104"/>
      <c r="B687" s="33"/>
      <c r="E687" s="33"/>
      <c r="F687" s="33"/>
      <c r="G687" s="45"/>
    </row>
    <row r="688" spans="1:7" ht="18" customHeight="1" x14ac:dyDescent="0.25">
      <c r="A688" s="104"/>
      <c r="B688" s="33"/>
      <c r="E688" s="33"/>
      <c r="F688" s="33"/>
      <c r="G688" s="45"/>
    </row>
    <row r="689" spans="1:7" ht="18" customHeight="1" x14ac:dyDescent="0.25">
      <c r="A689" s="104"/>
      <c r="B689" s="33"/>
      <c r="E689" s="33"/>
      <c r="F689" s="33"/>
      <c r="G689" s="45"/>
    </row>
    <row r="690" spans="1:7" ht="18" customHeight="1" x14ac:dyDescent="0.25">
      <c r="A690" s="104"/>
      <c r="B690" s="33"/>
      <c r="E690" s="33"/>
      <c r="F690" s="33"/>
      <c r="G690" s="45"/>
    </row>
    <row r="691" spans="1:7" ht="18" customHeight="1" x14ac:dyDescent="0.25">
      <c r="A691" s="104"/>
      <c r="B691" s="33"/>
      <c r="E691" s="33"/>
      <c r="F691" s="33"/>
      <c r="G691" s="45"/>
    </row>
    <row r="692" spans="1:7" ht="18" customHeight="1" x14ac:dyDescent="0.25">
      <c r="A692" s="104"/>
      <c r="B692" s="33"/>
      <c r="E692" s="33"/>
      <c r="F692" s="33"/>
      <c r="G692" s="45"/>
    </row>
    <row r="693" spans="1:7" ht="18" customHeight="1" x14ac:dyDescent="0.25">
      <c r="A693" s="104"/>
      <c r="B693" s="33"/>
      <c r="E693" s="33"/>
      <c r="F693" s="33"/>
      <c r="G693" s="45"/>
    </row>
    <row r="694" spans="1:7" ht="18" customHeight="1" x14ac:dyDescent="0.25">
      <c r="A694" s="104"/>
      <c r="B694" s="33"/>
      <c r="E694" s="33"/>
      <c r="F694" s="33"/>
      <c r="G694" s="45"/>
    </row>
    <row r="695" spans="1:7" ht="18" customHeight="1" x14ac:dyDescent="0.25">
      <c r="A695" s="104"/>
      <c r="B695" s="33"/>
      <c r="E695" s="33"/>
      <c r="F695" s="33"/>
      <c r="G695" s="45"/>
    </row>
    <row r="696" spans="1:7" ht="18" customHeight="1" x14ac:dyDescent="0.25">
      <c r="A696" s="104"/>
      <c r="B696" s="33"/>
      <c r="E696" s="33"/>
      <c r="F696" s="33"/>
      <c r="G696" s="45"/>
    </row>
    <row r="697" spans="1:7" ht="18" customHeight="1" x14ac:dyDescent="0.25">
      <c r="A697" s="104"/>
      <c r="B697" s="33"/>
      <c r="E697" s="33"/>
      <c r="F697" s="33"/>
      <c r="G697" s="45"/>
    </row>
    <row r="698" spans="1:7" ht="18" customHeight="1" x14ac:dyDescent="0.25">
      <c r="A698" s="104"/>
      <c r="B698" s="33"/>
      <c r="E698" s="33"/>
      <c r="F698" s="33"/>
      <c r="G698" s="45"/>
    </row>
    <row r="699" spans="1:7" ht="18" customHeight="1" x14ac:dyDescent="0.25">
      <c r="A699" s="104"/>
      <c r="B699" s="33"/>
      <c r="E699" s="33"/>
      <c r="F699" s="33"/>
      <c r="G699" s="45"/>
    </row>
    <row r="700" spans="1:7" ht="18" customHeight="1" x14ac:dyDescent="0.25">
      <c r="A700" s="104"/>
      <c r="B700" s="33"/>
      <c r="E700" s="33"/>
      <c r="F700" s="33"/>
      <c r="G700" s="45"/>
    </row>
    <row r="701" spans="1:7" ht="18" customHeight="1" x14ac:dyDescent="0.25">
      <c r="A701" s="104"/>
      <c r="B701" s="33"/>
      <c r="E701" s="33"/>
      <c r="F701" s="33"/>
      <c r="G701" s="45"/>
    </row>
    <row r="702" spans="1:7" ht="18" customHeight="1" x14ac:dyDescent="0.25">
      <c r="A702" s="104"/>
      <c r="B702" s="33"/>
      <c r="E702" s="33"/>
      <c r="F702" s="33"/>
      <c r="G702" s="45"/>
    </row>
    <row r="703" spans="1:7" ht="18" customHeight="1" x14ac:dyDescent="0.25">
      <c r="A703" s="104"/>
      <c r="B703" s="33"/>
      <c r="E703" s="33"/>
      <c r="F703" s="33"/>
      <c r="G703" s="45"/>
    </row>
    <row r="704" spans="1:7" ht="18" customHeight="1" x14ac:dyDescent="0.25">
      <c r="A704" s="104"/>
      <c r="B704" s="33"/>
      <c r="E704" s="33"/>
      <c r="F704" s="33"/>
      <c r="G704" s="45"/>
    </row>
    <row r="705" spans="1:7" ht="18" customHeight="1" x14ac:dyDescent="0.25">
      <c r="A705" s="104"/>
      <c r="B705" s="33"/>
      <c r="E705" s="33"/>
      <c r="F705" s="33"/>
      <c r="G705" s="45"/>
    </row>
    <row r="706" spans="1:7" ht="18" customHeight="1" x14ac:dyDescent="0.25">
      <c r="A706" s="104"/>
      <c r="B706" s="33"/>
      <c r="E706" s="33"/>
      <c r="F706" s="33"/>
      <c r="G706" s="45"/>
    </row>
    <row r="707" spans="1:7" ht="18" customHeight="1" x14ac:dyDescent="0.25">
      <c r="A707" s="104"/>
      <c r="B707" s="33"/>
      <c r="E707" s="33"/>
      <c r="F707" s="33"/>
      <c r="G707" s="45"/>
    </row>
    <row r="708" spans="1:7" ht="18" customHeight="1" x14ac:dyDescent="0.25">
      <c r="A708" s="104"/>
      <c r="B708" s="33"/>
      <c r="E708" s="33"/>
      <c r="F708" s="33"/>
      <c r="G708" s="45"/>
    </row>
    <row r="709" spans="1:7" ht="18" customHeight="1" x14ac:dyDescent="0.25">
      <c r="A709" s="104"/>
      <c r="B709" s="33"/>
      <c r="E709" s="33"/>
      <c r="F709" s="33"/>
      <c r="G709" s="45"/>
    </row>
    <row r="710" spans="1:7" ht="18" customHeight="1" x14ac:dyDescent="0.25">
      <c r="A710" s="104"/>
      <c r="B710" s="33"/>
      <c r="E710" s="33"/>
      <c r="F710" s="33"/>
      <c r="G710" s="45"/>
    </row>
    <row r="711" spans="1:7" ht="18" customHeight="1" x14ac:dyDescent="0.25">
      <c r="A711" s="104"/>
      <c r="B711" s="33"/>
      <c r="E711" s="33"/>
      <c r="F711" s="33"/>
      <c r="G711" s="45"/>
    </row>
    <row r="712" spans="1:7" ht="18" customHeight="1" x14ac:dyDescent="0.25">
      <c r="A712" s="104"/>
      <c r="B712" s="33"/>
      <c r="E712" s="33"/>
      <c r="F712" s="33"/>
      <c r="G712" s="45"/>
    </row>
    <row r="713" spans="1:7" ht="18" customHeight="1" x14ac:dyDescent="0.25">
      <c r="A713" s="104"/>
      <c r="B713" s="33"/>
      <c r="E713" s="33"/>
      <c r="F713" s="33"/>
      <c r="G713" s="45"/>
    </row>
    <row r="714" spans="1:7" ht="18" customHeight="1" x14ac:dyDescent="0.25">
      <c r="A714" s="104"/>
      <c r="B714" s="33"/>
      <c r="E714" s="33"/>
      <c r="F714" s="33"/>
      <c r="G714" s="45"/>
    </row>
    <row r="715" spans="1:7" ht="18" customHeight="1" x14ac:dyDescent="0.25">
      <c r="A715" s="104"/>
      <c r="B715" s="33"/>
      <c r="E715" s="33"/>
      <c r="F715" s="33"/>
      <c r="G715" s="45"/>
    </row>
    <row r="716" spans="1:7" ht="18" customHeight="1" x14ac:dyDescent="0.25">
      <c r="A716" s="104"/>
      <c r="B716" s="33"/>
      <c r="E716" s="33"/>
      <c r="F716" s="33"/>
      <c r="G716" s="45"/>
    </row>
    <row r="717" spans="1:7" ht="18" customHeight="1" x14ac:dyDescent="0.25">
      <c r="A717" s="104"/>
      <c r="B717" s="33"/>
      <c r="E717" s="33"/>
      <c r="F717" s="33"/>
      <c r="G717" s="45"/>
    </row>
    <row r="718" spans="1:7" ht="18" customHeight="1" x14ac:dyDescent="0.25">
      <c r="A718" s="104"/>
      <c r="B718" s="33"/>
      <c r="E718" s="33"/>
      <c r="F718" s="33"/>
      <c r="G718" s="45"/>
    </row>
    <row r="719" spans="1:7" ht="18" customHeight="1" x14ac:dyDescent="0.25">
      <c r="A719" s="104"/>
      <c r="B719" s="33"/>
      <c r="E719" s="33"/>
      <c r="F719" s="33"/>
      <c r="G719" s="45"/>
    </row>
    <row r="720" spans="1:7" ht="18" customHeight="1" x14ac:dyDescent="0.25">
      <c r="A720" s="104"/>
      <c r="B720" s="33"/>
      <c r="E720" s="33"/>
      <c r="F720" s="33"/>
      <c r="G720" s="45"/>
    </row>
    <row r="721" spans="1:7" ht="18" customHeight="1" x14ac:dyDescent="0.25">
      <c r="A721" s="104"/>
      <c r="B721" s="33"/>
      <c r="E721" s="33"/>
      <c r="F721" s="33"/>
      <c r="G721" s="45"/>
    </row>
    <row r="722" spans="1:7" ht="18" customHeight="1" x14ac:dyDescent="0.25">
      <c r="A722" s="104"/>
      <c r="B722" s="33"/>
      <c r="E722" s="33"/>
      <c r="F722" s="33"/>
      <c r="G722" s="45"/>
    </row>
    <row r="723" spans="1:7" ht="18" customHeight="1" x14ac:dyDescent="0.25">
      <c r="A723" s="104"/>
      <c r="B723" s="33"/>
      <c r="E723" s="33"/>
      <c r="F723" s="33"/>
      <c r="G723" s="45"/>
    </row>
    <row r="724" spans="1:7" ht="18" customHeight="1" x14ac:dyDescent="0.25">
      <c r="A724" s="104"/>
      <c r="B724" s="33"/>
      <c r="E724" s="33"/>
      <c r="F724" s="33"/>
      <c r="G724" s="45"/>
    </row>
    <row r="725" spans="1:7" ht="18" customHeight="1" x14ac:dyDescent="0.25">
      <c r="A725" s="104"/>
      <c r="B725" s="33"/>
      <c r="E725" s="33"/>
      <c r="F725" s="33"/>
      <c r="G725" s="45"/>
    </row>
    <row r="726" spans="1:7" ht="18" customHeight="1" x14ac:dyDescent="0.25">
      <c r="A726" s="104"/>
      <c r="B726" s="33"/>
      <c r="E726" s="33"/>
      <c r="F726" s="33"/>
      <c r="G726" s="45"/>
    </row>
    <row r="727" spans="1:7" ht="18" customHeight="1" x14ac:dyDescent="0.25">
      <c r="A727" s="104"/>
      <c r="B727" s="33"/>
      <c r="E727" s="33"/>
      <c r="F727" s="33"/>
      <c r="G727" s="45"/>
    </row>
    <row r="728" spans="1:7" ht="18" customHeight="1" x14ac:dyDescent="0.25">
      <c r="A728" s="104"/>
      <c r="B728" s="33"/>
      <c r="E728" s="33"/>
      <c r="F728" s="33"/>
      <c r="G728" s="45"/>
    </row>
    <row r="729" spans="1:7" ht="18" customHeight="1" x14ac:dyDescent="0.25">
      <c r="A729" s="104"/>
      <c r="B729" s="33"/>
      <c r="E729" s="33"/>
      <c r="F729" s="33"/>
      <c r="G729" s="45"/>
    </row>
    <row r="730" spans="1:7" ht="18" customHeight="1" x14ac:dyDescent="0.25">
      <c r="A730" s="104"/>
      <c r="B730" s="33"/>
      <c r="E730" s="33"/>
      <c r="F730" s="33"/>
      <c r="G730" s="45"/>
    </row>
    <row r="731" spans="1:7" ht="18" customHeight="1" x14ac:dyDescent="0.25">
      <c r="A731" s="104"/>
      <c r="B731" s="33"/>
      <c r="E731" s="33"/>
      <c r="F731" s="33"/>
      <c r="G731" s="45"/>
    </row>
    <row r="732" spans="1:7" ht="18" customHeight="1" x14ac:dyDescent="0.25">
      <c r="A732" s="104"/>
      <c r="B732" s="33"/>
      <c r="E732" s="33"/>
      <c r="F732" s="33"/>
      <c r="G732" s="45"/>
    </row>
    <row r="733" spans="1:7" ht="18" customHeight="1" x14ac:dyDescent="0.25">
      <c r="A733" s="104"/>
      <c r="B733" s="33"/>
      <c r="E733" s="33"/>
      <c r="F733" s="33"/>
      <c r="G733" s="45"/>
    </row>
    <row r="734" spans="1:7" ht="18" customHeight="1" x14ac:dyDescent="0.25">
      <c r="A734" s="104"/>
      <c r="B734" s="33"/>
      <c r="E734" s="33"/>
      <c r="F734" s="33"/>
      <c r="G734" s="45"/>
    </row>
    <row r="735" spans="1:7" ht="18" customHeight="1" x14ac:dyDescent="0.25">
      <c r="A735" s="104"/>
      <c r="B735" s="33"/>
      <c r="E735" s="33"/>
      <c r="F735" s="33"/>
      <c r="G735" s="45"/>
    </row>
    <row r="736" spans="1:7" ht="18" customHeight="1" x14ac:dyDescent="0.25">
      <c r="A736" s="104"/>
      <c r="B736" s="33"/>
      <c r="E736" s="33"/>
      <c r="F736" s="33"/>
      <c r="G736" s="45"/>
    </row>
    <row r="737" spans="1:7" ht="18" customHeight="1" x14ac:dyDescent="0.25">
      <c r="A737" s="104"/>
      <c r="B737" s="33"/>
      <c r="E737" s="33"/>
      <c r="F737" s="33"/>
      <c r="G737" s="45"/>
    </row>
    <row r="738" spans="1:7" ht="18" customHeight="1" x14ac:dyDescent="0.25">
      <c r="A738" s="104"/>
      <c r="B738" s="33"/>
      <c r="E738" s="33"/>
      <c r="F738" s="33"/>
      <c r="G738" s="45"/>
    </row>
    <row r="739" spans="1:7" ht="18" customHeight="1" x14ac:dyDescent="0.25">
      <c r="A739" s="104"/>
      <c r="B739" s="33"/>
      <c r="E739" s="33"/>
      <c r="F739" s="33"/>
      <c r="G739" s="45"/>
    </row>
    <row r="740" spans="1:7" ht="18" customHeight="1" x14ac:dyDescent="0.25">
      <c r="A740" s="104"/>
      <c r="B740" s="33"/>
      <c r="E740" s="33"/>
      <c r="F740" s="33"/>
      <c r="G740" s="45"/>
    </row>
    <row r="741" spans="1:7" ht="18" customHeight="1" x14ac:dyDescent="0.25">
      <c r="A741" s="104"/>
      <c r="B741" s="33"/>
      <c r="E741" s="33"/>
      <c r="F741" s="33"/>
      <c r="G741" s="45"/>
    </row>
    <row r="742" spans="1:7" ht="18" customHeight="1" x14ac:dyDescent="0.25">
      <c r="A742" s="104"/>
      <c r="B742" s="33"/>
      <c r="E742" s="33"/>
      <c r="F742" s="33"/>
      <c r="G742" s="45"/>
    </row>
    <row r="743" spans="1:7" ht="18" customHeight="1" x14ac:dyDescent="0.25">
      <c r="A743" s="104"/>
      <c r="B743" s="33"/>
      <c r="E743" s="33"/>
      <c r="F743" s="33"/>
      <c r="G743" s="45"/>
    </row>
    <row r="744" spans="1:7" ht="18" customHeight="1" x14ac:dyDescent="0.25">
      <c r="A744" s="104"/>
      <c r="B744" s="33"/>
      <c r="E744" s="33"/>
      <c r="F744" s="33"/>
      <c r="G744" s="45"/>
    </row>
    <row r="745" spans="1:7" ht="18" customHeight="1" x14ac:dyDescent="0.25">
      <c r="A745" s="104"/>
      <c r="B745" s="33"/>
      <c r="E745" s="33"/>
      <c r="F745" s="33"/>
      <c r="G745" s="45"/>
    </row>
    <row r="746" spans="1:7" ht="18" customHeight="1" x14ac:dyDescent="0.25">
      <c r="A746" s="104"/>
      <c r="B746" s="33"/>
      <c r="E746" s="33"/>
      <c r="F746" s="33"/>
      <c r="G746" s="45"/>
    </row>
    <row r="747" spans="1:7" ht="18" customHeight="1" x14ac:dyDescent="0.25">
      <c r="A747" s="104"/>
      <c r="B747" s="33"/>
      <c r="E747" s="33"/>
      <c r="F747" s="33"/>
      <c r="G747" s="45"/>
    </row>
    <row r="748" spans="1:7" ht="18" customHeight="1" x14ac:dyDescent="0.25">
      <c r="A748" s="104"/>
      <c r="B748" s="33"/>
      <c r="E748" s="33"/>
      <c r="F748" s="33"/>
      <c r="G748" s="45"/>
    </row>
    <row r="749" spans="1:7" ht="18" customHeight="1" x14ac:dyDescent="0.25">
      <c r="A749" s="104"/>
      <c r="B749" s="33"/>
      <c r="E749" s="33"/>
      <c r="F749" s="33"/>
      <c r="G749" s="45"/>
    </row>
    <row r="750" spans="1:7" ht="18" customHeight="1" x14ac:dyDescent="0.25">
      <c r="A750" s="104"/>
      <c r="B750" s="33"/>
      <c r="E750" s="33"/>
      <c r="F750" s="33"/>
      <c r="G750" s="45"/>
    </row>
    <row r="751" spans="1:7" ht="18" customHeight="1" x14ac:dyDescent="0.25">
      <c r="A751" s="104"/>
      <c r="B751" s="33"/>
      <c r="E751" s="33"/>
      <c r="F751" s="33"/>
      <c r="G751" s="45"/>
    </row>
    <row r="752" spans="1:7" ht="18" customHeight="1" x14ac:dyDescent="0.25">
      <c r="A752" s="104"/>
      <c r="B752" s="33"/>
      <c r="E752" s="33"/>
      <c r="F752" s="33"/>
      <c r="G752" s="45"/>
    </row>
    <row r="753" spans="1:7" ht="18" customHeight="1" x14ac:dyDescent="0.25">
      <c r="A753" s="104"/>
      <c r="B753" s="33"/>
      <c r="E753" s="33"/>
      <c r="F753" s="33"/>
      <c r="G753" s="45"/>
    </row>
    <row r="754" spans="1:7" ht="18" customHeight="1" x14ac:dyDescent="0.25">
      <c r="A754" s="104"/>
      <c r="B754" s="33"/>
      <c r="E754" s="33"/>
      <c r="F754" s="33"/>
      <c r="G754" s="45"/>
    </row>
    <row r="755" spans="1:7" ht="18" customHeight="1" x14ac:dyDescent="0.25">
      <c r="A755" s="104"/>
      <c r="B755" s="33"/>
      <c r="E755" s="33"/>
      <c r="F755" s="33"/>
      <c r="G755" s="45"/>
    </row>
    <row r="756" spans="1:7" ht="18" customHeight="1" x14ac:dyDescent="0.25">
      <c r="A756" s="104"/>
      <c r="B756" s="33"/>
      <c r="E756" s="33"/>
      <c r="F756" s="33"/>
      <c r="G756" s="45"/>
    </row>
    <row r="757" spans="1:7" ht="18" customHeight="1" x14ac:dyDescent="0.25">
      <c r="A757" s="104"/>
      <c r="B757" s="33"/>
      <c r="E757" s="33"/>
      <c r="F757" s="33"/>
      <c r="G757" s="45"/>
    </row>
    <row r="758" spans="1:7" ht="18" customHeight="1" x14ac:dyDescent="0.25">
      <c r="A758" s="104"/>
      <c r="B758" s="33"/>
      <c r="E758" s="33"/>
      <c r="F758" s="33"/>
      <c r="G758" s="45"/>
    </row>
    <row r="759" spans="1:7" ht="18" customHeight="1" x14ac:dyDescent="0.25">
      <c r="A759" s="104"/>
      <c r="B759" s="33"/>
      <c r="E759" s="33"/>
      <c r="F759" s="33"/>
      <c r="G759" s="45"/>
    </row>
    <row r="760" spans="1:7" ht="18" customHeight="1" x14ac:dyDescent="0.25">
      <c r="A760" s="104"/>
      <c r="B760" s="33"/>
      <c r="E760" s="33"/>
      <c r="F760" s="33"/>
      <c r="G760" s="45"/>
    </row>
    <row r="761" spans="1:7" ht="18" customHeight="1" x14ac:dyDescent="0.25">
      <c r="A761" s="104"/>
      <c r="B761" s="33"/>
      <c r="E761" s="33"/>
      <c r="F761" s="33"/>
      <c r="G761" s="45"/>
    </row>
    <row r="762" spans="1:7" ht="18" customHeight="1" x14ac:dyDescent="0.25">
      <c r="A762" s="104"/>
      <c r="B762" s="33"/>
      <c r="E762" s="33"/>
      <c r="F762" s="33"/>
      <c r="G762" s="45"/>
    </row>
    <row r="763" spans="1:7" ht="18" customHeight="1" x14ac:dyDescent="0.25">
      <c r="A763" s="104"/>
      <c r="B763" s="33"/>
      <c r="E763" s="33"/>
      <c r="F763" s="33"/>
      <c r="G763" s="45"/>
    </row>
    <row r="764" spans="1:7" ht="18" customHeight="1" x14ac:dyDescent="0.25">
      <c r="A764" s="104"/>
      <c r="B764" s="33"/>
      <c r="E764" s="33"/>
      <c r="F764" s="33"/>
      <c r="G764" s="45"/>
    </row>
    <row r="765" spans="1:7" ht="18" customHeight="1" x14ac:dyDescent="0.25">
      <c r="A765" s="104"/>
      <c r="B765" s="33"/>
      <c r="E765" s="33"/>
      <c r="F765" s="33"/>
      <c r="G765" s="45"/>
    </row>
    <row r="766" spans="1:7" ht="18" customHeight="1" x14ac:dyDescent="0.25">
      <c r="A766" s="104"/>
      <c r="B766" s="33"/>
      <c r="E766" s="33"/>
      <c r="F766" s="33"/>
      <c r="G766" s="45"/>
    </row>
    <row r="767" spans="1:7" ht="18" customHeight="1" x14ac:dyDescent="0.25">
      <c r="A767" s="104"/>
      <c r="B767" s="33"/>
      <c r="E767" s="33"/>
      <c r="F767" s="33"/>
      <c r="G767" s="45"/>
    </row>
    <row r="768" spans="1:7" ht="18" customHeight="1" x14ac:dyDescent="0.25">
      <c r="A768" s="104"/>
      <c r="B768" s="33"/>
      <c r="E768" s="33"/>
      <c r="F768" s="33"/>
      <c r="G768" s="45"/>
    </row>
    <row r="769" spans="1:7" ht="18" customHeight="1" x14ac:dyDescent="0.25">
      <c r="A769" s="104"/>
      <c r="B769" s="33"/>
      <c r="E769" s="33"/>
      <c r="F769" s="33"/>
      <c r="G769" s="45"/>
    </row>
    <row r="770" spans="1:7" ht="18" customHeight="1" x14ac:dyDescent="0.25">
      <c r="A770" s="104"/>
      <c r="B770" s="33"/>
      <c r="E770" s="33"/>
      <c r="F770" s="33"/>
      <c r="G770" s="45"/>
    </row>
    <row r="771" spans="1:7" ht="18" customHeight="1" x14ac:dyDescent="0.25">
      <c r="A771" s="104"/>
      <c r="B771" s="33"/>
      <c r="E771" s="33"/>
      <c r="F771" s="33"/>
      <c r="G771" s="45"/>
    </row>
    <row r="772" spans="1:7" ht="18" customHeight="1" x14ac:dyDescent="0.25">
      <c r="A772" s="104"/>
      <c r="B772" s="33"/>
      <c r="E772" s="33"/>
      <c r="F772" s="33"/>
      <c r="G772" s="45"/>
    </row>
    <row r="773" spans="1:7" ht="18" customHeight="1" x14ac:dyDescent="0.25">
      <c r="A773" s="104"/>
      <c r="B773" s="33"/>
      <c r="E773" s="33"/>
      <c r="F773" s="33"/>
      <c r="G773" s="45"/>
    </row>
    <row r="774" spans="1:7" ht="18" customHeight="1" x14ac:dyDescent="0.25">
      <c r="A774" s="104"/>
      <c r="B774" s="33"/>
      <c r="E774" s="33"/>
      <c r="F774" s="33"/>
      <c r="G774" s="45"/>
    </row>
    <row r="775" spans="1:7" ht="18" customHeight="1" x14ac:dyDescent="0.25">
      <c r="A775" s="104"/>
      <c r="B775" s="33"/>
      <c r="E775" s="33"/>
      <c r="F775" s="33"/>
      <c r="G775" s="45"/>
    </row>
    <row r="776" spans="1:7" ht="18" customHeight="1" x14ac:dyDescent="0.25">
      <c r="A776" s="104"/>
      <c r="B776" s="33"/>
      <c r="E776" s="33"/>
      <c r="F776" s="33"/>
      <c r="G776" s="45"/>
    </row>
    <row r="777" spans="1:7" ht="18" customHeight="1" x14ac:dyDescent="0.25">
      <c r="A777" s="104"/>
      <c r="B777" s="33"/>
      <c r="E777" s="33"/>
      <c r="F777" s="33"/>
      <c r="G777" s="45"/>
    </row>
    <row r="778" spans="1:7" ht="18" customHeight="1" x14ac:dyDescent="0.25">
      <c r="A778" s="104"/>
      <c r="B778" s="33"/>
      <c r="E778" s="33"/>
      <c r="F778" s="33"/>
      <c r="G778" s="45"/>
    </row>
    <row r="779" spans="1:7" ht="18" customHeight="1" x14ac:dyDescent="0.25">
      <c r="A779" s="104"/>
      <c r="B779" s="33"/>
      <c r="E779" s="33"/>
      <c r="F779" s="33"/>
      <c r="G779" s="45"/>
    </row>
    <row r="780" spans="1:7" ht="18" customHeight="1" x14ac:dyDescent="0.25">
      <c r="A780" s="104"/>
      <c r="B780" s="33"/>
      <c r="E780" s="33"/>
      <c r="F780" s="33"/>
      <c r="G780" s="45"/>
    </row>
    <row r="781" spans="1:7" ht="18" customHeight="1" x14ac:dyDescent="0.25">
      <c r="A781" s="104"/>
      <c r="B781" s="33"/>
      <c r="E781" s="33"/>
      <c r="F781" s="33"/>
      <c r="G781" s="45"/>
    </row>
    <row r="782" spans="1:7" ht="18" customHeight="1" x14ac:dyDescent="0.25">
      <c r="A782" s="104"/>
      <c r="B782" s="33"/>
      <c r="E782" s="33"/>
      <c r="F782" s="33"/>
      <c r="G782" s="45"/>
    </row>
    <row r="783" spans="1:7" ht="18" customHeight="1" x14ac:dyDescent="0.25">
      <c r="A783" s="104"/>
      <c r="B783" s="33"/>
      <c r="E783" s="33"/>
      <c r="F783" s="33"/>
      <c r="G783" s="45"/>
    </row>
    <row r="784" spans="1:7" ht="18" customHeight="1" x14ac:dyDescent="0.25">
      <c r="A784" s="104"/>
      <c r="B784" s="33"/>
      <c r="E784" s="33"/>
      <c r="F784" s="33"/>
      <c r="G784" s="45"/>
    </row>
    <row r="785" spans="1:7" ht="18" customHeight="1" x14ac:dyDescent="0.25">
      <c r="A785" s="104"/>
      <c r="B785" s="33"/>
      <c r="E785" s="33"/>
      <c r="F785" s="33"/>
      <c r="G785" s="45"/>
    </row>
    <row r="786" spans="1:7" ht="18" customHeight="1" x14ac:dyDescent="0.25">
      <c r="A786" s="104"/>
      <c r="B786" s="33"/>
      <c r="E786" s="33"/>
      <c r="F786" s="33"/>
      <c r="G786" s="45"/>
    </row>
    <row r="787" spans="1:7" ht="18" customHeight="1" x14ac:dyDescent="0.25">
      <c r="A787" s="104"/>
      <c r="B787" s="33"/>
      <c r="E787" s="33"/>
      <c r="F787" s="33"/>
      <c r="G787" s="45"/>
    </row>
    <row r="788" spans="1:7" ht="18" customHeight="1" x14ac:dyDescent="0.25">
      <c r="A788" s="104"/>
      <c r="B788" s="33"/>
      <c r="E788" s="33"/>
      <c r="F788" s="33"/>
      <c r="G788" s="45"/>
    </row>
    <row r="789" spans="1:7" ht="18" customHeight="1" x14ac:dyDescent="0.25">
      <c r="A789" s="104"/>
      <c r="B789" s="33"/>
      <c r="E789" s="33"/>
      <c r="F789" s="33"/>
      <c r="G789" s="45"/>
    </row>
    <row r="790" spans="1:7" ht="18" customHeight="1" x14ac:dyDescent="0.25">
      <c r="A790" s="104"/>
      <c r="B790" s="33"/>
      <c r="E790" s="33"/>
      <c r="F790" s="33"/>
      <c r="G790" s="45"/>
    </row>
    <row r="791" spans="1:7" ht="18" customHeight="1" x14ac:dyDescent="0.25">
      <c r="A791" s="104"/>
      <c r="B791" s="33"/>
      <c r="E791" s="33"/>
      <c r="F791" s="33"/>
      <c r="G791" s="45"/>
    </row>
    <row r="792" spans="1:7" ht="18" customHeight="1" x14ac:dyDescent="0.25">
      <c r="A792" s="104"/>
      <c r="B792" s="33"/>
      <c r="E792" s="33"/>
      <c r="F792" s="33"/>
      <c r="G792" s="45"/>
    </row>
    <row r="793" spans="1:7" ht="18" customHeight="1" x14ac:dyDescent="0.25">
      <c r="A793" s="104"/>
      <c r="B793" s="33"/>
      <c r="E793" s="33"/>
      <c r="F793" s="33"/>
      <c r="G793" s="45"/>
    </row>
    <row r="794" spans="1:7" ht="18" customHeight="1" x14ac:dyDescent="0.25">
      <c r="A794" s="104"/>
      <c r="B794" s="33"/>
      <c r="E794" s="33"/>
      <c r="F794" s="33"/>
      <c r="G794" s="45"/>
    </row>
    <row r="795" spans="1:7" ht="18" customHeight="1" x14ac:dyDescent="0.25">
      <c r="A795" s="104"/>
      <c r="B795" s="33"/>
      <c r="E795" s="33"/>
      <c r="F795" s="33"/>
      <c r="G795" s="45"/>
    </row>
    <row r="796" spans="1:7" ht="18" customHeight="1" x14ac:dyDescent="0.25">
      <c r="A796" s="104"/>
      <c r="B796" s="33"/>
      <c r="E796" s="33"/>
      <c r="F796" s="33"/>
      <c r="G796" s="45"/>
    </row>
    <row r="797" spans="1:7" ht="18" customHeight="1" x14ac:dyDescent="0.25">
      <c r="A797" s="104"/>
      <c r="B797" s="33"/>
      <c r="E797" s="33"/>
      <c r="F797" s="33"/>
      <c r="G797" s="45"/>
    </row>
    <row r="798" spans="1:7" ht="18" customHeight="1" x14ac:dyDescent="0.25">
      <c r="A798" s="104"/>
      <c r="B798" s="33"/>
      <c r="E798" s="33"/>
      <c r="F798" s="33"/>
      <c r="G798" s="45"/>
    </row>
    <row r="799" spans="1:7" ht="18" customHeight="1" x14ac:dyDescent="0.25">
      <c r="A799" s="104"/>
      <c r="B799" s="33"/>
      <c r="E799" s="33"/>
      <c r="F799" s="33"/>
      <c r="G799" s="45"/>
    </row>
    <row r="800" spans="1:7" ht="18" customHeight="1" x14ac:dyDescent="0.25">
      <c r="A800" s="104"/>
      <c r="B800" s="33"/>
      <c r="E800" s="33"/>
      <c r="F800" s="33"/>
      <c r="G800" s="45"/>
    </row>
    <row r="801" spans="1:7" ht="18" customHeight="1" x14ac:dyDescent="0.25">
      <c r="A801" s="104"/>
      <c r="B801" s="33"/>
      <c r="E801" s="33"/>
      <c r="F801" s="33"/>
      <c r="G801" s="45"/>
    </row>
    <row r="802" spans="1:7" ht="18" customHeight="1" x14ac:dyDescent="0.25">
      <c r="A802" s="104"/>
      <c r="B802" s="33"/>
      <c r="E802" s="33"/>
      <c r="F802" s="33"/>
      <c r="G802" s="45"/>
    </row>
    <row r="803" spans="1:7" ht="18" customHeight="1" x14ac:dyDescent="0.25">
      <c r="A803" s="104"/>
      <c r="B803" s="33"/>
      <c r="E803" s="33"/>
      <c r="F803" s="33"/>
      <c r="G803" s="45"/>
    </row>
    <row r="804" spans="1:7" ht="18" customHeight="1" x14ac:dyDescent="0.25">
      <c r="A804" s="104"/>
      <c r="B804" s="33"/>
      <c r="E804" s="33"/>
      <c r="F804" s="33"/>
      <c r="G804" s="45"/>
    </row>
    <row r="805" spans="1:7" ht="18" customHeight="1" x14ac:dyDescent="0.25">
      <c r="A805" s="104"/>
      <c r="B805" s="33"/>
      <c r="E805" s="33"/>
      <c r="F805" s="33"/>
      <c r="G805" s="45"/>
    </row>
    <row r="806" spans="1:7" ht="18" customHeight="1" x14ac:dyDescent="0.25">
      <c r="A806" s="104"/>
      <c r="B806" s="33"/>
      <c r="E806" s="33"/>
      <c r="F806" s="33"/>
      <c r="G806" s="45"/>
    </row>
    <row r="807" spans="1:7" ht="18" customHeight="1" x14ac:dyDescent="0.25">
      <c r="A807" s="104"/>
      <c r="B807" s="33"/>
      <c r="E807" s="33"/>
      <c r="F807" s="33"/>
      <c r="G807" s="45"/>
    </row>
    <row r="808" spans="1:7" ht="18" customHeight="1" x14ac:dyDescent="0.25">
      <c r="A808" s="104"/>
      <c r="B808" s="33"/>
      <c r="E808" s="33"/>
      <c r="F808" s="33"/>
      <c r="G808" s="45"/>
    </row>
    <row r="809" spans="1:7" ht="18" customHeight="1" x14ac:dyDescent="0.25">
      <c r="A809" s="104"/>
      <c r="B809" s="33"/>
      <c r="E809" s="33"/>
      <c r="F809" s="33"/>
      <c r="G809" s="45"/>
    </row>
    <row r="810" spans="1:7" ht="18" customHeight="1" x14ac:dyDescent="0.25">
      <c r="A810" s="104"/>
      <c r="B810" s="33"/>
      <c r="E810" s="33"/>
      <c r="F810" s="33"/>
      <c r="G810" s="45"/>
    </row>
    <row r="811" spans="1:7" ht="18" customHeight="1" x14ac:dyDescent="0.25">
      <c r="A811" s="104"/>
      <c r="B811" s="33"/>
      <c r="E811" s="33"/>
      <c r="F811" s="33"/>
      <c r="G811" s="45"/>
    </row>
    <row r="812" spans="1:7" ht="18" customHeight="1" x14ac:dyDescent="0.25">
      <c r="A812" s="104"/>
      <c r="B812" s="33"/>
      <c r="E812" s="33"/>
      <c r="F812" s="33"/>
      <c r="G812" s="45"/>
    </row>
    <row r="813" spans="1:7" ht="18" customHeight="1" x14ac:dyDescent="0.25">
      <c r="A813" s="104"/>
      <c r="B813" s="33"/>
      <c r="E813" s="33"/>
      <c r="F813" s="33"/>
      <c r="G813" s="45"/>
    </row>
    <row r="814" spans="1:7" ht="18" customHeight="1" x14ac:dyDescent="0.25">
      <c r="A814" s="104"/>
      <c r="B814" s="33"/>
      <c r="E814" s="33"/>
      <c r="F814" s="33"/>
      <c r="G814" s="45"/>
    </row>
    <row r="815" spans="1:7" ht="18" customHeight="1" x14ac:dyDescent="0.25">
      <c r="A815" s="104"/>
      <c r="B815" s="33"/>
      <c r="E815" s="33"/>
      <c r="F815" s="33"/>
      <c r="G815" s="45"/>
    </row>
    <row r="816" spans="1:7" ht="18" customHeight="1" x14ac:dyDescent="0.25">
      <c r="A816" s="104"/>
      <c r="B816" s="33"/>
      <c r="E816" s="33"/>
      <c r="F816" s="33"/>
      <c r="G816" s="45"/>
    </row>
    <row r="817" spans="1:7" ht="18" customHeight="1" x14ac:dyDescent="0.25">
      <c r="A817" s="104"/>
      <c r="B817" s="33"/>
      <c r="E817" s="33"/>
      <c r="F817" s="33"/>
      <c r="G817" s="45"/>
    </row>
    <row r="818" spans="1:7" ht="18" customHeight="1" x14ac:dyDescent="0.25">
      <c r="A818" s="104"/>
      <c r="B818" s="33"/>
      <c r="E818" s="33"/>
      <c r="F818" s="33"/>
      <c r="G818" s="45"/>
    </row>
    <row r="819" spans="1:7" ht="18" customHeight="1" x14ac:dyDescent="0.25">
      <c r="A819" s="104"/>
      <c r="B819" s="33"/>
      <c r="E819" s="33"/>
      <c r="F819" s="33"/>
      <c r="G819" s="45"/>
    </row>
    <row r="820" spans="1:7" ht="18" customHeight="1" x14ac:dyDescent="0.25">
      <c r="A820" s="104"/>
      <c r="B820" s="33"/>
      <c r="E820" s="33"/>
      <c r="F820" s="33"/>
      <c r="G820" s="45"/>
    </row>
    <row r="821" spans="1:7" ht="18" customHeight="1" x14ac:dyDescent="0.25">
      <c r="A821" s="104"/>
      <c r="B821" s="33"/>
      <c r="E821" s="33"/>
      <c r="F821" s="33"/>
      <c r="G821" s="45"/>
    </row>
    <row r="822" spans="1:7" ht="18" customHeight="1" x14ac:dyDescent="0.25">
      <c r="A822" s="104"/>
      <c r="B822" s="33"/>
      <c r="E822" s="33"/>
      <c r="F822" s="33"/>
      <c r="G822" s="45"/>
    </row>
    <row r="823" spans="1:7" ht="18" customHeight="1" x14ac:dyDescent="0.25">
      <c r="A823" s="104"/>
      <c r="B823" s="33"/>
      <c r="E823" s="33"/>
      <c r="F823" s="33"/>
      <c r="G823" s="45"/>
    </row>
    <row r="824" spans="1:7" ht="18" customHeight="1" x14ac:dyDescent="0.25">
      <c r="A824" s="104"/>
      <c r="B824" s="33"/>
      <c r="E824" s="33"/>
      <c r="F824" s="33"/>
      <c r="G824" s="45"/>
    </row>
    <row r="825" spans="1:7" ht="18" customHeight="1" x14ac:dyDescent="0.25">
      <c r="A825" s="104"/>
      <c r="B825" s="33"/>
      <c r="E825" s="33"/>
      <c r="F825" s="33"/>
      <c r="G825" s="45"/>
    </row>
    <row r="826" spans="1:7" ht="18" customHeight="1" x14ac:dyDescent="0.25">
      <c r="A826" s="104"/>
      <c r="B826" s="33"/>
      <c r="E826" s="33"/>
      <c r="F826" s="33"/>
      <c r="G826" s="45"/>
    </row>
    <row r="827" spans="1:7" ht="18" customHeight="1" x14ac:dyDescent="0.25">
      <c r="A827" s="104"/>
      <c r="B827" s="33"/>
      <c r="E827" s="33"/>
      <c r="F827" s="33"/>
      <c r="G827" s="45"/>
    </row>
    <row r="828" spans="1:7" ht="18" customHeight="1" x14ac:dyDescent="0.25">
      <c r="A828" s="104"/>
      <c r="B828" s="33"/>
      <c r="E828" s="33"/>
      <c r="F828" s="33"/>
      <c r="G828" s="45"/>
    </row>
    <row r="829" spans="1:7" ht="18" customHeight="1" x14ac:dyDescent="0.25">
      <c r="A829" s="104"/>
      <c r="B829" s="33"/>
      <c r="E829" s="33"/>
      <c r="F829" s="33"/>
      <c r="G829" s="45"/>
    </row>
    <row r="830" spans="1:7" ht="18" customHeight="1" x14ac:dyDescent="0.25">
      <c r="A830" s="104"/>
      <c r="B830" s="33"/>
      <c r="E830" s="33"/>
      <c r="F830" s="33"/>
      <c r="G830" s="45"/>
    </row>
    <row r="831" spans="1:7" ht="18" customHeight="1" x14ac:dyDescent="0.25">
      <c r="A831" s="104"/>
      <c r="B831" s="33"/>
      <c r="E831" s="33"/>
      <c r="F831" s="33"/>
      <c r="G831" s="45"/>
    </row>
    <row r="832" spans="1:7" ht="18" customHeight="1" x14ac:dyDescent="0.25">
      <c r="A832" s="104"/>
      <c r="B832" s="33"/>
      <c r="E832" s="33"/>
      <c r="F832" s="33"/>
      <c r="G832" s="45"/>
    </row>
    <row r="833" spans="1:7" ht="18" customHeight="1" x14ac:dyDescent="0.25">
      <c r="A833" s="104"/>
      <c r="B833" s="33"/>
      <c r="E833" s="33"/>
      <c r="F833" s="33"/>
      <c r="G833" s="45"/>
    </row>
    <row r="834" spans="1:7" ht="18" customHeight="1" x14ac:dyDescent="0.25">
      <c r="A834" s="104"/>
      <c r="B834" s="33"/>
      <c r="E834" s="33"/>
      <c r="F834" s="33"/>
      <c r="G834" s="45"/>
    </row>
    <row r="835" spans="1:7" ht="18" customHeight="1" x14ac:dyDescent="0.25">
      <c r="A835" s="104"/>
      <c r="B835" s="33"/>
      <c r="E835" s="33"/>
      <c r="F835" s="33"/>
      <c r="G835" s="45"/>
    </row>
    <row r="836" spans="1:7" ht="18" customHeight="1" x14ac:dyDescent="0.25">
      <c r="A836" s="104"/>
      <c r="B836" s="33"/>
      <c r="E836" s="33"/>
      <c r="F836" s="33"/>
      <c r="G836" s="45"/>
    </row>
    <row r="837" spans="1:7" ht="18" customHeight="1" x14ac:dyDescent="0.25">
      <c r="A837" s="104"/>
      <c r="B837" s="33"/>
      <c r="E837" s="33"/>
      <c r="F837" s="33"/>
      <c r="G837" s="45"/>
    </row>
    <row r="838" spans="1:7" ht="18" customHeight="1" x14ac:dyDescent="0.25">
      <c r="A838" s="104"/>
      <c r="B838" s="33"/>
      <c r="E838" s="33"/>
      <c r="F838" s="33"/>
      <c r="G838" s="45"/>
    </row>
    <row r="839" spans="1:7" ht="18" customHeight="1" x14ac:dyDescent="0.25">
      <c r="A839" s="104"/>
      <c r="B839" s="33"/>
      <c r="E839" s="33"/>
      <c r="F839" s="33"/>
      <c r="G839" s="45"/>
    </row>
    <row r="840" spans="1:7" ht="18" customHeight="1" x14ac:dyDescent="0.25">
      <c r="A840" s="104"/>
      <c r="B840" s="33"/>
      <c r="E840" s="33"/>
      <c r="F840" s="33"/>
      <c r="G840" s="45"/>
    </row>
    <row r="841" spans="1:7" ht="18" customHeight="1" x14ac:dyDescent="0.25">
      <c r="A841" s="104"/>
      <c r="B841" s="33"/>
      <c r="E841" s="33"/>
      <c r="F841" s="33"/>
      <c r="G841" s="45"/>
    </row>
    <row r="842" spans="1:7" ht="18" customHeight="1" x14ac:dyDescent="0.25">
      <c r="A842" s="104"/>
      <c r="B842" s="33"/>
      <c r="E842" s="33"/>
      <c r="F842" s="33"/>
      <c r="G842" s="45"/>
    </row>
    <row r="843" spans="1:7" ht="18" customHeight="1" x14ac:dyDescent="0.25">
      <c r="A843" s="104"/>
      <c r="B843" s="33"/>
      <c r="E843" s="33"/>
      <c r="F843" s="33"/>
      <c r="G843" s="45"/>
    </row>
    <row r="844" spans="1:7" ht="18" customHeight="1" x14ac:dyDescent="0.25">
      <c r="A844" s="104"/>
      <c r="B844" s="33"/>
      <c r="E844" s="33"/>
      <c r="F844" s="33"/>
      <c r="G844" s="45"/>
    </row>
    <row r="845" spans="1:7" ht="18" customHeight="1" x14ac:dyDescent="0.25">
      <c r="A845" s="104"/>
      <c r="B845" s="33"/>
      <c r="E845" s="33"/>
      <c r="F845" s="33"/>
      <c r="G845" s="45"/>
    </row>
    <row r="846" spans="1:7" ht="18" customHeight="1" x14ac:dyDescent="0.25">
      <c r="A846" s="104"/>
      <c r="B846" s="33"/>
      <c r="E846" s="33"/>
      <c r="F846" s="33"/>
      <c r="G846" s="45"/>
    </row>
    <row r="847" spans="1:7" ht="18" customHeight="1" x14ac:dyDescent="0.25">
      <c r="A847" s="104"/>
      <c r="B847" s="33"/>
      <c r="E847" s="33"/>
      <c r="F847" s="33"/>
      <c r="G847" s="45"/>
    </row>
    <row r="848" spans="1:7" ht="18" customHeight="1" x14ac:dyDescent="0.25">
      <c r="A848" s="104"/>
      <c r="B848" s="33"/>
      <c r="E848" s="33"/>
      <c r="F848" s="33"/>
      <c r="G848" s="45"/>
    </row>
    <row r="849" spans="1:7" ht="18" customHeight="1" x14ac:dyDescent="0.25">
      <c r="A849" s="104"/>
      <c r="B849" s="33"/>
      <c r="E849" s="33"/>
      <c r="F849" s="33"/>
      <c r="G849" s="45"/>
    </row>
    <row r="850" spans="1:7" ht="18" customHeight="1" x14ac:dyDescent="0.25">
      <c r="A850" s="104"/>
      <c r="B850" s="33"/>
      <c r="E850" s="33"/>
      <c r="F850" s="33"/>
      <c r="G850" s="45"/>
    </row>
    <row r="851" spans="1:7" ht="18" customHeight="1" x14ac:dyDescent="0.25">
      <c r="A851" s="104"/>
      <c r="B851" s="33"/>
      <c r="E851" s="33"/>
      <c r="F851" s="33"/>
      <c r="G851" s="45"/>
    </row>
    <row r="852" spans="1:7" ht="18" customHeight="1" x14ac:dyDescent="0.25">
      <c r="A852" s="104"/>
      <c r="B852" s="33"/>
      <c r="E852" s="33"/>
      <c r="F852" s="33"/>
      <c r="G852" s="45"/>
    </row>
    <row r="853" spans="1:7" ht="18" customHeight="1" x14ac:dyDescent="0.25">
      <c r="A853" s="104"/>
      <c r="B853" s="33"/>
      <c r="E853" s="33"/>
      <c r="F853" s="33"/>
      <c r="G853" s="45"/>
    </row>
    <row r="854" spans="1:7" ht="18" customHeight="1" x14ac:dyDescent="0.25">
      <c r="A854" s="104"/>
      <c r="B854" s="33"/>
      <c r="E854" s="33"/>
      <c r="F854" s="33"/>
      <c r="G854" s="45"/>
    </row>
    <row r="855" spans="1:7" ht="18" customHeight="1" x14ac:dyDescent="0.25">
      <c r="A855" s="104"/>
      <c r="B855" s="33"/>
      <c r="E855" s="33"/>
      <c r="F855" s="33"/>
      <c r="G855" s="45"/>
    </row>
    <row r="856" spans="1:7" ht="18" customHeight="1" x14ac:dyDescent="0.25">
      <c r="A856" s="104"/>
      <c r="B856" s="33"/>
      <c r="E856" s="33"/>
      <c r="F856" s="33"/>
      <c r="G856" s="45"/>
    </row>
    <row r="857" spans="1:7" ht="18" customHeight="1" x14ac:dyDescent="0.25">
      <c r="A857" s="104"/>
      <c r="B857" s="33"/>
      <c r="E857" s="33"/>
      <c r="F857" s="33"/>
      <c r="G857" s="45"/>
    </row>
    <row r="858" spans="1:7" ht="18" customHeight="1" x14ac:dyDescent="0.25">
      <c r="A858" s="104"/>
      <c r="B858" s="33"/>
      <c r="E858" s="33"/>
      <c r="F858" s="33"/>
      <c r="G858" s="45"/>
    </row>
    <row r="859" spans="1:7" ht="18" customHeight="1" x14ac:dyDescent="0.25">
      <c r="A859" s="104"/>
      <c r="B859" s="33"/>
      <c r="E859" s="33"/>
      <c r="F859" s="33"/>
      <c r="G859" s="45"/>
    </row>
    <row r="860" spans="1:7" ht="18" customHeight="1" x14ac:dyDescent="0.25">
      <c r="A860" s="104"/>
      <c r="B860" s="33"/>
      <c r="E860" s="33"/>
      <c r="F860" s="33"/>
      <c r="G860" s="45"/>
    </row>
    <row r="861" spans="1:7" ht="18" customHeight="1" x14ac:dyDescent="0.25">
      <c r="A861" s="104"/>
      <c r="B861" s="33"/>
      <c r="E861" s="33"/>
      <c r="F861" s="33"/>
      <c r="G861" s="45"/>
    </row>
    <row r="862" spans="1:7" ht="18" customHeight="1" x14ac:dyDescent="0.25">
      <c r="A862" s="104"/>
      <c r="B862" s="33"/>
      <c r="E862" s="33"/>
      <c r="F862" s="33"/>
      <c r="G862" s="45"/>
    </row>
    <row r="863" spans="1:7" ht="18" customHeight="1" x14ac:dyDescent="0.25">
      <c r="A863" s="104"/>
      <c r="B863" s="33"/>
      <c r="E863" s="33"/>
      <c r="F863" s="33"/>
      <c r="G863" s="45"/>
    </row>
    <row r="864" spans="1:7" ht="18" customHeight="1" x14ac:dyDescent="0.25">
      <c r="A864" s="104"/>
      <c r="B864" s="33"/>
      <c r="E864" s="33"/>
      <c r="F864" s="33"/>
      <c r="G864" s="45"/>
    </row>
    <row r="865" spans="1:7" ht="18" customHeight="1" x14ac:dyDescent="0.25">
      <c r="A865" s="104"/>
      <c r="B865" s="33"/>
      <c r="E865" s="33"/>
      <c r="F865" s="33"/>
      <c r="G865" s="45"/>
    </row>
    <row r="866" spans="1:7" ht="18" customHeight="1" x14ac:dyDescent="0.25">
      <c r="A866" s="104"/>
      <c r="B866" s="33"/>
      <c r="E866" s="33"/>
      <c r="F866" s="33"/>
      <c r="G866" s="45"/>
    </row>
    <row r="867" spans="1:7" ht="18" customHeight="1" x14ac:dyDescent="0.25">
      <c r="A867" s="104"/>
      <c r="B867" s="33"/>
      <c r="E867" s="33"/>
      <c r="F867" s="33"/>
      <c r="G867" s="45"/>
    </row>
    <row r="868" spans="1:7" ht="18" customHeight="1" x14ac:dyDescent="0.25">
      <c r="A868" s="104"/>
      <c r="B868" s="33"/>
      <c r="E868" s="33"/>
      <c r="F868" s="33"/>
      <c r="G868" s="45"/>
    </row>
    <row r="869" spans="1:7" ht="18" customHeight="1" x14ac:dyDescent="0.25">
      <c r="A869" s="104"/>
      <c r="B869" s="33"/>
      <c r="E869" s="33"/>
      <c r="F869" s="33"/>
      <c r="G869" s="45"/>
    </row>
    <row r="870" spans="1:7" ht="18" customHeight="1" x14ac:dyDescent="0.25">
      <c r="A870" s="104"/>
      <c r="B870" s="33"/>
      <c r="E870" s="33"/>
      <c r="F870" s="33"/>
      <c r="G870" s="45"/>
    </row>
    <row r="871" spans="1:7" ht="18" customHeight="1" x14ac:dyDescent="0.25">
      <c r="A871" s="104"/>
      <c r="B871" s="33"/>
      <c r="E871" s="33"/>
      <c r="F871" s="33"/>
      <c r="G871" s="45"/>
    </row>
    <row r="872" spans="1:7" ht="18" customHeight="1" x14ac:dyDescent="0.25">
      <c r="A872" s="104"/>
      <c r="B872" s="33"/>
      <c r="E872" s="33"/>
      <c r="F872" s="33"/>
      <c r="G872" s="45"/>
    </row>
    <row r="873" spans="1:7" ht="18" customHeight="1" x14ac:dyDescent="0.25">
      <c r="A873" s="104"/>
      <c r="B873" s="33"/>
      <c r="E873" s="33"/>
      <c r="F873" s="33"/>
      <c r="G873" s="45"/>
    </row>
    <row r="874" spans="1:7" ht="18" customHeight="1" x14ac:dyDescent="0.25">
      <c r="A874" s="104"/>
      <c r="B874" s="33"/>
      <c r="E874" s="33"/>
      <c r="F874" s="33"/>
      <c r="G874" s="45"/>
    </row>
    <row r="875" spans="1:7" ht="18" customHeight="1" x14ac:dyDescent="0.25">
      <c r="A875" s="104"/>
      <c r="B875" s="33"/>
      <c r="E875" s="33"/>
      <c r="F875" s="33"/>
      <c r="G875" s="45"/>
    </row>
    <row r="876" spans="1:7" ht="18" customHeight="1" x14ac:dyDescent="0.25">
      <c r="A876" s="104"/>
      <c r="B876" s="33"/>
      <c r="E876" s="33"/>
      <c r="F876" s="33"/>
      <c r="G876" s="45"/>
    </row>
    <row r="877" spans="1:7" ht="18" customHeight="1" x14ac:dyDescent="0.25">
      <c r="A877" s="104"/>
      <c r="B877" s="33"/>
      <c r="E877" s="33"/>
      <c r="F877" s="33"/>
      <c r="G877" s="45"/>
    </row>
    <row r="878" spans="1:7" ht="18" customHeight="1" x14ac:dyDescent="0.25">
      <c r="A878" s="104"/>
      <c r="B878" s="33"/>
      <c r="E878" s="33"/>
      <c r="F878" s="33"/>
      <c r="G878" s="45"/>
    </row>
    <row r="879" spans="1:7" ht="18" customHeight="1" x14ac:dyDescent="0.25">
      <c r="A879" s="104"/>
      <c r="B879" s="33"/>
      <c r="E879" s="33"/>
      <c r="F879" s="33"/>
      <c r="G879" s="45"/>
    </row>
    <row r="880" spans="1:7" ht="18" customHeight="1" x14ac:dyDescent="0.25">
      <c r="A880" s="104"/>
      <c r="B880" s="33"/>
      <c r="E880" s="33"/>
      <c r="F880" s="33"/>
      <c r="G880" s="45"/>
    </row>
    <row r="881" spans="1:7" ht="18" customHeight="1" x14ac:dyDescent="0.25">
      <c r="A881" s="104"/>
      <c r="B881" s="33"/>
      <c r="E881" s="33"/>
      <c r="F881" s="33"/>
      <c r="G881" s="45"/>
    </row>
    <row r="882" spans="1:7" ht="18" customHeight="1" x14ac:dyDescent="0.25">
      <c r="A882" s="104"/>
      <c r="B882" s="33"/>
      <c r="E882" s="33"/>
      <c r="F882" s="33"/>
      <c r="G882" s="45"/>
    </row>
    <row r="883" spans="1:7" ht="18" customHeight="1" x14ac:dyDescent="0.25">
      <c r="A883" s="104"/>
      <c r="B883" s="33"/>
      <c r="E883" s="33"/>
      <c r="F883" s="33"/>
      <c r="G883" s="45"/>
    </row>
    <row r="884" spans="1:7" ht="18" customHeight="1" x14ac:dyDescent="0.25">
      <c r="A884" s="104"/>
      <c r="B884" s="33"/>
      <c r="E884" s="33"/>
      <c r="F884" s="33"/>
      <c r="G884" s="45"/>
    </row>
    <row r="885" spans="1:7" ht="18" customHeight="1" x14ac:dyDescent="0.25">
      <c r="A885" s="104"/>
      <c r="B885" s="33"/>
      <c r="E885" s="33"/>
      <c r="F885" s="33"/>
      <c r="G885" s="45"/>
    </row>
    <row r="886" spans="1:7" ht="18" customHeight="1" x14ac:dyDescent="0.25">
      <c r="A886" s="104"/>
      <c r="B886" s="33"/>
      <c r="E886" s="33"/>
      <c r="F886" s="33"/>
      <c r="G886" s="45"/>
    </row>
    <row r="887" spans="1:7" ht="18" customHeight="1" x14ac:dyDescent="0.25">
      <c r="A887" s="104"/>
      <c r="B887" s="33"/>
      <c r="E887" s="33"/>
      <c r="F887" s="33"/>
      <c r="G887" s="45"/>
    </row>
    <row r="888" spans="1:7" ht="18" customHeight="1" x14ac:dyDescent="0.25">
      <c r="A888" s="104"/>
      <c r="B888" s="33"/>
      <c r="E888" s="33"/>
      <c r="F888" s="33"/>
      <c r="G888" s="45"/>
    </row>
    <row r="889" spans="1:7" ht="18" customHeight="1" x14ac:dyDescent="0.25">
      <c r="A889" s="104"/>
      <c r="B889" s="33"/>
      <c r="E889" s="33"/>
      <c r="F889" s="33"/>
      <c r="G889" s="45"/>
    </row>
    <row r="890" spans="1:7" ht="18" customHeight="1" x14ac:dyDescent="0.25">
      <c r="A890" s="104"/>
      <c r="B890" s="33"/>
      <c r="E890" s="33"/>
      <c r="F890" s="33"/>
      <c r="G890" s="45"/>
    </row>
    <row r="891" spans="1:7" ht="18" customHeight="1" x14ac:dyDescent="0.25">
      <c r="A891" s="104"/>
      <c r="B891" s="33"/>
      <c r="E891" s="33"/>
      <c r="F891" s="33"/>
      <c r="G891" s="45"/>
    </row>
    <row r="892" spans="1:7" ht="18" customHeight="1" x14ac:dyDescent="0.25">
      <c r="A892" s="104"/>
      <c r="B892" s="33"/>
      <c r="E892" s="33"/>
      <c r="F892" s="33"/>
      <c r="G892" s="45"/>
    </row>
    <row r="893" spans="1:7" ht="18" customHeight="1" x14ac:dyDescent="0.25">
      <c r="A893" s="104"/>
      <c r="B893" s="33"/>
      <c r="E893" s="33"/>
      <c r="F893" s="33"/>
      <c r="G893" s="45"/>
    </row>
    <row r="894" spans="1:7" ht="18" customHeight="1" x14ac:dyDescent="0.25">
      <c r="A894" s="104"/>
      <c r="B894" s="33"/>
      <c r="E894" s="33"/>
      <c r="F894" s="33"/>
      <c r="G894" s="45"/>
    </row>
    <row r="895" spans="1:7" ht="18" customHeight="1" x14ac:dyDescent="0.25">
      <c r="A895" s="104"/>
      <c r="B895" s="33"/>
      <c r="E895" s="33"/>
      <c r="F895" s="33"/>
      <c r="G895" s="45"/>
    </row>
    <row r="896" spans="1:7" ht="18" customHeight="1" x14ac:dyDescent="0.25">
      <c r="A896" s="104"/>
      <c r="B896" s="33"/>
      <c r="E896" s="33"/>
      <c r="F896" s="33"/>
      <c r="G896" s="45"/>
    </row>
    <row r="897" spans="1:7" ht="18" customHeight="1" x14ac:dyDescent="0.25">
      <c r="A897" s="104"/>
      <c r="B897" s="33"/>
      <c r="E897" s="33"/>
      <c r="F897" s="33"/>
      <c r="G897" s="45"/>
    </row>
    <row r="898" spans="1:7" ht="18" customHeight="1" x14ac:dyDescent="0.25">
      <c r="A898" s="104"/>
      <c r="B898" s="33"/>
      <c r="E898" s="33"/>
      <c r="F898" s="33"/>
      <c r="G898" s="45"/>
    </row>
    <row r="899" spans="1:7" ht="18" customHeight="1" x14ac:dyDescent="0.25">
      <c r="A899" s="104"/>
      <c r="B899" s="33"/>
      <c r="E899" s="33"/>
      <c r="F899" s="33"/>
      <c r="G899" s="45"/>
    </row>
    <row r="900" spans="1:7" ht="18" customHeight="1" x14ac:dyDescent="0.25">
      <c r="A900" s="104"/>
      <c r="B900" s="33"/>
      <c r="E900" s="33"/>
      <c r="F900" s="33"/>
      <c r="G900" s="45"/>
    </row>
    <row r="901" spans="1:7" ht="18" customHeight="1" x14ac:dyDescent="0.25">
      <c r="A901" s="104"/>
      <c r="B901" s="33"/>
      <c r="E901" s="33"/>
      <c r="F901" s="33"/>
      <c r="G901" s="45"/>
    </row>
    <row r="902" spans="1:7" ht="18" customHeight="1" x14ac:dyDescent="0.25">
      <c r="A902" s="104"/>
      <c r="B902" s="33"/>
      <c r="E902" s="33"/>
      <c r="F902" s="33"/>
      <c r="G902" s="45"/>
    </row>
    <row r="903" spans="1:7" ht="18" customHeight="1" x14ac:dyDescent="0.25">
      <c r="A903" s="104"/>
      <c r="B903" s="33"/>
      <c r="E903" s="33"/>
      <c r="F903" s="33"/>
      <c r="G903" s="45"/>
    </row>
    <row r="904" spans="1:7" ht="18" customHeight="1" x14ac:dyDescent="0.25">
      <c r="A904" s="104"/>
      <c r="B904" s="33"/>
      <c r="E904" s="33"/>
      <c r="F904" s="33"/>
      <c r="G904" s="45"/>
    </row>
    <row r="905" spans="1:7" ht="18" customHeight="1" x14ac:dyDescent="0.25">
      <c r="A905" s="104"/>
      <c r="B905" s="33"/>
      <c r="E905" s="33"/>
      <c r="F905" s="33"/>
      <c r="G905" s="45"/>
    </row>
    <row r="906" spans="1:7" ht="18" customHeight="1" x14ac:dyDescent="0.25">
      <c r="A906" s="104"/>
      <c r="B906" s="33"/>
      <c r="E906" s="33"/>
      <c r="F906" s="33"/>
      <c r="G906" s="45"/>
    </row>
    <row r="907" spans="1:7" ht="18" customHeight="1" x14ac:dyDescent="0.25">
      <c r="A907" s="104"/>
      <c r="B907" s="33"/>
      <c r="E907" s="33"/>
      <c r="F907" s="33"/>
      <c r="G907" s="45"/>
    </row>
    <row r="908" spans="1:7" ht="18" customHeight="1" x14ac:dyDescent="0.25">
      <c r="A908" s="104"/>
      <c r="B908" s="33"/>
      <c r="E908" s="33"/>
      <c r="F908" s="33"/>
      <c r="G908" s="45"/>
    </row>
    <row r="909" spans="1:7" ht="18" customHeight="1" x14ac:dyDescent="0.25">
      <c r="A909" s="104"/>
      <c r="B909" s="33"/>
      <c r="E909" s="33"/>
      <c r="F909" s="33"/>
      <c r="G909" s="45"/>
    </row>
    <row r="910" spans="1:7" ht="18" customHeight="1" x14ac:dyDescent="0.25">
      <c r="A910" s="104"/>
      <c r="B910" s="33"/>
      <c r="E910" s="33"/>
      <c r="F910" s="33"/>
      <c r="G910" s="45"/>
    </row>
    <row r="911" spans="1:7" ht="18" customHeight="1" x14ac:dyDescent="0.25">
      <c r="A911" s="104"/>
      <c r="B911" s="33"/>
      <c r="E911" s="33"/>
      <c r="F911" s="33"/>
      <c r="G911" s="45"/>
    </row>
    <row r="912" spans="1:7" ht="18" customHeight="1" x14ac:dyDescent="0.25">
      <c r="A912" s="104"/>
      <c r="B912" s="33"/>
      <c r="E912" s="33"/>
      <c r="F912" s="33"/>
      <c r="G912" s="45"/>
    </row>
    <row r="913" spans="1:7" ht="18" customHeight="1" x14ac:dyDescent="0.25">
      <c r="A913" s="104"/>
      <c r="B913" s="33"/>
      <c r="E913" s="33"/>
      <c r="F913" s="33"/>
      <c r="G913" s="45"/>
    </row>
    <row r="914" spans="1:7" ht="18" customHeight="1" x14ac:dyDescent="0.25">
      <c r="A914" s="104"/>
      <c r="B914" s="33"/>
      <c r="E914" s="33"/>
      <c r="F914" s="33"/>
      <c r="G914" s="45"/>
    </row>
    <row r="915" spans="1:7" ht="18" customHeight="1" x14ac:dyDescent="0.25">
      <c r="A915" s="104"/>
      <c r="B915" s="33"/>
      <c r="E915" s="33"/>
      <c r="F915" s="33"/>
      <c r="G915" s="45"/>
    </row>
    <row r="916" spans="1:7" ht="18" customHeight="1" x14ac:dyDescent="0.25">
      <c r="A916" s="104"/>
      <c r="B916" s="33"/>
      <c r="E916" s="33"/>
      <c r="F916" s="33"/>
      <c r="G916" s="45"/>
    </row>
    <row r="917" spans="1:7" ht="18" customHeight="1" x14ac:dyDescent="0.25">
      <c r="A917" s="104"/>
      <c r="B917" s="33"/>
      <c r="E917" s="33"/>
      <c r="F917" s="33"/>
      <c r="G917" s="45"/>
    </row>
    <row r="918" spans="1:7" ht="18" customHeight="1" x14ac:dyDescent="0.25">
      <c r="A918" s="104"/>
      <c r="B918" s="33"/>
      <c r="E918" s="33"/>
      <c r="F918" s="33"/>
      <c r="G918" s="45"/>
    </row>
    <row r="919" spans="1:7" ht="18" customHeight="1" x14ac:dyDescent="0.25">
      <c r="A919" s="104"/>
      <c r="B919" s="33"/>
      <c r="E919" s="33"/>
      <c r="F919" s="33"/>
      <c r="G919" s="45"/>
    </row>
    <row r="920" spans="1:7" ht="18" customHeight="1" x14ac:dyDescent="0.25">
      <c r="A920" s="104"/>
      <c r="B920" s="33"/>
      <c r="E920" s="33"/>
      <c r="F920" s="33"/>
      <c r="G920" s="45"/>
    </row>
    <row r="921" spans="1:7" ht="18" customHeight="1" x14ac:dyDescent="0.25">
      <c r="A921" s="104"/>
      <c r="B921" s="33"/>
      <c r="E921" s="33"/>
      <c r="F921" s="33"/>
      <c r="G921" s="45"/>
    </row>
    <row r="922" spans="1:7" ht="18" customHeight="1" x14ac:dyDescent="0.25">
      <c r="A922" s="104"/>
      <c r="B922" s="33"/>
      <c r="E922" s="33"/>
      <c r="F922" s="33"/>
      <c r="G922" s="45"/>
    </row>
    <row r="923" spans="1:7" ht="18" customHeight="1" x14ac:dyDescent="0.25">
      <c r="A923" s="104"/>
      <c r="B923" s="33"/>
      <c r="E923" s="33"/>
      <c r="F923" s="33"/>
      <c r="G923" s="45"/>
    </row>
    <row r="924" spans="1:7" ht="18" customHeight="1" x14ac:dyDescent="0.25">
      <c r="A924" s="104"/>
      <c r="B924" s="33"/>
      <c r="E924" s="33"/>
      <c r="F924" s="33"/>
      <c r="G924" s="45"/>
    </row>
    <row r="925" spans="1:7" ht="18" customHeight="1" x14ac:dyDescent="0.25">
      <c r="A925" s="104"/>
      <c r="B925" s="33"/>
      <c r="E925" s="33"/>
      <c r="F925" s="33"/>
      <c r="G925" s="45"/>
    </row>
    <row r="926" spans="1:7" ht="18" customHeight="1" x14ac:dyDescent="0.25">
      <c r="A926" s="104"/>
      <c r="B926" s="33"/>
      <c r="E926" s="33"/>
      <c r="F926" s="33"/>
      <c r="G926" s="45"/>
    </row>
    <row r="927" spans="1:7" ht="18" customHeight="1" x14ac:dyDescent="0.25">
      <c r="A927" s="104"/>
      <c r="B927" s="33"/>
      <c r="E927" s="33"/>
      <c r="F927" s="33"/>
      <c r="G927" s="45"/>
    </row>
    <row r="928" spans="1:7" ht="18" customHeight="1" x14ac:dyDescent="0.25">
      <c r="A928" s="104"/>
      <c r="B928" s="33"/>
      <c r="E928" s="33"/>
      <c r="F928" s="33"/>
      <c r="G928" s="45"/>
    </row>
    <row r="929" spans="1:7" ht="18" customHeight="1" x14ac:dyDescent="0.25">
      <c r="A929" s="104"/>
      <c r="B929" s="33"/>
      <c r="E929" s="33"/>
      <c r="F929" s="33"/>
      <c r="G929" s="45"/>
    </row>
    <row r="930" spans="1:7" ht="18" customHeight="1" x14ac:dyDescent="0.25">
      <c r="A930" s="104"/>
      <c r="B930" s="33"/>
      <c r="E930" s="33"/>
      <c r="F930" s="33"/>
      <c r="G930" s="45"/>
    </row>
    <row r="931" spans="1:7" ht="18" customHeight="1" x14ac:dyDescent="0.25">
      <c r="A931" s="104"/>
      <c r="B931" s="33"/>
      <c r="E931" s="33"/>
      <c r="F931" s="33"/>
      <c r="G931" s="45"/>
    </row>
    <row r="932" spans="1:7" ht="18" customHeight="1" x14ac:dyDescent="0.25">
      <c r="A932" s="104"/>
      <c r="B932" s="33"/>
      <c r="E932" s="33"/>
      <c r="F932" s="33"/>
      <c r="G932" s="45"/>
    </row>
    <row r="933" spans="1:7" ht="18" customHeight="1" x14ac:dyDescent="0.25">
      <c r="A933" s="104"/>
      <c r="B933" s="33"/>
      <c r="E933" s="33"/>
      <c r="F933" s="33"/>
      <c r="G933" s="45"/>
    </row>
    <row r="934" spans="1:7" ht="18" customHeight="1" x14ac:dyDescent="0.25">
      <c r="A934" s="104"/>
      <c r="B934" s="33"/>
      <c r="E934" s="33"/>
      <c r="F934" s="33"/>
      <c r="G934" s="45"/>
    </row>
    <row r="935" spans="1:7" ht="18" customHeight="1" x14ac:dyDescent="0.25">
      <c r="A935" s="104"/>
      <c r="B935" s="33"/>
      <c r="E935" s="33"/>
      <c r="F935" s="33"/>
      <c r="G935" s="45"/>
    </row>
    <row r="936" spans="1:7" ht="18" customHeight="1" x14ac:dyDescent="0.25">
      <c r="A936" s="104"/>
      <c r="B936" s="33"/>
      <c r="E936" s="33"/>
      <c r="F936" s="33"/>
      <c r="G936" s="45"/>
    </row>
    <row r="937" spans="1:7" ht="18" customHeight="1" x14ac:dyDescent="0.25">
      <c r="A937" s="104"/>
      <c r="B937" s="33"/>
      <c r="E937" s="33"/>
      <c r="F937" s="33"/>
      <c r="G937" s="45"/>
    </row>
    <row r="938" spans="1:7" ht="18" customHeight="1" x14ac:dyDescent="0.25">
      <c r="A938" s="104"/>
      <c r="B938" s="33"/>
      <c r="E938" s="33"/>
      <c r="F938" s="33"/>
      <c r="G938" s="45"/>
    </row>
    <row r="939" spans="1:7" ht="18" customHeight="1" x14ac:dyDescent="0.25">
      <c r="A939" s="104"/>
      <c r="B939" s="33"/>
      <c r="E939" s="33"/>
      <c r="F939" s="33"/>
      <c r="G939" s="45"/>
    </row>
    <row r="940" spans="1:7" ht="18" customHeight="1" x14ac:dyDescent="0.25">
      <c r="A940" s="104"/>
      <c r="B940" s="33"/>
      <c r="E940" s="33"/>
      <c r="F940" s="33"/>
      <c r="G940" s="45"/>
    </row>
    <row r="941" spans="1:7" ht="18" customHeight="1" x14ac:dyDescent="0.25">
      <c r="A941" s="104"/>
      <c r="B941" s="33"/>
      <c r="E941" s="33"/>
      <c r="F941" s="33"/>
      <c r="G941" s="45"/>
    </row>
    <row r="942" spans="1:7" ht="18" customHeight="1" x14ac:dyDescent="0.25">
      <c r="A942" s="104"/>
      <c r="B942" s="33"/>
      <c r="E942" s="33"/>
      <c r="F942" s="33"/>
      <c r="G942" s="45"/>
    </row>
    <row r="943" spans="1:7" ht="18" customHeight="1" x14ac:dyDescent="0.25">
      <c r="A943" s="104"/>
      <c r="B943" s="33"/>
      <c r="E943" s="33"/>
      <c r="F943" s="33"/>
      <c r="G943" s="45"/>
    </row>
    <row r="944" spans="1:7" ht="18" customHeight="1" x14ac:dyDescent="0.25">
      <c r="A944" s="104"/>
      <c r="B944" s="33"/>
      <c r="E944" s="33"/>
      <c r="F944" s="33"/>
      <c r="G944" s="45"/>
    </row>
    <row r="945" spans="1:7" ht="18" customHeight="1" x14ac:dyDescent="0.25">
      <c r="A945" s="104"/>
      <c r="B945" s="33"/>
      <c r="E945" s="33"/>
      <c r="F945" s="33"/>
      <c r="G945" s="45"/>
    </row>
    <row r="946" spans="1:7" ht="18" customHeight="1" x14ac:dyDescent="0.25">
      <c r="A946" s="104"/>
      <c r="B946" s="33"/>
      <c r="E946" s="33"/>
      <c r="F946" s="33"/>
      <c r="G946" s="45"/>
    </row>
    <row r="947" spans="1:7" ht="18" customHeight="1" x14ac:dyDescent="0.25">
      <c r="A947" s="104"/>
      <c r="B947" s="33"/>
      <c r="E947" s="33"/>
      <c r="F947" s="33"/>
      <c r="G947" s="45"/>
    </row>
    <row r="948" spans="1:7" ht="18" customHeight="1" x14ac:dyDescent="0.25">
      <c r="A948" s="104"/>
      <c r="B948" s="33"/>
      <c r="E948" s="33"/>
      <c r="F948" s="33"/>
      <c r="G948" s="45"/>
    </row>
    <row r="949" spans="1:7" ht="18" customHeight="1" x14ac:dyDescent="0.25">
      <c r="A949" s="104"/>
      <c r="B949" s="33"/>
      <c r="E949" s="33"/>
      <c r="F949" s="33"/>
      <c r="G949" s="45"/>
    </row>
    <row r="950" spans="1:7" ht="18" customHeight="1" x14ac:dyDescent="0.25">
      <c r="A950" s="104"/>
      <c r="B950" s="33"/>
      <c r="E950" s="33"/>
      <c r="F950" s="33"/>
      <c r="G950" s="45"/>
    </row>
    <row r="951" spans="1:7" ht="18" customHeight="1" x14ac:dyDescent="0.25">
      <c r="A951" s="104"/>
      <c r="B951" s="33"/>
      <c r="E951" s="33"/>
      <c r="F951" s="33"/>
      <c r="G951" s="45"/>
    </row>
    <row r="952" spans="1:7" ht="18" customHeight="1" x14ac:dyDescent="0.25">
      <c r="A952" s="104"/>
      <c r="B952" s="33"/>
      <c r="E952" s="33"/>
      <c r="F952" s="33"/>
      <c r="G952" s="45"/>
    </row>
    <row r="953" spans="1:7" ht="18" customHeight="1" x14ac:dyDescent="0.25">
      <c r="A953" s="104"/>
      <c r="B953" s="33"/>
      <c r="E953" s="33"/>
      <c r="F953" s="33"/>
      <c r="G953" s="45"/>
    </row>
    <row r="954" spans="1:7" ht="18" customHeight="1" x14ac:dyDescent="0.25">
      <c r="A954" s="104"/>
      <c r="B954" s="33"/>
      <c r="E954" s="33"/>
      <c r="F954" s="33"/>
      <c r="G954" s="45"/>
    </row>
    <row r="955" spans="1:7" ht="18" customHeight="1" x14ac:dyDescent="0.25">
      <c r="A955" s="104"/>
      <c r="B955" s="33"/>
      <c r="E955" s="33"/>
      <c r="F955" s="33"/>
      <c r="G955" s="45"/>
    </row>
    <row r="956" spans="1:7" ht="18" customHeight="1" x14ac:dyDescent="0.25">
      <c r="A956" s="104"/>
      <c r="B956" s="33"/>
      <c r="E956" s="33"/>
      <c r="F956" s="33"/>
      <c r="G956" s="45"/>
    </row>
    <row r="957" spans="1:7" ht="18" customHeight="1" x14ac:dyDescent="0.25">
      <c r="A957" s="104"/>
      <c r="B957" s="33"/>
      <c r="E957" s="33"/>
      <c r="F957" s="33"/>
      <c r="G957" s="45"/>
    </row>
    <row r="958" spans="1:7" ht="18" customHeight="1" x14ac:dyDescent="0.25">
      <c r="A958" s="104"/>
      <c r="B958" s="33"/>
      <c r="E958" s="33"/>
      <c r="F958" s="33"/>
      <c r="G958" s="45"/>
    </row>
    <row r="959" spans="1:7" ht="18" customHeight="1" x14ac:dyDescent="0.25">
      <c r="A959" s="104"/>
      <c r="B959" s="33"/>
      <c r="E959" s="33"/>
      <c r="F959" s="33"/>
      <c r="G959" s="45"/>
    </row>
    <row r="960" spans="1:7" ht="18" customHeight="1" x14ac:dyDescent="0.25">
      <c r="A960" s="104"/>
      <c r="B960" s="33"/>
      <c r="E960" s="33"/>
      <c r="F960" s="33"/>
      <c r="G960" s="45"/>
    </row>
    <row r="961" spans="1:7" ht="18" customHeight="1" x14ac:dyDescent="0.25">
      <c r="A961" s="104"/>
      <c r="B961" s="33"/>
      <c r="E961" s="33"/>
      <c r="F961" s="33"/>
      <c r="G961" s="45"/>
    </row>
    <row r="962" spans="1:7" ht="18" customHeight="1" x14ac:dyDescent="0.25">
      <c r="A962" s="104"/>
      <c r="B962" s="33"/>
      <c r="E962" s="33"/>
      <c r="F962" s="33"/>
      <c r="G962" s="45"/>
    </row>
    <row r="963" spans="1:7" ht="18" customHeight="1" x14ac:dyDescent="0.25">
      <c r="A963" s="104"/>
      <c r="B963" s="33"/>
      <c r="E963" s="33"/>
      <c r="F963" s="33"/>
      <c r="G963" s="45"/>
    </row>
    <row r="964" spans="1:7" ht="18" customHeight="1" x14ac:dyDescent="0.25">
      <c r="A964" s="104"/>
      <c r="B964" s="33"/>
      <c r="E964" s="33"/>
      <c r="F964" s="33"/>
      <c r="G964" s="45"/>
    </row>
    <row r="965" spans="1:7" ht="18" customHeight="1" x14ac:dyDescent="0.25">
      <c r="A965" s="104"/>
      <c r="B965" s="33"/>
      <c r="E965" s="33"/>
      <c r="F965" s="33"/>
      <c r="G965" s="45"/>
    </row>
    <row r="966" spans="1:7" ht="18" customHeight="1" x14ac:dyDescent="0.25">
      <c r="A966" s="104"/>
      <c r="B966" s="33"/>
      <c r="E966" s="33"/>
      <c r="F966" s="33"/>
      <c r="G966" s="45"/>
    </row>
    <row r="967" spans="1:7" ht="18" customHeight="1" x14ac:dyDescent="0.25">
      <c r="A967" s="104"/>
      <c r="B967" s="33"/>
      <c r="E967" s="33"/>
      <c r="F967" s="33"/>
      <c r="G967" s="45"/>
    </row>
    <row r="968" spans="1:7" ht="18" customHeight="1" x14ac:dyDescent="0.25">
      <c r="A968" s="104"/>
      <c r="B968" s="33"/>
      <c r="E968" s="33"/>
      <c r="F968" s="33"/>
      <c r="G968" s="45"/>
    </row>
    <row r="969" spans="1:7" ht="18" customHeight="1" x14ac:dyDescent="0.25">
      <c r="A969" s="104"/>
      <c r="B969" s="33"/>
      <c r="E969" s="33"/>
      <c r="F969" s="33"/>
      <c r="G969" s="45"/>
    </row>
    <row r="970" spans="1:7" ht="18" customHeight="1" x14ac:dyDescent="0.25">
      <c r="A970" s="104"/>
      <c r="B970" s="33"/>
      <c r="E970" s="33"/>
      <c r="F970" s="33"/>
      <c r="G970" s="45"/>
    </row>
    <row r="971" spans="1:7" ht="18" customHeight="1" x14ac:dyDescent="0.25">
      <c r="A971" s="104"/>
      <c r="B971" s="33"/>
      <c r="E971" s="33"/>
      <c r="F971" s="33"/>
      <c r="G971" s="45"/>
    </row>
    <row r="972" spans="1:7" ht="18" customHeight="1" x14ac:dyDescent="0.25">
      <c r="A972" s="104"/>
      <c r="B972" s="33"/>
      <c r="E972" s="33"/>
      <c r="F972" s="33"/>
      <c r="G972" s="45"/>
    </row>
    <row r="973" spans="1:7" ht="18" customHeight="1" x14ac:dyDescent="0.25">
      <c r="A973" s="104"/>
      <c r="B973" s="33"/>
      <c r="E973" s="33"/>
      <c r="F973" s="33"/>
      <c r="G973" s="45"/>
    </row>
    <row r="974" spans="1:7" ht="18" customHeight="1" x14ac:dyDescent="0.25">
      <c r="A974" s="104"/>
      <c r="B974" s="33"/>
      <c r="E974" s="33"/>
      <c r="F974" s="33"/>
      <c r="G974" s="45"/>
    </row>
    <row r="975" spans="1:7" ht="18" customHeight="1" x14ac:dyDescent="0.25">
      <c r="A975" s="104"/>
      <c r="B975" s="33"/>
      <c r="E975" s="33"/>
      <c r="F975" s="33"/>
      <c r="G975" s="45"/>
    </row>
    <row r="976" spans="1:7" ht="18" customHeight="1" x14ac:dyDescent="0.25">
      <c r="A976" s="104"/>
      <c r="B976" s="33"/>
      <c r="E976" s="33"/>
      <c r="F976" s="33"/>
      <c r="G976" s="45"/>
    </row>
    <row r="977" spans="1:7" ht="18" customHeight="1" x14ac:dyDescent="0.25">
      <c r="A977" s="104"/>
      <c r="B977" s="33"/>
      <c r="E977" s="33"/>
      <c r="F977" s="33"/>
      <c r="G977" s="45"/>
    </row>
    <row r="978" spans="1:7" ht="18" customHeight="1" x14ac:dyDescent="0.25">
      <c r="A978" s="104"/>
      <c r="B978" s="33"/>
      <c r="E978" s="33"/>
      <c r="F978" s="33"/>
      <c r="G978" s="45"/>
    </row>
    <row r="979" spans="1:7" ht="18" customHeight="1" x14ac:dyDescent="0.25">
      <c r="A979" s="104"/>
      <c r="B979" s="33"/>
      <c r="E979" s="33"/>
      <c r="F979" s="33"/>
      <c r="G979" s="45"/>
    </row>
    <row r="980" spans="1:7" ht="18" customHeight="1" x14ac:dyDescent="0.25">
      <c r="A980" s="104"/>
      <c r="B980" s="33"/>
      <c r="E980" s="33"/>
      <c r="F980" s="33"/>
      <c r="G980" s="45"/>
    </row>
    <row r="981" spans="1:7" ht="18" customHeight="1" x14ac:dyDescent="0.25">
      <c r="A981" s="104"/>
      <c r="B981" s="33"/>
      <c r="E981" s="33"/>
      <c r="F981" s="33"/>
      <c r="G981" s="45"/>
    </row>
    <row r="982" spans="1:7" ht="18" customHeight="1" x14ac:dyDescent="0.25">
      <c r="A982" s="104"/>
      <c r="B982" s="33"/>
      <c r="E982" s="33"/>
      <c r="F982" s="33"/>
      <c r="G982" s="45"/>
    </row>
    <row r="983" spans="1:7" ht="18" customHeight="1" x14ac:dyDescent="0.25">
      <c r="A983" s="104"/>
      <c r="B983" s="33"/>
      <c r="E983" s="33"/>
      <c r="F983" s="33"/>
      <c r="G983" s="45"/>
    </row>
    <row r="984" spans="1:7" ht="18" customHeight="1" x14ac:dyDescent="0.25">
      <c r="A984" s="104"/>
      <c r="B984" s="33"/>
      <c r="E984" s="33"/>
      <c r="F984" s="33"/>
      <c r="G984" s="45"/>
    </row>
    <row r="985" spans="1:7" ht="18" customHeight="1" x14ac:dyDescent="0.25">
      <c r="A985" s="104"/>
      <c r="B985" s="33"/>
      <c r="E985" s="33"/>
      <c r="F985" s="33"/>
      <c r="G985" s="45"/>
    </row>
    <row r="986" spans="1:7" ht="18" customHeight="1" x14ac:dyDescent="0.25">
      <c r="A986" s="104"/>
      <c r="B986" s="33"/>
      <c r="E986" s="33"/>
      <c r="F986" s="33"/>
      <c r="G986" s="45"/>
    </row>
    <row r="987" spans="1:7" ht="18" customHeight="1" x14ac:dyDescent="0.25">
      <c r="A987" s="104"/>
      <c r="B987" s="33"/>
      <c r="E987" s="33"/>
      <c r="F987" s="33"/>
      <c r="G987" s="45"/>
    </row>
    <row r="988" spans="1:7" ht="18" customHeight="1" x14ac:dyDescent="0.25">
      <c r="A988" s="104"/>
      <c r="B988" s="33"/>
      <c r="E988" s="33"/>
      <c r="F988" s="33"/>
      <c r="G988" s="45"/>
    </row>
    <row r="989" spans="1:7" ht="18" customHeight="1" x14ac:dyDescent="0.25">
      <c r="A989" s="104"/>
      <c r="B989" s="33"/>
      <c r="E989" s="33"/>
      <c r="F989" s="33"/>
      <c r="G989" s="45"/>
    </row>
    <row r="990" spans="1:7" ht="18" customHeight="1" x14ac:dyDescent="0.25">
      <c r="A990" s="104"/>
      <c r="B990" s="33"/>
      <c r="E990" s="33"/>
      <c r="F990" s="33"/>
      <c r="G990" s="45"/>
    </row>
    <row r="991" spans="1:7" ht="18" customHeight="1" x14ac:dyDescent="0.25">
      <c r="A991" s="104"/>
      <c r="B991" s="33"/>
      <c r="E991" s="33"/>
      <c r="F991" s="33"/>
      <c r="G991" s="45"/>
    </row>
    <row r="992" spans="1:7" ht="18" customHeight="1" x14ac:dyDescent="0.25">
      <c r="A992" s="104"/>
      <c r="B992" s="33"/>
      <c r="E992" s="33"/>
      <c r="F992" s="33"/>
      <c r="G992" s="45"/>
    </row>
    <row r="993" spans="1:7" ht="18" customHeight="1" x14ac:dyDescent="0.25">
      <c r="A993" s="104"/>
      <c r="B993" s="33"/>
      <c r="E993" s="33"/>
      <c r="F993" s="33"/>
      <c r="G993" s="45"/>
    </row>
    <row r="994" spans="1:7" ht="18" customHeight="1" x14ac:dyDescent="0.25">
      <c r="A994" s="104"/>
      <c r="B994" s="33"/>
      <c r="E994" s="33"/>
      <c r="F994" s="33"/>
      <c r="G994" s="45"/>
    </row>
    <row r="995" spans="1:7" ht="18" customHeight="1" x14ac:dyDescent="0.25">
      <c r="A995" s="104"/>
      <c r="B995" s="33"/>
      <c r="E995" s="33"/>
      <c r="F995" s="33"/>
      <c r="G995" s="45"/>
    </row>
    <row r="996" spans="1:7" ht="18" customHeight="1" x14ac:dyDescent="0.25">
      <c r="A996" s="104"/>
      <c r="B996" s="33"/>
      <c r="E996" s="33"/>
      <c r="F996" s="33"/>
      <c r="G996" s="45"/>
    </row>
    <row r="997" spans="1:7" ht="18" customHeight="1" x14ac:dyDescent="0.25">
      <c r="A997" s="104"/>
      <c r="B997" s="33"/>
      <c r="E997" s="33"/>
      <c r="F997" s="33"/>
      <c r="G997" s="45"/>
    </row>
    <row r="998" spans="1:7" ht="18" customHeight="1" x14ac:dyDescent="0.25">
      <c r="A998" s="104"/>
      <c r="B998" s="33"/>
      <c r="E998" s="33"/>
      <c r="F998" s="33"/>
      <c r="G998" s="45"/>
    </row>
    <row r="999" spans="1:7" ht="18" customHeight="1" x14ac:dyDescent="0.25">
      <c r="A999" s="104"/>
      <c r="B999" s="33"/>
      <c r="E999" s="33"/>
      <c r="F999" s="33"/>
      <c r="G999" s="45"/>
    </row>
    <row r="1000" spans="1:7" ht="18" customHeight="1" x14ac:dyDescent="0.25">
      <c r="A1000" s="104"/>
      <c r="B1000" s="33"/>
      <c r="E1000" s="33"/>
      <c r="F1000" s="33"/>
      <c r="G1000" s="45"/>
    </row>
    <row r="1001" spans="1:7" ht="18" customHeight="1" x14ac:dyDescent="0.25">
      <c r="A1001" s="104"/>
      <c r="B1001" s="33"/>
      <c r="E1001" s="33"/>
      <c r="F1001" s="33"/>
      <c r="G1001" s="45"/>
    </row>
    <row r="1002" spans="1:7" ht="18" customHeight="1" x14ac:dyDescent="0.25">
      <c r="A1002" s="104"/>
      <c r="B1002" s="33"/>
      <c r="E1002" s="33"/>
      <c r="F1002" s="33"/>
      <c r="G1002" s="45"/>
    </row>
    <row r="1003" spans="1:7" ht="18" customHeight="1" x14ac:dyDescent="0.25">
      <c r="A1003" s="104"/>
      <c r="B1003" s="33"/>
      <c r="E1003" s="33"/>
      <c r="F1003" s="33"/>
      <c r="G1003" s="45"/>
    </row>
    <row r="1004" spans="1:7" ht="18" customHeight="1" x14ac:dyDescent="0.25">
      <c r="A1004" s="104"/>
      <c r="B1004" s="33"/>
      <c r="E1004" s="33"/>
      <c r="F1004" s="33"/>
      <c r="G1004" s="45"/>
    </row>
    <row r="1005" spans="1:7" ht="18" customHeight="1" x14ac:dyDescent="0.25">
      <c r="A1005" s="104"/>
      <c r="B1005" s="33"/>
      <c r="E1005" s="33"/>
      <c r="F1005" s="33"/>
      <c r="G1005" s="45"/>
    </row>
    <row r="1006" spans="1:7" ht="18" customHeight="1" x14ac:dyDescent="0.25">
      <c r="A1006" s="104"/>
      <c r="B1006" s="33"/>
      <c r="E1006" s="33"/>
      <c r="F1006" s="33"/>
      <c r="G1006" s="45"/>
    </row>
    <row r="1007" spans="1:7" ht="18" customHeight="1" x14ac:dyDescent="0.25">
      <c r="A1007" s="104"/>
      <c r="B1007" s="33"/>
      <c r="E1007" s="33"/>
      <c r="F1007" s="33"/>
      <c r="G1007" s="45"/>
    </row>
    <row r="1008" spans="1:7" ht="18" customHeight="1" x14ac:dyDescent="0.25">
      <c r="A1008" s="104"/>
      <c r="B1008" s="33"/>
      <c r="E1008" s="33"/>
      <c r="F1008" s="33"/>
      <c r="G1008" s="45"/>
    </row>
    <row r="1009" spans="1:7" ht="18" customHeight="1" x14ac:dyDescent="0.25">
      <c r="A1009" s="104"/>
      <c r="B1009" s="33"/>
      <c r="E1009" s="33"/>
      <c r="F1009" s="33"/>
      <c r="G1009" s="45"/>
    </row>
    <row r="1010" spans="1:7" ht="18" customHeight="1" x14ac:dyDescent="0.25">
      <c r="A1010" s="104"/>
      <c r="B1010" s="33"/>
      <c r="E1010" s="33"/>
      <c r="F1010" s="33"/>
      <c r="G1010" s="45"/>
    </row>
    <row r="1011" spans="1:7" ht="18" customHeight="1" x14ac:dyDescent="0.25">
      <c r="A1011" s="104"/>
      <c r="B1011" s="33"/>
      <c r="E1011" s="33"/>
      <c r="F1011" s="33"/>
      <c r="G1011" s="45"/>
    </row>
    <row r="1012" spans="1:7" ht="18" customHeight="1" x14ac:dyDescent="0.25">
      <c r="A1012" s="104"/>
      <c r="B1012" s="33"/>
      <c r="E1012" s="33"/>
      <c r="F1012" s="33"/>
      <c r="G1012" s="45"/>
    </row>
    <row r="1013" spans="1:7" ht="18" customHeight="1" x14ac:dyDescent="0.25">
      <c r="A1013" s="104"/>
      <c r="B1013" s="33"/>
      <c r="E1013" s="33"/>
      <c r="F1013" s="33"/>
      <c r="G1013" s="45"/>
    </row>
    <row r="1014" spans="1:7" ht="18" customHeight="1" x14ac:dyDescent="0.25">
      <c r="A1014" s="104"/>
      <c r="B1014" s="33"/>
      <c r="E1014" s="33"/>
      <c r="F1014" s="33"/>
      <c r="G1014" s="45"/>
    </row>
    <row r="1015" spans="1:7" ht="18" customHeight="1" x14ac:dyDescent="0.25">
      <c r="A1015" s="104"/>
      <c r="B1015" s="33"/>
      <c r="E1015" s="33"/>
      <c r="F1015" s="33"/>
      <c r="G1015" s="45"/>
    </row>
    <row r="1016" spans="1:7" ht="18" customHeight="1" x14ac:dyDescent="0.25">
      <c r="A1016" s="104"/>
      <c r="B1016" s="33"/>
      <c r="E1016" s="33"/>
      <c r="F1016" s="33"/>
      <c r="G1016" s="45"/>
    </row>
    <row r="1017" spans="1:7" ht="18" customHeight="1" x14ac:dyDescent="0.25">
      <c r="A1017" s="104"/>
      <c r="B1017" s="33"/>
      <c r="E1017" s="33"/>
      <c r="F1017" s="33"/>
      <c r="G1017" s="45"/>
    </row>
    <row r="1018" spans="1:7" ht="18" customHeight="1" x14ac:dyDescent="0.25">
      <c r="A1018" s="104"/>
      <c r="B1018" s="33"/>
      <c r="E1018" s="33"/>
      <c r="F1018" s="33"/>
      <c r="G1018" s="45"/>
    </row>
    <row r="1019" spans="1:7" ht="18" customHeight="1" x14ac:dyDescent="0.25">
      <c r="A1019" s="104"/>
      <c r="B1019" s="33"/>
      <c r="E1019" s="33"/>
      <c r="F1019" s="33"/>
      <c r="G1019" s="45"/>
    </row>
    <row r="1020" spans="1:7" ht="18" customHeight="1" x14ac:dyDescent="0.25">
      <c r="A1020" s="104"/>
      <c r="B1020" s="33"/>
      <c r="E1020" s="33"/>
      <c r="F1020" s="33"/>
      <c r="G1020" s="45"/>
    </row>
    <row r="1021" spans="1:7" ht="18" customHeight="1" x14ac:dyDescent="0.25">
      <c r="A1021" s="104"/>
      <c r="B1021" s="33"/>
      <c r="E1021" s="33"/>
      <c r="F1021" s="33"/>
      <c r="G1021" s="45"/>
    </row>
    <row r="1022" spans="1:7" ht="18" customHeight="1" x14ac:dyDescent="0.25">
      <c r="A1022" s="104"/>
      <c r="B1022" s="33"/>
      <c r="E1022" s="33"/>
      <c r="F1022" s="33"/>
      <c r="G1022" s="45"/>
    </row>
    <row r="1023" spans="1:7" ht="18" customHeight="1" x14ac:dyDescent="0.25">
      <c r="A1023" s="104"/>
      <c r="B1023" s="33"/>
      <c r="E1023" s="33"/>
      <c r="F1023" s="33"/>
      <c r="G1023" s="45"/>
    </row>
    <row r="1024" spans="1:7" ht="18" customHeight="1" x14ac:dyDescent="0.25">
      <c r="A1024" s="104"/>
      <c r="B1024" s="33"/>
      <c r="E1024" s="33"/>
      <c r="F1024" s="33"/>
      <c r="G1024" s="45"/>
    </row>
    <row r="1025" spans="1:7" ht="18" customHeight="1" x14ac:dyDescent="0.25">
      <c r="A1025" s="104"/>
      <c r="B1025" s="33"/>
      <c r="E1025" s="33"/>
      <c r="F1025" s="33"/>
      <c r="G1025" s="45"/>
    </row>
    <row r="1026" spans="1:7" ht="18" customHeight="1" x14ac:dyDescent="0.25">
      <c r="A1026" s="104"/>
      <c r="B1026" s="33"/>
      <c r="E1026" s="33"/>
      <c r="F1026" s="33"/>
      <c r="G1026" s="45"/>
    </row>
    <row r="1027" spans="1:7" ht="18" customHeight="1" x14ac:dyDescent="0.25">
      <c r="A1027" s="104"/>
      <c r="B1027" s="33"/>
      <c r="E1027" s="33"/>
      <c r="F1027" s="33"/>
      <c r="G1027" s="45"/>
    </row>
    <row r="1028" spans="1:7" ht="18" customHeight="1" x14ac:dyDescent="0.25">
      <c r="A1028" s="104"/>
      <c r="B1028" s="33"/>
      <c r="E1028" s="33"/>
      <c r="F1028" s="33"/>
      <c r="G1028" s="45"/>
    </row>
    <row r="1029" spans="1:7" ht="18" customHeight="1" x14ac:dyDescent="0.25">
      <c r="A1029" s="104"/>
      <c r="B1029" s="33"/>
      <c r="E1029" s="33"/>
      <c r="F1029" s="33"/>
      <c r="G1029" s="45"/>
    </row>
    <row r="1030" spans="1:7" ht="18" customHeight="1" x14ac:dyDescent="0.25">
      <c r="A1030" s="104"/>
      <c r="B1030" s="33"/>
      <c r="E1030" s="33"/>
      <c r="F1030" s="33"/>
      <c r="G1030" s="45"/>
    </row>
    <row r="1031" spans="1:7" ht="18" customHeight="1" x14ac:dyDescent="0.25">
      <c r="A1031" s="104"/>
      <c r="B1031" s="33"/>
      <c r="E1031" s="33"/>
      <c r="F1031" s="33"/>
      <c r="G1031" s="45"/>
    </row>
    <row r="1032" spans="1:7" ht="18" customHeight="1" x14ac:dyDescent="0.25">
      <c r="A1032" s="104"/>
      <c r="B1032" s="33"/>
      <c r="E1032" s="33"/>
      <c r="F1032" s="33"/>
      <c r="G1032" s="45"/>
    </row>
    <row r="1033" spans="1:7" ht="18" customHeight="1" x14ac:dyDescent="0.25">
      <c r="A1033" s="104"/>
      <c r="B1033" s="33"/>
      <c r="E1033" s="33"/>
      <c r="F1033" s="33"/>
      <c r="G1033" s="45"/>
    </row>
    <row r="1034" spans="1:7" ht="18" customHeight="1" x14ac:dyDescent="0.25">
      <c r="A1034" s="104"/>
      <c r="B1034" s="33"/>
      <c r="E1034" s="33"/>
      <c r="F1034" s="33"/>
      <c r="G1034" s="45"/>
    </row>
    <row r="1035" spans="1:7" ht="18" customHeight="1" x14ac:dyDescent="0.25">
      <c r="A1035" s="104"/>
      <c r="B1035" s="33"/>
      <c r="E1035" s="33"/>
      <c r="F1035" s="33"/>
      <c r="G1035" s="45"/>
    </row>
    <row r="1036" spans="1:7" ht="18" customHeight="1" x14ac:dyDescent="0.25">
      <c r="A1036" s="104"/>
      <c r="B1036" s="33"/>
      <c r="E1036" s="33"/>
      <c r="F1036" s="33"/>
      <c r="G1036" s="45"/>
    </row>
    <row r="1037" spans="1:7" ht="18" customHeight="1" x14ac:dyDescent="0.25">
      <c r="A1037" s="104"/>
      <c r="B1037" s="33"/>
      <c r="E1037" s="33"/>
      <c r="F1037" s="33"/>
      <c r="G1037" s="45"/>
    </row>
    <row r="1038" spans="1:7" ht="18" customHeight="1" x14ac:dyDescent="0.25">
      <c r="A1038" s="104"/>
      <c r="B1038" s="33"/>
      <c r="E1038" s="33"/>
      <c r="F1038" s="33"/>
      <c r="G1038" s="45"/>
    </row>
    <row r="1039" spans="1:7" ht="18" customHeight="1" x14ac:dyDescent="0.25">
      <c r="A1039" s="104"/>
      <c r="B1039" s="33"/>
      <c r="E1039" s="33"/>
      <c r="F1039" s="33"/>
      <c r="G1039" s="45"/>
    </row>
    <row r="1040" spans="1:7" ht="18" customHeight="1" x14ac:dyDescent="0.25">
      <c r="A1040" s="104"/>
      <c r="B1040" s="33"/>
      <c r="E1040" s="33"/>
      <c r="F1040" s="33"/>
      <c r="G1040" s="45"/>
    </row>
    <row r="1041" spans="1:7" ht="18" customHeight="1" x14ac:dyDescent="0.25">
      <c r="A1041" s="104"/>
      <c r="B1041" s="33"/>
      <c r="E1041" s="33"/>
      <c r="F1041" s="33"/>
      <c r="G1041" s="45"/>
    </row>
    <row r="1042" spans="1:7" ht="18" customHeight="1" x14ac:dyDescent="0.25">
      <c r="A1042" s="104"/>
      <c r="B1042" s="33"/>
      <c r="E1042" s="33"/>
      <c r="F1042" s="33"/>
      <c r="G1042" s="45"/>
    </row>
    <row r="1043" spans="1:7" ht="18" customHeight="1" x14ac:dyDescent="0.25">
      <c r="A1043" s="104"/>
      <c r="B1043" s="33"/>
      <c r="E1043" s="33"/>
      <c r="F1043" s="33"/>
      <c r="G1043" s="45"/>
    </row>
    <row r="1044" spans="1:7" ht="18" customHeight="1" x14ac:dyDescent="0.25">
      <c r="A1044" s="104"/>
      <c r="B1044" s="33"/>
      <c r="E1044" s="33"/>
      <c r="F1044" s="33"/>
      <c r="G1044" s="45"/>
    </row>
    <row r="1045" spans="1:7" ht="18" customHeight="1" x14ac:dyDescent="0.25">
      <c r="A1045" s="104"/>
      <c r="B1045" s="33"/>
      <c r="E1045" s="33"/>
      <c r="F1045" s="33"/>
      <c r="G1045" s="45"/>
    </row>
    <row r="1046" spans="1:7" ht="18" customHeight="1" x14ac:dyDescent="0.25">
      <c r="A1046" s="104"/>
      <c r="B1046" s="33"/>
      <c r="E1046" s="33"/>
      <c r="F1046" s="33"/>
      <c r="G1046" s="45"/>
    </row>
    <row r="1047" spans="1:7" ht="18" customHeight="1" x14ac:dyDescent="0.25">
      <c r="A1047" s="104"/>
      <c r="B1047" s="33"/>
      <c r="E1047" s="33"/>
      <c r="F1047" s="33"/>
      <c r="G1047" s="45"/>
    </row>
    <row r="1048" spans="1:7" ht="18" customHeight="1" x14ac:dyDescent="0.25">
      <c r="A1048" s="104"/>
      <c r="B1048" s="33"/>
      <c r="E1048" s="33"/>
      <c r="F1048" s="33"/>
      <c r="G1048" s="45"/>
    </row>
    <row r="1049" spans="1:7" ht="18" customHeight="1" x14ac:dyDescent="0.25">
      <c r="A1049" s="104"/>
      <c r="B1049" s="33"/>
      <c r="E1049" s="33"/>
      <c r="F1049" s="33"/>
      <c r="G1049" s="45"/>
    </row>
    <row r="1050" spans="1:7" ht="18" customHeight="1" x14ac:dyDescent="0.25">
      <c r="A1050" s="104"/>
      <c r="B1050" s="33"/>
      <c r="E1050" s="33"/>
      <c r="F1050" s="33"/>
      <c r="G1050" s="45"/>
    </row>
    <row r="1051" spans="1:7" ht="18" customHeight="1" x14ac:dyDescent="0.25">
      <c r="A1051" s="104"/>
      <c r="B1051" s="33"/>
      <c r="E1051" s="33"/>
      <c r="F1051" s="33"/>
      <c r="G1051" s="45"/>
    </row>
    <row r="1052" spans="1:7" ht="18" customHeight="1" x14ac:dyDescent="0.25">
      <c r="A1052" s="104"/>
      <c r="B1052" s="33"/>
      <c r="E1052" s="33"/>
      <c r="F1052" s="33"/>
      <c r="G1052" s="45"/>
    </row>
    <row r="1053" spans="1:7" ht="18" customHeight="1" x14ac:dyDescent="0.25">
      <c r="A1053" s="104"/>
      <c r="B1053" s="33"/>
      <c r="E1053" s="33"/>
      <c r="F1053" s="33"/>
      <c r="G1053" s="45"/>
    </row>
    <row r="1054" spans="1:7" ht="18" customHeight="1" x14ac:dyDescent="0.25">
      <c r="A1054" s="104"/>
      <c r="B1054" s="33"/>
      <c r="E1054" s="33"/>
      <c r="F1054" s="33"/>
      <c r="G1054" s="45"/>
    </row>
    <row r="1055" spans="1:7" ht="18" customHeight="1" x14ac:dyDescent="0.25">
      <c r="A1055" s="104"/>
      <c r="B1055" s="33"/>
      <c r="E1055" s="33"/>
      <c r="F1055" s="33"/>
      <c r="G1055" s="45"/>
    </row>
    <row r="1056" spans="1:7" ht="18" customHeight="1" x14ac:dyDescent="0.25">
      <c r="A1056" s="104"/>
      <c r="B1056" s="33"/>
      <c r="E1056" s="33"/>
      <c r="F1056" s="33"/>
      <c r="G1056" s="45"/>
    </row>
    <row r="1057" spans="1:7" ht="18" customHeight="1" x14ac:dyDescent="0.25">
      <c r="A1057" s="104"/>
      <c r="B1057" s="33"/>
      <c r="E1057" s="33"/>
      <c r="F1057" s="33"/>
      <c r="G1057" s="45"/>
    </row>
    <row r="1058" spans="1:7" ht="18" customHeight="1" x14ac:dyDescent="0.25">
      <c r="A1058" s="104"/>
      <c r="B1058" s="33"/>
      <c r="E1058" s="33"/>
      <c r="F1058" s="33"/>
      <c r="G1058" s="45"/>
    </row>
    <row r="1059" spans="1:7" ht="18" customHeight="1" x14ac:dyDescent="0.25">
      <c r="A1059" s="104"/>
      <c r="B1059" s="33"/>
      <c r="E1059" s="33"/>
      <c r="F1059" s="33"/>
      <c r="G1059" s="45"/>
    </row>
    <row r="1060" spans="1:7" ht="18" customHeight="1" x14ac:dyDescent="0.25">
      <c r="A1060" s="104"/>
      <c r="B1060" s="33"/>
      <c r="E1060" s="33"/>
      <c r="F1060" s="33"/>
      <c r="G1060" s="45"/>
    </row>
    <row r="1061" spans="1:7" ht="18" customHeight="1" x14ac:dyDescent="0.25">
      <c r="A1061" s="104"/>
      <c r="B1061" s="33"/>
      <c r="E1061" s="33"/>
      <c r="F1061" s="33"/>
      <c r="G1061" s="45"/>
    </row>
    <row r="1062" spans="1:7" ht="18" customHeight="1" x14ac:dyDescent="0.25">
      <c r="A1062" s="104"/>
      <c r="B1062" s="33"/>
      <c r="E1062" s="33"/>
      <c r="F1062" s="33"/>
      <c r="G1062" s="45"/>
    </row>
    <row r="1063" spans="1:7" ht="18" customHeight="1" x14ac:dyDescent="0.25">
      <c r="A1063" s="104"/>
      <c r="B1063" s="33"/>
      <c r="E1063" s="33"/>
      <c r="F1063" s="33"/>
      <c r="G1063" s="45"/>
    </row>
    <row r="1064" spans="1:7" ht="18" customHeight="1" x14ac:dyDescent="0.25">
      <c r="A1064" s="104"/>
      <c r="B1064" s="33"/>
      <c r="E1064" s="33"/>
      <c r="F1064" s="33"/>
      <c r="G1064" s="45"/>
    </row>
    <row r="1065" spans="1:7" ht="18" customHeight="1" x14ac:dyDescent="0.25">
      <c r="A1065" s="104"/>
      <c r="B1065" s="33"/>
      <c r="E1065" s="33"/>
      <c r="F1065" s="33"/>
      <c r="G1065" s="45"/>
    </row>
    <row r="1066" spans="1:7" ht="18" customHeight="1" x14ac:dyDescent="0.25">
      <c r="A1066" s="104"/>
      <c r="B1066" s="33"/>
      <c r="E1066" s="33"/>
      <c r="F1066" s="33"/>
      <c r="G1066" s="45"/>
    </row>
    <row r="1067" spans="1:7" ht="18" customHeight="1" x14ac:dyDescent="0.25">
      <c r="A1067" s="104"/>
      <c r="B1067" s="33"/>
      <c r="E1067" s="33"/>
      <c r="F1067" s="33"/>
      <c r="G1067" s="45"/>
    </row>
    <row r="1068" spans="1:7" ht="18" customHeight="1" x14ac:dyDescent="0.25">
      <c r="A1068" s="104"/>
      <c r="B1068" s="33"/>
      <c r="E1068" s="33"/>
      <c r="F1068" s="33"/>
      <c r="G1068" s="45"/>
    </row>
    <row r="1069" spans="1:7" ht="18" customHeight="1" x14ac:dyDescent="0.25">
      <c r="A1069" s="104"/>
      <c r="B1069" s="33"/>
      <c r="E1069" s="33"/>
      <c r="F1069" s="33"/>
      <c r="G1069" s="45"/>
    </row>
    <row r="1070" spans="1:7" ht="18" customHeight="1" x14ac:dyDescent="0.25">
      <c r="A1070" s="104"/>
      <c r="B1070" s="33"/>
      <c r="E1070" s="33"/>
      <c r="F1070" s="33"/>
      <c r="G1070" s="45"/>
    </row>
    <row r="1071" spans="1:7" ht="18" customHeight="1" x14ac:dyDescent="0.25">
      <c r="A1071" s="104"/>
      <c r="B1071" s="33"/>
      <c r="E1071" s="33"/>
      <c r="F1071" s="33"/>
      <c r="G1071" s="45"/>
    </row>
    <row r="1072" spans="1:7" ht="18" customHeight="1" x14ac:dyDescent="0.25">
      <c r="A1072" s="104"/>
      <c r="B1072" s="33"/>
      <c r="E1072" s="33"/>
      <c r="F1072" s="33"/>
      <c r="G1072" s="45"/>
    </row>
    <row r="1073" spans="1:7" ht="18" customHeight="1" x14ac:dyDescent="0.25">
      <c r="A1073" s="104"/>
      <c r="B1073" s="33"/>
      <c r="E1073" s="33"/>
      <c r="F1073" s="33"/>
      <c r="G1073" s="45"/>
    </row>
    <row r="1074" spans="1:7" ht="18" customHeight="1" x14ac:dyDescent="0.25">
      <c r="A1074" s="104"/>
      <c r="B1074" s="33"/>
      <c r="E1074" s="33"/>
      <c r="F1074" s="33"/>
      <c r="G1074" s="45"/>
    </row>
    <row r="1075" spans="1:7" ht="18" customHeight="1" x14ac:dyDescent="0.25">
      <c r="A1075" s="104"/>
      <c r="B1075" s="33"/>
      <c r="E1075" s="33"/>
      <c r="F1075" s="33"/>
      <c r="G1075" s="45"/>
    </row>
    <row r="1076" spans="1:7" ht="18" customHeight="1" x14ac:dyDescent="0.25">
      <c r="A1076" s="104"/>
      <c r="B1076" s="33"/>
      <c r="E1076" s="33"/>
      <c r="F1076" s="33"/>
      <c r="G1076" s="45"/>
    </row>
    <row r="1077" spans="1:7" ht="18" customHeight="1" x14ac:dyDescent="0.25">
      <c r="A1077" s="104"/>
      <c r="B1077" s="33"/>
      <c r="E1077" s="33"/>
      <c r="F1077" s="33"/>
      <c r="G1077" s="45"/>
    </row>
    <row r="1078" spans="1:7" ht="18" customHeight="1" x14ac:dyDescent="0.25">
      <c r="A1078" s="104"/>
      <c r="B1078" s="33"/>
      <c r="E1078" s="33"/>
      <c r="F1078" s="33"/>
      <c r="G1078" s="45"/>
    </row>
    <row r="1079" spans="1:7" ht="18" customHeight="1" x14ac:dyDescent="0.25">
      <c r="A1079" s="104"/>
      <c r="B1079" s="33"/>
      <c r="E1079" s="33"/>
      <c r="F1079" s="33"/>
      <c r="G1079" s="45"/>
    </row>
    <row r="1080" spans="1:7" ht="18" customHeight="1" x14ac:dyDescent="0.25">
      <c r="A1080" s="104"/>
      <c r="B1080" s="33"/>
      <c r="E1080" s="33"/>
      <c r="F1080" s="33"/>
      <c r="G1080" s="45"/>
    </row>
    <row r="1081" spans="1:7" ht="18" customHeight="1" x14ac:dyDescent="0.25">
      <c r="A1081" s="104"/>
      <c r="B1081" s="33"/>
      <c r="E1081" s="33"/>
      <c r="F1081" s="33"/>
      <c r="G1081" s="45"/>
    </row>
    <row r="1082" spans="1:7" ht="18" customHeight="1" x14ac:dyDescent="0.25">
      <c r="A1082" s="104"/>
      <c r="B1082" s="33"/>
      <c r="E1082" s="33"/>
      <c r="F1082" s="33"/>
      <c r="G1082" s="45"/>
    </row>
    <row r="1083" spans="1:7" ht="18" customHeight="1" x14ac:dyDescent="0.25">
      <c r="A1083" s="104"/>
      <c r="B1083" s="33"/>
      <c r="E1083" s="33"/>
      <c r="F1083" s="33"/>
      <c r="G1083" s="45"/>
    </row>
    <row r="1084" spans="1:7" ht="18" customHeight="1" x14ac:dyDescent="0.25">
      <c r="A1084" s="104"/>
      <c r="B1084" s="33"/>
      <c r="E1084" s="33"/>
      <c r="F1084" s="33"/>
      <c r="G1084" s="45"/>
    </row>
    <row r="1085" spans="1:7" ht="18" customHeight="1" x14ac:dyDescent="0.25">
      <c r="A1085" s="104"/>
      <c r="B1085" s="33"/>
      <c r="E1085" s="33"/>
      <c r="F1085" s="33"/>
      <c r="G1085" s="45"/>
    </row>
    <row r="1086" spans="1:7" ht="18" customHeight="1" x14ac:dyDescent="0.25">
      <c r="A1086" s="104"/>
      <c r="B1086" s="33"/>
      <c r="E1086" s="33"/>
      <c r="F1086" s="33"/>
      <c r="G1086" s="45"/>
    </row>
    <row r="1087" spans="1:7" ht="18" customHeight="1" x14ac:dyDescent="0.25">
      <c r="A1087" s="104"/>
      <c r="B1087" s="33"/>
      <c r="E1087" s="33"/>
      <c r="F1087" s="33"/>
      <c r="G1087" s="45"/>
    </row>
    <row r="1088" spans="1:7" ht="18" customHeight="1" x14ac:dyDescent="0.25">
      <c r="A1088" s="104"/>
      <c r="B1088" s="33"/>
      <c r="E1088" s="33"/>
      <c r="F1088" s="33"/>
      <c r="G1088" s="45"/>
    </row>
    <row r="1089" spans="1:7" ht="18" customHeight="1" x14ac:dyDescent="0.25">
      <c r="A1089" s="104"/>
      <c r="B1089" s="33"/>
      <c r="E1089" s="33"/>
      <c r="F1089" s="33"/>
      <c r="G1089" s="45"/>
    </row>
    <row r="1090" spans="1:7" ht="18" customHeight="1" x14ac:dyDescent="0.25">
      <c r="A1090" s="104"/>
      <c r="B1090" s="33"/>
      <c r="E1090" s="33"/>
      <c r="F1090" s="33"/>
      <c r="G1090" s="45"/>
    </row>
    <row r="1091" spans="1:7" ht="18" customHeight="1" x14ac:dyDescent="0.25">
      <c r="A1091" s="104"/>
      <c r="B1091" s="33"/>
      <c r="E1091" s="33"/>
      <c r="F1091" s="33"/>
      <c r="G1091" s="45"/>
    </row>
    <row r="1092" spans="1:7" ht="18" customHeight="1" x14ac:dyDescent="0.25">
      <c r="A1092" s="104"/>
      <c r="B1092" s="33"/>
      <c r="E1092" s="33"/>
      <c r="F1092" s="33"/>
      <c r="G1092" s="45"/>
    </row>
    <row r="1093" spans="1:7" ht="18" customHeight="1" x14ac:dyDescent="0.25">
      <c r="A1093" s="104"/>
      <c r="B1093" s="33"/>
      <c r="E1093" s="33"/>
      <c r="F1093" s="33"/>
      <c r="G1093" s="45"/>
    </row>
    <row r="1094" spans="1:7" ht="18" customHeight="1" x14ac:dyDescent="0.25">
      <c r="A1094" s="104"/>
      <c r="B1094" s="33"/>
      <c r="E1094" s="33"/>
      <c r="F1094" s="33"/>
      <c r="G1094" s="45"/>
    </row>
    <row r="1095" spans="1:7" ht="18" customHeight="1" x14ac:dyDescent="0.25">
      <c r="A1095" s="104"/>
      <c r="B1095" s="33"/>
      <c r="E1095" s="33"/>
      <c r="F1095" s="33"/>
      <c r="G1095" s="45"/>
    </row>
    <row r="1096" spans="1:7" ht="18" customHeight="1" x14ac:dyDescent="0.25">
      <c r="A1096" s="104"/>
      <c r="B1096" s="33"/>
      <c r="E1096" s="33"/>
      <c r="F1096" s="33"/>
      <c r="G1096" s="45"/>
    </row>
    <row r="1097" spans="1:7" ht="18" customHeight="1" x14ac:dyDescent="0.25">
      <c r="A1097" s="104"/>
      <c r="B1097" s="33"/>
      <c r="E1097" s="33"/>
      <c r="F1097" s="33"/>
      <c r="G1097" s="45"/>
    </row>
    <row r="1098" spans="1:7" ht="18" customHeight="1" x14ac:dyDescent="0.25">
      <c r="A1098" s="104"/>
      <c r="B1098" s="33"/>
      <c r="E1098" s="33"/>
      <c r="F1098" s="33"/>
      <c r="G1098" s="45"/>
    </row>
    <row r="1099" spans="1:7" ht="18" customHeight="1" x14ac:dyDescent="0.25">
      <c r="A1099" s="104"/>
      <c r="B1099" s="33"/>
      <c r="E1099" s="33"/>
      <c r="F1099" s="33"/>
      <c r="G1099" s="45"/>
    </row>
    <row r="1100" spans="1:7" ht="18" customHeight="1" x14ac:dyDescent="0.25">
      <c r="A1100" s="104"/>
      <c r="B1100" s="33"/>
      <c r="E1100" s="33"/>
      <c r="F1100" s="33"/>
      <c r="G1100" s="45"/>
    </row>
    <row r="1101" spans="1:7" ht="18" customHeight="1" x14ac:dyDescent="0.25">
      <c r="A1101" s="104"/>
      <c r="B1101" s="33"/>
      <c r="E1101" s="33"/>
      <c r="F1101" s="33"/>
      <c r="G1101" s="45"/>
    </row>
    <row r="1102" spans="1:7" ht="18" customHeight="1" x14ac:dyDescent="0.25">
      <c r="A1102" s="104"/>
      <c r="B1102" s="33"/>
      <c r="E1102" s="33"/>
      <c r="F1102" s="33"/>
      <c r="G1102" s="45"/>
    </row>
    <row r="1103" spans="1:7" ht="18" customHeight="1" x14ac:dyDescent="0.25">
      <c r="A1103" s="104"/>
      <c r="B1103" s="33"/>
      <c r="E1103" s="33"/>
      <c r="F1103" s="33"/>
      <c r="G1103" s="45"/>
    </row>
    <row r="1104" spans="1:7" ht="18" customHeight="1" x14ac:dyDescent="0.25">
      <c r="A1104" s="104"/>
      <c r="B1104" s="33"/>
      <c r="E1104" s="33"/>
      <c r="F1104" s="33"/>
      <c r="G1104" s="45"/>
    </row>
    <row r="1105" spans="1:7" ht="18" customHeight="1" x14ac:dyDescent="0.25">
      <c r="A1105" s="104"/>
      <c r="B1105" s="33"/>
      <c r="E1105" s="33"/>
      <c r="F1105" s="33"/>
      <c r="G1105" s="45"/>
    </row>
    <row r="1106" spans="1:7" ht="18" customHeight="1" x14ac:dyDescent="0.25">
      <c r="A1106" s="104"/>
      <c r="B1106" s="33"/>
      <c r="E1106" s="33"/>
      <c r="F1106" s="33"/>
      <c r="G1106" s="45"/>
    </row>
    <row r="1107" spans="1:7" ht="18" customHeight="1" x14ac:dyDescent="0.25">
      <c r="A1107" s="104"/>
      <c r="B1107" s="33"/>
      <c r="E1107" s="33"/>
      <c r="F1107" s="33"/>
      <c r="G1107" s="45"/>
    </row>
    <row r="1108" spans="1:7" ht="18" customHeight="1" x14ac:dyDescent="0.25">
      <c r="A1108" s="104"/>
      <c r="B1108" s="33"/>
      <c r="E1108" s="33"/>
      <c r="F1108" s="33"/>
      <c r="G1108" s="45"/>
    </row>
    <row r="1109" spans="1:7" ht="18" customHeight="1" x14ac:dyDescent="0.25">
      <c r="A1109" s="104"/>
      <c r="B1109" s="33"/>
      <c r="E1109" s="33"/>
      <c r="F1109" s="33"/>
      <c r="G1109" s="45"/>
    </row>
    <row r="1110" spans="1:7" ht="18" customHeight="1" x14ac:dyDescent="0.25">
      <c r="A1110" s="104"/>
      <c r="B1110" s="33"/>
      <c r="E1110" s="33"/>
      <c r="F1110" s="33"/>
      <c r="G1110" s="45"/>
    </row>
    <row r="1111" spans="1:7" ht="18" customHeight="1" x14ac:dyDescent="0.25">
      <c r="A1111" s="104"/>
      <c r="B1111" s="33"/>
      <c r="E1111" s="33"/>
      <c r="F1111" s="33"/>
      <c r="G1111" s="45"/>
    </row>
    <row r="1112" spans="1:7" ht="18" customHeight="1" x14ac:dyDescent="0.25">
      <c r="A1112" s="104"/>
      <c r="B1112" s="33"/>
      <c r="E1112" s="33"/>
      <c r="F1112" s="33"/>
      <c r="G1112" s="45"/>
    </row>
    <row r="1113" spans="1:7" ht="18" customHeight="1" x14ac:dyDescent="0.25">
      <c r="A1113" s="104"/>
      <c r="B1113" s="33"/>
      <c r="E1113" s="33"/>
      <c r="F1113" s="33"/>
      <c r="G1113" s="45"/>
    </row>
    <row r="1114" spans="1:7" ht="18" customHeight="1" x14ac:dyDescent="0.25">
      <c r="A1114" s="104"/>
      <c r="B1114" s="33"/>
      <c r="E1114" s="33"/>
      <c r="F1114" s="33"/>
      <c r="G1114" s="45"/>
    </row>
    <row r="1115" spans="1:7" ht="18" customHeight="1" x14ac:dyDescent="0.25">
      <c r="A1115" s="104"/>
      <c r="B1115" s="33"/>
      <c r="E1115" s="33"/>
      <c r="F1115" s="33"/>
      <c r="G1115" s="45"/>
    </row>
    <row r="1116" spans="1:7" ht="18" customHeight="1" x14ac:dyDescent="0.25">
      <c r="A1116" s="104"/>
      <c r="B1116" s="33"/>
      <c r="E1116" s="33"/>
      <c r="F1116" s="33"/>
      <c r="G1116" s="45"/>
    </row>
    <row r="1117" spans="1:7" ht="18" customHeight="1" x14ac:dyDescent="0.25">
      <c r="A1117" s="104"/>
      <c r="B1117" s="33"/>
      <c r="E1117" s="33"/>
      <c r="F1117" s="33"/>
      <c r="G1117" s="45"/>
    </row>
    <row r="1118" spans="1:7" ht="18" customHeight="1" x14ac:dyDescent="0.25">
      <c r="A1118" s="104"/>
      <c r="B1118" s="33"/>
      <c r="E1118" s="33"/>
      <c r="F1118" s="33"/>
      <c r="G1118" s="45"/>
    </row>
    <row r="1119" spans="1:7" ht="18" customHeight="1" x14ac:dyDescent="0.25">
      <c r="A1119" s="104"/>
      <c r="B1119" s="33"/>
      <c r="E1119" s="33"/>
      <c r="F1119" s="33"/>
      <c r="G1119" s="45"/>
    </row>
    <row r="1120" spans="1:7" ht="18" customHeight="1" x14ac:dyDescent="0.25">
      <c r="A1120" s="104"/>
      <c r="B1120" s="33"/>
      <c r="E1120" s="33"/>
      <c r="F1120" s="33"/>
      <c r="G1120" s="45"/>
    </row>
    <row r="1121" spans="1:7" ht="18" customHeight="1" x14ac:dyDescent="0.25">
      <c r="A1121" s="104"/>
      <c r="B1121" s="33"/>
      <c r="E1121" s="33"/>
      <c r="F1121" s="33"/>
      <c r="G1121" s="45"/>
    </row>
    <row r="1122" spans="1:7" ht="18" customHeight="1" x14ac:dyDescent="0.25">
      <c r="A1122" s="104"/>
      <c r="B1122" s="33"/>
      <c r="E1122" s="33"/>
      <c r="F1122" s="33"/>
      <c r="G1122" s="45"/>
    </row>
    <row r="1123" spans="1:7" ht="18" customHeight="1" x14ac:dyDescent="0.25">
      <c r="A1123" s="104"/>
      <c r="B1123" s="33"/>
      <c r="E1123" s="33"/>
      <c r="F1123" s="33"/>
      <c r="G1123" s="45"/>
    </row>
    <row r="1124" spans="1:7" ht="18" customHeight="1" x14ac:dyDescent="0.25">
      <c r="A1124" s="104"/>
      <c r="B1124" s="33"/>
      <c r="E1124" s="33"/>
      <c r="F1124" s="33"/>
      <c r="G1124" s="45"/>
    </row>
    <row r="1125" spans="1:7" ht="18" customHeight="1" x14ac:dyDescent="0.25">
      <c r="A1125" s="104"/>
      <c r="B1125" s="33"/>
      <c r="E1125" s="33"/>
      <c r="F1125" s="33"/>
      <c r="G1125" s="45"/>
    </row>
    <row r="1126" spans="1:7" ht="18" customHeight="1" x14ac:dyDescent="0.25">
      <c r="A1126" s="104"/>
      <c r="B1126" s="33"/>
      <c r="E1126" s="33"/>
      <c r="F1126" s="33"/>
      <c r="G1126" s="45"/>
    </row>
    <row r="1127" spans="1:7" ht="18" customHeight="1" x14ac:dyDescent="0.25">
      <c r="A1127" s="104"/>
      <c r="B1127" s="33"/>
      <c r="E1127" s="33"/>
      <c r="F1127" s="33"/>
      <c r="G1127" s="45"/>
    </row>
    <row r="1128" spans="1:7" ht="18" customHeight="1" x14ac:dyDescent="0.25">
      <c r="A1128" s="104"/>
      <c r="B1128" s="33"/>
      <c r="E1128" s="33"/>
      <c r="F1128" s="33"/>
      <c r="G1128" s="45"/>
    </row>
    <row r="1129" spans="1:7" ht="18" customHeight="1" x14ac:dyDescent="0.25">
      <c r="A1129" s="104"/>
      <c r="B1129" s="33"/>
      <c r="E1129" s="33"/>
      <c r="F1129" s="33"/>
      <c r="G1129" s="45"/>
    </row>
    <row r="1130" spans="1:7" ht="18" customHeight="1" x14ac:dyDescent="0.25">
      <c r="A1130" s="104"/>
      <c r="B1130" s="33"/>
      <c r="E1130" s="33"/>
      <c r="F1130" s="33"/>
      <c r="G1130" s="45"/>
    </row>
    <row r="1131" spans="1:7" ht="18" customHeight="1" x14ac:dyDescent="0.25">
      <c r="A1131" s="104"/>
      <c r="B1131" s="33"/>
      <c r="E1131" s="33"/>
      <c r="F1131" s="33"/>
      <c r="G1131" s="45"/>
    </row>
    <row r="1132" spans="1:7" ht="18" customHeight="1" x14ac:dyDescent="0.25">
      <c r="A1132" s="104"/>
      <c r="B1132" s="33"/>
      <c r="E1132" s="33"/>
      <c r="F1132" s="33"/>
      <c r="G1132" s="45"/>
    </row>
    <row r="1133" spans="1:7" ht="18" customHeight="1" x14ac:dyDescent="0.25">
      <c r="A1133" s="104"/>
      <c r="B1133" s="33"/>
      <c r="E1133" s="33"/>
      <c r="F1133" s="33"/>
      <c r="G1133" s="45"/>
    </row>
    <row r="1134" spans="1:7" ht="18" customHeight="1" x14ac:dyDescent="0.25">
      <c r="A1134" s="104"/>
      <c r="B1134" s="33"/>
      <c r="E1134" s="33"/>
      <c r="F1134" s="33"/>
      <c r="G1134" s="45"/>
    </row>
    <row r="1135" spans="1:7" ht="18" customHeight="1" x14ac:dyDescent="0.25">
      <c r="A1135" s="104"/>
      <c r="B1135" s="33"/>
      <c r="E1135" s="33"/>
      <c r="F1135" s="33"/>
      <c r="G1135" s="45"/>
    </row>
    <row r="1136" spans="1:7" ht="18" customHeight="1" x14ac:dyDescent="0.25">
      <c r="A1136" s="104"/>
      <c r="B1136" s="33"/>
      <c r="E1136" s="33"/>
      <c r="F1136" s="33"/>
      <c r="G1136" s="45"/>
    </row>
    <row r="1137" spans="1:7" ht="18" customHeight="1" x14ac:dyDescent="0.25">
      <c r="A1137" s="104"/>
      <c r="B1137" s="33"/>
      <c r="E1137" s="33"/>
      <c r="F1137" s="33"/>
      <c r="G1137" s="45"/>
    </row>
    <row r="1138" spans="1:7" ht="18" customHeight="1" x14ac:dyDescent="0.25">
      <c r="A1138" s="104"/>
      <c r="B1138" s="33"/>
      <c r="E1138" s="33"/>
      <c r="F1138" s="33"/>
      <c r="G1138" s="45"/>
    </row>
    <row r="1139" spans="1:7" ht="18" customHeight="1" x14ac:dyDescent="0.25">
      <c r="A1139" s="104"/>
      <c r="B1139" s="33"/>
      <c r="E1139" s="33"/>
      <c r="F1139" s="33"/>
      <c r="G1139" s="45"/>
    </row>
    <row r="1140" spans="1:7" ht="18" customHeight="1" x14ac:dyDescent="0.25">
      <c r="A1140" s="104"/>
      <c r="B1140" s="33"/>
      <c r="E1140" s="33"/>
      <c r="F1140" s="33"/>
      <c r="G1140" s="45"/>
    </row>
    <row r="1141" spans="1:7" ht="18" customHeight="1" x14ac:dyDescent="0.25">
      <c r="A1141" s="104"/>
      <c r="B1141" s="33"/>
      <c r="E1141" s="33"/>
      <c r="F1141" s="33"/>
      <c r="G1141" s="45"/>
    </row>
    <row r="1142" spans="1:7" ht="18" customHeight="1" x14ac:dyDescent="0.25">
      <c r="A1142" s="104"/>
      <c r="B1142" s="33"/>
      <c r="E1142" s="33"/>
      <c r="F1142" s="33"/>
      <c r="G1142" s="45"/>
    </row>
    <row r="1143" spans="1:7" ht="18" customHeight="1" x14ac:dyDescent="0.25">
      <c r="A1143" s="104"/>
      <c r="B1143" s="33"/>
      <c r="E1143" s="33"/>
      <c r="F1143" s="33"/>
      <c r="G1143" s="45"/>
    </row>
    <row r="1144" spans="1:7" ht="18" customHeight="1" x14ac:dyDescent="0.25">
      <c r="A1144" s="104"/>
      <c r="B1144" s="33"/>
      <c r="E1144" s="33"/>
      <c r="F1144" s="33"/>
      <c r="G1144" s="45"/>
    </row>
    <row r="1145" spans="1:7" ht="18" customHeight="1" x14ac:dyDescent="0.25">
      <c r="A1145" s="104"/>
      <c r="B1145" s="33"/>
      <c r="E1145" s="33"/>
      <c r="F1145" s="33"/>
      <c r="G1145" s="45"/>
    </row>
    <row r="1146" spans="1:7" ht="18" customHeight="1" x14ac:dyDescent="0.25">
      <c r="A1146" s="104"/>
      <c r="B1146" s="33"/>
      <c r="E1146" s="33"/>
      <c r="F1146" s="33"/>
      <c r="G1146" s="45"/>
    </row>
    <row r="1147" spans="1:7" ht="18" customHeight="1" x14ac:dyDescent="0.25">
      <c r="A1147" s="104"/>
      <c r="B1147" s="33"/>
      <c r="E1147" s="33"/>
      <c r="F1147" s="33"/>
      <c r="G1147" s="45"/>
    </row>
    <row r="1148" spans="1:7" ht="18" customHeight="1" x14ac:dyDescent="0.25">
      <c r="A1148" s="104"/>
      <c r="B1148" s="33"/>
      <c r="E1148" s="33"/>
      <c r="F1148" s="33"/>
      <c r="G1148" s="45"/>
    </row>
    <row r="1149" spans="1:7" ht="18" customHeight="1" x14ac:dyDescent="0.25">
      <c r="A1149" s="104"/>
      <c r="B1149" s="33"/>
      <c r="E1149" s="33"/>
      <c r="F1149" s="33"/>
      <c r="G1149" s="45"/>
    </row>
    <row r="1150" spans="1:7" ht="18" customHeight="1" x14ac:dyDescent="0.25">
      <c r="A1150" s="104"/>
      <c r="B1150" s="33"/>
      <c r="E1150" s="33"/>
      <c r="F1150" s="33"/>
      <c r="G1150" s="45"/>
    </row>
    <row r="1151" spans="1:7" ht="18" customHeight="1" x14ac:dyDescent="0.25">
      <c r="A1151" s="104"/>
      <c r="B1151" s="33"/>
      <c r="E1151" s="33"/>
      <c r="F1151" s="33"/>
      <c r="G1151" s="45"/>
    </row>
    <row r="1152" spans="1:7" ht="18" customHeight="1" x14ac:dyDescent="0.25">
      <c r="A1152" s="104"/>
      <c r="B1152" s="33"/>
      <c r="E1152" s="33"/>
      <c r="F1152" s="33"/>
      <c r="G1152" s="45"/>
    </row>
    <row r="1153" spans="1:7" ht="18" customHeight="1" x14ac:dyDescent="0.25">
      <c r="A1153" s="104"/>
      <c r="B1153" s="33"/>
      <c r="E1153" s="33"/>
      <c r="F1153" s="33"/>
      <c r="G1153" s="45"/>
    </row>
    <row r="1154" spans="1:7" ht="18" customHeight="1" x14ac:dyDescent="0.25">
      <c r="A1154" s="104"/>
      <c r="B1154" s="33"/>
      <c r="E1154" s="33"/>
      <c r="F1154" s="33"/>
      <c r="G1154" s="45"/>
    </row>
    <row r="1155" spans="1:7" ht="18" customHeight="1" x14ac:dyDescent="0.25">
      <c r="A1155" s="104"/>
      <c r="B1155" s="33"/>
      <c r="E1155" s="33"/>
      <c r="F1155" s="33"/>
      <c r="G1155" s="45"/>
    </row>
    <row r="1156" spans="1:7" ht="18" customHeight="1" x14ac:dyDescent="0.25">
      <c r="A1156" s="104"/>
      <c r="B1156" s="33"/>
      <c r="E1156" s="33"/>
      <c r="F1156" s="33"/>
      <c r="G1156" s="45"/>
    </row>
    <row r="1157" spans="1:7" ht="18" customHeight="1" x14ac:dyDescent="0.25">
      <c r="A1157" s="104"/>
      <c r="B1157" s="33"/>
      <c r="E1157" s="33"/>
      <c r="F1157" s="33"/>
      <c r="G1157" s="45"/>
    </row>
    <row r="1158" spans="1:7" ht="18" customHeight="1" x14ac:dyDescent="0.25">
      <c r="A1158" s="104"/>
      <c r="B1158" s="33"/>
      <c r="E1158" s="33"/>
      <c r="F1158" s="33"/>
      <c r="G1158" s="45"/>
    </row>
    <row r="1159" spans="1:7" ht="18" customHeight="1" x14ac:dyDescent="0.25">
      <c r="A1159" s="104"/>
      <c r="B1159" s="33"/>
      <c r="E1159" s="33"/>
      <c r="F1159" s="33"/>
      <c r="G1159" s="45"/>
    </row>
    <row r="1160" spans="1:7" ht="18" customHeight="1" x14ac:dyDescent="0.25">
      <c r="A1160" s="104"/>
      <c r="B1160" s="33"/>
      <c r="E1160" s="33"/>
      <c r="F1160" s="33"/>
      <c r="G1160" s="45"/>
    </row>
    <row r="1161" spans="1:7" ht="18" customHeight="1" x14ac:dyDescent="0.25">
      <c r="A1161" s="104"/>
      <c r="B1161" s="33"/>
      <c r="E1161" s="33"/>
      <c r="F1161" s="33"/>
      <c r="G1161" s="45"/>
    </row>
    <row r="1162" spans="1:7" ht="18" customHeight="1" x14ac:dyDescent="0.25">
      <c r="A1162" s="104"/>
      <c r="B1162" s="33"/>
      <c r="E1162" s="33"/>
      <c r="F1162" s="33"/>
      <c r="G1162" s="45"/>
    </row>
    <row r="1163" spans="1:7" ht="18" customHeight="1" x14ac:dyDescent="0.25">
      <c r="A1163" s="104"/>
      <c r="B1163" s="33"/>
      <c r="E1163" s="33"/>
      <c r="F1163" s="33"/>
      <c r="G1163" s="45"/>
    </row>
    <row r="1164" spans="1:7" ht="18" customHeight="1" x14ac:dyDescent="0.25">
      <c r="A1164" s="104"/>
      <c r="B1164" s="33"/>
      <c r="E1164" s="33"/>
      <c r="F1164" s="33"/>
      <c r="G1164" s="45"/>
    </row>
    <row r="1165" spans="1:7" ht="18" customHeight="1" x14ac:dyDescent="0.25">
      <c r="A1165" s="104"/>
      <c r="B1165" s="33"/>
      <c r="E1165" s="33"/>
      <c r="F1165" s="33"/>
      <c r="G1165" s="45"/>
    </row>
    <row r="1166" spans="1:7" ht="18" customHeight="1" x14ac:dyDescent="0.25">
      <c r="A1166" s="104"/>
      <c r="B1166" s="33"/>
      <c r="E1166" s="33"/>
      <c r="F1166" s="33"/>
      <c r="G1166" s="45"/>
    </row>
    <row r="1167" spans="1:7" ht="18" customHeight="1" x14ac:dyDescent="0.25">
      <c r="A1167" s="104"/>
      <c r="B1167" s="33"/>
      <c r="E1167" s="33"/>
      <c r="F1167" s="33"/>
      <c r="G1167" s="45"/>
    </row>
    <row r="1168" spans="1:7" ht="18" customHeight="1" x14ac:dyDescent="0.25">
      <c r="A1168" s="104"/>
      <c r="B1168" s="33"/>
      <c r="E1168" s="33"/>
      <c r="F1168" s="33"/>
      <c r="G1168" s="45"/>
    </row>
    <row r="1169" spans="1:7" ht="18" customHeight="1" x14ac:dyDescent="0.25">
      <c r="A1169" s="104"/>
      <c r="B1169" s="33"/>
      <c r="E1169" s="33"/>
      <c r="F1169" s="33"/>
      <c r="G1169" s="45"/>
    </row>
    <row r="1170" spans="1:7" ht="18" customHeight="1" x14ac:dyDescent="0.25">
      <c r="A1170" s="104"/>
      <c r="B1170" s="33"/>
      <c r="E1170" s="33"/>
      <c r="F1170" s="33"/>
      <c r="G1170" s="45"/>
    </row>
    <row r="1171" spans="1:7" ht="18" customHeight="1" x14ac:dyDescent="0.25">
      <c r="A1171" s="104"/>
      <c r="B1171" s="33"/>
      <c r="E1171" s="33"/>
      <c r="F1171" s="33"/>
      <c r="G1171" s="45"/>
    </row>
    <row r="1172" spans="1:7" ht="18" customHeight="1" x14ac:dyDescent="0.25">
      <c r="A1172" s="104"/>
      <c r="B1172" s="33"/>
      <c r="E1172" s="33"/>
      <c r="F1172" s="33"/>
      <c r="G1172" s="45"/>
    </row>
    <row r="1173" spans="1:7" ht="18" customHeight="1" x14ac:dyDescent="0.25">
      <c r="A1173" s="104"/>
      <c r="B1173" s="33"/>
      <c r="E1173" s="33"/>
      <c r="F1173" s="33"/>
      <c r="G1173" s="45"/>
    </row>
    <row r="1174" spans="1:7" ht="18" customHeight="1" x14ac:dyDescent="0.25">
      <c r="A1174" s="104"/>
      <c r="B1174" s="33"/>
      <c r="E1174" s="33"/>
      <c r="F1174" s="33"/>
      <c r="G1174" s="45"/>
    </row>
    <row r="1175" spans="1:7" ht="18" customHeight="1" x14ac:dyDescent="0.25">
      <c r="A1175" s="104"/>
      <c r="B1175" s="33"/>
      <c r="E1175" s="33"/>
      <c r="F1175" s="33"/>
      <c r="G1175" s="45"/>
    </row>
    <row r="1176" spans="1:7" ht="18" customHeight="1" x14ac:dyDescent="0.25">
      <c r="A1176" s="104"/>
      <c r="B1176" s="33"/>
      <c r="E1176" s="33"/>
      <c r="F1176" s="33"/>
      <c r="G1176" s="45"/>
    </row>
    <row r="1177" spans="1:7" ht="18" customHeight="1" x14ac:dyDescent="0.25">
      <c r="A1177" s="104"/>
      <c r="B1177" s="33"/>
      <c r="E1177" s="33"/>
      <c r="F1177" s="33"/>
      <c r="G1177" s="45"/>
    </row>
    <row r="1178" spans="1:7" ht="18" customHeight="1" x14ac:dyDescent="0.25">
      <c r="A1178" s="104"/>
      <c r="B1178" s="33"/>
      <c r="E1178" s="33"/>
      <c r="F1178" s="33"/>
      <c r="G1178" s="45"/>
    </row>
    <row r="1179" spans="1:7" ht="18" customHeight="1" x14ac:dyDescent="0.25">
      <c r="A1179" s="104"/>
      <c r="B1179" s="33"/>
      <c r="E1179" s="33"/>
      <c r="F1179" s="33"/>
      <c r="G1179" s="45"/>
    </row>
    <row r="1180" spans="1:7" ht="18" customHeight="1" x14ac:dyDescent="0.25">
      <c r="A1180" s="104"/>
      <c r="B1180" s="33"/>
      <c r="E1180" s="33"/>
      <c r="F1180" s="33"/>
      <c r="G1180" s="45"/>
    </row>
    <row r="1181" spans="1:7" ht="18" customHeight="1" x14ac:dyDescent="0.25">
      <c r="A1181" s="104"/>
      <c r="B1181" s="33"/>
      <c r="E1181" s="33"/>
      <c r="F1181" s="33"/>
      <c r="G1181" s="45"/>
    </row>
    <row r="1182" spans="1:7" ht="18" customHeight="1" x14ac:dyDescent="0.25">
      <c r="A1182" s="104"/>
      <c r="B1182" s="33"/>
      <c r="E1182" s="33"/>
      <c r="F1182" s="33"/>
      <c r="G1182" s="45"/>
    </row>
    <row r="1183" spans="1:7" ht="18" customHeight="1" x14ac:dyDescent="0.25">
      <c r="A1183" s="104"/>
      <c r="B1183" s="33"/>
      <c r="E1183" s="33"/>
      <c r="F1183" s="33"/>
      <c r="G1183" s="45"/>
    </row>
    <row r="1184" spans="1:7" ht="18" customHeight="1" x14ac:dyDescent="0.25">
      <c r="A1184" s="104"/>
      <c r="B1184" s="33"/>
      <c r="E1184" s="33"/>
      <c r="F1184" s="33"/>
      <c r="G1184" s="45"/>
    </row>
    <row r="1185" spans="1:7" ht="18" customHeight="1" x14ac:dyDescent="0.25">
      <c r="A1185" s="104"/>
      <c r="B1185" s="33"/>
      <c r="E1185" s="33"/>
      <c r="F1185" s="33"/>
      <c r="G1185" s="45"/>
    </row>
    <row r="1186" spans="1:7" ht="18" customHeight="1" x14ac:dyDescent="0.25">
      <c r="A1186" s="104"/>
      <c r="B1186" s="33"/>
      <c r="E1186" s="33"/>
      <c r="F1186" s="33"/>
      <c r="G1186" s="45"/>
    </row>
    <row r="1187" spans="1:7" ht="18" customHeight="1" x14ac:dyDescent="0.25">
      <c r="A1187" s="104"/>
      <c r="B1187" s="33"/>
      <c r="E1187" s="33"/>
      <c r="F1187" s="33"/>
      <c r="G1187" s="45"/>
    </row>
    <row r="1188" spans="1:7" ht="18" customHeight="1" x14ac:dyDescent="0.25">
      <c r="A1188" s="104"/>
      <c r="B1188" s="33"/>
      <c r="E1188" s="33"/>
      <c r="F1188" s="33"/>
      <c r="G1188" s="45"/>
    </row>
    <row r="1189" spans="1:7" ht="18" customHeight="1" x14ac:dyDescent="0.25">
      <c r="A1189" s="104"/>
      <c r="B1189" s="33"/>
      <c r="E1189" s="33"/>
      <c r="F1189" s="33"/>
      <c r="G1189" s="45"/>
    </row>
    <row r="1190" spans="1:7" ht="18" customHeight="1" x14ac:dyDescent="0.25">
      <c r="A1190" s="104"/>
      <c r="B1190" s="33"/>
      <c r="E1190" s="33"/>
      <c r="F1190" s="33"/>
      <c r="G1190" s="45"/>
    </row>
    <row r="1191" spans="1:7" ht="18" customHeight="1" x14ac:dyDescent="0.25">
      <c r="A1191" s="104"/>
      <c r="B1191" s="33"/>
      <c r="E1191" s="33"/>
      <c r="F1191" s="33"/>
      <c r="G1191" s="45"/>
    </row>
    <row r="1192" spans="1:7" ht="18" customHeight="1" x14ac:dyDescent="0.25">
      <c r="A1192" s="104"/>
      <c r="B1192" s="33"/>
      <c r="E1192" s="33"/>
      <c r="F1192" s="33"/>
      <c r="G1192" s="45"/>
    </row>
    <row r="1193" spans="1:7" ht="18" customHeight="1" x14ac:dyDescent="0.25">
      <c r="A1193" s="104"/>
      <c r="B1193" s="33"/>
      <c r="E1193" s="33"/>
      <c r="F1193" s="33"/>
      <c r="G1193" s="45"/>
    </row>
    <row r="1194" spans="1:7" ht="18" customHeight="1" x14ac:dyDescent="0.25">
      <c r="A1194" s="104"/>
      <c r="B1194" s="33"/>
      <c r="E1194" s="33"/>
      <c r="F1194" s="33"/>
      <c r="G1194" s="45"/>
    </row>
    <row r="1195" spans="1:7" ht="18" customHeight="1" x14ac:dyDescent="0.25">
      <c r="A1195" s="104"/>
      <c r="B1195" s="33"/>
      <c r="E1195" s="33"/>
      <c r="F1195" s="33"/>
      <c r="G1195" s="45"/>
    </row>
    <row r="1196" spans="1:7" ht="18" customHeight="1" x14ac:dyDescent="0.25">
      <c r="A1196" s="104"/>
      <c r="B1196" s="33"/>
      <c r="E1196" s="33"/>
      <c r="F1196" s="33"/>
      <c r="G1196" s="45"/>
    </row>
    <row r="1197" spans="1:7" ht="18" customHeight="1" x14ac:dyDescent="0.25">
      <c r="A1197" s="104"/>
      <c r="B1197" s="33"/>
      <c r="E1197" s="33"/>
      <c r="F1197" s="33"/>
      <c r="G1197" s="45"/>
    </row>
    <row r="1198" spans="1:7" ht="18" customHeight="1" x14ac:dyDescent="0.25">
      <c r="A1198" s="104"/>
      <c r="B1198" s="33"/>
      <c r="E1198" s="33"/>
      <c r="F1198" s="33"/>
      <c r="G1198" s="45"/>
    </row>
    <row r="1199" spans="1:7" ht="18" customHeight="1" x14ac:dyDescent="0.25">
      <c r="A1199" s="104"/>
      <c r="B1199" s="33"/>
      <c r="E1199" s="33"/>
      <c r="F1199" s="33"/>
      <c r="G1199" s="45"/>
    </row>
    <row r="1200" spans="1:7" ht="18" customHeight="1" x14ac:dyDescent="0.25">
      <c r="A1200" s="104"/>
      <c r="B1200" s="33"/>
      <c r="E1200" s="33"/>
      <c r="F1200" s="33"/>
      <c r="G1200" s="45"/>
    </row>
    <row r="1201" spans="1:7" ht="18" customHeight="1" x14ac:dyDescent="0.25">
      <c r="A1201" s="104"/>
      <c r="B1201" s="33"/>
      <c r="E1201" s="33"/>
      <c r="F1201" s="33"/>
      <c r="G1201" s="45"/>
    </row>
    <row r="1202" spans="1:7" ht="18" customHeight="1" x14ac:dyDescent="0.25">
      <c r="A1202" s="104"/>
      <c r="B1202" s="33"/>
      <c r="E1202" s="33"/>
      <c r="F1202" s="33"/>
      <c r="G1202" s="45"/>
    </row>
    <row r="1203" spans="1:7" ht="18" customHeight="1" x14ac:dyDescent="0.25">
      <c r="A1203" s="104"/>
      <c r="B1203" s="33"/>
      <c r="E1203" s="33"/>
      <c r="F1203" s="33"/>
      <c r="G1203" s="45"/>
    </row>
    <row r="1204" spans="1:7" ht="18" customHeight="1" x14ac:dyDescent="0.25">
      <c r="A1204" s="104"/>
      <c r="B1204" s="33"/>
      <c r="E1204" s="33"/>
      <c r="F1204" s="33"/>
      <c r="G1204" s="45"/>
    </row>
    <row r="1205" spans="1:7" ht="18" customHeight="1" x14ac:dyDescent="0.25">
      <c r="A1205" s="104"/>
      <c r="B1205" s="33"/>
      <c r="E1205" s="33"/>
      <c r="F1205" s="33"/>
      <c r="G1205" s="45"/>
    </row>
    <row r="1206" spans="1:7" ht="18" customHeight="1" x14ac:dyDescent="0.25">
      <c r="A1206" s="104"/>
      <c r="B1206" s="33"/>
      <c r="E1206" s="33"/>
      <c r="F1206" s="33"/>
      <c r="G1206" s="45"/>
    </row>
    <row r="1207" spans="1:7" ht="18" customHeight="1" x14ac:dyDescent="0.25">
      <c r="A1207" s="104"/>
      <c r="B1207" s="33"/>
      <c r="E1207" s="33"/>
      <c r="F1207" s="33"/>
      <c r="G1207" s="45"/>
    </row>
    <row r="1208" spans="1:7" ht="18" customHeight="1" x14ac:dyDescent="0.25">
      <c r="A1208" s="104"/>
      <c r="B1208" s="33"/>
      <c r="E1208" s="33"/>
      <c r="F1208" s="33"/>
      <c r="G1208" s="45"/>
    </row>
    <row r="1209" spans="1:7" ht="18" customHeight="1" x14ac:dyDescent="0.25">
      <c r="A1209" s="104"/>
      <c r="B1209" s="33"/>
      <c r="E1209" s="33"/>
      <c r="F1209" s="33"/>
      <c r="G1209" s="45"/>
    </row>
    <row r="1210" spans="1:7" ht="18" customHeight="1" x14ac:dyDescent="0.25">
      <c r="A1210" s="104"/>
      <c r="B1210" s="33"/>
      <c r="E1210" s="33"/>
      <c r="F1210" s="33"/>
      <c r="G1210" s="45"/>
    </row>
    <row r="1211" spans="1:7" ht="18" customHeight="1" x14ac:dyDescent="0.25">
      <c r="A1211" s="104"/>
      <c r="B1211" s="33"/>
      <c r="E1211" s="33"/>
      <c r="F1211" s="33"/>
      <c r="G1211" s="45"/>
    </row>
    <row r="1212" spans="1:7" ht="18" customHeight="1" x14ac:dyDescent="0.25">
      <c r="A1212" s="104"/>
      <c r="B1212" s="33"/>
      <c r="E1212" s="33"/>
      <c r="F1212" s="33"/>
      <c r="G1212" s="45"/>
    </row>
    <row r="1213" spans="1:7" ht="18" customHeight="1" x14ac:dyDescent="0.25">
      <c r="A1213" s="104"/>
      <c r="B1213" s="33"/>
      <c r="E1213" s="33"/>
      <c r="F1213" s="33"/>
      <c r="G1213" s="45"/>
    </row>
    <row r="1214" spans="1:7" ht="18" customHeight="1" x14ac:dyDescent="0.25">
      <c r="A1214" s="104"/>
      <c r="B1214" s="33"/>
      <c r="E1214" s="33"/>
      <c r="F1214" s="33"/>
      <c r="G1214" s="45"/>
    </row>
    <row r="1215" spans="1:7" ht="18" customHeight="1" x14ac:dyDescent="0.25">
      <c r="A1215" s="104"/>
      <c r="B1215" s="33"/>
      <c r="E1215" s="33"/>
      <c r="F1215" s="33"/>
      <c r="G1215" s="45"/>
    </row>
    <row r="1216" spans="1:7" ht="18" customHeight="1" x14ac:dyDescent="0.25">
      <c r="A1216" s="104"/>
      <c r="B1216" s="33"/>
      <c r="E1216" s="33"/>
      <c r="F1216" s="33"/>
      <c r="G1216" s="45"/>
    </row>
    <row r="1217" spans="1:116" ht="18" customHeight="1" x14ac:dyDescent="0.25">
      <c r="A1217" s="104"/>
      <c r="B1217" s="33"/>
      <c r="E1217" s="33"/>
      <c r="F1217" s="33"/>
      <c r="G1217" s="45"/>
    </row>
    <row r="1218" spans="1:116" ht="18" customHeight="1" x14ac:dyDescent="0.25">
      <c r="A1218" s="104"/>
      <c r="B1218" s="33"/>
      <c r="E1218" s="33"/>
      <c r="F1218" s="33"/>
      <c r="G1218" s="45"/>
    </row>
    <row r="1219" spans="1:116" ht="18" customHeight="1" x14ac:dyDescent="0.25">
      <c r="A1219" s="104"/>
      <c r="B1219" s="33"/>
      <c r="E1219" s="33"/>
      <c r="F1219" s="33"/>
      <c r="G1219" s="45"/>
    </row>
    <row r="1220" spans="1:116" ht="18" customHeight="1" x14ac:dyDescent="0.25">
      <c r="A1220" s="104"/>
      <c r="B1220" s="33"/>
      <c r="E1220" s="33"/>
      <c r="F1220" s="33"/>
      <c r="G1220" s="45"/>
    </row>
    <row r="1221" spans="1:116" s="32" customFormat="1" ht="18" customHeight="1" x14ac:dyDescent="0.25">
      <c r="A1221" s="104"/>
      <c r="C1221" s="33"/>
      <c r="D1221" s="33"/>
      <c r="E1221" s="43"/>
      <c r="F1221" s="44"/>
      <c r="G1221" s="44"/>
      <c r="H1221" s="33"/>
      <c r="I1221" s="33"/>
      <c r="J1221" s="33"/>
      <c r="K1221" s="33"/>
      <c r="L1221" s="33"/>
      <c r="M1221" s="33"/>
      <c r="N1221" s="33"/>
      <c r="O1221" s="33"/>
      <c r="P1221" s="33"/>
      <c r="Q1221" s="33"/>
      <c r="R1221" s="37"/>
      <c r="S1221" s="37"/>
      <c r="T1221" s="37"/>
      <c r="U1221" s="37"/>
      <c r="V1221" s="37"/>
      <c r="W1221" s="37"/>
      <c r="X1221" s="37"/>
      <c r="Y1221" s="37"/>
      <c r="Z1221" s="37"/>
      <c r="AA1221" s="37"/>
      <c r="AB1221" s="37"/>
      <c r="AC1221" s="37"/>
      <c r="AD1221" s="37"/>
      <c r="AE1221" s="37"/>
      <c r="AF1221" s="37"/>
      <c r="AG1221" s="37"/>
      <c r="AH1221" s="37"/>
      <c r="AI1221" s="37"/>
      <c r="AJ1221" s="37"/>
      <c r="AK1221" s="37"/>
      <c r="AL1221" s="37"/>
      <c r="AM1221" s="37"/>
      <c r="AN1221" s="37"/>
      <c r="AO1221" s="37"/>
      <c r="AP1221" s="37"/>
      <c r="AQ1221" s="37"/>
      <c r="AR1221" s="37"/>
      <c r="AS1221" s="37"/>
      <c r="AT1221" s="37"/>
      <c r="AU1221" s="37"/>
      <c r="AV1221" s="37"/>
      <c r="AW1221" s="37"/>
      <c r="AX1221" s="37"/>
      <c r="AY1221" s="37"/>
      <c r="AZ1221" s="37"/>
      <c r="BA1221" s="37"/>
      <c r="BB1221" s="37"/>
      <c r="BC1221" s="37"/>
      <c r="BD1221" s="37"/>
      <c r="BE1221" s="37"/>
      <c r="BF1221" s="37"/>
      <c r="BG1221" s="37"/>
      <c r="BH1221" s="37"/>
      <c r="BI1221" s="37"/>
      <c r="BJ1221" s="37"/>
      <c r="BK1221" s="37"/>
      <c r="BL1221" s="37"/>
      <c r="BM1221" s="37"/>
      <c r="BN1221" s="37"/>
      <c r="BO1221" s="37"/>
      <c r="BP1221" s="37"/>
      <c r="BQ1221" s="37"/>
      <c r="BR1221" s="37"/>
      <c r="BS1221" s="37"/>
      <c r="BT1221" s="37"/>
      <c r="BU1221" s="37"/>
      <c r="BV1221" s="37"/>
      <c r="BW1221" s="37"/>
      <c r="BX1221" s="37"/>
      <c r="BY1221" s="37"/>
      <c r="BZ1221" s="37"/>
      <c r="CA1221" s="37"/>
      <c r="CB1221" s="37"/>
      <c r="CC1221" s="37"/>
      <c r="CD1221" s="37"/>
      <c r="CE1221" s="37"/>
      <c r="CF1221" s="37"/>
      <c r="CG1221" s="37"/>
      <c r="CH1221" s="37"/>
      <c r="CI1221" s="37"/>
      <c r="CJ1221" s="37"/>
      <c r="CK1221" s="37"/>
      <c r="CL1221" s="37"/>
      <c r="CM1221" s="37"/>
      <c r="CN1221" s="37"/>
      <c r="CO1221" s="37"/>
      <c r="CP1221" s="37"/>
      <c r="CQ1221" s="37"/>
      <c r="CR1221" s="37"/>
      <c r="CS1221" s="37"/>
      <c r="CT1221" s="37"/>
      <c r="CU1221" s="37"/>
      <c r="CV1221" s="37"/>
      <c r="CW1221" s="37"/>
      <c r="CX1221" s="37"/>
      <c r="CY1221" s="37"/>
      <c r="CZ1221" s="37"/>
      <c r="DA1221" s="37"/>
      <c r="DB1221" s="37"/>
      <c r="DC1221" s="37"/>
      <c r="DD1221" s="37"/>
      <c r="DE1221" s="37"/>
      <c r="DF1221" s="37"/>
      <c r="DG1221" s="37"/>
      <c r="DH1221" s="37"/>
      <c r="DI1221" s="37"/>
      <c r="DJ1221" s="37"/>
      <c r="DK1221" s="37"/>
      <c r="DL1221" s="37"/>
    </row>
    <row r="1222" spans="1:116" s="32" customFormat="1" ht="18" customHeight="1" x14ac:dyDescent="0.25">
      <c r="A1222" s="104"/>
      <c r="C1222" s="33"/>
      <c r="D1222" s="33"/>
      <c r="E1222" s="43"/>
      <c r="F1222" s="44"/>
      <c r="G1222" s="44"/>
      <c r="H1222" s="33"/>
      <c r="I1222" s="33"/>
      <c r="J1222" s="33"/>
      <c r="K1222" s="33"/>
      <c r="L1222" s="33"/>
      <c r="M1222" s="33"/>
      <c r="N1222" s="33"/>
      <c r="O1222" s="33"/>
      <c r="P1222" s="33"/>
      <c r="Q1222" s="33"/>
      <c r="R1222" s="37"/>
      <c r="S1222" s="37"/>
      <c r="T1222" s="37"/>
      <c r="U1222" s="37"/>
      <c r="V1222" s="37"/>
      <c r="W1222" s="37"/>
      <c r="X1222" s="37"/>
      <c r="Y1222" s="37"/>
      <c r="Z1222" s="37"/>
      <c r="AA1222" s="37"/>
      <c r="AB1222" s="37"/>
      <c r="AC1222" s="37"/>
      <c r="AD1222" s="37"/>
      <c r="AE1222" s="37"/>
      <c r="AF1222" s="37"/>
      <c r="AG1222" s="37"/>
      <c r="AH1222" s="37"/>
      <c r="AI1222" s="37"/>
      <c r="AJ1222" s="37"/>
      <c r="AK1222" s="37"/>
      <c r="AL1222" s="37"/>
      <c r="AM1222" s="37"/>
      <c r="AN1222" s="37"/>
      <c r="AO1222" s="37"/>
      <c r="AP1222" s="37"/>
      <c r="AQ1222" s="37"/>
      <c r="AR1222" s="37"/>
      <c r="AS1222" s="37"/>
      <c r="AT1222" s="37"/>
      <c r="AU1222" s="37"/>
      <c r="AV1222" s="37"/>
      <c r="AW1222" s="37"/>
      <c r="AX1222" s="37"/>
      <c r="AY1222" s="37"/>
      <c r="AZ1222" s="37"/>
      <c r="BA1222" s="37"/>
      <c r="BB1222" s="37"/>
      <c r="BC1222" s="37"/>
      <c r="BD1222" s="37"/>
      <c r="BE1222" s="37"/>
      <c r="BF1222" s="37"/>
      <c r="BG1222" s="37"/>
      <c r="BH1222" s="37"/>
      <c r="BI1222" s="37"/>
      <c r="BJ1222" s="37"/>
      <c r="BK1222" s="37"/>
      <c r="BL1222" s="37"/>
      <c r="BM1222" s="37"/>
      <c r="BN1222" s="37"/>
      <c r="BO1222" s="37"/>
      <c r="BP1222" s="37"/>
      <c r="BQ1222" s="37"/>
      <c r="BR1222" s="37"/>
      <c r="BS1222" s="37"/>
      <c r="BT1222" s="37"/>
      <c r="BU1222" s="37"/>
      <c r="BV1222" s="37"/>
      <c r="BW1222" s="37"/>
      <c r="BX1222" s="37"/>
      <c r="BY1222" s="37"/>
      <c r="BZ1222" s="37"/>
      <c r="CA1222" s="37"/>
      <c r="CB1222" s="37"/>
      <c r="CC1222" s="37"/>
      <c r="CD1222" s="37"/>
      <c r="CE1222" s="37"/>
      <c r="CF1222" s="37"/>
      <c r="CG1222" s="37"/>
      <c r="CH1222" s="37"/>
      <c r="CI1222" s="37"/>
      <c r="CJ1222" s="37"/>
      <c r="CK1222" s="37"/>
      <c r="CL1222" s="37"/>
      <c r="CM1222" s="37"/>
      <c r="CN1222" s="37"/>
      <c r="CO1222" s="37"/>
      <c r="CP1222" s="37"/>
      <c r="CQ1222" s="37"/>
      <c r="CR1222" s="37"/>
      <c r="CS1222" s="37"/>
      <c r="CT1222" s="37"/>
      <c r="CU1222" s="37"/>
      <c r="CV1222" s="37"/>
      <c r="CW1222" s="37"/>
      <c r="CX1222" s="37"/>
      <c r="CY1222" s="37"/>
      <c r="CZ1222" s="37"/>
      <c r="DA1222" s="37"/>
      <c r="DB1222" s="37"/>
      <c r="DC1222" s="37"/>
      <c r="DD1222" s="37"/>
      <c r="DE1222" s="37"/>
      <c r="DF1222" s="37"/>
      <c r="DG1222" s="37"/>
      <c r="DH1222" s="37"/>
      <c r="DI1222" s="37"/>
      <c r="DJ1222" s="37"/>
      <c r="DK1222" s="37"/>
      <c r="DL1222" s="37"/>
    </row>
    <row r="1223" spans="1:116" s="32" customFormat="1" ht="18" customHeight="1" x14ac:dyDescent="0.25">
      <c r="A1223" s="104"/>
      <c r="C1223" s="33"/>
      <c r="D1223" s="33"/>
      <c r="E1223" s="43"/>
      <c r="F1223" s="44"/>
      <c r="G1223" s="44"/>
      <c r="H1223" s="33"/>
      <c r="I1223" s="33"/>
      <c r="J1223" s="33"/>
      <c r="K1223" s="33"/>
      <c r="L1223" s="33"/>
      <c r="M1223" s="33"/>
      <c r="N1223" s="33"/>
      <c r="O1223" s="33"/>
      <c r="P1223" s="33"/>
      <c r="Q1223" s="33"/>
      <c r="R1223" s="37"/>
      <c r="S1223" s="37"/>
      <c r="T1223" s="37"/>
      <c r="U1223" s="37"/>
      <c r="V1223" s="37"/>
      <c r="W1223" s="37"/>
      <c r="X1223" s="37"/>
      <c r="Y1223" s="37"/>
      <c r="Z1223" s="37"/>
      <c r="AA1223" s="37"/>
      <c r="AB1223" s="37"/>
      <c r="AC1223" s="37"/>
      <c r="AD1223" s="37"/>
      <c r="AE1223" s="37"/>
      <c r="AF1223" s="37"/>
      <c r="AG1223" s="37"/>
      <c r="AH1223" s="37"/>
      <c r="AI1223" s="37"/>
      <c r="AJ1223" s="37"/>
      <c r="AK1223" s="37"/>
      <c r="AL1223" s="37"/>
      <c r="AM1223" s="37"/>
      <c r="AN1223" s="37"/>
      <c r="AO1223" s="37"/>
      <c r="AP1223" s="37"/>
      <c r="AQ1223" s="37"/>
      <c r="AR1223" s="37"/>
      <c r="AS1223" s="37"/>
      <c r="AT1223" s="37"/>
      <c r="AU1223" s="37"/>
      <c r="AV1223" s="37"/>
      <c r="AW1223" s="37"/>
      <c r="AX1223" s="37"/>
      <c r="AY1223" s="37"/>
      <c r="AZ1223" s="37"/>
      <c r="BA1223" s="37"/>
      <c r="BB1223" s="37"/>
      <c r="BC1223" s="37"/>
      <c r="BD1223" s="37"/>
      <c r="BE1223" s="37"/>
      <c r="BF1223" s="37"/>
      <c r="BG1223" s="37"/>
      <c r="BH1223" s="37"/>
      <c r="BI1223" s="37"/>
      <c r="BJ1223" s="37"/>
      <c r="BK1223" s="37"/>
      <c r="BL1223" s="37"/>
      <c r="BM1223" s="37"/>
      <c r="BN1223" s="37"/>
      <c r="BO1223" s="37"/>
      <c r="BP1223" s="37"/>
      <c r="BQ1223" s="37"/>
      <c r="BR1223" s="37"/>
      <c r="BS1223" s="37"/>
      <c r="BT1223" s="37"/>
      <c r="BU1223" s="37"/>
      <c r="BV1223" s="37"/>
      <c r="BW1223" s="37"/>
      <c r="BX1223" s="37"/>
      <c r="BY1223" s="37"/>
      <c r="BZ1223" s="37"/>
      <c r="CA1223" s="37"/>
      <c r="CB1223" s="37"/>
      <c r="CC1223" s="37"/>
      <c r="CD1223" s="37"/>
      <c r="CE1223" s="37"/>
      <c r="CF1223" s="37"/>
      <c r="CG1223" s="37"/>
      <c r="CH1223" s="37"/>
      <c r="CI1223" s="37"/>
      <c r="CJ1223" s="37"/>
      <c r="CK1223" s="37"/>
      <c r="CL1223" s="37"/>
      <c r="CM1223" s="37"/>
      <c r="CN1223" s="37"/>
      <c r="CO1223" s="37"/>
      <c r="CP1223" s="37"/>
      <c r="CQ1223" s="37"/>
      <c r="CR1223" s="37"/>
      <c r="CS1223" s="37"/>
      <c r="CT1223" s="37"/>
      <c r="CU1223" s="37"/>
      <c r="CV1223" s="37"/>
      <c r="CW1223" s="37"/>
      <c r="CX1223" s="37"/>
      <c r="CY1223" s="37"/>
      <c r="CZ1223" s="37"/>
      <c r="DA1223" s="37"/>
      <c r="DB1223" s="37"/>
      <c r="DC1223" s="37"/>
      <c r="DD1223" s="37"/>
      <c r="DE1223" s="37"/>
      <c r="DF1223" s="37"/>
      <c r="DG1223" s="37"/>
      <c r="DH1223" s="37"/>
      <c r="DI1223" s="37"/>
      <c r="DJ1223" s="37"/>
      <c r="DK1223" s="37"/>
      <c r="DL1223" s="37"/>
    </row>
    <row r="1224" spans="1:116" s="32" customFormat="1" ht="18" customHeight="1" x14ac:dyDescent="0.25">
      <c r="A1224" s="104"/>
      <c r="C1224" s="33"/>
      <c r="D1224" s="33"/>
      <c r="E1224" s="43"/>
      <c r="F1224" s="44"/>
      <c r="G1224" s="44"/>
      <c r="H1224" s="33"/>
      <c r="I1224" s="33"/>
      <c r="J1224" s="33"/>
      <c r="K1224" s="33"/>
      <c r="L1224" s="33"/>
      <c r="M1224" s="33"/>
      <c r="N1224" s="33"/>
      <c r="O1224" s="33"/>
      <c r="P1224" s="33"/>
      <c r="Q1224" s="33"/>
      <c r="R1224" s="37"/>
      <c r="S1224" s="37"/>
      <c r="T1224" s="37"/>
      <c r="U1224" s="37"/>
      <c r="V1224" s="37"/>
      <c r="W1224" s="37"/>
      <c r="X1224" s="37"/>
      <c r="Y1224" s="37"/>
      <c r="Z1224" s="37"/>
      <c r="AA1224" s="37"/>
      <c r="AB1224" s="37"/>
      <c r="AC1224" s="37"/>
      <c r="AD1224" s="37"/>
      <c r="AE1224" s="37"/>
      <c r="AF1224" s="37"/>
      <c r="AG1224" s="37"/>
      <c r="AH1224" s="37"/>
      <c r="AI1224" s="37"/>
      <c r="AJ1224" s="37"/>
      <c r="AK1224" s="37"/>
      <c r="AL1224" s="37"/>
      <c r="AM1224" s="37"/>
      <c r="AN1224" s="37"/>
      <c r="AO1224" s="37"/>
      <c r="AP1224" s="37"/>
      <c r="AQ1224" s="37"/>
      <c r="AR1224" s="37"/>
      <c r="AS1224" s="37"/>
      <c r="AT1224" s="37"/>
      <c r="AU1224" s="37"/>
      <c r="AV1224" s="37"/>
      <c r="AW1224" s="37"/>
      <c r="AX1224" s="37"/>
      <c r="AY1224" s="37"/>
      <c r="AZ1224" s="37"/>
      <c r="BA1224" s="37"/>
      <c r="BB1224" s="37"/>
      <c r="BC1224" s="37"/>
      <c r="BD1224" s="37"/>
      <c r="BE1224" s="37"/>
      <c r="BF1224" s="37"/>
      <c r="BG1224" s="37"/>
      <c r="BH1224" s="37"/>
      <c r="BI1224" s="37"/>
      <c r="BJ1224" s="37"/>
      <c r="BK1224" s="37"/>
      <c r="BL1224" s="37"/>
      <c r="BM1224" s="37"/>
      <c r="BN1224" s="37"/>
      <c r="BO1224" s="37"/>
      <c r="BP1224" s="37"/>
      <c r="BQ1224" s="37"/>
      <c r="BR1224" s="37"/>
      <c r="BS1224" s="37"/>
      <c r="BT1224" s="37"/>
      <c r="BU1224" s="37"/>
      <c r="BV1224" s="37"/>
      <c r="BW1224" s="37"/>
      <c r="BX1224" s="37"/>
      <c r="BY1224" s="37"/>
      <c r="BZ1224" s="37"/>
      <c r="CA1224" s="37"/>
      <c r="CB1224" s="37"/>
      <c r="CC1224" s="37"/>
      <c r="CD1224" s="37"/>
      <c r="CE1224" s="37"/>
      <c r="CF1224" s="37"/>
      <c r="CG1224" s="37"/>
      <c r="CH1224" s="37"/>
      <c r="CI1224" s="37"/>
      <c r="CJ1224" s="37"/>
      <c r="CK1224" s="37"/>
      <c r="CL1224" s="37"/>
      <c r="CM1224" s="37"/>
      <c r="CN1224" s="37"/>
      <c r="CO1224" s="37"/>
      <c r="CP1224" s="37"/>
      <c r="CQ1224" s="37"/>
      <c r="CR1224" s="37"/>
      <c r="CS1224" s="37"/>
      <c r="CT1224" s="37"/>
      <c r="CU1224" s="37"/>
      <c r="CV1224" s="37"/>
      <c r="CW1224" s="37"/>
      <c r="CX1224" s="37"/>
      <c r="CY1224" s="37"/>
      <c r="CZ1224" s="37"/>
      <c r="DA1224" s="37"/>
      <c r="DB1224" s="37"/>
      <c r="DC1224" s="37"/>
      <c r="DD1224" s="37"/>
      <c r="DE1224" s="37"/>
      <c r="DF1224" s="37"/>
      <c r="DG1224" s="37"/>
      <c r="DH1224" s="37"/>
      <c r="DI1224" s="37"/>
      <c r="DJ1224" s="37"/>
      <c r="DK1224" s="37"/>
      <c r="DL1224" s="37"/>
    </row>
    <row r="1225" spans="1:116" s="32" customFormat="1" ht="18" customHeight="1" x14ac:dyDescent="0.25">
      <c r="A1225" s="104"/>
      <c r="C1225" s="33"/>
      <c r="D1225" s="33"/>
      <c r="E1225" s="43"/>
      <c r="F1225" s="44"/>
      <c r="G1225" s="44"/>
      <c r="H1225" s="33"/>
      <c r="I1225" s="33"/>
      <c r="J1225" s="33"/>
      <c r="K1225" s="33"/>
      <c r="L1225" s="33"/>
      <c r="M1225" s="33"/>
      <c r="N1225" s="33"/>
      <c r="O1225" s="33"/>
      <c r="P1225" s="33"/>
      <c r="Q1225" s="33"/>
      <c r="R1225" s="37"/>
      <c r="S1225" s="37"/>
      <c r="T1225" s="37"/>
      <c r="U1225" s="37"/>
      <c r="V1225" s="37"/>
      <c r="W1225" s="37"/>
      <c r="X1225" s="37"/>
      <c r="Y1225" s="37"/>
      <c r="Z1225" s="37"/>
      <c r="AA1225" s="37"/>
      <c r="AB1225" s="37"/>
      <c r="AC1225" s="37"/>
      <c r="AD1225" s="37"/>
      <c r="AE1225" s="37"/>
      <c r="AF1225" s="37"/>
      <c r="AG1225" s="37"/>
      <c r="AH1225" s="37"/>
      <c r="AI1225" s="37"/>
      <c r="AJ1225" s="37"/>
      <c r="AK1225" s="37"/>
      <c r="AL1225" s="37"/>
      <c r="AM1225" s="37"/>
      <c r="AN1225" s="37"/>
      <c r="AO1225" s="37"/>
      <c r="AP1225" s="37"/>
      <c r="AQ1225" s="37"/>
      <c r="AR1225" s="37"/>
      <c r="AS1225" s="37"/>
      <c r="AT1225" s="37"/>
      <c r="AU1225" s="37"/>
      <c r="AV1225" s="37"/>
      <c r="AW1225" s="37"/>
      <c r="AX1225" s="37"/>
      <c r="AY1225" s="37"/>
      <c r="AZ1225" s="37"/>
      <c r="BA1225" s="37"/>
      <c r="BB1225" s="37"/>
      <c r="BC1225" s="37"/>
      <c r="BD1225" s="37"/>
      <c r="BE1225" s="37"/>
      <c r="BF1225" s="37"/>
      <c r="BG1225" s="37"/>
      <c r="BH1225" s="37"/>
      <c r="BI1225" s="37"/>
      <c r="BJ1225" s="37"/>
      <c r="BK1225" s="37"/>
      <c r="BL1225" s="37"/>
      <c r="BM1225" s="37"/>
      <c r="BN1225" s="37"/>
      <c r="BO1225" s="37"/>
      <c r="BP1225" s="37"/>
      <c r="BQ1225" s="37"/>
      <c r="BR1225" s="37"/>
      <c r="BS1225" s="37"/>
      <c r="BT1225" s="37"/>
      <c r="BU1225" s="37"/>
      <c r="BV1225" s="37"/>
      <c r="BW1225" s="37"/>
      <c r="BX1225" s="37"/>
      <c r="BY1225" s="37"/>
      <c r="BZ1225" s="37"/>
      <c r="CA1225" s="37"/>
      <c r="CB1225" s="37"/>
      <c r="CC1225" s="37"/>
      <c r="CD1225" s="37"/>
      <c r="CE1225" s="37"/>
      <c r="CF1225" s="37"/>
      <c r="CG1225" s="37"/>
      <c r="CH1225" s="37"/>
      <c r="CI1225" s="37"/>
      <c r="CJ1225" s="37"/>
      <c r="CK1225" s="37"/>
      <c r="CL1225" s="37"/>
      <c r="CM1225" s="37"/>
      <c r="CN1225" s="37"/>
      <c r="CO1225" s="37"/>
      <c r="CP1225" s="37"/>
      <c r="CQ1225" s="37"/>
      <c r="CR1225" s="37"/>
      <c r="CS1225" s="37"/>
      <c r="CT1225" s="37"/>
      <c r="CU1225" s="37"/>
      <c r="CV1225" s="37"/>
      <c r="CW1225" s="37"/>
      <c r="CX1225" s="37"/>
      <c r="CY1225" s="37"/>
      <c r="CZ1225" s="37"/>
      <c r="DA1225" s="37"/>
      <c r="DB1225" s="37"/>
      <c r="DC1225" s="37"/>
      <c r="DD1225" s="37"/>
      <c r="DE1225" s="37"/>
      <c r="DF1225" s="37"/>
      <c r="DG1225" s="37"/>
      <c r="DH1225" s="37"/>
      <c r="DI1225" s="37"/>
      <c r="DJ1225" s="37"/>
      <c r="DK1225" s="37"/>
      <c r="DL1225" s="37"/>
    </row>
    <row r="1226" spans="1:116" s="32" customFormat="1" ht="18" customHeight="1" x14ac:dyDescent="0.25">
      <c r="A1226" s="104"/>
      <c r="C1226" s="33"/>
      <c r="D1226" s="33"/>
      <c r="E1226" s="43"/>
      <c r="F1226" s="44"/>
      <c r="G1226" s="44"/>
      <c r="H1226" s="33"/>
      <c r="I1226" s="33"/>
      <c r="J1226" s="33"/>
      <c r="K1226" s="33"/>
      <c r="L1226" s="33"/>
      <c r="M1226" s="33"/>
      <c r="N1226" s="33"/>
      <c r="O1226" s="33"/>
      <c r="P1226" s="33"/>
      <c r="Q1226" s="33"/>
      <c r="R1226" s="37"/>
      <c r="S1226" s="37"/>
      <c r="T1226" s="37"/>
      <c r="U1226" s="37"/>
      <c r="V1226" s="37"/>
      <c r="W1226" s="37"/>
      <c r="X1226" s="37"/>
      <c r="Y1226" s="37"/>
      <c r="Z1226" s="37"/>
      <c r="AA1226" s="37"/>
      <c r="AB1226" s="37"/>
      <c r="AC1226" s="37"/>
      <c r="AD1226" s="37"/>
      <c r="AE1226" s="37"/>
      <c r="AF1226" s="37"/>
      <c r="AG1226" s="37"/>
      <c r="AH1226" s="37"/>
      <c r="AI1226" s="37"/>
      <c r="AJ1226" s="37"/>
      <c r="AK1226" s="37"/>
      <c r="AL1226" s="37"/>
      <c r="AM1226" s="37"/>
      <c r="AN1226" s="37"/>
      <c r="AO1226" s="37"/>
      <c r="AP1226" s="37"/>
      <c r="AQ1226" s="37"/>
      <c r="AR1226" s="37"/>
      <c r="AS1226" s="37"/>
      <c r="AT1226" s="37"/>
      <c r="AU1226" s="37"/>
      <c r="AV1226" s="37"/>
      <c r="AW1226" s="37"/>
      <c r="AX1226" s="37"/>
      <c r="AY1226" s="37"/>
      <c r="AZ1226" s="37"/>
      <c r="BA1226" s="37"/>
      <c r="BB1226" s="37"/>
      <c r="BC1226" s="37"/>
      <c r="BD1226" s="37"/>
      <c r="BE1226" s="37"/>
      <c r="BF1226" s="37"/>
      <c r="BG1226" s="37"/>
      <c r="BH1226" s="37"/>
      <c r="BI1226" s="37"/>
      <c r="BJ1226" s="37"/>
      <c r="BK1226" s="37"/>
      <c r="BL1226" s="37"/>
      <c r="BM1226" s="37"/>
      <c r="BN1226" s="37"/>
      <c r="BO1226" s="37"/>
      <c r="BP1226" s="37"/>
      <c r="BQ1226" s="37"/>
      <c r="BR1226" s="37"/>
      <c r="BS1226" s="37"/>
      <c r="BT1226" s="37"/>
      <c r="BU1226" s="37"/>
      <c r="BV1226" s="37"/>
      <c r="BW1226" s="37"/>
      <c r="BX1226" s="37"/>
      <c r="BY1226" s="37"/>
      <c r="BZ1226" s="37"/>
      <c r="CA1226" s="37"/>
      <c r="CB1226" s="37"/>
      <c r="CC1226" s="37"/>
      <c r="CD1226" s="37"/>
      <c r="CE1226" s="37"/>
      <c r="CF1226" s="37"/>
      <c r="CG1226" s="37"/>
      <c r="CH1226" s="37"/>
      <c r="CI1226" s="37"/>
      <c r="CJ1226" s="37"/>
      <c r="CK1226" s="37"/>
      <c r="CL1226" s="37"/>
      <c r="CM1226" s="37"/>
      <c r="CN1226" s="37"/>
      <c r="CO1226" s="37"/>
      <c r="CP1226" s="37"/>
      <c r="CQ1226" s="37"/>
      <c r="CR1226" s="37"/>
      <c r="CS1226" s="37"/>
      <c r="CT1226" s="37"/>
      <c r="CU1226" s="37"/>
      <c r="CV1226" s="37"/>
      <c r="CW1226" s="37"/>
      <c r="CX1226" s="37"/>
      <c r="CY1226" s="37"/>
      <c r="CZ1226" s="37"/>
      <c r="DA1226" s="37"/>
      <c r="DB1226" s="37"/>
      <c r="DC1226" s="37"/>
      <c r="DD1226" s="37"/>
      <c r="DE1226" s="37"/>
      <c r="DF1226" s="37"/>
      <c r="DG1226" s="37"/>
      <c r="DH1226" s="37"/>
      <c r="DI1226" s="37"/>
      <c r="DJ1226" s="37"/>
      <c r="DK1226" s="37"/>
      <c r="DL1226" s="37"/>
    </row>
    <row r="1227" spans="1:116" s="32" customFormat="1" ht="18" customHeight="1" x14ac:dyDescent="0.25">
      <c r="A1227" s="104"/>
      <c r="C1227" s="33"/>
      <c r="D1227" s="33"/>
      <c r="E1227" s="43"/>
      <c r="F1227" s="44"/>
      <c r="G1227" s="44"/>
      <c r="H1227" s="33"/>
      <c r="I1227" s="33"/>
      <c r="J1227" s="33"/>
      <c r="K1227" s="33"/>
      <c r="L1227" s="33"/>
      <c r="M1227" s="33"/>
      <c r="N1227" s="33"/>
      <c r="O1227" s="33"/>
      <c r="P1227" s="33"/>
      <c r="Q1227" s="33"/>
      <c r="R1227" s="37"/>
      <c r="S1227" s="37"/>
      <c r="T1227" s="37"/>
      <c r="U1227" s="37"/>
      <c r="V1227" s="37"/>
      <c r="W1227" s="37"/>
      <c r="X1227" s="37"/>
      <c r="Y1227" s="37"/>
      <c r="Z1227" s="37"/>
      <c r="AA1227" s="37"/>
      <c r="AB1227" s="37"/>
      <c r="AC1227" s="37"/>
      <c r="AD1227" s="37"/>
      <c r="AE1227" s="37"/>
      <c r="AF1227" s="37"/>
      <c r="AG1227" s="37"/>
      <c r="AH1227" s="37"/>
      <c r="AI1227" s="37"/>
      <c r="AJ1227" s="37"/>
      <c r="AK1227" s="37"/>
      <c r="AL1227" s="37"/>
      <c r="AM1227" s="37"/>
      <c r="AN1227" s="37"/>
      <c r="AO1227" s="37"/>
      <c r="AP1227" s="37"/>
      <c r="AQ1227" s="37"/>
      <c r="AR1227" s="37"/>
      <c r="AS1227" s="37"/>
      <c r="AT1227" s="37"/>
      <c r="AU1227" s="37"/>
      <c r="AV1227" s="37"/>
      <c r="AW1227" s="37"/>
      <c r="AX1227" s="37"/>
      <c r="AY1227" s="37"/>
      <c r="AZ1227" s="37"/>
      <c r="BA1227" s="37"/>
      <c r="BB1227" s="37"/>
      <c r="BC1227" s="37"/>
      <c r="BD1227" s="37"/>
      <c r="BE1227" s="37"/>
      <c r="BF1227" s="37"/>
      <c r="BG1227" s="37"/>
      <c r="BH1227" s="37"/>
      <c r="BI1227" s="37"/>
      <c r="BJ1227" s="37"/>
      <c r="BK1227" s="37"/>
      <c r="BL1227" s="37"/>
      <c r="BM1227" s="37"/>
      <c r="BN1227" s="37"/>
      <c r="BO1227" s="37"/>
      <c r="BP1227" s="37"/>
      <c r="BQ1227" s="37"/>
      <c r="BR1227" s="37"/>
      <c r="BS1227" s="37"/>
      <c r="BT1227" s="37"/>
      <c r="BU1227" s="37"/>
      <c r="BV1227" s="37"/>
      <c r="BW1227" s="37"/>
      <c r="BX1227" s="37"/>
      <c r="BY1227" s="37"/>
      <c r="BZ1227" s="37"/>
      <c r="CA1227" s="37"/>
      <c r="CB1227" s="37"/>
      <c r="CC1227" s="37"/>
      <c r="CD1227" s="37"/>
      <c r="CE1227" s="37"/>
      <c r="CF1227" s="37"/>
      <c r="CG1227" s="37"/>
      <c r="CH1227" s="37"/>
      <c r="CI1227" s="37"/>
      <c r="CJ1227" s="37"/>
      <c r="CK1227" s="37"/>
      <c r="CL1227" s="37"/>
      <c r="CM1227" s="37"/>
      <c r="CN1227" s="37"/>
      <c r="CO1227" s="37"/>
      <c r="CP1227" s="37"/>
      <c r="CQ1227" s="37"/>
      <c r="CR1227" s="37"/>
      <c r="CS1227" s="37"/>
      <c r="CT1227" s="37"/>
      <c r="CU1227" s="37"/>
      <c r="CV1227" s="37"/>
      <c r="CW1227" s="37"/>
      <c r="CX1227" s="37"/>
      <c r="CY1227" s="37"/>
      <c r="CZ1227" s="37"/>
      <c r="DA1227" s="37"/>
      <c r="DB1227" s="37"/>
      <c r="DC1227" s="37"/>
      <c r="DD1227" s="37"/>
      <c r="DE1227" s="37"/>
      <c r="DF1227" s="37"/>
      <c r="DG1227" s="37"/>
      <c r="DH1227" s="37"/>
      <c r="DI1227" s="37"/>
      <c r="DJ1227" s="37"/>
      <c r="DK1227" s="37"/>
      <c r="DL1227" s="37"/>
    </row>
    <row r="1228" spans="1:116" s="32" customFormat="1" ht="18" customHeight="1" x14ac:dyDescent="0.25">
      <c r="A1228" s="104"/>
      <c r="C1228" s="33"/>
      <c r="D1228" s="33"/>
      <c r="E1228" s="43"/>
      <c r="F1228" s="44"/>
      <c r="G1228" s="44"/>
      <c r="H1228" s="33"/>
      <c r="I1228" s="33"/>
      <c r="J1228" s="33"/>
      <c r="K1228" s="33"/>
      <c r="L1228" s="33"/>
      <c r="M1228" s="33"/>
      <c r="N1228" s="33"/>
      <c r="O1228" s="33"/>
      <c r="P1228" s="33"/>
      <c r="Q1228" s="33"/>
      <c r="R1228" s="37"/>
      <c r="S1228" s="37"/>
      <c r="T1228" s="37"/>
      <c r="U1228" s="37"/>
      <c r="V1228" s="37"/>
      <c r="W1228" s="37"/>
      <c r="X1228" s="37"/>
      <c r="Y1228" s="37"/>
      <c r="Z1228" s="37"/>
      <c r="AA1228" s="37"/>
      <c r="AB1228" s="37"/>
      <c r="AC1228" s="37"/>
      <c r="AD1228" s="37"/>
      <c r="AE1228" s="37"/>
      <c r="AF1228" s="37"/>
      <c r="AG1228" s="37"/>
      <c r="AH1228" s="37"/>
      <c r="AI1228" s="37"/>
      <c r="AJ1228" s="37"/>
      <c r="AK1228" s="37"/>
      <c r="AL1228" s="37"/>
      <c r="AM1228" s="37"/>
      <c r="AN1228" s="37"/>
      <c r="AO1228" s="37"/>
      <c r="AP1228" s="37"/>
      <c r="AQ1228" s="37"/>
      <c r="AR1228" s="37"/>
      <c r="AS1228" s="37"/>
      <c r="AT1228" s="37"/>
      <c r="AU1228" s="37"/>
      <c r="AV1228" s="37"/>
      <c r="AW1228" s="37"/>
      <c r="AX1228" s="37"/>
      <c r="AY1228" s="37"/>
      <c r="AZ1228" s="37"/>
      <c r="BA1228" s="37"/>
      <c r="BB1228" s="37"/>
      <c r="BC1228" s="37"/>
      <c r="BD1228" s="37"/>
      <c r="BE1228" s="37"/>
      <c r="BF1228" s="37"/>
      <c r="BG1228" s="37"/>
      <c r="BH1228" s="37"/>
      <c r="BI1228" s="37"/>
      <c r="BJ1228" s="37"/>
      <c r="BK1228" s="37"/>
      <c r="BL1228" s="37"/>
      <c r="BM1228" s="37"/>
      <c r="BN1228" s="37"/>
      <c r="BO1228" s="37"/>
      <c r="BP1228" s="37"/>
      <c r="BQ1228" s="37"/>
      <c r="BR1228" s="37"/>
      <c r="BS1228" s="37"/>
      <c r="BT1228" s="37"/>
      <c r="BU1228" s="37"/>
      <c r="BV1228" s="37"/>
      <c r="BW1228" s="37"/>
      <c r="BX1228" s="37"/>
      <c r="BY1228" s="37"/>
      <c r="BZ1228" s="37"/>
      <c r="CA1228" s="37"/>
      <c r="CB1228" s="37"/>
      <c r="CC1228" s="37"/>
      <c r="CD1228" s="37"/>
      <c r="CE1228" s="37"/>
      <c r="CF1228" s="37"/>
      <c r="CG1228" s="37"/>
      <c r="CH1228" s="37"/>
      <c r="CI1228" s="37"/>
      <c r="CJ1228" s="37"/>
      <c r="CK1228" s="37"/>
      <c r="CL1228" s="37"/>
      <c r="CM1228" s="37"/>
      <c r="CN1228" s="37"/>
      <c r="CO1228" s="37"/>
      <c r="CP1228" s="37"/>
      <c r="CQ1228" s="37"/>
      <c r="CR1228" s="37"/>
      <c r="CS1228" s="37"/>
      <c r="CT1228" s="37"/>
      <c r="CU1228" s="37"/>
      <c r="CV1228" s="37"/>
      <c r="CW1228" s="37"/>
      <c r="CX1228" s="37"/>
      <c r="CY1228" s="37"/>
      <c r="CZ1228" s="37"/>
      <c r="DA1228" s="37"/>
      <c r="DB1228" s="37"/>
      <c r="DC1228" s="37"/>
      <c r="DD1228" s="37"/>
      <c r="DE1228" s="37"/>
      <c r="DF1228" s="37"/>
      <c r="DG1228" s="37"/>
      <c r="DH1228" s="37"/>
      <c r="DI1228" s="37"/>
      <c r="DJ1228" s="37"/>
      <c r="DK1228" s="37"/>
      <c r="DL1228" s="37"/>
    </row>
  </sheetData>
  <autoFilter ref="A5:DL22"/>
  <mergeCells count="9">
    <mergeCell ref="H4:H5"/>
    <mergeCell ref="A1:G1"/>
    <mergeCell ref="A2:G2"/>
    <mergeCell ref="A4:A5"/>
    <mergeCell ref="B4:B5"/>
    <mergeCell ref="C4:D4"/>
    <mergeCell ref="E4:E5"/>
    <mergeCell ref="F4:F5"/>
    <mergeCell ref="G4:G5"/>
  </mergeCells>
  <pageMargins left="0.19" right="0.17" top="0.98425196850393704" bottom="0.98425196850393704" header="0.511811023622047" footer="0.511811023622047"/>
  <pageSetup scale="8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T1.20</vt:lpstr>
      <vt:lpstr>T2.20</vt:lpstr>
      <vt:lpstr>T3.20</vt:lpstr>
      <vt:lpstr>T4.20</vt:lpstr>
      <vt:lpstr>T5.20</vt:lpstr>
      <vt:lpstr>T6.20</vt:lpstr>
      <vt:lpstr>T7.20</vt:lpstr>
      <vt:lpstr>T8.20</vt:lpstr>
      <vt:lpstr>T9.20</vt:lpstr>
      <vt:lpstr>T10.20</vt:lpstr>
      <vt:lpstr>T11.20</vt:lpstr>
      <vt:lpstr>T12.20</vt:lpstr>
      <vt:lpstr>Tổng tài khoản</vt:lpstr>
      <vt:lpstr>2020</vt:lpstr>
      <vt:lpstr>TGTK 150tr(27.02.2019)</vt:lpstr>
      <vt:lpstr>TGTK 40tr(11.03.2019)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Administrator</cp:lastModifiedBy>
  <cp:lastPrinted>2019-02-14T02:35:46Z</cp:lastPrinted>
  <dcterms:created xsi:type="dcterms:W3CDTF">2013-01-07T05:32:04Z</dcterms:created>
  <dcterms:modified xsi:type="dcterms:W3CDTF">2021-05-14T08:10:44Z</dcterms:modified>
</cp:coreProperties>
</file>