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Sheet1" sheetId="1" r:id="rId1"/>
    <sheet name="Sheet2" sheetId="2" r:id="rId2"/>
    <sheet name="Sheet3" sheetId="3" r:id="rId3"/>
    <sheet name="Sheet1 (2)" sheetId="4" r:id="rId4"/>
  </sheets>
  <calcPr calcId="124519"/>
</workbook>
</file>

<file path=xl/calcChain.xml><?xml version="1.0" encoding="utf-8"?>
<calcChain xmlns="http://schemas.openxmlformats.org/spreadsheetml/2006/main">
  <c r="F20" i="4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5"/>
  <c r="E20"/>
  <c r="D20"/>
  <c r="C20"/>
  <c r="F20" i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5"/>
  <c r="E20"/>
  <c r="C21"/>
  <c r="D20"/>
  <c r="C20"/>
  <c r="C21" i="4" l="1"/>
</calcChain>
</file>

<file path=xl/sharedStrings.xml><?xml version="1.0" encoding="utf-8"?>
<sst xmlns="http://schemas.openxmlformats.org/spreadsheetml/2006/main" count="52" uniqueCount="24">
  <si>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</si>
  <si>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</si>
  <si>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</si>
  <si>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</si>
  <si>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</si>
  <si>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</si>
  <si>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</si>
  <si>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</si>
  <si>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</si>
  <si>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Mồng tơi</t>
  </si>
  <si>
    <t>Hành + ngò</t>
  </si>
  <si>
    <t>Hành tím</t>
  </si>
  <si>
    <t>Cà rốt (2,5kg)</t>
  </si>
  <si>
    <t>BÁO CÁO THU CHI NỒI CHÁO HÀ TĨNH THÁNG 02/2019</t>
  </si>
  <si>
    <t>Tồn tháng 01/2018</t>
  </si>
  <si>
    <t>Thịt (3kg)</t>
  </si>
  <si>
    <t>Bí đỏ (4kg)</t>
  </si>
  <si>
    <t>Cà rốt 1,5kg</t>
  </si>
  <si>
    <t>Fb Cẩm Hà</t>
  </si>
  <si>
    <t>Fb Minh Hương</t>
  </si>
  <si>
    <t>Fb Trần Huyền</t>
  </si>
  <si>
    <t>Tổng tháng 02/2019</t>
  </si>
  <si>
    <t>Tồn cuối tháng 02/2019</t>
  </si>
  <si>
    <t>Tồn tháng 01/2019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</si>
</sst>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vertical="center"/>
    </xf>
    <xf numFmtId="164" fontId="5" fillId="3" borderId="5" xfId="1" quotePrefix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65" fontId="2" fillId="3" borderId="5" xfId="2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64" fontId="3" fillId="3" borderId="5" xfId="1" quotePrefix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1" fillId="0" borderId="5" xfId="1" applyBorder="1"/>
    <xf numFmtId="164" fontId="3" fillId="0" borderId="2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3" fillId="4" borderId="5" xfId="2" applyNumberFormat="1" applyFont="1" applyFill="1" applyBorder="1" applyAlignment="1">
      <alignment vertical="center"/>
    </xf>
    <xf numFmtId="165" fontId="7" fillId="7" borderId="6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0" borderId="6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5" fontId="3" fillId="0" borderId="6" xfId="2" applyNumberFormat="1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65" fontId="3" fillId="0" borderId="2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1" xfId="2" applyNumberFormat="1" applyFont="1" applyFill="1" applyBorder="1" applyAlignment="1">
      <alignment horizontal="center" vertical="center"/>
    </xf>
    <xf numFmtId="165" fontId="3" fillId="5" borderId="2" xfId="2" applyNumberFormat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20" sqref="F20:F21"/>
    </sheetView>
  </sheetViews>
  <sheetFormatPr defaultRowHeight="15"/>
  <cols>
    <col min="1" max="1" width="21.5703125" customWidth="1"/>
    <col min="2" max="2" width="31" customWidth="1"/>
    <col min="3" max="3" width="13.42578125" customWidth="1"/>
    <col min="4" max="4" width="14.140625" customWidth="1"/>
    <col min="5" max="5" width="17.5703125" customWidth="1"/>
    <col min="6" max="6" width="18.42578125" customWidth="1"/>
  </cols>
  <sheetData>
    <row r="1" spans="1:6" ht="15.75">
      <c r="A1" s="18" t="s">
        <v>13</v>
      </c>
      <c r="B1" s="19"/>
      <c r="C1" s="19"/>
      <c r="D1" s="19"/>
      <c r="E1" s="19"/>
      <c r="F1" s="20"/>
    </row>
    <row r="2" spans="1:6" ht="15.75">
      <c r="A2" s="1" t="s">
        <v>0</v>
      </c>
      <c r="B2" s="2" t="s">
        <v>1</v>
      </c>
      <c r="C2" s="3" t="s">
        <v>2</v>
      </c>
      <c r="D2" s="3"/>
      <c r="E2" s="3" t="s">
        <v>3</v>
      </c>
      <c r="F2" s="4" t="s">
        <v>4</v>
      </c>
    </row>
    <row r="3" spans="1:6" ht="15.75">
      <c r="A3" s="1"/>
      <c r="B3" s="2"/>
      <c r="C3" s="3" t="s">
        <v>5</v>
      </c>
      <c r="D3" s="3" t="s">
        <v>6</v>
      </c>
      <c r="E3" s="3"/>
      <c r="F3" s="4"/>
    </row>
    <row r="4" spans="1:6" ht="15.75">
      <c r="A4" s="5" t="s">
        <v>14</v>
      </c>
      <c r="B4" s="5"/>
      <c r="C4" s="5"/>
      <c r="D4" s="5"/>
      <c r="E4" s="5"/>
      <c r="F4" s="6">
        <v>13015300</v>
      </c>
    </row>
    <row r="5" spans="1:6" ht="15.75">
      <c r="A5" s="11">
        <v>43513</v>
      </c>
      <c r="B5" s="8" t="s">
        <v>15</v>
      </c>
      <c r="C5" s="9"/>
      <c r="D5" s="9"/>
      <c r="E5" s="9">
        <v>300000</v>
      </c>
      <c r="F5" s="6">
        <f>F4+C5+D5-E5</f>
        <v>12715300</v>
      </c>
    </row>
    <row r="6" spans="1:6" ht="15.75">
      <c r="A6" s="7"/>
      <c r="B6" s="8" t="s">
        <v>16</v>
      </c>
      <c r="C6" s="9"/>
      <c r="D6" s="9"/>
      <c r="E6" s="9">
        <v>65000</v>
      </c>
      <c r="F6" s="6">
        <f t="shared" ref="F6:F19" si="0">F5+C6+D6-E6</f>
        <v>12650300</v>
      </c>
    </row>
    <row r="7" spans="1:6" ht="15.75">
      <c r="A7" s="7"/>
      <c r="B7" s="8" t="s">
        <v>17</v>
      </c>
      <c r="C7" s="9"/>
      <c r="D7" s="9"/>
      <c r="E7" s="9">
        <v>35000</v>
      </c>
      <c r="F7" s="6">
        <f t="shared" si="0"/>
        <v>12615300</v>
      </c>
    </row>
    <row r="8" spans="1:6" ht="15.75">
      <c r="A8" s="7"/>
      <c r="B8" s="8" t="s">
        <v>9</v>
      </c>
      <c r="C8" s="9"/>
      <c r="D8" s="9"/>
      <c r="E8" s="9">
        <v>20000</v>
      </c>
      <c r="F8" s="6">
        <f t="shared" si="0"/>
        <v>12595300</v>
      </c>
    </row>
    <row r="9" spans="1:6" ht="15.75">
      <c r="A9" s="7"/>
      <c r="B9" s="8" t="s">
        <v>10</v>
      </c>
      <c r="C9" s="9"/>
      <c r="D9" s="9"/>
      <c r="E9" s="9">
        <v>10000</v>
      </c>
      <c r="F9" s="6">
        <f t="shared" si="0"/>
        <v>12585300</v>
      </c>
    </row>
    <row r="10" spans="1:6" ht="15.75">
      <c r="A10" s="7"/>
      <c r="B10" s="8" t="s">
        <v>11</v>
      </c>
      <c r="C10" s="9"/>
      <c r="D10" s="9"/>
      <c r="E10" s="9">
        <v>10000</v>
      </c>
      <c r="F10" s="6">
        <f t="shared" si="0"/>
        <v>12575300</v>
      </c>
    </row>
    <row r="11" spans="1:6" ht="15.75">
      <c r="A11" s="11">
        <v>43520</v>
      </c>
      <c r="B11" s="8" t="s">
        <v>7</v>
      </c>
      <c r="C11" s="9"/>
      <c r="D11" s="9"/>
      <c r="E11" s="9">
        <v>600000</v>
      </c>
      <c r="F11" s="6">
        <f t="shared" si="0"/>
        <v>11975300</v>
      </c>
    </row>
    <row r="12" spans="1:6" ht="15.75">
      <c r="A12" s="11"/>
      <c r="B12" s="8" t="s">
        <v>8</v>
      </c>
      <c r="C12" s="9"/>
      <c r="D12" s="9"/>
      <c r="E12" s="9">
        <v>130000</v>
      </c>
      <c r="F12" s="6">
        <f t="shared" si="0"/>
        <v>11845300</v>
      </c>
    </row>
    <row r="13" spans="1:6" ht="15.75">
      <c r="A13" s="7"/>
      <c r="B13" s="8" t="s">
        <v>12</v>
      </c>
      <c r="C13" s="9"/>
      <c r="D13" s="9"/>
      <c r="E13" s="9">
        <v>50000</v>
      </c>
      <c r="F13" s="6">
        <f t="shared" si="0"/>
        <v>11795300</v>
      </c>
    </row>
    <row r="14" spans="1:6" ht="15.75">
      <c r="A14" s="7"/>
      <c r="B14" s="8" t="s">
        <v>9</v>
      </c>
      <c r="C14" s="9"/>
      <c r="D14" s="9"/>
      <c r="E14" s="9">
        <v>40000</v>
      </c>
      <c r="F14" s="6">
        <f t="shared" si="0"/>
        <v>11755300</v>
      </c>
    </row>
    <row r="15" spans="1:6" ht="15.75">
      <c r="A15" s="7"/>
      <c r="B15" s="8" t="s">
        <v>10</v>
      </c>
      <c r="C15" s="9"/>
      <c r="D15" s="9"/>
      <c r="E15" s="9">
        <v>20000</v>
      </c>
      <c r="F15" s="6">
        <f t="shared" si="0"/>
        <v>11735300</v>
      </c>
    </row>
    <row r="16" spans="1:6" ht="15.75">
      <c r="A16" s="7"/>
      <c r="B16" s="10" t="s">
        <v>11</v>
      </c>
      <c r="C16" s="9"/>
      <c r="D16" s="9"/>
      <c r="E16" s="9">
        <v>10000</v>
      </c>
      <c r="F16" s="6">
        <f t="shared" si="0"/>
        <v>11725300</v>
      </c>
    </row>
    <row r="17" spans="1:6" ht="15.75">
      <c r="A17" s="7"/>
      <c r="B17" s="8" t="s">
        <v>18</v>
      </c>
      <c r="C17" s="9"/>
      <c r="D17" s="9">
        <v>500000</v>
      </c>
      <c r="E17" s="9"/>
      <c r="F17" s="6">
        <f t="shared" si="0"/>
        <v>12225300</v>
      </c>
    </row>
    <row r="18" spans="1:6" ht="15.75">
      <c r="A18" s="7"/>
      <c r="B18" s="8" t="s">
        <v>19</v>
      </c>
      <c r="C18" s="9"/>
      <c r="D18" s="9">
        <v>1000000</v>
      </c>
      <c r="E18" s="9"/>
      <c r="F18" s="6">
        <f t="shared" si="0"/>
        <v>13225300</v>
      </c>
    </row>
    <row r="19" spans="1:6" ht="15.75">
      <c r="A19" s="11"/>
      <c r="B19" s="10" t="s">
        <v>20</v>
      </c>
      <c r="C19" s="9"/>
      <c r="D19" s="9">
        <v>300000</v>
      </c>
      <c r="E19" s="9"/>
      <c r="F19" s="6">
        <f t="shared" si="0"/>
        <v>13525300</v>
      </c>
    </row>
    <row r="20" spans="1:6" ht="15.75">
      <c r="A20" s="1" t="s">
        <v>21</v>
      </c>
      <c r="B20" s="1"/>
      <c r="C20" s="6">
        <f>SUM(C5:C19)</f>
        <v>0</v>
      </c>
      <c r="D20" s="6">
        <f>SUM(D5:D19)</f>
        <v>1800000</v>
      </c>
      <c r="E20" s="21">
        <f>SUM(E5:E19)</f>
        <v>1290000</v>
      </c>
      <c r="F20" s="23">
        <f>F4+C21-E20</f>
        <v>13525300</v>
      </c>
    </row>
    <row r="21" spans="1:6" ht="15.75">
      <c r="A21" s="12" t="s">
        <v>22</v>
      </c>
      <c r="B21" s="13"/>
      <c r="C21" s="25">
        <f>C20+D20</f>
        <v>1800000</v>
      </c>
      <c r="D21" s="26"/>
      <c r="E21" s="22"/>
      <c r="F21" s="24"/>
    </row>
  </sheetData>
  <mergeCells count="4">
    <mergeCell ref="A1:F1"/>
    <mergeCell ref="E20:E21"/>
    <mergeCell ref="F20:F21"/>
    <mergeCell ref="C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4" sqref="A4"/>
    </sheetView>
  </sheetViews>
  <sheetFormatPr defaultRowHeight="15"/>
  <cols>
    <col min="1" max="1" width="21.5703125" customWidth="1"/>
    <col min="2" max="2" width="31" customWidth="1"/>
    <col min="3" max="3" width="13.42578125" customWidth="1"/>
    <col min="4" max="4" width="14.140625" customWidth="1"/>
    <col min="5" max="5" width="17.5703125" customWidth="1"/>
    <col min="6" max="6" width="18.42578125" customWidth="1"/>
    <col min="7" max="7" width="16.42578125" customWidth="1"/>
  </cols>
  <sheetData>
    <row r="1" spans="1:6" ht="15.75">
      <c r="A1" s="18" t="s">
        <v>13</v>
      </c>
      <c r="B1" s="19"/>
      <c r="C1" s="19"/>
      <c r="D1" s="19"/>
      <c r="E1" s="19"/>
      <c r="F1" s="20"/>
    </row>
    <row r="2" spans="1:6" ht="15.75">
      <c r="A2" s="1" t="s">
        <v>0</v>
      </c>
      <c r="B2" s="2" t="s">
        <v>1</v>
      </c>
      <c r="C2" s="3" t="s">
        <v>2</v>
      </c>
      <c r="D2" s="3"/>
      <c r="E2" s="3" t="s">
        <v>3</v>
      </c>
      <c r="F2" s="4" t="s">
        <v>4</v>
      </c>
    </row>
    <row r="3" spans="1:6" ht="15.75">
      <c r="A3" s="1"/>
      <c r="B3" s="2"/>
      <c r="C3" s="3" t="s">
        <v>5</v>
      </c>
      <c r="D3" s="3" t="s">
        <v>6</v>
      </c>
      <c r="E3" s="3"/>
      <c r="F3" s="4"/>
    </row>
    <row r="4" spans="1:6" ht="15.75">
      <c r="A4" s="5" t="s">
        <v>23</v>
      </c>
      <c r="B4" s="5"/>
      <c r="C4" s="5"/>
      <c r="D4" s="5"/>
      <c r="E4" s="5"/>
      <c r="F4" s="16">
        <v>13015300</v>
      </c>
    </row>
    <row r="5" spans="1:6" ht="15.75">
      <c r="A5" s="11">
        <v>43513</v>
      </c>
      <c r="B5" s="8" t="s">
        <v>15</v>
      </c>
      <c r="C5" s="9"/>
      <c r="D5" s="9"/>
      <c r="E5" s="9">
        <v>300000</v>
      </c>
      <c r="F5" s="6">
        <f>F4+C5+D5-E5</f>
        <v>12715300</v>
      </c>
    </row>
    <row r="6" spans="1:6" ht="15.75">
      <c r="A6" s="7"/>
      <c r="B6" s="8" t="s">
        <v>16</v>
      </c>
      <c r="C6" s="9"/>
      <c r="D6" s="9"/>
      <c r="E6" s="9">
        <v>65000</v>
      </c>
      <c r="F6" s="6">
        <f t="shared" ref="F6:F19" si="0">F5+C6+D6-E6</f>
        <v>12650300</v>
      </c>
    </row>
    <row r="7" spans="1:6" ht="15.75">
      <c r="A7" s="7"/>
      <c r="B7" s="8" t="s">
        <v>17</v>
      </c>
      <c r="C7" s="9"/>
      <c r="D7" s="9"/>
      <c r="E7" s="9">
        <v>35000</v>
      </c>
      <c r="F7" s="6">
        <f t="shared" si="0"/>
        <v>12615300</v>
      </c>
    </row>
    <row r="8" spans="1:6" ht="15.75">
      <c r="A8" s="7"/>
      <c r="B8" s="8" t="s">
        <v>9</v>
      </c>
      <c r="C8" s="9"/>
      <c r="D8" s="9"/>
      <c r="E8" s="9">
        <v>20000</v>
      </c>
      <c r="F8" s="6">
        <f t="shared" si="0"/>
        <v>12595300</v>
      </c>
    </row>
    <row r="9" spans="1:6" ht="15.75">
      <c r="A9" s="7"/>
      <c r="B9" s="8" t="s">
        <v>10</v>
      </c>
      <c r="C9" s="9"/>
      <c r="D9" s="9"/>
      <c r="E9" s="9">
        <v>10000</v>
      </c>
      <c r="F9" s="6">
        <f t="shared" si="0"/>
        <v>12585300</v>
      </c>
    </row>
    <row r="10" spans="1:6" ht="15.75">
      <c r="A10" s="7"/>
      <c r="B10" s="8" t="s">
        <v>11</v>
      </c>
      <c r="C10" s="9"/>
      <c r="D10" s="9"/>
      <c r="E10" s="9">
        <v>10000</v>
      </c>
      <c r="F10" s="6">
        <f t="shared" si="0"/>
        <v>12575300</v>
      </c>
    </row>
    <row r="11" spans="1:6" ht="15.75">
      <c r="A11" s="11">
        <v>43520</v>
      </c>
      <c r="B11" s="8" t="s">
        <v>7</v>
      </c>
      <c r="C11" s="9"/>
      <c r="D11" s="9"/>
      <c r="E11" s="9">
        <v>600000</v>
      </c>
      <c r="F11" s="6">
        <f t="shared" si="0"/>
        <v>11975300</v>
      </c>
    </row>
    <row r="12" spans="1:6" ht="15.75">
      <c r="A12" s="11"/>
      <c r="B12" s="8" t="s">
        <v>8</v>
      </c>
      <c r="C12" s="9"/>
      <c r="D12" s="9"/>
      <c r="E12" s="9">
        <v>130000</v>
      </c>
      <c r="F12" s="6">
        <f t="shared" si="0"/>
        <v>11845300</v>
      </c>
    </row>
    <row r="13" spans="1:6" ht="15.75">
      <c r="A13" s="7"/>
      <c r="B13" s="8" t="s">
        <v>12</v>
      </c>
      <c r="C13" s="9"/>
      <c r="D13" s="9"/>
      <c r="E13" s="9">
        <v>50000</v>
      </c>
      <c r="F13" s="6">
        <f t="shared" si="0"/>
        <v>11795300</v>
      </c>
    </row>
    <row r="14" spans="1:6" ht="15.75">
      <c r="A14" s="7"/>
      <c r="B14" s="8" t="s">
        <v>9</v>
      </c>
      <c r="C14" s="9"/>
      <c r="D14" s="9"/>
      <c r="E14" s="9">
        <v>40000</v>
      </c>
      <c r="F14" s="6">
        <f t="shared" si="0"/>
        <v>11755300</v>
      </c>
    </row>
    <row r="15" spans="1:6" ht="15.75">
      <c r="A15" s="7"/>
      <c r="B15" s="8" t="s">
        <v>10</v>
      </c>
      <c r="C15" s="9"/>
      <c r="D15" s="9"/>
      <c r="E15" s="9">
        <v>20000</v>
      </c>
      <c r="F15" s="6">
        <f t="shared" si="0"/>
        <v>11735300</v>
      </c>
    </row>
    <row r="16" spans="1:6" ht="15.75">
      <c r="A16" s="7"/>
      <c r="B16" s="10" t="s">
        <v>11</v>
      </c>
      <c r="C16" s="9"/>
      <c r="D16" s="9"/>
      <c r="E16" s="9">
        <v>10000</v>
      </c>
      <c r="F16" s="6">
        <f t="shared" si="0"/>
        <v>11725300</v>
      </c>
    </row>
    <row r="17" spans="1:6" ht="15.75">
      <c r="A17" s="7"/>
      <c r="B17" s="8" t="s">
        <v>18</v>
      </c>
      <c r="C17" s="9"/>
      <c r="D17" s="9">
        <v>500000</v>
      </c>
      <c r="E17" s="9"/>
      <c r="F17" s="6">
        <f t="shared" si="0"/>
        <v>12225300</v>
      </c>
    </row>
    <row r="18" spans="1:6" ht="15.75">
      <c r="A18" s="7"/>
      <c r="B18" s="8" t="s">
        <v>19</v>
      </c>
      <c r="C18" s="9"/>
      <c r="D18" s="9">
        <v>1000000</v>
      </c>
      <c r="E18" s="9"/>
      <c r="F18" s="6">
        <f t="shared" si="0"/>
        <v>13225300</v>
      </c>
    </row>
    <row r="19" spans="1:6" ht="15.75">
      <c r="A19" s="7"/>
      <c r="B19" s="10" t="s">
        <v>20</v>
      </c>
      <c r="C19" s="9"/>
      <c r="D19" s="9">
        <v>300000</v>
      </c>
      <c r="E19" s="9"/>
      <c r="F19" s="6">
        <f t="shared" si="0"/>
        <v>13525300</v>
      </c>
    </row>
    <row r="20" spans="1:6" ht="21">
      <c r="A20" s="1" t="s">
        <v>21</v>
      </c>
      <c r="B20" s="1"/>
      <c r="C20" s="6">
        <f>SUM(C5:C19)</f>
        <v>0</v>
      </c>
      <c r="D20" s="6">
        <f>SUM(D5:D19)</f>
        <v>1800000</v>
      </c>
      <c r="E20" s="27">
        <f>SUM(E5:E19)</f>
        <v>1290000</v>
      </c>
      <c r="F20" s="17">
        <f>F4+C21-E20</f>
        <v>13525300</v>
      </c>
    </row>
    <row r="21" spans="1:6" ht="21">
      <c r="A21" s="14" t="s">
        <v>22</v>
      </c>
      <c r="B21" s="13"/>
      <c r="C21" s="29">
        <f>C20+D20</f>
        <v>1800000</v>
      </c>
      <c r="D21" s="30"/>
      <c r="E21" s="28"/>
      <c r="F21" s="15"/>
    </row>
  </sheetData>
  <mergeCells count="3">
    <mergeCell ref="A1:F1"/>
    <mergeCell ref="E20:E21"/>
    <mergeCell ref="C21:D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2019-03-11T06:47:50Z</dcterms:created>
  <dcterms:modified xsi:type="dcterms:W3CDTF">2019-04-06T06:16:33Z</dcterms:modified>
</cp:coreProperties>
</file>