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00" windowHeight="7620" activeTab="1"/>
  </bookViews>
  <sheets>
    <sheet name="Tháng 5" sheetId="2" r:id="rId1"/>
    <sheet name="Tháng 6" sheetId="1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37" i="1"/>
  <c r="C37"/>
  <c r="E4"/>
  <c r="E37" s="1"/>
  <c r="D37" i="2"/>
  <c r="C37"/>
  <c r="E4"/>
  <c r="E37" s="1"/>
  <c r="E5" i="1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5" i="2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</calcChain>
</file>

<file path=xl/sharedStrings.xml><?xml version="1.0" encoding="utf-8"?>
<sst xmlns="http://schemas.openxmlformats.org/spreadsheetml/2006/main" count="78" uniqueCount="29">
  <si>
    <t>BÁO CÁO THU CHI NỒI CHÁO SƠN LA THÁNG 06/2019</t>
  </si>
  <si>
    <t xml:space="preserve">Ngày </t>
  </si>
  <si>
    <t>Nội dung</t>
  </si>
  <si>
    <t>Thu</t>
  </si>
  <si>
    <t>Chi</t>
  </si>
  <si>
    <t>Tồn quỹ</t>
  </si>
  <si>
    <t>Chị Giang Cẩm Bùi</t>
  </si>
  <si>
    <t>Gạo nếp 38kg</t>
  </si>
  <si>
    <t>Gạo tẻ 45kg</t>
  </si>
  <si>
    <t xml:space="preserve">Súp </t>
  </si>
  <si>
    <t xml:space="preserve">Dầu ăn </t>
  </si>
  <si>
    <t>Nước mắm</t>
  </si>
  <si>
    <t>Mì chính</t>
  </si>
  <si>
    <t>Khẩu trang,găng tay, giấy</t>
  </si>
  <si>
    <t>Thịt</t>
  </si>
  <si>
    <t>Rau thơm</t>
  </si>
  <si>
    <t>Bí đỏ</t>
  </si>
  <si>
    <t>Hành khô</t>
  </si>
  <si>
    <t>Chị Minh Hà</t>
  </si>
  <si>
    <t>Chị Thu Hằng ban Kim Oanh Do</t>
  </si>
  <si>
    <t>Bo me ban maitan</t>
  </si>
  <si>
    <t>Cộng</t>
  </si>
  <si>
    <t>BÁO CÁO THU CHI NỒI CHÁO SƠN LA THÁNG 05/2019</t>
  </si>
  <si>
    <t>Gạo nếp 37kg</t>
  </si>
  <si>
    <t>cháo gói</t>
  </si>
  <si>
    <t>Chị Nam Trang</t>
  </si>
  <si>
    <t>Đồng nghiệp USG</t>
  </si>
  <si>
    <t>Chị Michele_du và Gia đình</t>
  </si>
  <si>
    <t>Em Hà Vũ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</si>
</sst>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15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0"/>
      <name val="Arial"/>
      <family val="2"/>
      <charset val="1"/>
    </font>
    <font>
      <sz val="14"/>
      <color indexed="63"/>
      <name val="Times New Roman"/>
      <family val="1"/>
    </font>
    <font>
      <sz val="13"/>
      <color indexed="6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rgb="FF1D2129"/>
      <name val="Times New Roman"/>
      <family val="1"/>
    </font>
    <font>
      <u/>
      <sz val="11"/>
      <color indexed="12"/>
      <name val="Calibri"/>
      <family val="2"/>
      <charset val="1"/>
    </font>
    <font>
      <u/>
      <sz val="14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3" fillId="0" borderId="0"/>
  </cellStyleXfs>
  <cellXfs count="3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0" fontId="4" fillId="0" borderId="1" xfId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3" fontId="4" fillId="0" borderId="2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right"/>
    </xf>
    <xf numFmtId="164" fontId="3" fillId="2" borderId="3" xfId="1" applyNumberFormat="1" applyFont="1" applyFill="1" applyBorder="1" applyAlignment="1">
      <alignment horizontal="center"/>
    </xf>
    <xf numFmtId="0" fontId="5" fillId="0" borderId="0" xfId="0" applyFont="1"/>
    <xf numFmtId="3" fontId="3" fillId="0" borderId="4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center"/>
    </xf>
    <xf numFmtId="0" fontId="7" fillId="0" borderId="3" xfId="2" applyFont="1" applyBorder="1" applyAlignment="1">
      <alignment wrapText="1"/>
    </xf>
    <xf numFmtId="3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center"/>
    </xf>
    <xf numFmtId="0" fontId="8" fillId="0" borderId="3" xfId="2" applyFont="1" applyBorder="1" applyAlignment="1">
      <alignment wrapText="1"/>
    </xf>
    <xf numFmtId="164" fontId="9" fillId="0" borderId="5" xfId="2" applyNumberFormat="1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3" fontId="10" fillId="0" borderId="5" xfId="2" applyNumberFormat="1" applyFont="1" applyBorder="1" applyAlignment="1">
      <alignment horizontal="right"/>
    </xf>
    <xf numFmtId="3" fontId="11" fillId="0" borderId="5" xfId="2" applyNumberFormat="1" applyFont="1" applyBorder="1"/>
    <xf numFmtId="3" fontId="10" fillId="0" borderId="5" xfId="2" applyNumberFormat="1" applyFont="1" applyBorder="1"/>
    <xf numFmtId="0" fontId="9" fillId="0" borderId="0" xfId="2" applyFont="1"/>
    <xf numFmtId="0" fontId="9" fillId="0" borderId="0" xfId="2" applyFont="1" applyAlignment="1">
      <alignment horizontal="left"/>
    </xf>
    <xf numFmtId="3" fontId="9" fillId="0" borderId="0" xfId="2" applyNumberFormat="1" applyFont="1" applyAlignment="1">
      <alignment horizontal="right"/>
    </xf>
    <xf numFmtId="0" fontId="3" fillId="0" borderId="0" xfId="3" applyFont="1"/>
    <xf numFmtId="0" fontId="12" fillId="0" borderId="0" xfId="0" applyFont="1"/>
    <xf numFmtId="0" fontId="14" fillId="0" borderId="0" xfId="4" applyFont="1"/>
    <xf numFmtId="0" fontId="12" fillId="0" borderId="0" xfId="0" applyFont="1" applyAlignment="1">
      <alignment wrapText="1"/>
    </xf>
    <xf numFmtId="0" fontId="14" fillId="0" borderId="0" xfId="4" applyFont="1" applyAlignment="1">
      <alignment shrinkToFit="1"/>
    </xf>
    <xf numFmtId="0" fontId="0" fillId="0" borderId="0" xfId="0" applyAlignment="1">
      <alignment shrinkToFit="1"/>
    </xf>
    <xf numFmtId="0" fontId="3" fillId="0" borderId="3" xfId="1" applyFont="1" applyBorder="1" applyAlignment="1">
      <alignment horizontal="left"/>
    </xf>
    <xf numFmtId="0" fontId="5" fillId="0" borderId="0" xfId="0" applyFont="1" applyAlignment="1">
      <alignment horizontal="left"/>
    </xf>
    <xf numFmtId="164" fontId="3" fillId="0" borderId="6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right"/>
    </xf>
    <xf numFmtId="0" fontId="12" fillId="3" borderId="0" xfId="0" applyFont="1" applyFill="1" applyAlignment="1">
      <alignment wrapText="1"/>
    </xf>
    <xf numFmtId="0" fontId="2" fillId="0" borderId="0" xfId="1" applyFont="1" applyAlignment="1">
      <alignment horizontal="center"/>
    </xf>
  </cellXfs>
  <cellStyles count="5">
    <cellStyle name="Excel Built-in Normal 1" xfId="1"/>
    <cellStyle name="Excel Built-in Normal 2" xfId="3"/>
    <cellStyle name="Hyperlink" xfId="4" builtinId="8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NG%20HOP/CHAO/BAO%20CAO%20THU%20CHI%20HANG%20TH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 TU"/>
      <sheetName val="THANG 6"/>
      <sheetName val="THÁNG 7"/>
      <sheetName val="THÁNG 8"/>
      <sheetName val="THÁNG 9"/>
      <sheetName val="THÁNG 10"/>
      <sheetName val="THÁNG 11"/>
      <sheetName val="t12-18"/>
      <sheetName val="t1-19"/>
      <sheetName val="T2-19"/>
      <sheetName val="T3-19"/>
      <sheetName val="T4-19"/>
      <sheetName val="T5-19"/>
      <sheetName val="T6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E33">
            <v>22535000</v>
          </cell>
        </row>
      </sheetData>
      <sheetData sheetId="12">
        <row r="37">
          <cell r="E37">
            <v>20900000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selection activeCell="F11" sqref="F11"/>
    </sheetView>
  </sheetViews>
  <sheetFormatPr defaultColWidth="19.85546875" defaultRowHeight="27" customHeight="1"/>
  <cols>
    <col min="1" max="1" width="11.42578125" style="1" customWidth="1"/>
    <col min="2" max="2" width="29" style="1" customWidth="1"/>
    <col min="3" max="5" width="18.140625" style="1" customWidth="1"/>
    <col min="6" max="16384" width="19.85546875" style="1"/>
  </cols>
  <sheetData>
    <row r="1" spans="1:7" ht="19.5">
      <c r="A1" s="38" t="s">
        <v>22</v>
      </c>
      <c r="B1" s="38"/>
      <c r="C1" s="38"/>
      <c r="D1" s="38"/>
      <c r="E1" s="38"/>
    </row>
    <row r="2" spans="1:7" ht="18.75">
      <c r="B2" s="2"/>
      <c r="C2" s="3"/>
      <c r="D2" s="4"/>
      <c r="E2" s="4"/>
    </row>
    <row r="3" spans="1:7" ht="24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</row>
    <row r="4" spans="1:7" ht="24" customHeight="1">
      <c r="A4" s="7"/>
      <c r="B4" s="8"/>
      <c r="C4" s="9"/>
      <c r="D4" s="9"/>
      <c r="E4" s="10">
        <f>'[1]T4-19'!E33</f>
        <v>22535000</v>
      </c>
    </row>
    <row r="5" spans="1:7" ht="24" customHeight="1">
      <c r="A5" s="11">
        <v>43586</v>
      </c>
      <c r="B5" s="12" t="s">
        <v>6</v>
      </c>
      <c r="C5" s="13">
        <v>1000000</v>
      </c>
      <c r="D5" s="14"/>
      <c r="E5" s="13">
        <f>E4+C5-D5</f>
        <v>23535000</v>
      </c>
    </row>
    <row r="6" spans="1:7" ht="24" customHeight="1">
      <c r="A6" s="11">
        <v>43587</v>
      </c>
      <c r="B6" s="15" t="s">
        <v>23</v>
      </c>
      <c r="C6" s="16"/>
      <c r="D6" s="16">
        <v>925000</v>
      </c>
      <c r="E6" s="13">
        <f t="shared" ref="E6:E36" si="0">E5+C6-D6</f>
        <v>22610000</v>
      </c>
    </row>
    <row r="7" spans="1:7" ht="24" customHeight="1">
      <c r="A7" s="17"/>
      <c r="B7" s="15" t="s">
        <v>8</v>
      </c>
      <c r="C7" s="16"/>
      <c r="D7" s="16">
        <v>900000</v>
      </c>
      <c r="E7" s="13">
        <f t="shared" si="0"/>
        <v>21710000</v>
      </c>
      <c r="G7" s="4"/>
    </row>
    <row r="8" spans="1:7" ht="24" customHeight="1">
      <c r="A8" s="17"/>
      <c r="B8" s="15" t="s">
        <v>9</v>
      </c>
      <c r="C8" s="16"/>
      <c r="D8" s="16">
        <v>80000</v>
      </c>
      <c r="E8" s="13">
        <f t="shared" si="0"/>
        <v>21630000</v>
      </c>
    </row>
    <row r="9" spans="1:7" ht="24" customHeight="1">
      <c r="A9" s="17"/>
      <c r="B9" s="15" t="s">
        <v>10</v>
      </c>
      <c r="C9" s="16"/>
      <c r="D9" s="16">
        <v>140000</v>
      </c>
      <c r="E9" s="13">
        <f t="shared" si="0"/>
        <v>21490000</v>
      </c>
    </row>
    <row r="10" spans="1:7" ht="24" customHeight="1">
      <c r="A10" s="17"/>
      <c r="B10" s="15" t="s">
        <v>11</v>
      </c>
      <c r="C10" s="16"/>
      <c r="D10" s="16">
        <v>40000</v>
      </c>
      <c r="E10" s="13">
        <f t="shared" si="0"/>
        <v>21450000</v>
      </c>
    </row>
    <row r="11" spans="1:7" ht="24" customHeight="1">
      <c r="A11" s="17"/>
      <c r="B11" s="15" t="s">
        <v>14</v>
      </c>
      <c r="C11" s="16"/>
      <c r="D11" s="16">
        <v>350000</v>
      </c>
      <c r="E11" s="13">
        <f t="shared" si="0"/>
        <v>21100000</v>
      </c>
    </row>
    <row r="12" spans="1:7" ht="24" customHeight="1">
      <c r="A12" s="17"/>
      <c r="B12" s="15" t="s">
        <v>15</v>
      </c>
      <c r="C12" s="16"/>
      <c r="D12" s="16">
        <v>20000</v>
      </c>
      <c r="E12" s="13">
        <f t="shared" si="0"/>
        <v>21080000</v>
      </c>
      <c r="G12" s="4"/>
    </row>
    <row r="13" spans="1:7" ht="24" customHeight="1">
      <c r="A13" s="17"/>
      <c r="B13" s="15" t="s">
        <v>24</v>
      </c>
      <c r="C13" s="16"/>
      <c r="D13" s="16">
        <v>50000</v>
      </c>
      <c r="E13" s="13">
        <f t="shared" si="0"/>
        <v>21030000</v>
      </c>
      <c r="G13" s="4"/>
    </row>
    <row r="14" spans="1:7" ht="24" customHeight="1">
      <c r="A14" s="17"/>
      <c r="B14" s="12" t="s">
        <v>25</v>
      </c>
      <c r="C14" s="16">
        <v>500000</v>
      </c>
      <c r="D14" s="16"/>
      <c r="E14" s="13">
        <f t="shared" si="0"/>
        <v>21530000</v>
      </c>
      <c r="G14" s="4"/>
    </row>
    <row r="15" spans="1:7" ht="24" customHeight="1">
      <c r="A15" s="17">
        <v>43589</v>
      </c>
      <c r="B15" s="15" t="s">
        <v>14</v>
      </c>
      <c r="C15" s="16"/>
      <c r="D15" s="16">
        <v>350000</v>
      </c>
      <c r="E15" s="13">
        <f t="shared" si="0"/>
        <v>21180000</v>
      </c>
      <c r="G15" s="4"/>
    </row>
    <row r="16" spans="1:7" ht="24" customHeight="1">
      <c r="A16" s="17"/>
      <c r="B16" s="15" t="s">
        <v>15</v>
      </c>
      <c r="C16" s="16"/>
      <c r="D16" s="16">
        <v>20000</v>
      </c>
      <c r="E16" s="13">
        <f t="shared" si="0"/>
        <v>21160000</v>
      </c>
      <c r="G16" s="4"/>
    </row>
    <row r="17" spans="1:7" ht="24" customHeight="1">
      <c r="A17" s="17">
        <v>43592</v>
      </c>
      <c r="B17" s="15" t="s">
        <v>14</v>
      </c>
      <c r="C17" s="16"/>
      <c r="D17" s="16">
        <v>350000</v>
      </c>
      <c r="E17" s="13">
        <f t="shared" si="0"/>
        <v>20810000</v>
      </c>
      <c r="G17" s="4"/>
    </row>
    <row r="18" spans="1:7" ht="24" customHeight="1">
      <c r="A18" s="17"/>
      <c r="B18" s="15" t="s">
        <v>15</v>
      </c>
      <c r="C18" s="16"/>
      <c r="D18" s="16">
        <v>20000</v>
      </c>
      <c r="E18" s="13">
        <f t="shared" si="0"/>
        <v>20790000</v>
      </c>
      <c r="G18" s="4"/>
    </row>
    <row r="19" spans="1:7" ht="24" customHeight="1">
      <c r="A19" s="17">
        <v>43593</v>
      </c>
      <c r="B19" s="33" t="s">
        <v>26</v>
      </c>
      <c r="C19" s="16">
        <v>400000</v>
      </c>
      <c r="D19" s="16"/>
      <c r="E19" s="13">
        <f t="shared" si="0"/>
        <v>21190000</v>
      </c>
      <c r="G19" s="4"/>
    </row>
    <row r="20" spans="1:7" ht="24" customHeight="1">
      <c r="A20" s="17">
        <v>43594</v>
      </c>
      <c r="B20" s="15" t="s">
        <v>14</v>
      </c>
      <c r="C20" s="16"/>
      <c r="D20" s="16">
        <v>350000</v>
      </c>
      <c r="E20" s="13">
        <f t="shared" si="0"/>
        <v>20840000</v>
      </c>
      <c r="G20" s="4"/>
    </row>
    <row r="21" spans="1:7" ht="24" customHeight="1">
      <c r="A21" s="17"/>
      <c r="B21" s="15" t="s">
        <v>15</v>
      </c>
      <c r="C21" s="16"/>
      <c r="D21" s="16">
        <v>20000</v>
      </c>
      <c r="E21" s="13">
        <f t="shared" si="0"/>
        <v>20820000</v>
      </c>
      <c r="G21" s="4"/>
    </row>
    <row r="22" spans="1:7" ht="24" customHeight="1">
      <c r="A22" s="17">
        <v>43599</v>
      </c>
      <c r="B22" s="15" t="s">
        <v>14</v>
      </c>
      <c r="C22" s="16"/>
      <c r="D22" s="16">
        <v>350000</v>
      </c>
      <c r="E22" s="13">
        <f t="shared" si="0"/>
        <v>20470000</v>
      </c>
      <c r="G22" s="4"/>
    </row>
    <row r="23" spans="1:7" ht="24" customHeight="1">
      <c r="A23" s="17"/>
      <c r="B23" s="15" t="s">
        <v>15</v>
      </c>
      <c r="C23" s="16"/>
      <c r="D23" s="16">
        <v>20000</v>
      </c>
      <c r="E23" s="13">
        <f t="shared" si="0"/>
        <v>20450000</v>
      </c>
      <c r="G23" s="4"/>
    </row>
    <row r="24" spans="1:7" ht="24" customHeight="1">
      <c r="A24" s="17">
        <v>43601</v>
      </c>
      <c r="B24" s="15" t="s">
        <v>14</v>
      </c>
      <c r="C24" s="16"/>
      <c r="D24" s="16">
        <v>350000</v>
      </c>
      <c r="E24" s="13">
        <f t="shared" si="0"/>
        <v>20100000</v>
      </c>
      <c r="G24" s="4"/>
    </row>
    <row r="25" spans="1:7" ht="24" customHeight="1">
      <c r="A25" s="17"/>
      <c r="B25" s="15" t="s">
        <v>15</v>
      </c>
      <c r="C25" s="16"/>
      <c r="D25" s="16">
        <v>20000</v>
      </c>
      <c r="E25" s="13">
        <f t="shared" si="0"/>
        <v>20080000</v>
      </c>
      <c r="G25" s="4"/>
    </row>
    <row r="26" spans="1:7" ht="24" customHeight="1">
      <c r="A26" s="17">
        <v>43605</v>
      </c>
      <c r="B26" s="34" t="s">
        <v>27</v>
      </c>
      <c r="C26" s="16">
        <v>1000000</v>
      </c>
      <c r="D26" s="16"/>
      <c r="E26" s="13">
        <f t="shared" si="0"/>
        <v>21080000</v>
      </c>
      <c r="G26" s="4"/>
    </row>
    <row r="27" spans="1:7" ht="24" customHeight="1">
      <c r="A27" s="17">
        <v>43606</v>
      </c>
      <c r="B27" s="15" t="s">
        <v>14</v>
      </c>
      <c r="C27" s="16"/>
      <c r="D27" s="16">
        <v>350000</v>
      </c>
      <c r="E27" s="13">
        <f t="shared" si="0"/>
        <v>20730000</v>
      </c>
      <c r="G27" s="4"/>
    </row>
    <row r="28" spans="1:7" ht="24" customHeight="1">
      <c r="A28" s="17"/>
      <c r="B28" s="15" t="s">
        <v>15</v>
      </c>
      <c r="C28" s="16"/>
      <c r="D28" s="16">
        <v>20000</v>
      </c>
      <c r="E28" s="13">
        <f t="shared" si="0"/>
        <v>20710000</v>
      </c>
      <c r="G28" s="4"/>
    </row>
    <row r="29" spans="1:7" ht="24" customHeight="1">
      <c r="A29" s="17">
        <v>43607</v>
      </c>
      <c r="B29" s="15" t="s">
        <v>28</v>
      </c>
      <c r="C29" s="16">
        <v>500000</v>
      </c>
      <c r="D29" s="16"/>
      <c r="E29" s="13">
        <f t="shared" si="0"/>
        <v>21210000</v>
      </c>
      <c r="G29" s="4"/>
    </row>
    <row r="30" spans="1:7" ht="24" customHeight="1">
      <c r="A30" s="17">
        <v>43608</v>
      </c>
      <c r="B30" s="15" t="s">
        <v>14</v>
      </c>
      <c r="C30" s="16"/>
      <c r="D30" s="16">
        <v>350000</v>
      </c>
      <c r="E30" s="13">
        <f t="shared" si="0"/>
        <v>20860000</v>
      </c>
      <c r="G30" s="4"/>
    </row>
    <row r="31" spans="1:7" ht="24" customHeight="1">
      <c r="A31" s="17"/>
      <c r="B31" s="15" t="s">
        <v>15</v>
      </c>
      <c r="C31" s="16"/>
      <c r="D31" s="16">
        <v>20000</v>
      </c>
      <c r="E31" s="13">
        <f t="shared" si="0"/>
        <v>20840000</v>
      </c>
      <c r="G31" s="4"/>
    </row>
    <row r="32" spans="1:7" ht="24" customHeight="1">
      <c r="A32" s="35">
        <v>43613</v>
      </c>
      <c r="B32" s="15" t="s">
        <v>14</v>
      </c>
      <c r="C32" s="16"/>
      <c r="D32" s="16">
        <v>350000</v>
      </c>
      <c r="E32" s="13">
        <f t="shared" si="0"/>
        <v>20490000</v>
      </c>
      <c r="G32" s="4"/>
    </row>
    <row r="33" spans="1:7" ht="24" customHeight="1">
      <c r="A33" s="35"/>
      <c r="B33" s="15" t="s">
        <v>15</v>
      </c>
      <c r="C33" s="16"/>
      <c r="D33" s="16">
        <v>20000</v>
      </c>
      <c r="E33" s="13">
        <f t="shared" si="0"/>
        <v>20470000</v>
      </c>
      <c r="G33" s="4"/>
    </row>
    <row r="34" spans="1:7" ht="24" customHeight="1">
      <c r="A34" s="35">
        <v>43615</v>
      </c>
      <c r="B34" s="15" t="s">
        <v>14</v>
      </c>
      <c r="C34" s="16"/>
      <c r="D34" s="16">
        <v>350000</v>
      </c>
      <c r="E34" s="13">
        <f t="shared" si="0"/>
        <v>20120000</v>
      </c>
      <c r="G34" s="4"/>
    </row>
    <row r="35" spans="1:7" ht="24" customHeight="1">
      <c r="A35" s="35"/>
      <c r="B35" s="15" t="s">
        <v>15</v>
      </c>
      <c r="C35" s="16"/>
      <c r="D35" s="16">
        <v>20000</v>
      </c>
      <c r="E35" s="13">
        <f t="shared" si="0"/>
        <v>20100000</v>
      </c>
      <c r="G35" s="4"/>
    </row>
    <row r="36" spans="1:7" ht="24" customHeight="1">
      <c r="A36" s="35">
        <v>43616</v>
      </c>
      <c r="B36" s="33" t="s">
        <v>26</v>
      </c>
      <c r="C36" s="36">
        <v>800000</v>
      </c>
      <c r="D36" s="36"/>
      <c r="E36" s="13">
        <f t="shared" si="0"/>
        <v>20900000</v>
      </c>
      <c r="G36" s="4"/>
    </row>
    <row r="37" spans="1:7" ht="24" customHeight="1">
      <c r="A37" s="19"/>
      <c r="B37" s="20" t="s">
        <v>21</v>
      </c>
      <c r="C37" s="21">
        <f>SUM(C5:C36)</f>
        <v>4200000</v>
      </c>
      <c r="D37" s="22">
        <f>SUM(D5:D36)</f>
        <v>5835000</v>
      </c>
      <c r="E37" s="23">
        <f>E4+C37-D37</f>
        <v>20900000</v>
      </c>
      <c r="F37" s="4"/>
    </row>
    <row r="38" spans="1:7" ht="18.75">
      <c r="A38" s="24"/>
      <c r="B38" s="25"/>
      <c r="C38" s="26"/>
      <c r="D38" s="24"/>
      <c r="E38" s="24"/>
    </row>
    <row r="39" spans="1:7" ht="18.75">
      <c r="A39" s="24"/>
      <c r="B39" s="27"/>
      <c r="C39" s="24"/>
      <c r="D39" s="24"/>
      <c r="E39" s="24"/>
    </row>
    <row r="40" spans="1:7" ht="18.75">
      <c r="A40" s="24"/>
      <c r="B40" s="28"/>
      <c r="C40" s="24"/>
      <c r="D40" s="24"/>
      <c r="E40" s="24"/>
    </row>
    <row r="41" spans="1:7" ht="18.75">
      <c r="A41" s="24"/>
      <c r="B41" s="29"/>
      <c r="C41" s="24"/>
      <c r="D41" s="24"/>
      <c r="E41" s="24"/>
    </row>
    <row r="42" spans="1:7" ht="18.75">
      <c r="A42" s="24"/>
      <c r="B42" s="28"/>
      <c r="C42" s="24"/>
      <c r="D42" s="24"/>
      <c r="E42" s="24"/>
    </row>
    <row r="43" spans="1:7" ht="18.75">
      <c r="A43" s="24"/>
      <c r="B43" s="29"/>
      <c r="C43" s="24"/>
      <c r="D43" s="24"/>
      <c r="E43" s="24"/>
    </row>
    <row r="44" spans="1:7" ht="18.75">
      <c r="A44" s="24"/>
      <c r="B44" s="28"/>
      <c r="C44" s="24"/>
      <c r="D44" s="24"/>
      <c r="E44" s="24"/>
    </row>
    <row r="45" spans="1:7" ht="18.75">
      <c r="A45" s="24"/>
      <c r="B45" s="28"/>
      <c r="C45" s="24"/>
      <c r="D45" s="24"/>
      <c r="E45" s="24"/>
    </row>
    <row r="46" spans="1:7" ht="18.75">
      <c r="A46" s="24"/>
      <c r="B46" s="30"/>
      <c r="C46" s="24"/>
      <c r="D46" s="24"/>
      <c r="E46" s="24"/>
    </row>
    <row r="47" spans="1:7" ht="18.75">
      <c r="B47" s="28"/>
    </row>
    <row r="48" spans="1:7" ht="18.75">
      <c r="B48" s="28"/>
    </row>
    <row r="49" spans="2:2" ht="18.75">
      <c r="B49" s="29"/>
    </row>
    <row r="50" spans="2:2" ht="18.75">
      <c r="B50" s="29"/>
    </row>
    <row r="51" spans="2:2" ht="18.75">
      <c r="B51" s="29"/>
    </row>
    <row r="52" spans="2:2" ht="18.75">
      <c r="B52" s="29"/>
    </row>
    <row r="53" spans="2:2" ht="18.75">
      <c r="B53" s="30"/>
    </row>
    <row r="54" spans="2:2" ht="18.75">
      <c r="B54" s="29"/>
    </row>
    <row r="55" spans="2:2" ht="18.75">
      <c r="B55" s="29"/>
    </row>
    <row r="56" spans="2:2" ht="18.75">
      <c r="B56" s="29"/>
    </row>
    <row r="57" spans="2:2" ht="18.75">
      <c r="B57" s="30"/>
    </row>
    <row r="58" spans="2:2" ht="18.75">
      <c r="B58" s="30"/>
    </row>
    <row r="59" spans="2:2" ht="18.75">
      <c r="B59" s="30"/>
    </row>
    <row r="60" spans="2:2" ht="18.75">
      <c r="B60" s="30"/>
    </row>
    <row r="61" spans="2:2" ht="18.75">
      <c r="B61" s="29"/>
    </row>
    <row r="62" spans="2:2" ht="18.75">
      <c r="B62" s="29"/>
    </row>
    <row r="63" spans="2:2" ht="18.75">
      <c r="B63" s="29"/>
    </row>
    <row r="64" spans="2:2" ht="18.75">
      <c r="B64" s="37"/>
    </row>
    <row r="65" spans="2:2" ht="18.75">
      <c r="B65" s="30"/>
    </row>
    <row r="66" spans="2:2" ht="18.75">
      <c r="B66" s="30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topLeftCell="A16" workbookViewId="0">
      <selection activeCell="D47" sqref="D47"/>
    </sheetView>
  </sheetViews>
  <sheetFormatPr defaultColWidth="19.85546875" defaultRowHeight="27" customHeight="1"/>
  <cols>
    <col min="1" max="1" width="13" style="1" customWidth="1"/>
    <col min="2" max="2" width="32" style="1" customWidth="1"/>
    <col min="3" max="5" width="18.140625" style="1" customWidth="1"/>
    <col min="6" max="16384" width="19.85546875" style="1"/>
  </cols>
  <sheetData>
    <row r="1" spans="1:7" ht="19.5">
      <c r="A1" s="38" t="s">
        <v>0</v>
      </c>
      <c r="B1" s="38"/>
      <c r="C1" s="38"/>
      <c r="D1" s="38"/>
      <c r="E1" s="38"/>
    </row>
    <row r="2" spans="1:7" ht="18.75">
      <c r="B2" s="2"/>
      <c r="C2" s="3"/>
      <c r="D2" s="4"/>
      <c r="E2" s="4"/>
    </row>
    <row r="3" spans="1:7" ht="24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</row>
    <row r="4" spans="1:7" ht="24" customHeight="1">
      <c r="A4" s="7"/>
      <c r="B4" s="8"/>
      <c r="C4" s="9"/>
      <c r="D4" s="9"/>
      <c r="E4" s="10">
        <f>'[1]T5-19'!E37</f>
        <v>20900000</v>
      </c>
    </row>
    <row r="5" spans="1:7" ht="24" customHeight="1">
      <c r="A5" s="11">
        <v>43617</v>
      </c>
      <c r="B5" s="12" t="s">
        <v>6</v>
      </c>
      <c r="C5" s="13">
        <v>1000000</v>
      </c>
      <c r="D5" s="14"/>
      <c r="E5" s="13">
        <f>E4+C5-D5</f>
        <v>21900000</v>
      </c>
    </row>
    <row r="6" spans="1:7" ht="24" customHeight="1">
      <c r="A6" s="11">
        <v>43620</v>
      </c>
      <c r="B6" s="15" t="s">
        <v>7</v>
      </c>
      <c r="C6" s="16"/>
      <c r="D6" s="16">
        <v>950000</v>
      </c>
      <c r="E6" s="13">
        <f t="shared" ref="E6:E36" si="0">E5+C6-D6</f>
        <v>20950000</v>
      </c>
    </row>
    <row r="7" spans="1:7" ht="24" customHeight="1">
      <c r="A7" s="17"/>
      <c r="B7" s="15" t="s">
        <v>8</v>
      </c>
      <c r="C7" s="16"/>
      <c r="D7" s="16">
        <v>810000</v>
      </c>
      <c r="E7" s="13">
        <f t="shared" si="0"/>
        <v>20140000</v>
      </c>
      <c r="G7" s="4"/>
    </row>
    <row r="8" spans="1:7" ht="24" customHeight="1">
      <c r="A8" s="17"/>
      <c r="B8" s="15" t="s">
        <v>9</v>
      </c>
      <c r="C8" s="16"/>
      <c r="D8" s="16">
        <v>80000</v>
      </c>
      <c r="E8" s="13">
        <f t="shared" si="0"/>
        <v>20060000</v>
      </c>
    </row>
    <row r="9" spans="1:7" ht="24" customHeight="1">
      <c r="A9" s="17"/>
      <c r="B9" s="15" t="s">
        <v>10</v>
      </c>
      <c r="C9" s="16"/>
      <c r="D9" s="16">
        <v>140000</v>
      </c>
      <c r="E9" s="13">
        <f t="shared" si="0"/>
        <v>19920000</v>
      </c>
    </row>
    <row r="10" spans="1:7" ht="24" customHeight="1">
      <c r="A10" s="17"/>
      <c r="B10" s="15" t="s">
        <v>11</v>
      </c>
      <c r="C10" s="16"/>
      <c r="D10" s="16">
        <v>40000</v>
      </c>
      <c r="E10" s="13">
        <f t="shared" si="0"/>
        <v>19880000</v>
      </c>
    </row>
    <row r="11" spans="1:7" ht="24" customHeight="1">
      <c r="A11" s="17"/>
      <c r="B11" s="15" t="s">
        <v>12</v>
      </c>
      <c r="C11" s="16"/>
      <c r="D11" s="16">
        <v>65000</v>
      </c>
      <c r="E11" s="13">
        <f t="shared" si="0"/>
        <v>19815000</v>
      </c>
    </row>
    <row r="12" spans="1:7" ht="24" customHeight="1">
      <c r="A12" s="17"/>
      <c r="B12" s="15" t="s">
        <v>13</v>
      </c>
      <c r="C12" s="16"/>
      <c r="D12" s="16">
        <v>150000</v>
      </c>
      <c r="E12" s="13">
        <f t="shared" si="0"/>
        <v>19665000</v>
      </c>
    </row>
    <row r="13" spans="1:7" ht="24" customHeight="1">
      <c r="A13" s="17"/>
      <c r="B13" s="15" t="s">
        <v>14</v>
      </c>
      <c r="C13" s="16"/>
      <c r="D13" s="16">
        <v>350000</v>
      </c>
      <c r="E13" s="13">
        <f t="shared" si="0"/>
        <v>19315000</v>
      </c>
    </row>
    <row r="14" spans="1:7" ht="24" customHeight="1">
      <c r="A14" s="17"/>
      <c r="B14" s="15" t="s">
        <v>15</v>
      </c>
      <c r="C14" s="16"/>
      <c r="D14" s="16">
        <v>20000</v>
      </c>
      <c r="E14" s="13">
        <f t="shared" si="0"/>
        <v>19295000</v>
      </c>
      <c r="G14" s="4"/>
    </row>
    <row r="15" spans="1:7" ht="24" customHeight="1">
      <c r="A15" s="17">
        <v>43622</v>
      </c>
      <c r="B15" s="15" t="s">
        <v>14</v>
      </c>
      <c r="C15" s="16"/>
      <c r="D15" s="16">
        <v>350000</v>
      </c>
      <c r="E15" s="13">
        <f t="shared" si="0"/>
        <v>18945000</v>
      </c>
      <c r="G15" s="4"/>
    </row>
    <row r="16" spans="1:7" ht="24" customHeight="1">
      <c r="A16" s="17"/>
      <c r="B16" s="15" t="s">
        <v>15</v>
      </c>
      <c r="C16" s="16"/>
      <c r="D16" s="16">
        <v>20000</v>
      </c>
      <c r="E16" s="13">
        <f t="shared" si="0"/>
        <v>18925000</v>
      </c>
      <c r="G16" s="4"/>
    </row>
    <row r="17" spans="1:7" ht="24" customHeight="1">
      <c r="A17" s="17">
        <v>43625</v>
      </c>
      <c r="B17" s="15" t="s">
        <v>14</v>
      </c>
      <c r="C17" s="16"/>
      <c r="D17" s="16">
        <v>350000</v>
      </c>
      <c r="E17" s="13">
        <f t="shared" si="0"/>
        <v>18575000</v>
      </c>
      <c r="G17" s="4"/>
    </row>
    <row r="18" spans="1:7" ht="24" customHeight="1">
      <c r="A18" s="17"/>
      <c r="B18" s="15" t="s">
        <v>15</v>
      </c>
      <c r="C18" s="16"/>
      <c r="D18" s="16">
        <v>20000</v>
      </c>
      <c r="E18" s="13">
        <f t="shared" si="0"/>
        <v>18555000</v>
      </c>
      <c r="G18" s="4"/>
    </row>
    <row r="19" spans="1:7" ht="24" customHeight="1">
      <c r="A19" s="17"/>
      <c r="B19" s="15" t="s">
        <v>16</v>
      </c>
      <c r="C19" s="16"/>
      <c r="D19" s="16">
        <v>60000</v>
      </c>
      <c r="E19" s="13">
        <f t="shared" si="0"/>
        <v>18495000</v>
      </c>
      <c r="G19" s="4"/>
    </row>
    <row r="20" spans="1:7" ht="24" customHeight="1">
      <c r="A20" s="17"/>
      <c r="B20" s="15" t="s">
        <v>17</v>
      </c>
      <c r="C20" s="16"/>
      <c r="D20" s="16">
        <v>20000</v>
      </c>
      <c r="E20" s="13">
        <f t="shared" si="0"/>
        <v>18475000</v>
      </c>
      <c r="G20" s="4"/>
    </row>
    <row r="21" spans="1:7" ht="24" customHeight="1">
      <c r="A21" s="17"/>
      <c r="B21" s="15" t="s">
        <v>18</v>
      </c>
      <c r="C21" s="16">
        <v>500000</v>
      </c>
      <c r="D21" s="16"/>
      <c r="E21" s="13">
        <f t="shared" si="0"/>
        <v>18975000</v>
      </c>
      <c r="G21" s="4"/>
    </row>
    <row r="22" spans="1:7" ht="24" customHeight="1">
      <c r="A22" s="17"/>
      <c r="B22" s="18" t="s">
        <v>19</v>
      </c>
      <c r="C22" s="16">
        <v>500000</v>
      </c>
      <c r="D22" s="16"/>
      <c r="E22" s="13">
        <f t="shared" si="0"/>
        <v>19475000</v>
      </c>
      <c r="G22" s="4"/>
    </row>
    <row r="23" spans="1:7" ht="24" customHeight="1">
      <c r="A23" s="17">
        <v>43627</v>
      </c>
      <c r="B23" s="15" t="s">
        <v>14</v>
      </c>
      <c r="C23" s="16"/>
      <c r="D23" s="16">
        <v>350000</v>
      </c>
      <c r="E23" s="13">
        <f t="shared" si="0"/>
        <v>19125000</v>
      </c>
      <c r="G23" s="4"/>
    </row>
    <row r="24" spans="1:7" ht="24" customHeight="1">
      <c r="A24" s="17"/>
      <c r="B24" s="15" t="s">
        <v>15</v>
      </c>
      <c r="C24" s="16"/>
      <c r="D24" s="16">
        <v>20000</v>
      </c>
      <c r="E24" s="13">
        <f t="shared" si="0"/>
        <v>19105000</v>
      </c>
      <c r="G24" s="4"/>
    </row>
    <row r="25" spans="1:7" ht="24" customHeight="1">
      <c r="A25" s="17">
        <v>43629</v>
      </c>
      <c r="B25" s="15" t="s">
        <v>14</v>
      </c>
      <c r="C25" s="16"/>
      <c r="D25" s="16">
        <v>350000</v>
      </c>
      <c r="E25" s="13">
        <f t="shared" si="0"/>
        <v>18755000</v>
      </c>
      <c r="G25" s="4"/>
    </row>
    <row r="26" spans="1:7" ht="24" customHeight="1">
      <c r="A26" s="17"/>
      <c r="B26" s="15" t="s">
        <v>15</v>
      </c>
      <c r="C26" s="16"/>
      <c r="D26" s="16">
        <v>20000</v>
      </c>
      <c r="E26" s="13">
        <f t="shared" si="0"/>
        <v>18735000</v>
      </c>
      <c r="G26" s="4"/>
    </row>
    <row r="27" spans="1:7" ht="24" customHeight="1">
      <c r="A27" s="17">
        <v>43630</v>
      </c>
      <c r="B27" s="15" t="s">
        <v>20</v>
      </c>
      <c r="C27" s="16">
        <v>1000000</v>
      </c>
      <c r="D27" s="16"/>
      <c r="E27" s="13">
        <f t="shared" si="0"/>
        <v>19735000</v>
      </c>
      <c r="G27" s="4"/>
    </row>
    <row r="28" spans="1:7" ht="24" customHeight="1">
      <c r="A28" s="17">
        <v>43634</v>
      </c>
      <c r="B28" s="15" t="s">
        <v>14</v>
      </c>
      <c r="C28" s="16"/>
      <c r="D28" s="16">
        <v>350000</v>
      </c>
      <c r="E28" s="13">
        <f t="shared" si="0"/>
        <v>19385000</v>
      </c>
      <c r="G28" s="4"/>
    </row>
    <row r="29" spans="1:7" ht="24" customHeight="1">
      <c r="A29" s="17"/>
      <c r="B29" s="15" t="s">
        <v>15</v>
      </c>
      <c r="C29" s="16"/>
      <c r="D29" s="16">
        <v>20000</v>
      </c>
      <c r="E29" s="13">
        <f t="shared" si="0"/>
        <v>19365000</v>
      </c>
      <c r="G29" s="4"/>
    </row>
    <row r="30" spans="1:7" ht="24" customHeight="1">
      <c r="A30" s="17">
        <v>43635</v>
      </c>
      <c r="B30" s="34" t="s">
        <v>27</v>
      </c>
      <c r="C30" s="16">
        <v>1000000</v>
      </c>
      <c r="D30" s="16"/>
      <c r="E30" s="13">
        <f t="shared" si="0"/>
        <v>20365000</v>
      </c>
      <c r="G30" s="4"/>
    </row>
    <row r="31" spans="1:7" ht="24" customHeight="1">
      <c r="A31" s="17">
        <v>43636</v>
      </c>
      <c r="B31" s="15" t="s">
        <v>14</v>
      </c>
      <c r="C31" s="16"/>
      <c r="D31" s="16">
        <v>350000</v>
      </c>
      <c r="E31" s="13">
        <f t="shared" si="0"/>
        <v>20015000</v>
      </c>
      <c r="G31" s="4"/>
    </row>
    <row r="32" spans="1:7" ht="24" customHeight="1">
      <c r="A32" s="17"/>
      <c r="B32" s="15" t="s">
        <v>15</v>
      </c>
      <c r="C32" s="16"/>
      <c r="D32" s="16">
        <v>20000</v>
      </c>
      <c r="E32" s="13">
        <f t="shared" si="0"/>
        <v>19995000</v>
      </c>
      <c r="G32" s="4"/>
    </row>
    <row r="33" spans="1:7" ht="24" customHeight="1">
      <c r="A33" s="17">
        <v>43641</v>
      </c>
      <c r="B33" s="15" t="s">
        <v>14</v>
      </c>
      <c r="C33" s="16"/>
      <c r="D33" s="16">
        <v>350000</v>
      </c>
      <c r="E33" s="13">
        <f t="shared" si="0"/>
        <v>19645000</v>
      </c>
      <c r="G33" s="4"/>
    </row>
    <row r="34" spans="1:7" ht="24" customHeight="1">
      <c r="A34" s="17"/>
      <c r="B34" s="15" t="s">
        <v>15</v>
      </c>
      <c r="C34" s="16"/>
      <c r="D34" s="16">
        <v>20000</v>
      </c>
      <c r="E34" s="13">
        <f t="shared" si="0"/>
        <v>19625000</v>
      </c>
      <c r="G34" s="4"/>
    </row>
    <row r="35" spans="1:7" ht="24" customHeight="1">
      <c r="A35" s="17">
        <v>43643</v>
      </c>
      <c r="B35" s="15" t="s">
        <v>14</v>
      </c>
      <c r="C35" s="16"/>
      <c r="D35" s="16">
        <v>350000</v>
      </c>
      <c r="E35" s="13">
        <f t="shared" si="0"/>
        <v>19275000</v>
      </c>
      <c r="G35" s="4"/>
    </row>
    <row r="36" spans="1:7" ht="24" customHeight="1">
      <c r="A36" s="17"/>
      <c r="B36" s="15" t="s">
        <v>15</v>
      </c>
      <c r="C36" s="16"/>
      <c r="D36" s="16">
        <v>20000</v>
      </c>
      <c r="E36" s="13">
        <f t="shared" si="0"/>
        <v>19255000</v>
      </c>
      <c r="G36" s="4"/>
    </row>
    <row r="37" spans="1:7" ht="24" customHeight="1">
      <c r="A37" s="19"/>
      <c r="B37" s="20" t="s">
        <v>21</v>
      </c>
      <c r="C37" s="21">
        <f>SUM(C5:C36)</f>
        <v>4000000</v>
      </c>
      <c r="D37" s="22">
        <f>SUM(D5:D36)</f>
        <v>5645000</v>
      </c>
      <c r="E37" s="23">
        <f>E4+C37-D37</f>
        <v>19255000</v>
      </c>
      <c r="F37" s="4"/>
    </row>
    <row r="38" spans="1:7" ht="18.75">
      <c r="A38" s="24"/>
      <c r="B38" s="25"/>
      <c r="C38" s="26"/>
      <c r="D38" s="24"/>
      <c r="E38" s="24"/>
    </row>
    <row r="39" spans="1:7" ht="18.75">
      <c r="A39" s="24"/>
      <c r="B39" s="27"/>
      <c r="C39" s="24"/>
      <c r="D39" s="24"/>
      <c r="E39" s="24"/>
    </row>
    <row r="40" spans="1:7" ht="18.75">
      <c r="A40" s="24"/>
      <c r="B40" s="28"/>
      <c r="C40" s="24"/>
      <c r="D40" s="24"/>
      <c r="E40" s="24"/>
    </row>
    <row r="41" spans="1:7" ht="18.75">
      <c r="A41" s="24"/>
      <c r="B41" s="29"/>
      <c r="C41" s="24"/>
      <c r="D41" s="24"/>
      <c r="E41" s="24"/>
    </row>
    <row r="42" spans="1:7" ht="18.75">
      <c r="A42" s="24"/>
      <c r="B42" s="28"/>
      <c r="C42" s="24"/>
      <c r="D42" s="24"/>
      <c r="E42" s="24"/>
    </row>
    <row r="43" spans="1:7" ht="18.75">
      <c r="A43" s="24"/>
      <c r="B43" s="29"/>
      <c r="C43" s="24"/>
      <c r="D43" s="24"/>
      <c r="E43" s="24"/>
    </row>
    <row r="44" spans="1:7" ht="18.75">
      <c r="A44" s="24"/>
      <c r="B44" s="28"/>
      <c r="C44" s="24"/>
      <c r="D44" s="24"/>
      <c r="E44" s="24"/>
    </row>
    <row r="45" spans="1:7" ht="18.75">
      <c r="A45" s="24"/>
      <c r="B45" s="28"/>
      <c r="C45" s="24"/>
      <c r="D45" s="24"/>
      <c r="E45" s="24"/>
    </row>
    <row r="46" spans="1:7" ht="18.75">
      <c r="A46" s="24"/>
      <c r="B46" s="30"/>
      <c r="C46" s="24"/>
      <c r="D46" s="24"/>
      <c r="E46" s="24"/>
    </row>
    <row r="47" spans="1:7" ht="18.75">
      <c r="B47" s="28"/>
    </row>
    <row r="48" spans="1:7" ht="18.75">
      <c r="B48" s="28"/>
    </row>
    <row r="49" spans="2:2" ht="18.75">
      <c r="B49" s="29"/>
    </row>
    <row r="50" spans="2:2" ht="18.75">
      <c r="B50" s="29"/>
    </row>
    <row r="51" spans="2:2" ht="18.75">
      <c r="B51" s="29"/>
    </row>
    <row r="52" spans="2:2" ht="18.75">
      <c r="B52" s="29"/>
    </row>
    <row r="53" spans="2:2" ht="18.75">
      <c r="B53" s="30"/>
    </row>
    <row r="54" spans="2:2" ht="18.75">
      <c r="B54" s="29"/>
    </row>
    <row r="55" spans="2:2" ht="18.75">
      <c r="B55" s="29"/>
    </row>
    <row r="56" spans="2:2" ht="18.75">
      <c r="B56" s="29"/>
    </row>
    <row r="57" spans="2:2" ht="18.75">
      <c r="B57" s="30"/>
    </row>
    <row r="58" spans="2:2" ht="18.75">
      <c r="B58" s="30"/>
    </row>
    <row r="59" spans="2:2" ht="18.75">
      <c r="B59" s="30"/>
    </row>
    <row r="60" spans="2:2" ht="18.75">
      <c r="B60" s="30"/>
    </row>
    <row r="61" spans="2:2" ht="18.75">
      <c r="B61" s="29"/>
    </row>
    <row r="62" spans="2:2" ht="18.75">
      <c r="B62" s="31"/>
    </row>
    <row r="63" spans="2:2" ht="18.75">
      <c r="B63" s="32"/>
    </row>
    <row r="64" spans="2:2" ht="18.75">
      <c r="B64" s="32"/>
    </row>
    <row r="65" spans="2:2" ht="18.75">
      <c r="B65" s="32"/>
    </row>
    <row r="66" spans="2:2" ht="18.75">
      <c r="B66" s="30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Tháng 5</vt:lpstr>
      <vt:lpstr>Tháng 6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2019-07-01T03:12:43Z</dcterms:created>
  <dcterms:modified xsi:type="dcterms:W3CDTF">2019-07-01T08:04:14Z</dcterms:modified>
</cp:coreProperties>
</file>