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4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1" l="1"/>
  <c r="G12" i="11"/>
  <c r="G13" i="11"/>
  <c r="G14" i="11"/>
  <c r="G15" i="11"/>
  <c r="G16" i="11"/>
  <c r="G17" i="11"/>
  <c r="G18" i="11"/>
  <c r="G19" i="11"/>
  <c r="K20" i="13"/>
  <c r="K18" i="13" l="1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9" i="13" l="1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35" i="13" l="1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<sst xmlns="http://schemas.openxmlformats.org/spreadsheetml/2006/main" count="217" uniqueCount="108">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</sst>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43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1" t="s">
        <v>25</v>
      </c>
      <c r="B1" s="32"/>
      <c r="C1" s="32"/>
      <c r="D1" s="32"/>
      <c r="E1" s="32"/>
      <c r="F1" s="32"/>
      <c r="G1" s="32"/>
      <c r="H1" s="3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4" t="s">
        <v>4</v>
      </c>
      <c r="F2" s="34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35">
        <f>SUM(G5:G46)</f>
        <v>0</v>
      </c>
      <c r="H47" s="37">
        <f>H4+E48-G47</f>
        <v>24834800</v>
      </c>
    </row>
    <row r="48" spans="1:11" ht="15.75" x14ac:dyDescent="0.25">
      <c r="A48" s="39" t="s">
        <v>24</v>
      </c>
      <c r="B48" s="40"/>
      <c r="C48" s="22"/>
      <c r="D48" s="23"/>
      <c r="E48" s="41">
        <f>E47+F47</f>
        <v>9300000</v>
      </c>
      <c r="F48" s="42"/>
      <c r="G48" s="36"/>
      <c r="H48" s="38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5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1" t="s">
        <v>34</v>
      </c>
      <c r="B1" s="32"/>
      <c r="C1" s="32"/>
      <c r="D1" s="32"/>
      <c r="E1" s="32"/>
      <c r="F1" s="32"/>
      <c r="G1" s="32"/>
      <c r="H1" s="3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4" t="s">
        <v>4</v>
      </c>
      <c r="F2" s="3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35">
        <f>SUM(G5:G46)</f>
        <v>0</v>
      </c>
      <c r="H47" s="37">
        <f>H4+E48-G47</f>
        <v>27534800</v>
      </c>
    </row>
    <row r="48" spans="1:11" ht="15.75" x14ac:dyDescent="0.25">
      <c r="A48" s="39" t="s">
        <v>40</v>
      </c>
      <c r="B48" s="40"/>
      <c r="C48" s="22"/>
      <c r="D48" s="23"/>
      <c r="E48" s="41">
        <f>E47+F47</f>
        <v>2700000</v>
      </c>
      <c r="F48" s="42"/>
      <c r="G48" s="36"/>
      <c r="H48" s="38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47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1" t="s">
        <v>53</v>
      </c>
      <c r="B1" s="32"/>
      <c r="C1" s="32"/>
      <c r="D1" s="32"/>
      <c r="E1" s="32"/>
      <c r="F1" s="32"/>
      <c r="G1" s="32"/>
      <c r="H1" s="3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4" t="s">
        <v>4</v>
      </c>
      <c r="F2" s="3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11: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35">
        <f>SUM(G5:G46)</f>
        <v>3126000</v>
      </c>
      <c r="H47" s="37">
        <f>H4+E48-G47</f>
        <v>25408800</v>
      </c>
    </row>
    <row r="48" spans="1:11" ht="15.75" x14ac:dyDescent="0.25">
      <c r="A48" s="39" t="s">
        <v>101</v>
      </c>
      <c r="B48" s="40"/>
      <c r="C48" s="22"/>
      <c r="D48" s="23"/>
      <c r="E48" s="41">
        <f>E47+F47</f>
        <v>1000000</v>
      </c>
      <c r="F48" s="42"/>
      <c r="G48" s="36"/>
      <c r="H48" s="38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1" t="s">
        <v>58</v>
      </c>
      <c r="B1" s="32"/>
      <c r="C1" s="32"/>
      <c r="D1" s="32"/>
      <c r="E1" s="32"/>
      <c r="F1" s="32"/>
      <c r="G1" s="32"/>
      <c r="H1" s="3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4" t="s">
        <v>4</v>
      </c>
      <c r="F2" s="3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35">
        <f>SUM(G5:G51)</f>
        <v>4781000</v>
      </c>
      <c r="H52" s="37">
        <f>H4+E53-G52</f>
        <v>22827800</v>
      </c>
    </row>
    <row r="53" spans="1:11" ht="15.75" x14ac:dyDescent="0.25">
      <c r="A53" s="39" t="s">
        <v>103</v>
      </c>
      <c r="B53" s="40"/>
      <c r="C53" s="22"/>
      <c r="D53" s="23"/>
      <c r="E53" s="41">
        <f>E52+F52</f>
        <v>2200000</v>
      </c>
      <c r="F53" s="42"/>
      <c r="G53" s="36"/>
      <c r="H53" s="38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34" workbookViewId="0">
      <selection activeCell="K50" sqref="K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1" t="s">
        <v>81</v>
      </c>
      <c r="B1" s="32"/>
      <c r="C1" s="32"/>
      <c r="D1" s="32"/>
      <c r="E1" s="32"/>
      <c r="F1" s="32"/>
      <c r="G1" s="32"/>
      <c r="H1" s="3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4" t="s">
        <v>4</v>
      </c>
      <c r="F2" s="3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:G52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35">
        <f>SUM(G5:G54)</f>
        <v>5301500</v>
      </c>
      <c r="H55" s="37">
        <f>H4+E56-G55</f>
        <v>19392966</v>
      </c>
    </row>
    <row r="56" spans="1:11" ht="15.75" x14ac:dyDescent="0.25">
      <c r="A56" s="39" t="s">
        <v>106</v>
      </c>
      <c r="B56" s="40"/>
      <c r="C56" s="22"/>
      <c r="D56" s="23"/>
      <c r="E56" s="41">
        <f>E55+F55</f>
        <v>1866666</v>
      </c>
      <c r="F56" s="42"/>
      <c r="G56" s="36"/>
      <c r="H56" s="38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T1-23</vt:lpstr>
      <vt:lpstr>T2-23</vt:lpstr>
      <vt:lpstr>T3-23</vt:lpstr>
      <vt:lpstr>T4-23</vt:lpstr>
      <vt:lpstr>T5-23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2023-06-03T14:38:58Z</dcterms:modified>
</cp:coreProperties>
</file>