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5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5" l="1"/>
  <c r="G31" i="5"/>
  <c r="G30" i="5"/>
  <c r="G29" i="5"/>
  <c r="G28" i="5"/>
  <c r="G27" i="5"/>
  <c r="G21" i="5" l="1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<sst xmlns="http://schemas.openxmlformats.org/spreadsheetml/2006/main" count="225" uniqueCount="119">
  <si>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</si>
  <si>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</si>
  <si>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</si>
  <si>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</si>
  <si>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</si>
  <si>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</si>
  <si>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</si>
  <si>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</si>
  <si>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</si>
  <si>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</si>
  <si>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</si>
  <si>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</si>
  <si>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</si>
  <si>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</si>
  <si>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</si>
  <si>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</si>
  <si>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</si>
  <si>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</si>
  <si>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</si>
  <si>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</si>
  <si>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</si>
  <si>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</si>
  <si>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</si>
  <si>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</si>
  <si>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</si>
  <si>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</si>
  <si>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</si>
  <si>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</si>
  <si>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</si>
  <si>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</si>
  <si>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</si>
  <si>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</si>
  <si>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</si>
  <si>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</si>
  <si>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</si>
  <si>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</si>
  <si>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</si>
  <si>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</si>
  <si>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</si>
  <si>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</si>
  <si>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</si>
  <si>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</si>
  <si>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</si>
  <si>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</si>
  <si>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</si>
  <si>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</si>
  <si>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</si>
  <si>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</si>
  <si>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</si>
  <si>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</si>
  <si>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</si>
  <si>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</si>
  <si>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</si>
  <si>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</si>
  <si>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</si>
  <si>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</si>
  <si>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</si>
  <si>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</si>
  <si>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</si>
  <si>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</si>
  <si>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</si>
  <si>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</si>
  <si>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</si>
  <si>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</si>
  <si>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</si>
  <si>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</si>
  <si>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</si>
  <si>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</si>
  <si>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</si>
  <si>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</si>
  <si>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</si>
  <si>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</si>
  <si>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</si>
  <si>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</si>
  <si>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</si>
  <si>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</si>
  <si>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</si>
  <si>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</si>
  <si>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</si>
  <si>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</si>
  <si>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</si>
  <si>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</si>
  <si>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</si>
  <si>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</si>
  <si>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</si>
  <si>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</si>
  <si>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</si>
  <si>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</si>
  <si>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</si>
  <si>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</si>
  <si>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</si>
  <si>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</si>
  <si>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</si>
  <si>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</si>
  <si>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</si>
  <si>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</si>
  <si>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</si>
  <si>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</si>
  <si>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</si>
  <si>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</si>
  <si>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</si>
  <si>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</si>
  <si>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</si>
  <si>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</si>
  <si>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</si>
  <si>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</si>
  <si>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</si>
  <si>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</si>
  <si>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Tồn tháng 05/2023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</si>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</sst>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0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88" t="s">
        <v>36</v>
      </c>
      <c r="B1" s="88"/>
      <c r="C1" s="88"/>
      <c r="D1" s="88"/>
      <c r="E1" s="88"/>
      <c r="F1" s="88"/>
      <c r="G1" s="88"/>
      <c r="H1" s="88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2" t="s">
        <v>4</v>
      </c>
      <c r="F2" s="93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89">
        <f>SUM(G8:G26)</f>
        <v>3564000</v>
      </c>
      <c r="H27" s="89">
        <f>H4+E28-G27</f>
        <v>11371700</v>
      </c>
      <c r="I27" s="5"/>
      <c r="J27" s="5"/>
      <c r="K27" s="5"/>
    </row>
    <row r="28" spans="1:11" ht="15.75" x14ac:dyDescent="0.25">
      <c r="A28" s="90" t="s">
        <v>45</v>
      </c>
      <c r="B28" s="90"/>
      <c r="C28" s="60"/>
      <c r="D28" s="10"/>
      <c r="E28" s="91">
        <f>E27+F27</f>
        <v>2000000</v>
      </c>
      <c r="F28" s="91"/>
      <c r="G28" s="89"/>
      <c r="H28" s="89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94" t="s">
        <v>46</v>
      </c>
      <c r="B1" s="95"/>
      <c r="C1" s="95"/>
      <c r="D1" s="95"/>
      <c r="E1" s="95"/>
      <c r="F1" s="95"/>
      <c r="G1" s="95"/>
      <c r="H1" s="96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05" t="s">
        <v>4</v>
      </c>
      <c r="F2" s="106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97">
        <f>SUM(G5:G17)</f>
        <v>2230000</v>
      </c>
      <c r="H18" s="99">
        <f>H4+E19-G18</f>
        <v>15041700</v>
      </c>
    </row>
    <row r="19" spans="1:11" ht="15.75" x14ac:dyDescent="0.25">
      <c r="A19" s="101" t="s">
        <v>66</v>
      </c>
      <c r="B19" s="102"/>
      <c r="C19" s="58"/>
      <c r="D19" s="59"/>
      <c r="E19" s="103">
        <f>E18+F18</f>
        <v>5900000</v>
      </c>
      <c r="F19" s="104"/>
      <c r="G19" s="98"/>
      <c r="H19" s="100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88" t="s">
        <v>67</v>
      </c>
      <c r="B1" s="88"/>
      <c r="C1" s="88"/>
      <c r="D1" s="88"/>
      <c r="E1" s="88"/>
      <c r="F1" s="88"/>
      <c r="G1" s="88"/>
      <c r="H1" s="88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2" t="s">
        <v>4</v>
      </c>
      <c r="F2" s="93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07">
        <f>SUM(G5:G6)</f>
        <v>0</v>
      </c>
      <c r="H7" s="107">
        <f>H4+E8-G7</f>
        <v>15541700</v>
      </c>
    </row>
    <row r="8" spans="1:8" ht="15.75" x14ac:dyDescent="0.25">
      <c r="A8" s="108" t="s">
        <v>72</v>
      </c>
      <c r="B8" s="108"/>
      <c r="C8" s="34"/>
      <c r="D8" s="35"/>
      <c r="E8" s="109">
        <f>E7+F7</f>
        <v>500000</v>
      </c>
      <c r="F8" s="109"/>
      <c r="G8" s="107"/>
      <c r="H8" s="107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88" t="s">
        <v>78</v>
      </c>
      <c r="B1" s="88"/>
      <c r="C1" s="88"/>
      <c r="D1" s="88"/>
      <c r="E1" s="88"/>
      <c r="F1" s="88"/>
      <c r="G1" s="88"/>
      <c r="H1" s="8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07">
        <f>SUM(G10:G41)</f>
        <v>5074000</v>
      </c>
      <c r="H42" s="107">
        <f>H4+E43-G42</f>
        <v>12667700</v>
      </c>
    </row>
    <row r="43" spans="1:8" ht="15.75" x14ac:dyDescent="0.25">
      <c r="A43" s="108" t="s">
        <v>87</v>
      </c>
      <c r="B43" s="108"/>
      <c r="C43" s="34"/>
      <c r="D43" s="35"/>
      <c r="E43" s="109">
        <f>E42+F42</f>
        <v>2200000</v>
      </c>
      <c r="F43" s="109"/>
      <c r="G43" s="107"/>
      <c r="H43" s="107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9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88" t="s">
        <v>88</v>
      </c>
      <c r="B1" s="88"/>
      <c r="C1" s="88"/>
      <c r="D1" s="88"/>
      <c r="E1" s="88"/>
      <c r="F1" s="88"/>
      <c r="G1" s="88"/>
      <c r="H1" s="8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2" t="s">
        <v>4</v>
      </c>
      <c r="F2" s="93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07">
        <f>SUM(G10:G34)</f>
        <v>3864000</v>
      </c>
      <c r="H35" s="107">
        <f>H4+E36-G35</f>
        <v>11926700</v>
      </c>
    </row>
    <row r="36" spans="1:8" ht="15.75" x14ac:dyDescent="0.25">
      <c r="A36" s="108" t="s">
        <v>107</v>
      </c>
      <c r="B36" s="108"/>
      <c r="C36" s="34"/>
      <c r="D36" s="35"/>
      <c r="E36" s="109">
        <f>E35+F35</f>
        <v>3123000</v>
      </c>
      <c r="F36" s="109"/>
      <c r="G36" s="107"/>
      <c r="H36" s="107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5" workbookViewId="0">
      <selection activeCell="F47" sqref="F47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88" t="s">
        <v>109</v>
      </c>
      <c r="B1" s="88"/>
      <c r="C1" s="88"/>
      <c r="D1" s="88"/>
      <c r="E1" s="88"/>
      <c r="F1" s="88"/>
      <c r="G1" s="88"/>
      <c r="H1" s="8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2" t="s">
        <v>4</v>
      </c>
      <c r="F2" s="93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108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110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111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112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113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114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115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116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117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07">
        <f>SUM(G9:G39)</f>
        <v>3570000</v>
      </c>
      <c r="H40" s="107">
        <f>H4+E41-G40</f>
        <v>10578922</v>
      </c>
    </row>
    <row r="41" spans="1:8" ht="15.75" x14ac:dyDescent="0.25">
      <c r="A41" s="108" t="s">
        <v>118</v>
      </c>
      <c r="B41" s="108"/>
      <c r="C41" s="34"/>
      <c r="D41" s="35"/>
      <c r="E41" s="109">
        <f>E40+F40</f>
        <v>2222222</v>
      </c>
      <c r="F41" s="109"/>
      <c r="G41" s="107"/>
      <c r="H41" s="107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T12-22</vt:lpstr>
      <vt:lpstr>T1-23</vt:lpstr>
      <vt:lpstr>T2-23</vt:lpstr>
      <vt:lpstr>T3-23</vt:lpstr>
      <vt:lpstr>T4-23</vt:lpstr>
      <vt:lpstr>T5-23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2023-06-03T15:49:03Z</dcterms:modified>
</cp:coreProperties>
</file>