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1912-30122023" sheetId="1" r:id="rId4"/>
    <sheet state="visible" name="112-16122023" sheetId="2" r:id="rId5"/>
  </sheets>
  <definedNames/>
  <calcPr/>
</workbook>
</file>

<file path=xl/sharedStrings.xml><?xml version="1.0" encoding="utf-8"?>
<sst xmlns="http://schemas.openxmlformats.org/spreadsheetml/2006/main" count="145" uniqueCount="58">
  <si>
    <t>Cập nhật chi phí quán cơm Cần Thơ từ 19/12 - 30/12/23</t>
  </si>
  <si>
    <t>Ngày</t>
  </si>
  <si>
    <t>Diễn giải</t>
  </si>
  <si>
    <t>Đơn vị</t>
  </si>
  <si>
    <t>Số lượng</t>
  </si>
  <si>
    <t>Đơn giá</t>
  </si>
  <si>
    <t>Thành tiền</t>
  </si>
  <si>
    <t>Thịt heo</t>
  </si>
  <si>
    <t>Kg</t>
  </si>
  <si>
    <t>Trứng gà</t>
  </si>
  <si>
    <t>Trứng</t>
  </si>
  <si>
    <t xml:space="preserve">Thịt xay </t>
  </si>
  <si>
    <t xml:space="preserve">Dưa leo </t>
  </si>
  <si>
    <t xml:space="preserve">bí đỏ </t>
  </si>
  <si>
    <t>hành lá</t>
  </si>
  <si>
    <t xml:space="preserve">ớt </t>
  </si>
  <si>
    <t>chuối</t>
  </si>
  <si>
    <t>Thịt gà</t>
  </si>
  <si>
    <t>Bầu</t>
  </si>
  <si>
    <t>Bí đao</t>
  </si>
  <si>
    <t>thịt heo quay</t>
  </si>
  <si>
    <t>bí đỏ</t>
  </si>
  <si>
    <t>nước tương</t>
  </si>
  <si>
    <t>Chai</t>
  </si>
  <si>
    <t>Mắm ruốc</t>
  </si>
  <si>
    <t>cà tím</t>
  </si>
  <si>
    <t>su su</t>
  </si>
  <si>
    <t>Thịt xay</t>
  </si>
  <si>
    <t xml:space="preserve">Xả </t>
  </si>
  <si>
    <t xml:space="preserve">bắp cải </t>
  </si>
  <si>
    <t>mướp</t>
  </si>
  <si>
    <t xml:space="preserve">Cà tím </t>
  </si>
  <si>
    <t>kg</t>
  </si>
  <si>
    <t>bí đao</t>
  </si>
  <si>
    <t>Tổng cộng</t>
  </si>
  <si>
    <t>Cập nhật chi phí quán cơm Cần Thơ từ 01/12 - 16/12/23</t>
  </si>
  <si>
    <t xml:space="preserve">Đơn vị </t>
  </si>
  <si>
    <t>Thịt heo quay</t>
  </si>
  <si>
    <t>thịt xay</t>
  </si>
  <si>
    <t>ớt</t>
  </si>
  <si>
    <t>Hành lá</t>
  </si>
  <si>
    <t>thịt gà</t>
  </si>
  <si>
    <t>Su su</t>
  </si>
  <si>
    <t>dưa leo</t>
  </si>
  <si>
    <t>Chuối</t>
  </si>
  <si>
    <t xml:space="preserve">Tỏi </t>
  </si>
  <si>
    <t>trứng gà</t>
  </si>
  <si>
    <t>Tiền nước</t>
  </si>
  <si>
    <t xml:space="preserve">Tiền điện </t>
  </si>
  <si>
    <t xml:space="preserve">Chuối </t>
  </si>
  <si>
    <t>Mắm</t>
  </si>
  <si>
    <t>thịt heo</t>
  </si>
  <si>
    <t xml:space="preserve">Cà phổi </t>
  </si>
  <si>
    <t>bầu</t>
  </si>
  <si>
    <t>Gas</t>
  </si>
  <si>
    <t>Bình</t>
  </si>
  <si>
    <t xml:space="preserve">đậu đũa </t>
  </si>
  <si>
    <t>Bắp cải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</si>
</sst>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/m/yyyy"/>
    <numFmt numFmtId="165" formatCode="dd/mm/yyyy"/>
  </numFmts>
  <fonts count="6">
    <font>
      <sz val="10.0"/>
      <color rgb="FF000000"/>
      <name val="Arial"/>
      <scheme val="minor"/>
    </font>
    <font>
      <b/>
      <color theme="1"/>
      <name val="Arial"/>
      <scheme val="minor"/>
    </font>
    <font/>
    <font>
      <color theme="1"/>
      <name val="Arial"/>
      <scheme val="minor"/>
    </font>
    <font>
      <color rgb="FFFF00FF"/>
      <name val="Arial"/>
      <scheme val="minor"/>
    </font>
    <font>
      <b/>
      <color rgb="FFFF0000"/>
      <name val="Arial"/>
      <scheme val="minor"/>
    </font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/>
    </xf>
    <xf borderId="2" fillId="0" fontId="2" numFmtId="0" xfId="0" applyBorder="1" applyFont="1"/>
    <xf borderId="3" fillId="0" fontId="2" numFmtId="0" xfId="0" applyBorder="1" applyFont="1"/>
    <xf borderId="4" fillId="0" fontId="1" numFmtId="0" xfId="0" applyAlignment="1" applyBorder="1" applyFont="1">
      <alignment readingOrder="0"/>
    </xf>
    <xf borderId="4" fillId="0" fontId="3" numFmtId="164" xfId="0" applyAlignment="1" applyBorder="1" applyFont="1" applyNumberFormat="1">
      <alignment readingOrder="0"/>
    </xf>
    <xf borderId="4" fillId="0" fontId="3" numFmtId="0" xfId="0" applyAlignment="1" applyBorder="1" applyFont="1">
      <alignment readingOrder="0"/>
    </xf>
    <xf borderId="4" fillId="0" fontId="3" numFmtId="3" xfId="0" applyAlignment="1" applyBorder="1" applyFont="1" applyNumberFormat="1">
      <alignment readingOrder="0"/>
    </xf>
    <xf borderId="4" fillId="0" fontId="3" numFmtId="0" xfId="0" applyBorder="1" applyFont="1"/>
    <xf borderId="1" fillId="0" fontId="3" numFmtId="0" xfId="0" applyBorder="1" applyFont="1"/>
    <xf borderId="4" fillId="0" fontId="4" numFmtId="0" xfId="0" applyBorder="1" applyFont="1"/>
    <xf borderId="1" fillId="0" fontId="4" numFmtId="0" xfId="0" applyBorder="1" applyFont="1"/>
    <xf borderId="1" fillId="0" fontId="5" numFmtId="0" xfId="0" applyAlignment="1" applyBorder="1" applyFont="1">
      <alignment horizontal="center" readingOrder="0"/>
    </xf>
    <xf borderId="4" fillId="0" fontId="5" numFmtId="0" xfId="0" applyBorder="1" applyFont="1"/>
    <xf borderId="4" fillId="0" fontId="3" numFmtId="165" xfId="0" applyAlignment="1" applyBorder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7.63"/>
  </cols>
  <sheetData>
    <row r="1">
      <c r="A1" s="1" t="s">
        <v>0</v>
      </c>
      <c r="B1" s="2"/>
      <c r="C1" s="2"/>
      <c r="D1" s="2"/>
      <c r="E1" s="2"/>
      <c r="F1" s="3"/>
    </row>
    <row r="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>
      <c r="A3" s="5">
        <v>45272.0</v>
      </c>
      <c r="B3" s="6" t="s">
        <v>7</v>
      </c>
      <c r="C3" s="6" t="s">
        <v>8</v>
      </c>
      <c r="D3" s="6">
        <v>12.0</v>
      </c>
      <c r="E3" s="7">
        <v>85000.0</v>
      </c>
      <c r="F3" s="8">
        <f>E3*D3</f>
        <v>1020000</v>
      </c>
    </row>
    <row r="4">
      <c r="A4" s="8"/>
      <c r="B4" s="6" t="s">
        <v>9</v>
      </c>
      <c r="C4" s="6" t="s">
        <v>10</v>
      </c>
      <c r="D4" s="6">
        <v>100.0</v>
      </c>
      <c r="E4" s="7">
        <v>2500.0</v>
      </c>
      <c r="F4" s="8">
        <f>D4*E4</f>
        <v>250000</v>
      </c>
    </row>
    <row r="5">
      <c r="A5" s="8"/>
      <c r="B5" s="6" t="s">
        <v>11</v>
      </c>
      <c r="C5" s="6" t="s">
        <v>8</v>
      </c>
      <c r="D5" s="6">
        <v>1.5</v>
      </c>
      <c r="E5" s="7">
        <v>85000.0</v>
      </c>
      <c r="F5" s="6">
        <v>127000.0</v>
      </c>
    </row>
    <row r="6">
      <c r="A6" s="8"/>
      <c r="B6" s="6" t="s">
        <v>12</v>
      </c>
      <c r="C6" s="6" t="s">
        <v>8</v>
      </c>
      <c r="D6" s="6">
        <v>10.0</v>
      </c>
      <c r="E6" s="8"/>
      <c r="F6" s="6">
        <v>80000.0</v>
      </c>
    </row>
    <row r="7">
      <c r="A7" s="8"/>
      <c r="B7" s="6" t="s">
        <v>13</v>
      </c>
      <c r="C7" s="6" t="s">
        <v>8</v>
      </c>
      <c r="D7" s="6">
        <v>10.0</v>
      </c>
      <c r="E7" s="8"/>
      <c r="F7" s="6">
        <v>60000.0</v>
      </c>
    </row>
    <row r="8">
      <c r="A8" s="8"/>
      <c r="B8" s="6" t="s">
        <v>14</v>
      </c>
      <c r="C8" s="6" t="s">
        <v>8</v>
      </c>
      <c r="D8" s="6">
        <v>1.0</v>
      </c>
      <c r="E8" s="8"/>
      <c r="F8" s="6">
        <v>30000.0</v>
      </c>
    </row>
    <row r="9">
      <c r="A9" s="8"/>
      <c r="B9" s="6" t="s">
        <v>15</v>
      </c>
      <c r="C9" s="6" t="s">
        <v>8</v>
      </c>
      <c r="D9" s="6">
        <v>0.5</v>
      </c>
      <c r="E9" s="8"/>
      <c r="F9" s="6">
        <v>30000.0</v>
      </c>
    </row>
    <row r="10">
      <c r="A10" s="8"/>
      <c r="B10" s="6" t="s">
        <v>16</v>
      </c>
      <c r="C10" s="6" t="s">
        <v>8</v>
      </c>
      <c r="D10" s="8"/>
      <c r="E10" s="8"/>
      <c r="F10" s="6">
        <v>50000.0</v>
      </c>
    </row>
    <row r="11">
      <c r="A11" s="9"/>
      <c r="B11" s="2"/>
      <c r="C11" s="2"/>
      <c r="D11" s="2"/>
      <c r="E11" s="3"/>
      <c r="F11" s="10">
        <f>SUM(F3:F10)</f>
        <v>1647000</v>
      </c>
    </row>
    <row r="12">
      <c r="A12" s="5">
        <v>45281.0</v>
      </c>
      <c r="B12" s="6" t="s">
        <v>17</v>
      </c>
      <c r="C12" s="6" t="s">
        <v>8</v>
      </c>
      <c r="D12" s="6">
        <v>16.0</v>
      </c>
      <c r="E12" s="7">
        <v>60000.0</v>
      </c>
      <c r="F12" s="8">
        <f>E12*D12</f>
        <v>960000</v>
      </c>
    </row>
    <row r="13">
      <c r="A13" s="8"/>
      <c r="B13" s="6" t="s">
        <v>18</v>
      </c>
      <c r="C13" s="6" t="s">
        <v>8</v>
      </c>
      <c r="D13" s="6">
        <v>10.0</v>
      </c>
      <c r="E13" s="8"/>
      <c r="F13" s="6">
        <v>60000.0</v>
      </c>
    </row>
    <row r="14">
      <c r="A14" s="8"/>
      <c r="B14" s="6" t="s">
        <v>19</v>
      </c>
      <c r="C14" s="6" t="s">
        <v>8</v>
      </c>
      <c r="D14" s="6">
        <v>10.0</v>
      </c>
      <c r="E14" s="8"/>
      <c r="F14" s="6">
        <v>60000.0</v>
      </c>
    </row>
    <row r="15">
      <c r="A15" s="8"/>
      <c r="B15" s="6" t="s">
        <v>16</v>
      </c>
      <c r="C15" s="8"/>
      <c r="D15" s="8"/>
      <c r="E15" s="8"/>
      <c r="F15" s="6">
        <v>50000.0</v>
      </c>
    </row>
    <row r="16">
      <c r="A16" s="9"/>
      <c r="B16" s="2"/>
      <c r="C16" s="2"/>
      <c r="D16" s="2"/>
      <c r="E16" s="3"/>
      <c r="F16" s="10">
        <f>SUM(F12:F15)</f>
        <v>1130000</v>
      </c>
    </row>
    <row r="17">
      <c r="A17" s="5">
        <v>45283.0</v>
      </c>
      <c r="B17" s="6" t="s">
        <v>20</v>
      </c>
      <c r="C17" s="6" t="s">
        <v>8</v>
      </c>
      <c r="D17" s="6">
        <v>9.0</v>
      </c>
      <c r="E17" s="7">
        <v>150000.0</v>
      </c>
      <c r="F17" s="8">
        <f>E17*D17</f>
        <v>1350000</v>
      </c>
    </row>
    <row r="18">
      <c r="A18" s="8"/>
      <c r="B18" s="6" t="s">
        <v>12</v>
      </c>
      <c r="C18" s="6" t="s">
        <v>8</v>
      </c>
      <c r="D18" s="6">
        <v>10.0</v>
      </c>
      <c r="E18" s="8"/>
      <c r="F18" s="6">
        <v>80000.0</v>
      </c>
    </row>
    <row r="19">
      <c r="A19" s="8"/>
      <c r="B19" s="6" t="s">
        <v>21</v>
      </c>
      <c r="C19" s="6" t="s">
        <v>8</v>
      </c>
      <c r="D19" s="6">
        <v>10.0</v>
      </c>
      <c r="E19" s="8"/>
      <c r="F19" s="6">
        <v>60000.0</v>
      </c>
    </row>
    <row r="20">
      <c r="A20" s="8"/>
      <c r="B20" s="6" t="s">
        <v>22</v>
      </c>
      <c r="C20" s="6" t="s">
        <v>23</v>
      </c>
      <c r="D20" s="6">
        <v>12.0</v>
      </c>
      <c r="E20" s="8"/>
      <c r="F20" s="6">
        <v>120000.0</v>
      </c>
    </row>
    <row r="21">
      <c r="A21" s="8"/>
      <c r="B21" s="6" t="s">
        <v>16</v>
      </c>
      <c r="C21" s="8"/>
      <c r="D21" s="8"/>
      <c r="E21" s="8"/>
      <c r="F21" s="6">
        <v>50000.0</v>
      </c>
    </row>
    <row r="22">
      <c r="A22" s="11"/>
      <c r="B22" s="2"/>
      <c r="C22" s="2"/>
      <c r="D22" s="2"/>
      <c r="E22" s="3"/>
      <c r="F22" s="10">
        <f>SUM(F17:F21)</f>
        <v>1660000</v>
      </c>
    </row>
    <row r="23">
      <c r="A23" s="5">
        <v>45286.0</v>
      </c>
      <c r="B23" s="6" t="s">
        <v>7</v>
      </c>
      <c r="C23" s="6" t="s">
        <v>8</v>
      </c>
      <c r="D23" s="6">
        <v>14.0</v>
      </c>
      <c r="E23" s="7">
        <v>85000.0</v>
      </c>
      <c r="F23" s="8">
        <f>E23*D23</f>
        <v>1190000</v>
      </c>
    </row>
    <row r="24">
      <c r="A24" s="8"/>
      <c r="B24" s="6" t="s">
        <v>24</v>
      </c>
      <c r="C24" s="6" t="s">
        <v>8</v>
      </c>
      <c r="D24" s="6">
        <v>2.0</v>
      </c>
      <c r="E24" s="8"/>
      <c r="F24" s="6">
        <v>100000.0</v>
      </c>
    </row>
    <row r="25">
      <c r="A25" s="8"/>
      <c r="B25" s="6" t="s">
        <v>25</v>
      </c>
      <c r="C25" s="6" t="s">
        <v>8</v>
      </c>
      <c r="D25" s="6">
        <v>10.0</v>
      </c>
      <c r="E25" s="8"/>
      <c r="F25" s="6">
        <v>60000.0</v>
      </c>
    </row>
    <row r="26">
      <c r="A26" s="8"/>
      <c r="B26" s="6" t="s">
        <v>14</v>
      </c>
      <c r="C26" s="6" t="s">
        <v>8</v>
      </c>
      <c r="D26" s="6">
        <v>1.0</v>
      </c>
      <c r="E26" s="8"/>
      <c r="F26" s="6">
        <v>30000.0</v>
      </c>
    </row>
    <row r="27">
      <c r="A27" s="8"/>
      <c r="B27" s="6" t="s">
        <v>26</v>
      </c>
      <c r="C27" s="6" t="s">
        <v>8</v>
      </c>
      <c r="D27" s="6">
        <v>10.0</v>
      </c>
      <c r="E27" s="8"/>
      <c r="F27" s="6">
        <v>70000.0</v>
      </c>
    </row>
    <row r="28">
      <c r="A28" s="8"/>
      <c r="B28" s="6" t="s">
        <v>27</v>
      </c>
      <c r="C28" s="6" t="s">
        <v>8</v>
      </c>
      <c r="D28" s="6">
        <v>1.5</v>
      </c>
      <c r="E28" s="7">
        <v>85000.0</v>
      </c>
      <c r="F28" s="6">
        <v>127000.0</v>
      </c>
    </row>
    <row r="29">
      <c r="A29" s="8"/>
      <c r="B29" s="6" t="s">
        <v>16</v>
      </c>
      <c r="C29" s="8"/>
      <c r="D29" s="8"/>
      <c r="E29" s="8"/>
      <c r="F29" s="6">
        <v>50000.0</v>
      </c>
    </row>
    <row r="30">
      <c r="A30" s="9"/>
      <c r="B30" s="2"/>
      <c r="C30" s="2"/>
      <c r="D30" s="2"/>
      <c r="E30" s="3"/>
      <c r="F30" s="10">
        <f>SUM(F23:F29)</f>
        <v>1627000</v>
      </c>
    </row>
    <row r="31">
      <c r="A31" s="5">
        <v>45288.0</v>
      </c>
      <c r="B31" s="6" t="s">
        <v>17</v>
      </c>
      <c r="C31" s="6" t="s">
        <v>8</v>
      </c>
      <c r="D31" s="6">
        <v>17.0</v>
      </c>
      <c r="E31" s="7">
        <v>60000.0</v>
      </c>
      <c r="F31" s="8">
        <f>E31*D31</f>
        <v>1020000</v>
      </c>
    </row>
    <row r="32">
      <c r="A32" s="8"/>
      <c r="B32" s="6" t="s">
        <v>28</v>
      </c>
      <c r="C32" s="8"/>
      <c r="D32" s="8"/>
      <c r="E32" s="8"/>
      <c r="F32" s="6">
        <v>10000.0</v>
      </c>
    </row>
    <row r="33">
      <c r="A33" s="8"/>
      <c r="B33" s="6" t="s">
        <v>29</v>
      </c>
      <c r="C33" s="6" t="s">
        <v>8</v>
      </c>
      <c r="D33" s="6">
        <v>10.0</v>
      </c>
      <c r="E33" s="8"/>
      <c r="F33" s="6">
        <v>70000.0</v>
      </c>
    </row>
    <row r="34">
      <c r="A34" s="8"/>
      <c r="B34" s="6" t="s">
        <v>30</v>
      </c>
      <c r="C34" s="6" t="s">
        <v>8</v>
      </c>
      <c r="D34" s="6">
        <v>10.0</v>
      </c>
      <c r="E34" s="8"/>
      <c r="F34" s="6">
        <v>60000.0</v>
      </c>
    </row>
    <row r="35">
      <c r="A35" s="8"/>
      <c r="B35" s="6" t="s">
        <v>16</v>
      </c>
      <c r="C35" s="8"/>
      <c r="D35" s="8"/>
      <c r="E35" s="8"/>
      <c r="F35" s="6">
        <v>50000.0</v>
      </c>
    </row>
    <row r="36">
      <c r="A36" s="9"/>
      <c r="B36" s="2"/>
      <c r="C36" s="2"/>
      <c r="D36" s="2"/>
      <c r="E36" s="3"/>
      <c r="F36" s="10">
        <f>SUM(F31:F35)</f>
        <v>1210000</v>
      </c>
    </row>
    <row r="37">
      <c r="A37" s="5">
        <v>45290.0</v>
      </c>
      <c r="B37" s="6" t="s">
        <v>7</v>
      </c>
      <c r="C37" s="6" t="s">
        <v>8</v>
      </c>
      <c r="D37" s="6">
        <v>12.0</v>
      </c>
      <c r="E37" s="7">
        <v>85000.0</v>
      </c>
      <c r="F37" s="8">
        <f>E37*D37</f>
        <v>1020000</v>
      </c>
    </row>
    <row r="38">
      <c r="A38" s="8"/>
      <c r="B38" s="6" t="s">
        <v>31</v>
      </c>
      <c r="C38" s="6" t="s">
        <v>32</v>
      </c>
      <c r="D38" s="6">
        <v>10.0</v>
      </c>
      <c r="E38" s="8"/>
      <c r="F38" s="6">
        <v>70000.0</v>
      </c>
    </row>
    <row r="39">
      <c r="A39" s="8"/>
      <c r="B39" s="6" t="s">
        <v>33</v>
      </c>
      <c r="C39" s="6" t="s">
        <v>8</v>
      </c>
      <c r="D39" s="6">
        <v>10.0</v>
      </c>
      <c r="E39" s="8"/>
      <c r="F39" s="6">
        <v>60000.0</v>
      </c>
    </row>
    <row r="40">
      <c r="A40" s="8"/>
      <c r="B40" s="6" t="s">
        <v>16</v>
      </c>
      <c r="C40" s="8"/>
      <c r="D40" s="8"/>
      <c r="E40" s="8"/>
      <c r="F40" s="6">
        <v>50000.0</v>
      </c>
    </row>
    <row r="41">
      <c r="A41" s="8"/>
      <c r="B41" s="8"/>
      <c r="C41" s="8"/>
      <c r="D41" s="8"/>
      <c r="E41" s="8"/>
      <c r="F41" s="10">
        <f>SUM(F37:F40)</f>
        <v>1200000</v>
      </c>
    </row>
    <row r="42">
      <c r="A42" s="12" t="s">
        <v>34</v>
      </c>
      <c r="B42" s="2"/>
      <c r="C42" s="2"/>
      <c r="D42" s="2"/>
      <c r="E42" s="3"/>
      <c r="F42" s="13">
        <f>SUM(F11, F16, F22, F30, F36, F41)</f>
        <v>8474000</v>
      </c>
    </row>
  </sheetData>
  <mergeCells count="7">
    <mergeCell ref="A11:E11"/>
    <mergeCell ref="A16:E16"/>
    <mergeCell ref="A22:E22"/>
    <mergeCell ref="A30:E30"/>
    <mergeCell ref="A36:E36"/>
    <mergeCell ref="A42:E42"/>
    <mergeCell ref="A1:F1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5.25"/>
  </cols>
  <sheetData>
    <row r="1">
      <c r="A1" s="1" t="s">
        <v>35</v>
      </c>
      <c r="B1" s="2"/>
      <c r="C1" s="2"/>
      <c r="D1" s="2"/>
      <c r="E1" s="2"/>
      <c r="F1" s="3"/>
    </row>
    <row r="2">
      <c r="A2" s="4" t="s">
        <v>1</v>
      </c>
      <c r="B2" s="4" t="s">
        <v>2</v>
      </c>
      <c r="C2" s="4" t="s">
        <v>36</v>
      </c>
      <c r="D2" s="4" t="s">
        <v>4</v>
      </c>
      <c r="E2" s="4" t="s">
        <v>5</v>
      </c>
      <c r="F2" s="4" t="s">
        <v>6</v>
      </c>
    </row>
    <row r="3">
      <c r="A3" s="14">
        <v>45262.0</v>
      </c>
      <c r="B3" s="6" t="s">
        <v>37</v>
      </c>
      <c r="C3" s="6" t="s">
        <v>8</v>
      </c>
      <c r="D3" s="6">
        <v>9.0</v>
      </c>
      <c r="E3" s="7">
        <v>150000.0</v>
      </c>
      <c r="F3" s="8">
        <f>E3*D3</f>
        <v>1350000</v>
      </c>
    </row>
    <row r="4">
      <c r="A4" s="8"/>
      <c r="B4" s="6" t="s">
        <v>18</v>
      </c>
      <c r="C4" s="6" t="s">
        <v>8</v>
      </c>
      <c r="D4" s="6">
        <v>10.0</v>
      </c>
      <c r="E4" s="8"/>
      <c r="F4" s="6">
        <v>60000.0</v>
      </c>
    </row>
    <row r="5">
      <c r="A5" s="8"/>
      <c r="B5" s="6" t="s">
        <v>30</v>
      </c>
      <c r="C5" s="6" t="s">
        <v>8</v>
      </c>
      <c r="D5" s="6">
        <v>10.0</v>
      </c>
      <c r="E5" s="8"/>
      <c r="F5" s="6">
        <v>60000.0</v>
      </c>
    </row>
    <row r="6">
      <c r="A6" s="8"/>
      <c r="B6" s="6" t="s">
        <v>38</v>
      </c>
      <c r="C6" s="6" t="s">
        <v>8</v>
      </c>
      <c r="D6" s="6">
        <v>1.5</v>
      </c>
      <c r="E6" s="7">
        <v>85000.0</v>
      </c>
      <c r="F6" s="6">
        <v>127000.0</v>
      </c>
    </row>
    <row r="7">
      <c r="A7" s="8"/>
      <c r="B7" s="6" t="s">
        <v>39</v>
      </c>
      <c r="C7" s="6" t="s">
        <v>8</v>
      </c>
      <c r="D7" s="6">
        <v>0.5</v>
      </c>
      <c r="E7" s="8"/>
      <c r="F7" s="6">
        <v>30000.0</v>
      </c>
    </row>
    <row r="8">
      <c r="A8" s="8"/>
      <c r="B8" s="6" t="s">
        <v>40</v>
      </c>
      <c r="C8" s="6" t="s">
        <v>8</v>
      </c>
      <c r="D8" s="6">
        <v>1.0</v>
      </c>
      <c r="E8" s="8"/>
      <c r="F8" s="6">
        <v>30000.0</v>
      </c>
    </row>
    <row r="9">
      <c r="A9" s="8"/>
      <c r="B9" s="6" t="s">
        <v>16</v>
      </c>
      <c r="C9" s="6" t="s">
        <v>8</v>
      </c>
      <c r="D9" s="8"/>
      <c r="E9" s="8"/>
      <c r="F9" s="6">
        <v>50000.0</v>
      </c>
    </row>
    <row r="10">
      <c r="A10" s="9"/>
      <c r="B10" s="2"/>
      <c r="C10" s="2"/>
      <c r="D10" s="2"/>
      <c r="E10" s="3"/>
      <c r="F10" s="10">
        <f>SUM(F3:F9)</f>
        <v>1707000</v>
      </c>
    </row>
    <row r="11">
      <c r="A11" s="14">
        <v>45265.0</v>
      </c>
      <c r="B11" s="6" t="s">
        <v>41</v>
      </c>
      <c r="C11" s="6" t="s">
        <v>8</v>
      </c>
      <c r="D11" s="6">
        <v>16.0</v>
      </c>
      <c r="E11" s="7">
        <v>60000.0</v>
      </c>
      <c r="F11" s="8">
        <f>E11*D11</f>
        <v>960000</v>
      </c>
    </row>
    <row r="12">
      <c r="A12" s="8"/>
      <c r="B12" s="6" t="s">
        <v>42</v>
      </c>
      <c r="C12" s="6" t="s">
        <v>8</v>
      </c>
      <c r="D12" s="6">
        <v>10.0</v>
      </c>
      <c r="E12" s="8"/>
      <c r="F12" s="6">
        <v>70000.0</v>
      </c>
    </row>
    <row r="13">
      <c r="A13" s="8"/>
      <c r="B13" s="6" t="s">
        <v>43</v>
      </c>
      <c r="C13" s="6" t="s">
        <v>8</v>
      </c>
      <c r="D13" s="6">
        <v>10.0</v>
      </c>
      <c r="E13" s="8"/>
      <c r="F13" s="6">
        <v>80000.0</v>
      </c>
    </row>
    <row r="14">
      <c r="A14" s="8"/>
      <c r="B14" s="6" t="s">
        <v>44</v>
      </c>
      <c r="C14" s="8"/>
      <c r="D14" s="8"/>
      <c r="E14" s="8"/>
      <c r="F14" s="6">
        <v>50000.0</v>
      </c>
    </row>
    <row r="15">
      <c r="A15" s="9"/>
      <c r="B15" s="2"/>
      <c r="C15" s="2"/>
      <c r="D15" s="2"/>
      <c r="E15" s="3"/>
      <c r="F15" s="10">
        <f>SUM(F11:F14)</f>
        <v>1160000</v>
      </c>
    </row>
    <row r="16">
      <c r="A16" s="14">
        <v>45267.0</v>
      </c>
      <c r="B16" s="6" t="s">
        <v>7</v>
      </c>
      <c r="C16" s="6" t="s">
        <v>8</v>
      </c>
      <c r="D16" s="6">
        <v>12.0</v>
      </c>
      <c r="E16" s="7">
        <v>85000.0</v>
      </c>
      <c r="F16" s="8">
        <f>E16*D16</f>
        <v>1020000</v>
      </c>
    </row>
    <row r="17">
      <c r="A17" s="8"/>
      <c r="B17" s="6" t="s">
        <v>45</v>
      </c>
      <c r="C17" s="6" t="s">
        <v>8</v>
      </c>
      <c r="D17" s="6">
        <v>2.0</v>
      </c>
      <c r="E17" s="8"/>
      <c r="F17" s="6">
        <v>80000.0</v>
      </c>
    </row>
    <row r="18">
      <c r="A18" s="8"/>
      <c r="B18" s="6" t="s">
        <v>46</v>
      </c>
      <c r="C18" s="6" t="s">
        <v>10</v>
      </c>
      <c r="D18" s="6">
        <v>150.0</v>
      </c>
      <c r="E18" s="7">
        <v>2500.0</v>
      </c>
      <c r="F18" s="8">
        <f>E18*D18</f>
        <v>375000</v>
      </c>
    </row>
    <row r="19">
      <c r="A19" s="8"/>
      <c r="B19" s="6" t="s">
        <v>47</v>
      </c>
      <c r="C19" s="8"/>
      <c r="D19" s="8"/>
      <c r="E19" s="8"/>
      <c r="F19" s="6">
        <v>237000.0</v>
      </c>
    </row>
    <row r="20">
      <c r="A20" s="8"/>
      <c r="B20" s="6" t="s">
        <v>48</v>
      </c>
      <c r="C20" s="8"/>
      <c r="D20" s="8"/>
      <c r="E20" s="8"/>
      <c r="F20" s="6">
        <v>402000.0</v>
      </c>
    </row>
    <row r="21">
      <c r="A21" s="8"/>
      <c r="B21" s="6" t="s">
        <v>49</v>
      </c>
      <c r="C21" s="8"/>
      <c r="D21" s="8"/>
      <c r="E21" s="8"/>
      <c r="F21" s="6">
        <v>50000.0</v>
      </c>
    </row>
    <row r="22">
      <c r="A22" s="9"/>
      <c r="B22" s="2"/>
      <c r="C22" s="2"/>
      <c r="D22" s="2"/>
      <c r="E22" s="3"/>
      <c r="F22" s="10">
        <f>SUM(F16:F21)</f>
        <v>2164000</v>
      </c>
    </row>
    <row r="23">
      <c r="A23" s="14">
        <v>45269.0</v>
      </c>
      <c r="B23" s="6" t="s">
        <v>27</v>
      </c>
      <c r="C23" s="6" t="s">
        <v>8</v>
      </c>
      <c r="D23" s="6">
        <v>12.0</v>
      </c>
      <c r="E23" s="7">
        <v>85000.0</v>
      </c>
      <c r="F23" s="8">
        <f>E23*D23</f>
        <v>1020000</v>
      </c>
    </row>
    <row r="24">
      <c r="A24" s="8"/>
      <c r="B24" s="6" t="s">
        <v>50</v>
      </c>
      <c r="C24" s="6" t="s">
        <v>8</v>
      </c>
      <c r="D24" s="6">
        <v>3.0</v>
      </c>
      <c r="E24" s="8"/>
      <c r="F24" s="6">
        <v>300000.0</v>
      </c>
    </row>
    <row r="25">
      <c r="A25" s="8"/>
      <c r="B25" s="6" t="s">
        <v>46</v>
      </c>
      <c r="C25" s="6" t="s">
        <v>10</v>
      </c>
      <c r="D25" s="6">
        <v>130.0</v>
      </c>
      <c r="E25" s="7">
        <v>2500.0</v>
      </c>
      <c r="F25" s="8">
        <f>E25*D25</f>
        <v>325000</v>
      </c>
    </row>
    <row r="26">
      <c r="A26" s="8"/>
      <c r="B26" s="6" t="s">
        <v>40</v>
      </c>
      <c r="C26" s="6" t="s">
        <v>8</v>
      </c>
      <c r="D26" s="6">
        <v>1.0</v>
      </c>
      <c r="E26" s="8"/>
      <c r="F26" s="6">
        <v>30000.0</v>
      </c>
    </row>
    <row r="27">
      <c r="A27" s="8"/>
      <c r="B27" s="6" t="s">
        <v>33</v>
      </c>
      <c r="C27" s="6" t="s">
        <v>8</v>
      </c>
      <c r="D27" s="6">
        <v>10.0</v>
      </c>
      <c r="E27" s="8"/>
      <c r="F27" s="6">
        <v>70000.0</v>
      </c>
    </row>
    <row r="28">
      <c r="A28" s="8"/>
      <c r="B28" s="6" t="s">
        <v>30</v>
      </c>
      <c r="C28" s="6" t="s">
        <v>8</v>
      </c>
      <c r="D28" s="6">
        <v>10.0</v>
      </c>
      <c r="E28" s="8"/>
      <c r="F28" s="6">
        <v>60000.0</v>
      </c>
    </row>
    <row r="29">
      <c r="A29" s="8"/>
      <c r="B29" s="6" t="s">
        <v>44</v>
      </c>
      <c r="C29" s="8"/>
      <c r="D29" s="8"/>
      <c r="E29" s="8"/>
      <c r="F29" s="6">
        <v>50000.0</v>
      </c>
    </row>
    <row r="30">
      <c r="A30" s="9"/>
      <c r="B30" s="2"/>
      <c r="C30" s="2"/>
      <c r="D30" s="2"/>
      <c r="E30" s="3"/>
      <c r="F30" s="10">
        <f>SUM(F23:F29)</f>
        <v>1855000</v>
      </c>
    </row>
    <row r="31">
      <c r="A31" s="5">
        <v>45272.0</v>
      </c>
      <c r="B31" s="6" t="s">
        <v>51</v>
      </c>
      <c r="C31" s="6" t="s">
        <v>8</v>
      </c>
      <c r="D31" s="6">
        <v>12.0</v>
      </c>
      <c r="E31" s="7">
        <v>85000.0</v>
      </c>
      <c r="F31" s="8">
        <f t="shared" ref="F31:F32" si="1">E31*D31</f>
        <v>1020000</v>
      </c>
    </row>
    <row r="32">
      <c r="A32" s="8"/>
      <c r="B32" s="6" t="s">
        <v>9</v>
      </c>
      <c r="C32" s="6" t="s">
        <v>10</v>
      </c>
      <c r="D32" s="6">
        <v>100.0</v>
      </c>
      <c r="E32" s="7">
        <v>2500.0</v>
      </c>
      <c r="F32" s="8">
        <f t="shared" si="1"/>
        <v>250000</v>
      </c>
    </row>
    <row r="33">
      <c r="A33" s="8"/>
      <c r="B33" s="6" t="s">
        <v>52</v>
      </c>
      <c r="C33" s="6" t="s">
        <v>8</v>
      </c>
      <c r="D33" s="6">
        <v>10.0</v>
      </c>
      <c r="E33" s="8"/>
      <c r="F33" s="6">
        <v>60000.0</v>
      </c>
    </row>
    <row r="34">
      <c r="A34" s="8"/>
      <c r="B34" s="6" t="s">
        <v>53</v>
      </c>
      <c r="C34" s="6" t="s">
        <v>8</v>
      </c>
      <c r="D34" s="6">
        <v>10.0</v>
      </c>
      <c r="E34" s="8"/>
      <c r="F34" s="6">
        <v>60000.0</v>
      </c>
    </row>
    <row r="35">
      <c r="A35" s="8"/>
      <c r="B35" s="6" t="s">
        <v>16</v>
      </c>
      <c r="C35" s="8"/>
      <c r="D35" s="8"/>
      <c r="E35" s="8"/>
      <c r="F35" s="6">
        <v>50000.0</v>
      </c>
    </row>
    <row r="36">
      <c r="A36" s="9"/>
      <c r="B36" s="2"/>
      <c r="C36" s="2"/>
      <c r="D36" s="2"/>
      <c r="E36" s="3"/>
      <c r="F36" s="10">
        <f>SUM(F31:F35)</f>
        <v>1440000</v>
      </c>
    </row>
    <row r="37">
      <c r="A37" s="5">
        <v>45274.0</v>
      </c>
      <c r="B37" s="6" t="s">
        <v>17</v>
      </c>
      <c r="C37" s="6" t="s">
        <v>8</v>
      </c>
      <c r="D37" s="6">
        <v>16.0</v>
      </c>
      <c r="E37" s="7">
        <v>60000.0</v>
      </c>
      <c r="F37" s="8">
        <f>E37*D37</f>
        <v>960000</v>
      </c>
    </row>
    <row r="38">
      <c r="A38" s="8"/>
      <c r="B38" s="6" t="s">
        <v>54</v>
      </c>
      <c r="C38" s="6" t="s">
        <v>55</v>
      </c>
      <c r="D38" s="6">
        <v>1.0</v>
      </c>
      <c r="E38" s="8"/>
      <c r="F38" s="6">
        <v>1460000.0</v>
      </c>
    </row>
    <row r="39">
      <c r="A39" s="8"/>
      <c r="B39" s="6" t="s">
        <v>56</v>
      </c>
      <c r="C39" s="6" t="s">
        <v>8</v>
      </c>
      <c r="D39" s="6">
        <v>10.0</v>
      </c>
      <c r="E39" s="8"/>
      <c r="F39" s="6">
        <v>60000.0</v>
      </c>
    </row>
    <row r="40">
      <c r="A40" s="8"/>
      <c r="B40" s="6" t="s">
        <v>26</v>
      </c>
      <c r="C40" s="6" t="s">
        <v>8</v>
      </c>
      <c r="D40" s="6">
        <v>10.0</v>
      </c>
      <c r="E40" s="8"/>
      <c r="F40" s="6">
        <v>70000.0</v>
      </c>
    </row>
    <row r="41">
      <c r="A41" s="8"/>
      <c r="B41" s="6" t="s">
        <v>16</v>
      </c>
      <c r="C41" s="8"/>
      <c r="D41" s="8"/>
      <c r="E41" s="8"/>
      <c r="F41" s="6">
        <v>50000.0</v>
      </c>
    </row>
    <row r="42">
      <c r="A42" s="9"/>
      <c r="B42" s="2"/>
      <c r="C42" s="2"/>
      <c r="D42" s="2"/>
      <c r="E42" s="3"/>
      <c r="F42" s="10">
        <f>SUM(F37:F41)</f>
        <v>2600000</v>
      </c>
    </row>
    <row r="43">
      <c r="A43" s="5">
        <v>45276.0</v>
      </c>
      <c r="B43" s="6" t="s">
        <v>37</v>
      </c>
      <c r="C43" s="6" t="s">
        <v>8</v>
      </c>
      <c r="D43" s="6">
        <v>9.0</v>
      </c>
      <c r="E43" s="7">
        <v>150000.0</v>
      </c>
      <c r="F43" s="8">
        <f>E43*D43</f>
        <v>1350000</v>
      </c>
    </row>
    <row r="44">
      <c r="A44" s="8"/>
      <c r="B44" s="6" t="s">
        <v>57</v>
      </c>
      <c r="C44" s="6" t="s">
        <v>8</v>
      </c>
      <c r="D44" s="6">
        <v>10.0</v>
      </c>
      <c r="E44" s="8"/>
      <c r="F44" s="6">
        <v>70000.0</v>
      </c>
    </row>
    <row r="45">
      <c r="A45" s="8"/>
      <c r="B45" s="6" t="s">
        <v>30</v>
      </c>
      <c r="C45" s="6" t="s">
        <v>8</v>
      </c>
      <c r="D45" s="6">
        <v>10.0</v>
      </c>
      <c r="E45" s="8"/>
      <c r="F45" s="6">
        <v>60000.0</v>
      </c>
    </row>
    <row r="46">
      <c r="A46" s="8"/>
      <c r="B46" s="6" t="s">
        <v>16</v>
      </c>
      <c r="C46" s="6" t="s">
        <v>8</v>
      </c>
      <c r="D46" s="6">
        <v>10.0</v>
      </c>
      <c r="E46" s="8"/>
      <c r="F46" s="6">
        <v>50000.0</v>
      </c>
    </row>
    <row r="47">
      <c r="A47" s="9"/>
      <c r="B47" s="2"/>
      <c r="C47" s="2"/>
      <c r="D47" s="2"/>
      <c r="E47" s="3"/>
      <c r="F47" s="10">
        <f>SUM(F43:F46)</f>
        <v>1530000</v>
      </c>
    </row>
    <row r="48">
      <c r="A48" s="12" t="s">
        <v>34</v>
      </c>
      <c r="B48" s="2"/>
      <c r="C48" s="2"/>
      <c r="D48" s="2"/>
      <c r="E48" s="3"/>
      <c r="F48" s="13">
        <f>SUM(F10, F15, F22, F30, F36, F42, F47)</f>
        <v>12456000</v>
      </c>
    </row>
  </sheetData>
  <mergeCells count="9">
    <mergeCell ref="A47:E47"/>
    <mergeCell ref="A48:E48"/>
    <mergeCell ref="A1:F1"/>
    <mergeCell ref="A10:E10"/>
    <mergeCell ref="A15:E15"/>
    <mergeCell ref="A22:E22"/>
    <mergeCell ref="A30:E30"/>
    <mergeCell ref="A36:E36"/>
    <mergeCell ref="A42:E42"/>
  </mergeCells>
  <drawing r:id="rId1"/>
</worksheet>
</file>