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HH 2023\"/>
    </mc:Choice>
  </mc:AlternateContent>
  <bookViews>
    <workbookView xWindow="0" yWindow="0" windowWidth="9405" windowHeight="10920" firstSheet="7" activeTab="11"/>
  </bookViews>
  <sheets>
    <sheet name="thang1.2023" sheetId="1" r:id="rId1"/>
    <sheet name="thang2.2023" sheetId="2" r:id="rId2"/>
    <sheet name="tháng3.2023" sheetId="3" r:id="rId3"/>
    <sheet name="tháng4.2023" sheetId="5" r:id="rId4"/>
    <sheet name="tháng5.2023" sheetId="6" r:id="rId5"/>
    <sheet name="tháng6.2023" sheetId="7" r:id="rId6"/>
    <sheet name="tháng7.2023" sheetId="8" r:id="rId7"/>
    <sheet name="tháng8.2023" sheetId="9" r:id="rId8"/>
    <sheet name="tháng9.2023" sheetId="10" r:id="rId9"/>
    <sheet name="tháng10.2023" sheetId="11" r:id="rId10"/>
    <sheet name="tháng11.2023" sheetId="12" r:id="rId11"/>
    <sheet name="tháng12.2023" sheetId="13" r:id="rId12"/>
  </sheets>
  <externalReferences>
    <externalReference r:id="rId1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3" l="1"/>
  <c r="F56" i="13" l="1"/>
  <c r="E56" i="13"/>
  <c r="F54" i="12" l="1"/>
  <c r="F69" i="11"/>
  <c r="E69" i="11"/>
  <c r="E73" i="9"/>
  <c r="F73" i="9"/>
  <c r="E85" i="8"/>
  <c r="G4" i="1" l="1"/>
  <c r="E54" i="12" l="1"/>
  <c r="F52" i="10"/>
  <c r="E52" i="10"/>
  <c r="F61" i="7" l="1"/>
  <c r="E61" i="7"/>
  <c r="F85" i="8" l="1"/>
  <c r="F69" i="6"/>
  <c r="E69" i="6"/>
  <c r="F47" i="5" l="1"/>
  <c r="E47" i="5"/>
  <c r="F74" i="2"/>
  <c r="E74" i="2"/>
  <c r="F50" i="3" l="1"/>
  <c r="E50" i="3"/>
  <c r="F21" i="1" l="1"/>
  <c r="E21" i="1"/>
  <c r="G21" i="1" s="1"/>
  <c r="G4" i="2" s="1"/>
  <c r="G74" i="2" l="1"/>
  <c r="G4" i="3" s="1"/>
  <c r="G50" i="3" l="1"/>
  <c r="G4" i="5" s="1"/>
  <c r="G47" i="5" l="1"/>
  <c r="G4" i="6" s="1"/>
  <c r="G69" i="6" s="1"/>
  <c r="G4" i="7" s="1"/>
  <c r="G61" i="7" s="1"/>
  <c r="G4" i="8" s="1"/>
  <c r="G85" i="8" s="1"/>
  <c r="G4" i="9" s="1"/>
  <c r="G73" i="9" s="1"/>
  <c r="G4" i="10" s="1"/>
  <c r="G52" i="10" s="1"/>
  <c r="G4" i="11" s="1"/>
  <c r="G69" i="11" s="1"/>
  <c r="G4" i="12" s="1"/>
  <c r="G54" i="12" s="1"/>
  <c r="G56" i="13" s="1"/>
</calcChain>
</file>

<file path=xl/sharedStrings.xml><?xml version="1.0" encoding="utf-8"?>
<sst xmlns="http://schemas.openxmlformats.org/spreadsheetml/2006/main" count="1322" uniqueCount="533">
  <si>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</si>
  <si>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</si>
  <si>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</si>
  <si>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</si>
  <si>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</si>
  <si>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</si>
  <si>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</si>
  <si>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</si>
  <si>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Cộng</t>
  </si>
  <si>
    <t xml:space="preserve">Thu - chi nấu soup tháng 1 - 2023 </t>
  </si>
  <si>
    <t>Tồn quỹ tháng 1 chuyển sang</t>
  </si>
  <si>
    <t xml:space="preserve">Thu - chi nấu soup tháng 2 - 2023 </t>
  </si>
  <si>
    <t>Tồn quỹ năm 2022 chuyển sang</t>
  </si>
  <si>
    <t>Ba bố con Vu Quang (bạn chị Kim Oanh Do) uh</t>
  </si>
  <si>
    <t>Nhóm Ng: Viet Hoa và các bạn uh</t>
  </si>
  <si>
    <t>Nam Trang (Minh Châu) uh</t>
  </si>
  <si>
    <t>Thu Yến Hà An uh</t>
  </si>
  <si>
    <t>Phương Toàn Thế uh</t>
  </si>
  <si>
    <t>Nguyễn Linh uh</t>
  </si>
  <si>
    <t>Nguyễn Hạnh uh</t>
  </si>
  <si>
    <t>Mai Anh &amp; mẹ uh</t>
  </si>
  <si>
    <t>Hiền Linh uh</t>
  </si>
  <si>
    <t>Mua thịt</t>
  </si>
  <si>
    <t>Mua xương</t>
  </si>
  <si>
    <t>Mua bánh mỳ</t>
  </si>
  <si>
    <t>Mua rau</t>
  </si>
  <si>
    <t>Mua gaz 2 bình</t>
  </si>
  <si>
    <t>Tồn quỹ tháng 2 chuyển sang</t>
  </si>
  <si>
    <t xml:space="preserve">Thu - chi nấu soup tháng 3 - 2023 </t>
  </si>
  <si>
    <t>Tồn quỹ tháng 4 chuyển sang</t>
  </si>
  <si>
    <t>Thanh Thủy Hương Giang uh</t>
  </si>
  <si>
    <t>Phạm Huyền uh</t>
  </si>
  <si>
    <t>Hạnh Lại uh</t>
  </si>
  <si>
    <t>Tín Yến Hà An uh</t>
  </si>
  <si>
    <t>Kim Anh uh</t>
  </si>
  <si>
    <t>Tuyến say uh</t>
  </si>
  <si>
    <t>Thu Hương uh</t>
  </si>
  <si>
    <t>Mua dầu hào nấu soup chay</t>
  </si>
  <si>
    <t>Mua nước mắm</t>
  </si>
  <si>
    <t>Mua hạt nêm</t>
  </si>
  <si>
    <t>Mua nấm hương khô</t>
  </si>
  <si>
    <t>Mua mộc nhĩ</t>
  </si>
  <si>
    <t>Mua váng đậu</t>
  </si>
  <si>
    <t>Mua hạt sen</t>
  </si>
  <si>
    <t>Mua nấm đông cô</t>
  </si>
  <si>
    <t>Mua nấm đùi gà</t>
  </si>
  <si>
    <t>Mua nấm kim châm</t>
  </si>
  <si>
    <t>Mua cà rốt</t>
  </si>
  <si>
    <t>Mua khoai tây</t>
  </si>
  <si>
    <t>Mua củ cải</t>
  </si>
  <si>
    <t>bí đỏ</t>
  </si>
  <si>
    <t>Mua hành tây, rau mùi</t>
  </si>
  <si>
    <t>Duyên Tường uh</t>
  </si>
  <si>
    <t>Chị Thu (bạn Thu Hương) uh</t>
  </si>
  <si>
    <t>Hiệu Đào uh</t>
  </si>
  <si>
    <t>Kim Ngân uh</t>
  </si>
  <si>
    <t>Huong Nguyen Thi Thu uh</t>
  </si>
  <si>
    <t>Chị Hà uh</t>
  </si>
  <si>
    <t>Chị Anh Nguyet Phung uh</t>
  </si>
  <si>
    <t>Chị Ng: Thị Mùi 163 Khâm Thiên uh</t>
  </si>
  <si>
    <t>Anh Long uh</t>
  </si>
  <si>
    <t>Duyen Tuong mua thịt</t>
  </si>
  <si>
    <t>Mua trứng gà</t>
  </si>
  <si>
    <t>Mua ngô ngọt</t>
  </si>
  <si>
    <t>Mua bí đỏ</t>
  </si>
  <si>
    <t>Mua nấm tươi</t>
  </si>
  <si>
    <t>Mua nấm khô</t>
  </si>
  <si>
    <t>Mua túi đựng bánh</t>
  </si>
  <si>
    <t>Bình Bùi (bạn Phạm Huyền</t>
  </si>
  <si>
    <t>Hoàng Hường</t>
  </si>
  <si>
    <t>Phạm Huyền mua thịt</t>
  </si>
  <si>
    <t>Mua bánh mỳ:</t>
  </si>
  <si>
    <t>Mua Rau: 880k</t>
  </si>
  <si>
    <t>Mua Ga(2 bình)</t>
  </si>
  <si>
    <t>3 bố con Vũ Quang uh</t>
  </si>
  <si>
    <t>Dương Thị Thu Hương</t>
  </si>
  <si>
    <t>Người nhà BN Viện HH uh</t>
  </si>
  <si>
    <t>Cô Thuận uh</t>
  </si>
  <si>
    <t>Bí đỏ</t>
  </si>
  <si>
    <t>Mua thịt nạc xay</t>
  </si>
  <si>
    <t>Mua rau các loại</t>
  </si>
  <si>
    <t>Mua 1.5kg nấm hương khô</t>
  </si>
  <si>
    <t>Mua 25kg bột</t>
  </si>
  <si>
    <t>Twins mareo uh</t>
  </si>
  <si>
    <t>Hoàng Thanh Trung uh</t>
  </si>
  <si>
    <t>Hoàng Thị Thu Hà uh</t>
  </si>
  <si>
    <t>Hùng Râu uh</t>
  </si>
  <si>
    <t>Phạm Bích Hường uh</t>
  </si>
  <si>
    <t>Trần Thảo Quyên uh</t>
  </si>
  <si>
    <t>Thầy Thích Thanh Huy uh</t>
  </si>
  <si>
    <t>Mua thịt gà</t>
  </si>
  <si>
    <t>Mua Xương</t>
  </si>
  <si>
    <t>Mua xương gà</t>
  </si>
  <si>
    <t>Mua ngô</t>
  </si>
  <si>
    <t>Mua hành tây</t>
  </si>
  <si>
    <t>Mẹ Mai Anh uh</t>
  </si>
  <si>
    <t>Thanh Trà bạn Hương uh</t>
  </si>
  <si>
    <t>Gia đình bác Nhi uh</t>
  </si>
  <si>
    <t>Ng: Thị Ngững uh</t>
  </si>
  <si>
    <t>Rau củ quả</t>
  </si>
  <si>
    <t>Phạm Thị Ngọc Huyền uh</t>
  </si>
  <si>
    <t xml:space="preserve">Bùi Bình bạn Phạm Huyền </t>
  </si>
  <si>
    <t>Hạnh uh</t>
  </si>
  <si>
    <t>Vĩnh Ái (bạn Hương) uh</t>
  </si>
  <si>
    <t>Đinh Ngân uh</t>
  </si>
  <si>
    <t>Lâm Nguyễn uh</t>
  </si>
  <si>
    <t>Mua rau của quả</t>
  </si>
  <si>
    <t>Minh Thao Do uh</t>
  </si>
  <si>
    <t>Ngô Minh Châu uh</t>
  </si>
  <si>
    <t>Thái Hà uh</t>
  </si>
  <si>
    <t>Công đức Chùa</t>
  </si>
  <si>
    <t>Trứng gà</t>
  </si>
  <si>
    <t>3 bố con Vũ Quang</t>
  </si>
  <si>
    <t>Vu Xuan Le uh</t>
  </si>
  <si>
    <t>Lãi tiền gửi tiết kiệm</t>
  </si>
  <si>
    <t>Tuyết Hoa uh</t>
  </si>
  <si>
    <t>Bà Thuận uh</t>
  </si>
  <si>
    <t>Không tên uh</t>
  </si>
  <si>
    <t>Ngọc Huy uh</t>
  </si>
  <si>
    <t>Như Phong uh</t>
  </si>
  <si>
    <t>Trần Thị Nga uh</t>
  </si>
  <si>
    <t>Sơn rau uh</t>
  </si>
  <si>
    <t xml:space="preserve">Thu - chi nấu soup tháng 5 - 2023 </t>
  </si>
  <si>
    <t xml:space="preserve">Thu - chi nấu soup tháng 4 - 2023 </t>
  </si>
  <si>
    <t xml:space="preserve">Thu - chi nấu soup tháng 7 - 2023 </t>
  </si>
  <si>
    <t xml:space="preserve">Thu - chi nấu soup tháng 6 - 2023 </t>
  </si>
  <si>
    <t>Tồn quỹ tháng 5 chuyển sang</t>
  </si>
  <si>
    <t>Tồn quỹ tháng 6 chuyển sang</t>
  </si>
  <si>
    <t>9/7/2023</t>
  </si>
  <si>
    <t>Bạn Hương uh</t>
  </si>
  <si>
    <t>Lê Kim Oanh uh</t>
  </si>
  <si>
    <t>Gđ Đào Hương uh</t>
  </si>
  <si>
    <t>Lê Vy uh</t>
  </si>
  <si>
    <t>Tuyên uh</t>
  </si>
  <si>
    <t>Thanh Tú uh</t>
  </si>
  <si>
    <t>Sơn uh</t>
  </si>
  <si>
    <t>Ng: Thị Chinh mua thịt</t>
  </si>
  <si>
    <t>Mua 2 bình gaz</t>
  </si>
  <si>
    <t>2/7/2023</t>
  </si>
  <si>
    <t>Bùi Gia Bảo cháu Thu Hương uh</t>
  </si>
  <si>
    <t>Thái Hà, Thái An uh</t>
  </si>
  <si>
    <t>Bạn Chinh uh</t>
  </si>
  <si>
    <t>Đặng Kim Ngân uh</t>
  </si>
  <si>
    <t>25/6/2023</t>
  </si>
  <si>
    <t>Mua 5 bình gaz</t>
  </si>
  <si>
    <t>Mua 1.5kg nấm khô</t>
  </si>
  <si>
    <t>Mua bột (Hoa)</t>
  </si>
  <si>
    <t>Mua bột canh (1 thùng)</t>
  </si>
  <si>
    <t>Mua dầu ăn</t>
  </si>
  <si>
    <t>Chi taxi chở bánh mì</t>
  </si>
  <si>
    <t>Tuyến say bạn Huyền uh</t>
  </si>
  <si>
    <t>Trần Quý Dương uh</t>
  </si>
  <si>
    <t>18/6/2023</t>
  </si>
  <si>
    <t>Mua nấm, bột</t>
  </si>
  <si>
    <t>Chuyên nồi soup uh</t>
  </si>
  <si>
    <t>Kiên Anh bạn Thu Hương uh</t>
  </si>
  <si>
    <t>Ngọc bạn Thu Hương uh</t>
  </si>
  <si>
    <t>Đỗ Thị Hồng uh</t>
  </si>
  <si>
    <t>Hoàng Hải bạn Chinh uh</t>
  </si>
  <si>
    <t>Minh Thảo Đỗ uh</t>
  </si>
  <si>
    <t>Xuyến bạn Thu Hương uh</t>
  </si>
  <si>
    <t>Dương Bích bạn Thu Hương uh</t>
  </si>
  <si>
    <t>25/5/2023</t>
  </si>
  <si>
    <t>Bà ngoại Khánh Hương Ninh uh</t>
  </si>
  <si>
    <t>Chị Ngọc bạn Thu Hương uh</t>
  </si>
  <si>
    <t>Soup chay uh Lễ Phật Đản chùa Khương Hạ</t>
  </si>
  <si>
    <t>Hoàng Hương (PH trường ĐTĐ)</t>
  </si>
  <si>
    <t>Lucky Flower</t>
  </si>
  <si>
    <t>Tín Yến Hà An</t>
  </si>
  <si>
    <t>Thủy Hoàng Lê uh</t>
  </si>
  <si>
    <t>Phạm Huyền chi nấu soup chay</t>
  </si>
  <si>
    <t>Hoa cúng chùa</t>
  </si>
  <si>
    <t>Tiền cúng chùa</t>
  </si>
  <si>
    <t>11/6/2023</t>
  </si>
  <si>
    <t>1 bạn hs uh</t>
  </si>
  <si>
    <t>Bạn Tâm lớp 10B uh</t>
  </si>
  <si>
    <t>Minh Hòa Phạm uh</t>
  </si>
  <si>
    <t>Thanh Thủy uh</t>
  </si>
  <si>
    <t>Bạn Thu Hương uh</t>
  </si>
  <si>
    <t>Trần Thị Thảo Quyên uh</t>
  </si>
  <si>
    <t>Bùi Thúy Bình uh</t>
  </si>
  <si>
    <t>28/5/2023</t>
  </si>
  <si>
    <t>Anh Nguyet Phung uh</t>
  </si>
  <si>
    <t>Phạm Ngọc Huyền uh</t>
  </si>
  <si>
    <t>Xuan Vu Le uh</t>
  </si>
  <si>
    <t>Viet Nga uh</t>
  </si>
  <si>
    <t>Duyen Tuong mua thịt gà (10kg)</t>
  </si>
  <si>
    <t>Mua xương gà (5kg)</t>
  </si>
  <si>
    <t>Mua xương lợn (4kg)</t>
  </si>
  <si>
    <t>Mua bánh mỳ (115 c)</t>
  </si>
  <si>
    <t>Mua khoai tây (5kg)</t>
  </si>
  <si>
    <t>Mua cà rốt (5kg)</t>
  </si>
  <si>
    <t>Mua ngô (40b)</t>
  </si>
  <si>
    <t>Mua củ cải (5kg)</t>
  </si>
  <si>
    <t>Mua bí đỏ (5kg)</t>
  </si>
  <si>
    <t>Mua hành tây (2kg)</t>
  </si>
  <si>
    <t>Mua nấm tươi (4kg)</t>
  </si>
  <si>
    <t>Mua gaz (3 bình)</t>
  </si>
  <si>
    <t>4/6/2023</t>
  </si>
  <si>
    <t>Hoàng Đức Phương uh</t>
  </si>
  <si>
    <t>Tuyết bạn Thu Hương uh</t>
  </si>
  <si>
    <t>Vĩnh Ái bạn Hương uh</t>
  </si>
  <si>
    <t>Xuân bạn Hương uh</t>
  </si>
  <si>
    <t>Hoài Nam bạn Hương uh</t>
  </si>
  <si>
    <t>Mua  xương</t>
  </si>
  <si>
    <t xml:space="preserve">Mua rau </t>
  </si>
  <si>
    <t>6/5/2023</t>
  </si>
  <si>
    <t>Ba bố con Vũ Quang uh</t>
  </si>
  <si>
    <t>14/5/2023</t>
  </si>
  <si>
    <t>Mua gaz tháng 4</t>
  </si>
  <si>
    <t>Mua bột canh</t>
  </si>
  <si>
    <t>Mua Xương (8kg)</t>
  </si>
  <si>
    <t>Mua bánh mỳ (110c)</t>
  </si>
  <si>
    <t>Mai Tan mua thịt (7kg)</t>
  </si>
  <si>
    <t>19/5/2023</t>
  </si>
  <si>
    <t>2 bạn cùng cq chị Minh Hòa Phạm uh</t>
  </si>
  <si>
    <t>7/5/2023</t>
  </si>
  <si>
    <t>GĐ chị Phượng - Chi -Mai Ngọc uh</t>
  </si>
  <si>
    <t>Thái Hà Thái An uh</t>
  </si>
  <si>
    <t>Bùi Thúy Bình, Lương Hiền Giang uh</t>
  </si>
  <si>
    <t>A. Nguyên bạn Dương Thị Thu Hương uh</t>
  </si>
  <si>
    <t>Thùy Chi bạn Hương uh</t>
  </si>
  <si>
    <t>cô Loan bạn Hương uh</t>
  </si>
  <si>
    <t>Mua bột, nấm</t>
  </si>
  <si>
    <t>Bột canh (15 gói)</t>
  </si>
  <si>
    <t>Dầu ăn (2 lit)</t>
  </si>
  <si>
    <t>23/4/2023</t>
  </si>
  <si>
    <t>Mua gaz (2 bình)</t>
  </si>
  <si>
    <t>Yến Tín Hà An uh</t>
  </si>
  <si>
    <t>Ngô Tuấn (bạn Huyền Phạm uh)</t>
  </si>
  <si>
    <t>Dương Thị Thu Hương uh</t>
  </si>
  <si>
    <t>Nguyễn Thanh Hằng uh</t>
  </si>
  <si>
    <t>16/4/2023</t>
  </si>
  <si>
    <t>Mua bột năng (4kg)</t>
  </si>
  <si>
    <t>Mua trứng gà (30 quả)</t>
  </si>
  <si>
    <t>Mua hành tây (1kg)</t>
  </si>
  <si>
    <t>Mua carot (7kg)</t>
  </si>
  <si>
    <t>Mua khoai tây (10kg)</t>
  </si>
  <si>
    <t>Mua xương (4kg)</t>
  </si>
  <si>
    <t>Mua thịt gà (10kg)</t>
  </si>
  <si>
    <t>9/4/2023</t>
  </si>
  <si>
    <t>Khánh Vân, Thu Thủy, Manh Cam bạn Dương Thị Thu Hương uh</t>
  </si>
  <si>
    <t>Hằng uh</t>
  </si>
  <si>
    <t>Mua thit</t>
  </si>
  <si>
    <t>Rau</t>
  </si>
  <si>
    <t>Gaz</t>
  </si>
  <si>
    <t>Anh Vũ uh</t>
  </si>
  <si>
    <t>21/5/2023</t>
  </si>
  <si>
    <t>Xương</t>
  </si>
  <si>
    <t>Trinh Thi Hong uh</t>
  </si>
  <si>
    <t>Hoi CTD p. Khuong Dinh uh</t>
  </si>
  <si>
    <t>Lop 11A3  truong DDH chuyen NN DHQG uh</t>
  </si>
  <si>
    <t>Nấm kho</t>
  </si>
  <si>
    <t>Dầu ăn</t>
  </si>
  <si>
    <t>Gaz 2 bình</t>
  </si>
  <si>
    <t>Nấm khô</t>
  </si>
  <si>
    <t>Lãi tiền gửi 3 tháng</t>
  </si>
  <si>
    <t>Bánh mỳ</t>
  </si>
  <si>
    <t>Tồn quỹ tháng 11 chuyển sang</t>
  </si>
  <si>
    <t xml:space="preserve">Thu - chi nấu soup tháng 12 - 2023 </t>
  </si>
  <si>
    <t>29/12/2023</t>
  </si>
  <si>
    <t>Hoang Thi Thom uh</t>
  </si>
  <si>
    <t>19/12/2023</t>
  </si>
  <si>
    <t>Nhóm chị em khu Bắc Hà (bạn Chinh) uh</t>
  </si>
  <si>
    <t xml:space="preserve">Nga Việt (bạn Chinh) uh </t>
  </si>
  <si>
    <t>Ngân Đào (bạn Chinh) uh</t>
  </si>
  <si>
    <t>Nguyệt VSMT uh</t>
  </si>
  <si>
    <t>Tâm 10B PĐP uh</t>
  </si>
  <si>
    <t>C. Châu (bạn Tú) uh</t>
  </si>
  <si>
    <t>Vũ Thị Toàn uh</t>
  </si>
  <si>
    <t>Lê Đình Vũ uh</t>
  </si>
  <si>
    <t>Vũ Xuân uh</t>
  </si>
  <si>
    <t>Bạn Hiệu Đào uh</t>
  </si>
  <si>
    <t>30 trứng gà</t>
  </si>
  <si>
    <t>C. Thuận uh</t>
  </si>
  <si>
    <t>5kg bí đỏ</t>
  </si>
  <si>
    <t>Hiệu Đào mua thịt</t>
  </si>
  <si>
    <t>10/12/2023</t>
  </si>
  <si>
    <t>Vũ Văn Cương uh</t>
  </si>
  <si>
    <t>Lê Kim Chung uh</t>
  </si>
  <si>
    <t>Mai Tan mua thịt (5kgx110k)</t>
  </si>
  <si>
    <t>Mua Xương (5kg x 40k)</t>
  </si>
  <si>
    <t>3/12/2023</t>
  </si>
  <si>
    <t>Lưu Thanh Tú uh</t>
  </si>
  <si>
    <t>Trần Thị Thu Trang uh</t>
  </si>
  <si>
    <t>GĐ Dung Thuy Giang uh</t>
  </si>
  <si>
    <t>Phạm Huyền mua 5kg thịt</t>
  </si>
  <si>
    <t>Mua 5kg xương lợn</t>
  </si>
  <si>
    <t>Tiền taxi</t>
  </si>
  <si>
    <t xml:space="preserve">Thu - chi nấu soup tháng 11 - 2023 </t>
  </si>
  <si>
    <t>Tồn quỹ tháng 10 chuyển sang</t>
  </si>
  <si>
    <t>26/11/2023</t>
  </si>
  <si>
    <t>Thu Trang (bạn Hương) uh</t>
  </si>
  <si>
    <t>Phạm Huyền mua 5kg thịt lợn</t>
  </si>
  <si>
    <t>Mua xương lợn</t>
  </si>
  <si>
    <t>Bà Tý chùa Phụng Lộc uh</t>
  </si>
  <si>
    <t>20 quả trứng</t>
  </si>
  <si>
    <t>19/11/2023</t>
  </si>
  <si>
    <t>GĐ Phùng Bích Thảo uh</t>
  </si>
  <si>
    <t>Vân (bạn Chinh) uh</t>
  </si>
  <si>
    <t>Hương (bạn Hương) uh</t>
  </si>
  <si>
    <t>Mua 5kg thịt gà</t>
  </si>
  <si>
    <t>12/11/2023</t>
  </si>
  <si>
    <t>Hoa Van Toan uh</t>
  </si>
  <si>
    <t>Vu Van Cuong uh</t>
  </si>
  <si>
    <t>Luu Thanh Tu uh</t>
  </si>
  <si>
    <t>Mua 1 lít dầu ăn</t>
  </si>
  <si>
    <t>Mua nấm hương + 1 kg bột</t>
  </si>
  <si>
    <t>Mua 25kg bột đao</t>
  </si>
  <si>
    <t>5/11/2023</t>
  </si>
  <si>
    <t>Thu Huyền uh</t>
  </si>
  <si>
    <t>Vũ Thị Hạnh uh</t>
  </si>
  <si>
    <t>Pham Van Duong uh</t>
  </si>
  <si>
    <t>Tồn quỹ tháng 9 chuyển sang</t>
  </si>
  <si>
    <t xml:space="preserve">Thu - chi nấu soup tháng 10 - 2023 </t>
  </si>
  <si>
    <t>29/10/2023</t>
  </si>
  <si>
    <t>Trân Thị Duyên uh</t>
  </si>
  <si>
    <t>Xuan Le Vu uh</t>
  </si>
  <si>
    <t>Duyen Tuong mua 3kg xương gà</t>
  </si>
  <si>
    <t>Mua 3kg xương lợn</t>
  </si>
  <si>
    <t>Mua 3kg carot</t>
  </si>
  <si>
    <t>Mua 2kg hành tây</t>
  </si>
  <si>
    <t>Mua 2kg khoai tây</t>
  </si>
  <si>
    <t>Mua 30 bắp ngô</t>
  </si>
  <si>
    <t>Mua 3kg củ cải</t>
  </si>
  <si>
    <t>Mua 3kg nấm tươi</t>
  </si>
  <si>
    <t>Mua 60c bánh mỳ</t>
  </si>
  <si>
    <t>25/10/2023</t>
  </si>
  <si>
    <t>Thủy Trần (bạn chị Sen Trang) uh</t>
  </si>
  <si>
    <t>22/10/2023</t>
  </si>
  <si>
    <t>8/10/2023</t>
  </si>
  <si>
    <t>15 bánh mỳ</t>
  </si>
  <si>
    <t>Chùa Phụng Lộc uh</t>
  </si>
  <si>
    <t>trứng</t>
  </si>
  <si>
    <t>1/10/2023</t>
  </si>
  <si>
    <t>10 bánh mỳ</t>
  </si>
  <si>
    <t>24//9/2023</t>
  </si>
  <si>
    <t>24/9/2023</t>
  </si>
  <si>
    <t>24//9/2024</t>
  </si>
  <si>
    <t>24/9/2024</t>
  </si>
  <si>
    <t>24//9/2025</t>
  </si>
  <si>
    <t>24/9/2025</t>
  </si>
  <si>
    <t>24//9/2026</t>
  </si>
  <si>
    <t>24/9/2026</t>
  </si>
  <si>
    <t>24//9/2027</t>
  </si>
  <si>
    <t>24/9/2027</t>
  </si>
  <si>
    <t>24//9/2028</t>
  </si>
  <si>
    <t>24/9/2028</t>
  </si>
  <si>
    <t>24//9/2029</t>
  </si>
  <si>
    <t>24/9/2029</t>
  </si>
  <si>
    <t>24//9/2030</t>
  </si>
  <si>
    <t>24/9/2030</t>
  </si>
  <si>
    <t>17/9/2024</t>
  </si>
  <si>
    <t>GĐ Dinh Dung Thuy uh</t>
  </si>
  <si>
    <t>thêm bí đỏ</t>
  </si>
  <si>
    <t>10/9/2023</t>
  </si>
  <si>
    <t>16/7/2023</t>
  </si>
  <si>
    <t>14/7/2023</t>
  </si>
  <si>
    <t>Giỗ tổ chùa Phụng Lộc)</t>
  </si>
  <si>
    <t>Mua Nấm đùi gà: 4x50</t>
  </si>
  <si>
    <t>Mua Nấm kim châm: 7x8</t>
  </si>
  <si>
    <t>Mua Nấm khô: 0.5x300</t>
  </si>
  <si>
    <t>Mua Hoa cúng dường</t>
  </si>
  <si>
    <t>Mua Mộc nhĩ: 0.5x200</t>
  </si>
  <si>
    <t>Mua Sen hạt: 1kgx200=200k</t>
  </si>
  <si>
    <t>Mua Váng đậu (1kg)</t>
  </si>
  <si>
    <t>Mua Mắm chay: 2chai x 40</t>
  </si>
  <si>
    <t>Mua Hạt nêm</t>
  </si>
  <si>
    <t>Mua Dầu hào(1chai)</t>
  </si>
  <si>
    <t>Mua Ngô bắp: 30x9</t>
  </si>
  <si>
    <t>Mua Khoai: 5x20</t>
  </si>
  <si>
    <t>Mua Cà rốt: 5x17</t>
  </si>
  <si>
    <t>Mua Củ cải: 5.7x12</t>
  </si>
  <si>
    <t>Mua Bí đỏ: 4x15</t>
  </si>
  <si>
    <t>Mua Trứng gà</t>
  </si>
  <si>
    <t>Mua Hành tây</t>
  </si>
  <si>
    <t>23/7/2023</t>
  </si>
  <si>
    <t>Mua Thịt gà: 10 kg*70</t>
  </si>
  <si>
    <t>Mua Xương gà: 5kg*20</t>
  </si>
  <si>
    <t>Mua Xương lợn: 5kg * 40</t>
  </si>
  <si>
    <t>Mua Bánh mì:110 cái *5,6</t>
  </si>
  <si>
    <t>Mua Khoai tây:5kg *20</t>
  </si>
  <si>
    <t>Mua Cà rốt :5kg*15</t>
  </si>
  <si>
    <t>Mua Ngô: 40b*10</t>
  </si>
  <si>
    <t>Mua Củ cải:5kg*10</t>
  </si>
  <si>
    <t>Mua Bí đỏ:5kg*15</t>
  </si>
  <si>
    <t>Mua Hành tây:2kg*15</t>
  </si>
  <si>
    <t>Mua Nấm tươi:4kg*50</t>
  </si>
  <si>
    <t>Mua Thịt (7x12)</t>
  </si>
  <si>
    <t>Mua Bánh mỳ</t>
  </si>
  <si>
    <t>Mua Rau: 750k</t>
  </si>
  <si>
    <t>Mua Đổi 3 Bình ga</t>
  </si>
  <si>
    <t>30/7/2023</t>
  </si>
  <si>
    <t>Tín Yến - Hà An uh</t>
  </si>
  <si>
    <t>Mua Rau</t>
  </si>
  <si>
    <t>Đổi 3 Bình ga</t>
  </si>
  <si>
    <t xml:space="preserve">Thu - chi nấu soup tháng 8 - 2023 </t>
  </si>
  <si>
    <t>Tồn quỹ tháng 7 chuyển sang</t>
  </si>
  <si>
    <t>6/8/2023</t>
  </si>
  <si>
    <t>Bạn Hoa Vân uh</t>
  </si>
  <si>
    <t>Mua  Xương</t>
  </si>
  <si>
    <t>Mua  Bột canh</t>
  </si>
  <si>
    <t>Mua Bột năng</t>
  </si>
  <si>
    <t>20/8/2023</t>
  </si>
  <si>
    <t>Lê uh</t>
  </si>
  <si>
    <t>bà Thuận UH</t>
  </si>
  <si>
    <t xml:space="preserve">Bí đỏ </t>
  </si>
  <si>
    <t>27/8/2023</t>
  </si>
  <si>
    <t>20/8/2024</t>
  </si>
  <si>
    <t>27/8/2024</t>
  </si>
  <si>
    <t>20/8/2025</t>
  </si>
  <si>
    <t>27/8/2025</t>
  </si>
  <si>
    <t>20/8/2026</t>
  </si>
  <si>
    <t>27/8/2026</t>
  </si>
  <si>
    <t xml:space="preserve"> bà Thuận UH</t>
  </si>
  <si>
    <t>29/8/2023</t>
  </si>
  <si>
    <t>Súp chay Vulan</t>
  </si>
  <si>
    <t>Mua Nấm kim châm 5 gói</t>
  </si>
  <si>
    <t>Mua Nấm đông cô 10 gói</t>
  </si>
  <si>
    <t>Mua Nấm khô: 0.3x300</t>
  </si>
  <si>
    <t>Mua Mộc nhĩ: 0.3x200</t>
  </si>
  <si>
    <t>Mua Sen hạt: 1kgx220</t>
  </si>
  <si>
    <t>Mua Váng đậu(1kg)</t>
  </si>
  <si>
    <t>Mua Dầu hào</t>
  </si>
  <si>
    <t>Mua Củ cải</t>
  </si>
  <si>
    <t>Mua Thịt (7x11)</t>
  </si>
  <si>
    <t>Mua Xương:</t>
  </si>
  <si>
    <t>Ga 3 bình</t>
  </si>
  <si>
    <t>13/8/2023</t>
  </si>
  <si>
    <t>Hoa Vân Toàn uh</t>
  </si>
  <si>
    <t xml:space="preserve">Thu - chi nấu soup tháng 9 - 2023 </t>
  </si>
  <si>
    <t>Tồn quỹ tháng 8 chuyển sang</t>
  </si>
  <si>
    <t>Lãi tiền gửi tk</t>
  </si>
  <si>
    <t>30/10/2023</t>
  </si>
  <si>
    <t>Duyên Tuong</t>
  </si>
  <si>
    <t>Xuân Lê Vũ</t>
  </si>
  <si>
    <t>Trương Thanh Vân</t>
  </si>
  <si>
    <t>Chị emBắc Mỗ Lao</t>
  </si>
  <si>
    <t>26/12/2024</t>
  </si>
  <si>
    <t>Lãi tài khoản gửi NH</t>
  </si>
  <si>
    <t>Mua Nấm đông cô</t>
  </si>
  <si>
    <t>Thủy uh</t>
  </si>
  <si>
    <t>Ba bạn giấu tên uh (200+300+500)</t>
  </si>
  <si>
    <t>Bảo Việt Hà Nội uh</t>
  </si>
  <si>
    <t xml:space="preserve">Bạn Trần Mai Hương uh </t>
  </si>
  <si>
    <t xml:space="preserve">Quế bạn DT Hương uh </t>
  </si>
  <si>
    <t>Đạt bạn DT Hương uh</t>
  </si>
  <si>
    <t>Phật tử tại chùa uh</t>
  </si>
  <si>
    <t>Tâm 10b PĐP uh</t>
  </si>
  <si>
    <t>Minh Hải Cẩm Tú uh</t>
  </si>
  <si>
    <t xml:space="preserve">Bà Thuận uh </t>
  </si>
  <si>
    <t>Bạn Nga Việt BV uh</t>
  </si>
  <si>
    <t>Bạn Hiệu Hiệu Đào uh</t>
  </si>
  <si>
    <t>Bạn Thái An uh</t>
  </si>
  <si>
    <t>Bạn Minh Anh uh</t>
  </si>
  <si>
    <t>Trần Nga uh</t>
  </si>
  <si>
    <t>Bạn dấu tên uh</t>
  </si>
  <si>
    <t>Mua Thịt</t>
  </si>
  <si>
    <t>Mua Bột, nấm</t>
  </si>
  <si>
    <t>Mua Túi bánh mỳ</t>
  </si>
  <si>
    <t>Thùy Dương uh</t>
  </si>
  <si>
    <t>Bạn Nguyễn Thị Chinh uh</t>
  </si>
  <si>
    <t>Nguyễn Hoài Nam uh</t>
  </si>
  <si>
    <t>Nguyễn Hoàng Hải uh</t>
  </si>
  <si>
    <t>Nguyễn Hương Trà uh</t>
  </si>
  <si>
    <t>Chị Oanh uh</t>
  </si>
  <si>
    <t>Mua Ga 3 bình</t>
  </si>
  <si>
    <t>Cháu Hương Giang uh</t>
  </si>
  <si>
    <t>Thủy Tú uh</t>
  </si>
  <si>
    <t>Linh Hằng uh</t>
  </si>
  <si>
    <t>Lê Mạnh Thắng uh</t>
  </si>
  <si>
    <t>Mẹ Xuân Sơn uh</t>
  </si>
  <si>
    <t xml:space="preserve">Mẹ Gia Linh uh </t>
  </si>
  <si>
    <t>Phạm Thị Linh Dương uh</t>
  </si>
  <si>
    <t>Phương Tùng uh</t>
  </si>
  <si>
    <t>Hoàng Hường uh</t>
  </si>
  <si>
    <t>Mua Trứng</t>
  </si>
  <si>
    <t>Mua Mùi lá</t>
  </si>
  <si>
    <t>Mua Xương gà: 5kg*25</t>
  </si>
  <si>
    <t>Mua Bánh mì:115 cái *5,6</t>
  </si>
  <si>
    <t>Mua Cà rốt :5kg*17</t>
  </si>
  <si>
    <t>Mua Củ cải:5kg*12</t>
  </si>
  <si>
    <t>Mua Bí đỏ</t>
  </si>
  <si>
    <t>Mua Nấm tươi: 4kg*50</t>
  </si>
  <si>
    <t>Phạm thu Hương uh</t>
  </si>
  <si>
    <t>MTQ giấu tên uh</t>
  </si>
  <si>
    <t>Thái Hà uh</t>
  </si>
  <si>
    <t>Hoa văn Toan uh</t>
  </si>
  <si>
    <t>Dương thu Hương uh</t>
  </si>
  <si>
    <t>Anh Trước bạn DTH uh</t>
  </si>
  <si>
    <t>Phương Thảo 539 Vu Tong uh</t>
  </si>
  <si>
    <t>CHâu anh Phúc Lam uh</t>
  </si>
  <si>
    <t xml:space="preserve">Như Tâm 10b uh </t>
  </si>
  <si>
    <t>Mua Nấm hương: 1,5x27</t>
  </si>
  <si>
    <t>Mua Bột năng: 25kgx45</t>
  </si>
  <si>
    <t>Đoàn TN Vinmart uh</t>
  </si>
  <si>
    <t>Tú em Hải Yến uh</t>
  </si>
  <si>
    <t>Ông bà Tín Yến Hà An uh</t>
  </si>
  <si>
    <t>Mẹ bạn Gia Linh uh</t>
  </si>
  <si>
    <t>Bình Bùi uh</t>
  </si>
  <si>
    <t>Chị Hải(mít mật) uh</t>
  </si>
  <si>
    <t>Bạn Minh Hiếu uh</t>
  </si>
  <si>
    <t>Bật lửa</t>
  </si>
  <si>
    <t>Lê Kim chung uh</t>
  </si>
  <si>
    <t>Thuc Quynh uh</t>
  </si>
  <si>
    <t>Toan loan uh</t>
  </si>
  <si>
    <t>Bà Lan bạn MHP uh</t>
  </si>
  <si>
    <t>Cookie uh</t>
  </si>
  <si>
    <t>Tú em Yến uh</t>
  </si>
  <si>
    <t>Hoa Van Tap uh</t>
  </si>
  <si>
    <t>Hạnh bạn Hương uh</t>
  </si>
  <si>
    <t>Mua Dầu ăn</t>
  </si>
  <si>
    <t>Mua Nước mắm</t>
  </si>
  <si>
    <t>Mua Bột canh</t>
  </si>
  <si>
    <t>Thảo Quyên uh</t>
  </si>
  <si>
    <t>Thùy Dung uh</t>
  </si>
  <si>
    <t>Nguyễn Thị Nhung uh</t>
  </si>
  <si>
    <t>Nguyễn Thị Nguyên uh</t>
  </si>
  <si>
    <t>Vũ Văn Cuong uh</t>
  </si>
  <si>
    <t>Nguyễn Kim Chung uh</t>
  </si>
  <si>
    <t>Trần Thi Duyên uh</t>
  </si>
  <si>
    <t>Chi mua nguyên liệu nấu soup</t>
  </si>
  <si>
    <t>HVân (bạn Hương) uh</t>
  </si>
  <si>
    <t>Phạm T N Huyền uh</t>
  </si>
  <si>
    <t>Chị Thu H1 uh</t>
  </si>
  <si>
    <t>Trang (bạn DTTH  uh)</t>
  </si>
  <si>
    <t>Chị Thu (bạn DTTH) uh</t>
  </si>
  <si>
    <t>Tin Yen Ha An uh</t>
  </si>
  <si>
    <t>Thầy trò MIS uh</t>
  </si>
  <si>
    <t>Hoa Mua Ha uh</t>
  </si>
  <si>
    <t>Mua Bánh mì</t>
  </si>
  <si>
    <t>Mua Nấm khô</t>
  </si>
  <si>
    <t>Chuyển sang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</si>
</sst>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Arial"/>
      <family val="2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rgb="FF050505"/>
      <name val="Times New Roman"/>
      <family val="1"/>
    </font>
    <font>
      <sz val="12"/>
      <name val="Times New Roman"/>
      <family val="1"/>
      <charset val="1"/>
    </font>
    <font>
      <sz val="11"/>
      <color rgb="FF050505"/>
      <name val="Segoe UI"/>
      <family val="2"/>
    </font>
    <font>
      <sz val="12"/>
      <color indexed="8"/>
      <name val="Times New Roman"/>
      <family val="1"/>
    </font>
    <font>
      <sz val="12"/>
      <color indexed="56"/>
      <name val="Times New Roman"/>
      <family val="1"/>
    </font>
    <font>
      <u/>
      <sz val="11"/>
      <color indexed="12"/>
      <name val="Calibri"/>
      <family val="2"/>
      <charset val="1"/>
    </font>
    <font>
      <sz val="12"/>
      <color indexed="56"/>
      <name val="Inherit"/>
      <charset val="1"/>
    </font>
    <font>
      <sz val="12"/>
      <color indexed="56"/>
      <name val="Times New Roman"/>
      <family val="1"/>
      <charset val="1"/>
    </font>
    <font>
      <sz val="11"/>
      <color rgb="FF050505"/>
      <name val="Inherit"/>
    </font>
    <font>
      <sz val="11"/>
      <color rgb="FF1D2129"/>
      <name val="Arial"/>
      <family val="2"/>
    </font>
    <font>
      <sz val="11"/>
      <color rgb="FF1D2129"/>
      <name val="Inherit"/>
    </font>
    <font>
      <sz val="12"/>
      <name val="Times New Roman"/>
      <family val="1"/>
    </font>
    <font>
      <b/>
      <sz val="12"/>
      <color indexed="10"/>
      <name val="Times New Roman"/>
      <family val="1"/>
      <charset val="1"/>
    </font>
    <font>
      <sz val="9"/>
      <color rgb="FF1C1E21"/>
      <name val="Inherit"/>
    </font>
    <font>
      <sz val="13.5"/>
      <color rgb="FF1C1E21"/>
      <name val="Inherit"/>
    </font>
    <font>
      <sz val="13.5"/>
      <color rgb="FF1C1E21"/>
      <name val="Inherit"/>
    </font>
    <font>
      <sz val="9"/>
      <color rgb="FF1C1E21"/>
      <name val="Inherit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Segoe UI"/>
      <family val="2"/>
    </font>
    <font>
      <sz val="12"/>
      <color rgb="FF1C1E21"/>
      <name val="Times New Roman"/>
      <family val="1"/>
    </font>
    <font>
      <sz val="12"/>
      <color rgb="FFFF0000"/>
      <name val="Times New Roman"/>
      <family val="1"/>
      <charset val="1"/>
    </font>
    <font>
      <sz val="12"/>
      <color rgb="FFFF0000"/>
      <name val="Times New Roman"/>
      <family val="1"/>
    </font>
    <font>
      <sz val="12"/>
      <color rgb="FF002060"/>
      <name val="Times New Roman"/>
      <family val="1"/>
      <charset val="1"/>
    </font>
    <font>
      <sz val="12"/>
      <color rgb="FF002060"/>
      <name val="Times New Roman"/>
      <family val="1"/>
    </font>
    <font>
      <sz val="11"/>
      <color rgb="FF385898"/>
      <name val="Inherit"/>
    </font>
    <font>
      <sz val="11"/>
      <color theme="1"/>
      <name val="Inherit"/>
    </font>
    <font>
      <sz val="11"/>
      <color rgb="FF65676B"/>
      <name val="Inherit"/>
    </font>
    <font>
      <sz val="11"/>
      <color theme="1"/>
      <name val="Times New Roman"/>
      <family val="1"/>
    </font>
    <font>
      <sz val="9"/>
      <color rgb="FF050505"/>
      <name val="Inherit"/>
    </font>
    <font>
      <sz val="12"/>
      <color rgb="FF050505"/>
      <name val="Times\"/>
    </font>
    <font>
      <sz val="12"/>
      <color theme="1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14" fillId="0" borderId="0"/>
    <xf numFmtId="0" fontId="1" fillId="0" borderId="0"/>
  </cellStyleXfs>
  <cellXfs count="228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4" fillId="0" borderId="0" xfId="0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6" fillId="0" borderId="2" xfId="1" applyFont="1" applyBorder="1"/>
    <xf numFmtId="3" fontId="5" fillId="0" borderId="2" xfId="1" applyNumberFormat="1" applyFont="1" applyBorder="1" applyAlignment="1">
      <alignment horizontal="center"/>
    </xf>
    <xf numFmtId="3" fontId="5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8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14" fontId="3" fillId="0" borderId="3" xfId="1" applyNumberFormat="1" applyFont="1" applyBorder="1" applyAlignment="1">
      <alignment horizontal="left"/>
    </xf>
    <xf numFmtId="0" fontId="9" fillId="0" borderId="0" xfId="0" applyFont="1" applyAlignment="1">
      <alignment vertical="center" wrapText="1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10" fillId="0" borderId="3" xfId="2" applyNumberFormat="1" applyFont="1" applyBorder="1"/>
    <xf numFmtId="0" fontId="3" fillId="0" borderId="3" xfId="1" applyFont="1" applyBorder="1" applyAlignment="1">
      <alignment horizontal="center" wrapText="1"/>
    </xf>
    <xf numFmtId="0" fontId="11" fillId="0" borderId="0" xfId="0" applyFont="1" applyAlignment="1">
      <alignment vertical="center"/>
    </xf>
    <xf numFmtId="0" fontId="12" fillId="0" borderId="3" xfId="1" applyFont="1" applyBorder="1" applyAlignment="1">
      <alignment horizontal="center"/>
    </xf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13" fillId="0" borderId="4" xfId="1" applyNumberFormat="1" applyFont="1" applyBorder="1" applyAlignment="1">
      <alignment wrapText="1"/>
    </xf>
    <xf numFmtId="0" fontId="14" fillId="0" borderId="0" xfId="3"/>
    <xf numFmtId="0" fontId="3" fillId="0" borderId="4" xfId="3" applyFont="1" applyBorder="1" applyAlignment="1">
      <alignment wrapText="1"/>
    </xf>
    <xf numFmtId="0" fontId="15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16" fillId="0" borderId="4" xfId="1" applyFont="1" applyBorder="1" applyAlignment="1">
      <alignment wrapText="1"/>
    </xf>
    <xf numFmtId="0" fontId="13" fillId="0" borderId="4" xfId="1" applyFont="1" applyBorder="1" applyAlignment="1">
      <alignment wrapText="1"/>
    </xf>
    <xf numFmtId="0" fontId="3" fillId="0" borderId="4" xfId="1" applyFont="1" applyBorder="1" applyAlignment="1">
      <alignment horizontal="center"/>
    </xf>
    <xf numFmtId="0" fontId="13" fillId="2" borderId="4" xfId="1" applyFont="1" applyFill="1" applyBorder="1" applyAlignment="1">
      <alignment wrapText="1"/>
    </xf>
    <xf numFmtId="3" fontId="3" fillId="2" borderId="4" xfId="1" applyNumberFormat="1" applyFont="1" applyFill="1" applyBorder="1" applyAlignment="1">
      <alignment horizontal="center"/>
    </xf>
    <xf numFmtId="3" fontId="3" fillId="2" borderId="4" xfId="1" applyNumberFormat="1" applyFont="1" applyFill="1" applyBorder="1" applyAlignment="1">
      <alignment horizontal="right"/>
    </xf>
    <xf numFmtId="0" fontId="3" fillId="2" borderId="4" xfId="1" applyFont="1" applyFill="1" applyBorder="1" applyAlignment="1">
      <alignment horizontal="center"/>
    </xf>
    <xf numFmtId="0" fontId="4" fillId="2" borderId="0" xfId="0" applyFont="1" applyFill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3" fillId="3" borderId="4" xfId="1" applyFont="1" applyFill="1" applyBorder="1" applyAlignment="1">
      <alignment wrapText="1"/>
    </xf>
    <xf numFmtId="0" fontId="3" fillId="0" borderId="4" xfId="1" applyFont="1" applyBorder="1" applyAlignment="1">
      <alignment horizontal="center" wrapText="1"/>
    </xf>
    <xf numFmtId="0" fontId="13" fillId="0" borderId="4" xfId="0" applyFont="1" applyBorder="1"/>
    <xf numFmtId="3" fontId="4" fillId="0" borderId="4" xfId="1" applyNumberFormat="1" applyFont="1" applyBorder="1" applyAlignment="1">
      <alignment horizontal="center"/>
    </xf>
    <xf numFmtId="0" fontId="13" fillId="0" borderId="4" xfId="0" applyFont="1" applyBorder="1" applyAlignment="1">
      <alignment wrapText="1"/>
    </xf>
    <xf numFmtId="3" fontId="3" fillId="0" borderId="4" xfId="1" applyNumberFormat="1" applyFont="1" applyBorder="1" applyAlignment="1">
      <alignment horizontal="left"/>
    </xf>
    <xf numFmtId="0" fontId="12" fillId="2" borderId="4" xfId="4" applyFont="1" applyFill="1" applyBorder="1" applyAlignment="1">
      <alignment wrapText="1"/>
    </xf>
    <xf numFmtId="0" fontId="13" fillId="0" borderId="0" xfId="0" applyFont="1" applyAlignment="1">
      <alignment wrapText="1"/>
    </xf>
    <xf numFmtId="0" fontId="12" fillId="0" borderId="4" xfId="4" applyFont="1" applyBorder="1"/>
    <xf numFmtId="0" fontId="12" fillId="0" borderId="4" xfId="4" applyFont="1" applyBorder="1" applyAlignment="1">
      <alignment wrapText="1"/>
    </xf>
    <xf numFmtId="0" fontId="12" fillId="2" borderId="4" xfId="4" applyFont="1" applyFill="1" applyBorder="1"/>
    <xf numFmtId="0" fontId="12" fillId="0" borderId="5" xfId="1" applyFont="1" applyBorder="1" applyAlignment="1">
      <alignment horizontal="center"/>
    </xf>
    <xf numFmtId="0" fontId="10" fillId="0" borderId="6" xfId="2" applyFont="1" applyBorder="1" applyAlignment="1">
      <alignment horizontal="center"/>
    </xf>
    <xf numFmtId="0" fontId="10" fillId="0" borderId="6" xfId="2" applyFont="1" applyBorder="1"/>
    <xf numFmtId="0" fontId="8" fillId="0" borderId="6" xfId="2" applyFont="1" applyBorder="1" applyAlignment="1">
      <alignment horizontal="left"/>
    </xf>
    <xf numFmtId="3" fontId="8" fillId="0" borderId="6" xfId="2" applyNumberFormat="1" applyFont="1" applyBorder="1" applyAlignment="1">
      <alignment horizontal="right"/>
    </xf>
    <xf numFmtId="3" fontId="21" fillId="0" borderId="6" xfId="2" applyNumberFormat="1" applyFont="1" applyBorder="1"/>
    <xf numFmtId="3" fontId="8" fillId="0" borderId="6" xfId="2" applyNumberFormat="1" applyFont="1" applyBorder="1"/>
    <xf numFmtId="0" fontId="18" fillId="0" borderId="0" xfId="0" applyFont="1"/>
    <xf numFmtId="0" fontId="24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6" fillId="0" borderId="0" xfId="1" applyFont="1"/>
    <xf numFmtId="0" fontId="12" fillId="0" borderId="0" xfId="1" applyFont="1"/>
    <xf numFmtId="0" fontId="26" fillId="0" borderId="1" xfId="1" applyFont="1" applyBorder="1" applyAlignment="1">
      <alignment horizontal="center"/>
    </xf>
    <xf numFmtId="0" fontId="27" fillId="0" borderId="2" xfId="1" applyFont="1" applyBorder="1" applyAlignment="1">
      <alignment horizontal="left"/>
    </xf>
    <xf numFmtId="14" fontId="12" fillId="0" borderId="3" xfId="1" applyNumberFormat="1" applyFont="1" applyBorder="1" applyAlignment="1">
      <alignment horizontal="left"/>
    </xf>
    <xf numFmtId="0" fontId="20" fillId="0" borderId="6" xfId="2" applyFont="1" applyBorder="1"/>
    <xf numFmtId="0" fontId="28" fillId="0" borderId="0" xfId="0" applyFont="1"/>
    <xf numFmtId="0" fontId="29" fillId="0" borderId="0" xfId="0" applyFont="1" applyAlignment="1">
      <alignment vertical="center"/>
    </xf>
    <xf numFmtId="14" fontId="28" fillId="0" borderId="0" xfId="0" applyNumberFormat="1" applyFont="1" applyAlignment="1">
      <alignment horizontal="left"/>
    </xf>
    <xf numFmtId="3" fontId="3" fillId="0" borderId="0" xfId="1" applyNumberFormat="1" applyFont="1" applyBorder="1" applyAlignment="1">
      <alignment horizontal="right"/>
    </xf>
    <xf numFmtId="0" fontId="30" fillId="0" borderId="0" xfId="0" applyFont="1" applyAlignment="1">
      <alignment horizontal="left" vertical="center" wrapText="1"/>
    </xf>
    <xf numFmtId="14" fontId="12" fillId="0" borderId="4" xfId="1" applyNumberFormat="1" applyFont="1" applyBorder="1" applyAlignment="1">
      <alignment horizontal="left"/>
    </xf>
    <xf numFmtId="3" fontId="32" fillId="0" borderId="4" xfId="1" applyNumberFormat="1" applyFont="1" applyBorder="1" applyAlignment="1">
      <alignment horizontal="center"/>
    </xf>
    <xf numFmtId="3" fontId="32" fillId="0" borderId="4" xfId="1" applyNumberFormat="1" applyFont="1" applyBorder="1" applyAlignment="1">
      <alignment horizontal="right"/>
    </xf>
    <xf numFmtId="3" fontId="31" fillId="0" borderId="4" xfId="1" applyNumberFormat="1" applyFont="1" applyBorder="1" applyAlignment="1">
      <alignment horizontal="right"/>
    </xf>
    <xf numFmtId="14" fontId="12" fillId="0" borderId="0" xfId="1" applyNumberFormat="1" applyFont="1" applyBorder="1" applyAlignment="1">
      <alignment horizontal="left"/>
    </xf>
    <xf numFmtId="0" fontId="12" fillId="0" borderId="7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14" fontId="3" fillId="0" borderId="5" xfId="1" applyNumberFormat="1" applyFont="1" applyBorder="1" applyAlignment="1">
      <alignment horizontal="left"/>
    </xf>
    <xf numFmtId="0" fontId="13" fillId="0" borderId="5" xfId="1" applyFont="1" applyBorder="1" applyAlignment="1">
      <alignment wrapText="1"/>
    </xf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12" fillId="0" borderId="5" xfId="1" applyNumberFormat="1" applyFont="1" applyBorder="1" applyAlignment="1">
      <alignment horizontal="left"/>
    </xf>
    <xf numFmtId="0" fontId="20" fillId="2" borderId="5" xfId="4" applyFont="1" applyFill="1" applyBorder="1" applyAlignment="1">
      <alignment wrapText="1"/>
    </xf>
    <xf numFmtId="3" fontId="10" fillId="2" borderId="5" xfId="1" applyNumberFormat="1" applyFont="1" applyFill="1" applyBorder="1" applyAlignment="1">
      <alignment horizontal="center"/>
    </xf>
    <xf numFmtId="3" fontId="10" fillId="2" borderId="5" xfId="1" applyNumberFormat="1" applyFont="1" applyFill="1" applyBorder="1" applyAlignment="1">
      <alignment horizontal="right"/>
    </xf>
    <xf numFmtId="0" fontId="10" fillId="2" borderId="5" xfId="1" applyFont="1" applyFill="1" applyBorder="1" applyAlignment="1">
      <alignment horizontal="center"/>
    </xf>
    <xf numFmtId="14" fontId="12" fillId="0" borderId="4" xfId="1" applyNumberFormat="1" applyFont="1" applyFill="1" applyBorder="1" applyAlignment="1">
      <alignment horizontal="left"/>
    </xf>
    <xf numFmtId="0" fontId="12" fillId="0" borderId="4" xfId="4" applyFont="1" applyFill="1" applyBorder="1" applyAlignment="1">
      <alignment wrapText="1"/>
    </xf>
    <xf numFmtId="3" fontId="3" fillId="0" borderId="4" xfId="1" applyNumberFormat="1" applyFont="1" applyFill="1" applyBorder="1" applyAlignment="1">
      <alignment horizontal="center"/>
    </xf>
    <xf numFmtId="3" fontId="3" fillId="0" borderId="4" xfId="1" applyNumberFormat="1" applyFont="1" applyFill="1" applyBorder="1" applyAlignment="1">
      <alignment horizontal="right"/>
    </xf>
    <xf numFmtId="3" fontId="3" fillId="0" borderId="4" xfId="1" applyNumberFormat="1" applyFont="1" applyFill="1" applyBorder="1" applyAlignment="1">
      <alignment horizontal="center" wrapText="1"/>
    </xf>
    <xf numFmtId="0" fontId="3" fillId="0" borderId="4" xfId="1" applyFont="1" applyFill="1" applyBorder="1" applyAlignment="1">
      <alignment horizontal="center"/>
    </xf>
    <xf numFmtId="0" fontId="0" fillId="0" borderId="0" xfId="0" applyFill="1"/>
    <xf numFmtId="0" fontId="17" fillId="0" borderId="0" xfId="0" applyFont="1" applyFill="1" applyAlignment="1">
      <alignment horizontal="left" vertical="center"/>
    </xf>
    <xf numFmtId="3" fontId="33" fillId="0" borderId="3" xfId="1" applyNumberFormat="1" applyFont="1" applyBorder="1" applyAlignment="1">
      <alignment horizontal="right"/>
    </xf>
    <xf numFmtId="3" fontId="33" fillId="0" borderId="4" xfId="1" applyNumberFormat="1" applyFont="1" applyBorder="1" applyAlignment="1">
      <alignment horizontal="right"/>
    </xf>
    <xf numFmtId="3" fontId="33" fillId="0" borderId="0" xfId="1" applyNumberFormat="1" applyFont="1" applyBorder="1" applyAlignment="1">
      <alignment horizontal="right"/>
    </xf>
    <xf numFmtId="0" fontId="3" fillId="0" borderId="4" xfId="3" applyFont="1" applyFill="1" applyBorder="1" applyAlignment="1">
      <alignment wrapText="1"/>
    </xf>
    <xf numFmtId="3" fontId="33" fillId="2" borderId="4" xfId="1" applyNumberFormat="1" applyFont="1" applyFill="1" applyBorder="1" applyAlignment="1">
      <alignment horizontal="right"/>
    </xf>
    <xf numFmtId="0" fontId="13" fillId="0" borderId="4" xfId="1" applyFont="1" applyFill="1" applyBorder="1" applyAlignment="1">
      <alignment wrapText="1"/>
    </xf>
    <xf numFmtId="0" fontId="34" fillId="0" borderId="4" xfId="1" applyFont="1" applyBorder="1" applyAlignment="1">
      <alignment wrapText="1"/>
    </xf>
    <xf numFmtId="3" fontId="34" fillId="0" borderId="4" xfId="1" applyNumberFormat="1" applyFont="1" applyBorder="1" applyAlignment="1">
      <alignment horizontal="right"/>
    </xf>
    <xf numFmtId="3" fontId="33" fillId="0" borderId="4" xfId="1" applyNumberFormat="1" applyFont="1" applyBorder="1" applyAlignment="1">
      <alignment horizontal="left"/>
    </xf>
    <xf numFmtId="0" fontId="12" fillId="2" borderId="5" xfId="4" applyFont="1" applyFill="1" applyBorder="1" applyAlignment="1">
      <alignment wrapText="1"/>
    </xf>
    <xf numFmtId="3" fontId="3" fillId="2" borderId="5" xfId="1" applyNumberFormat="1" applyFont="1" applyFill="1" applyBorder="1" applyAlignment="1">
      <alignment horizontal="center"/>
    </xf>
    <xf numFmtId="3" fontId="3" fillId="2" borderId="5" xfId="1" applyNumberFormat="1" applyFont="1" applyFill="1" applyBorder="1" applyAlignment="1">
      <alignment horizontal="right"/>
    </xf>
    <xf numFmtId="0" fontId="3" fillId="2" borderId="5" xfId="1" applyFont="1" applyFill="1" applyBorder="1" applyAlignment="1">
      <alignment horizontal="center"/>
    </xf>
    <xf numFmtId="0" fontId="12" fillId="0" borderId="5" xfId="4" applyFont="1" applyBorder="1"/>
    <xf numFmtId="49" fontId="2" fillId="0" borderId="0" xfId="1" applyNumberFormat="1" applyFont="1"/>
    <xf numFmtId="49" fontId="3" fillId="0" borderId="0" xfId="1" applyNumberFormat="1" applyFont="1"/>
    <xf numFmtId="49" fontId="2" fillId="0" borderId="1" xfId="1" applyNumberFormat="1" applyFont="1" applyBorder="1" applyAlignment="1">
      <alignment horizontal="center"/>
    </xf>
    <xf numFmtId="49" fontId="5" fillId="0" borderId="2" xfId="1" applyNumberFormat="1" applyFont="1" applyBorder="1" applyAlignment="1">
      <alignment horizontal="left"/>
    </xf>
    <xf numFmtId="49" fontId="3" fillId="0" borderId="3" xfId="1" applyNumberFormat="1" applyFont="1" applyBorder="1" applyAlignment="1">
      <alignment horizontal="left"/>
    </xf>
    <xf numFmtId="49" fontId="3" fillId="0" borderId="5" xfId="1" applyNumberFormat="1" applyFont="1" applyBorder="1" applyAlignment="1">
      <alignment horizontal="left"/>
    </xf>
    <xf numFmtId="49" fontId="10" fillId="0" borderId="6" xfId="2" applyNumberFormat="1" applyFont="1" applyBorder="1"/>
    <xf numFmtId="49" fontId="0" fillId="0" borderId="0" xfId="0" applyNumberFormat="1"/>
    <xf numFmtId="0" fontId="36" fillId="0" borderId="0" xfId="0" applyFont="1" applyAlignment="1">
      <alignment horizontal="left" vertical="center"/>
    </xf>
    <xf numFmtId="0" fontId="35" fillId="0" borderId="0" xfId="0" applyFont="1" applyAlignment="1">
      <alignment vertical="center"/>
    </xf>
    <xf numFmtId="0" fontId="37" fillId="0" borderId="0" xfId="0" applyFont="1" applyAlignment="1">
      <alignment vertical="center" wrapText="1"/>
    </xf>
    <xf numFmtId="0" fontId="38" fillId="0" borderId="0" xfId="0" applyFont="1"/>
    <xf numFmtId="0" fontId="3" fillId="0" borderId="8" xfId="1" applyFont="1" applyBorder="1" applyAlignment="1">
      <alignment horizontal="center"/>
    </xf>
    <xf numFmtId="0" fontId="13" fillId="0" borderId="5" xfId="0" applyFont="1" applyBorder="1" applyAlignment="1">
      <alignment wrapText="1"/>
    </xf>
    <xf numFmtId="3" fontId="4" fillId="0" borderId="5" xfId="1" applyNumberFormat="1" applyFont="1" applyBorder="1" applyAlignment="1">
      <alignment horizontal="center"/>
    </xf>
    <xf numFmtId="3" fontId="5" fillId="0" borderId="3" xfId="1" applyNumberFormat="1" applyFont="1" applyBorder="1" applyAlignment="1">
      <alignment horizontal="center"/>
    </xf>
    <xf numFmtId="3" fontId="5" fillId="0" borderId="3" xfId="1" applyNumberFormat="1" applyFont="1" applyBorder="1" applyAlignment="1">
      <alignment horizontal="right"/>
    </xf>
    <xf numFmtId="3" fontId="2" fillId="0" borderId="3" xfId="1" applyNumberFormat="1" applyFont="1" applyBorder="1" applyAlignment="1">
      <alignment horizontal="center"/>
    </xf>
    <xf numFmtId="3" fontId="8" fillId="0" borderId="3" xfId="2" applyNumberFormat="1" applyFont="1" applyBorder="1"/>
    <xf numFmtId="0" fontId="2" fillId="0" borderId="3" xfId="1" applyFont="1" applyBorder="1" applyAlignment="1">
      <alignment horizontal="center"/>
    </xf>
    <xf numFmtId="3" fontId="12" fillId="0" borderId="3" xfId="1" applyNumberFormat="1" applyFont="1" applyBorder="1" applyAlignment="1">
      <alignment horizontal="right"/>
    </xf>
    <xf numFmtId="0" fontId="12" fillId="0" borderId="0" xfId="1" applyFont="1" applyBorder="1"/>
    <xf numFmtId="49" fontId="12" fillId="0" borderId="3" xfId="1" applyNumberFormat="1" applyFont="1" applyBorder="1" applyAlignment="1">
      <alignment horizontal="left"/>
    </xf>
    <xf numFmtId="0" fontId="39" fillId="0" borderId="0" xfId="0" applyFont="1" applyAlignment="1">
      <alignment vertical="center" wrapText="1"/>
    </xf>
    <xf numFmtId="14" fontId="0" fillId="0" borderId="0" xfId="0" applyNumberForma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vertical="center" wrapText="1"/>
    </xf>
    <xf numFmtId="0" fontId="26" fillId="0" borderId="4" xfId="1" applyFont="1" applyBorder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26" fillId="0" borderId="4" xfId="1" applyFont="1" applyBorder="1" applyAlignment="1">
      <alignment horizontal="center"/>
    </xf>
    <xf numFmtId="3" fontId="12" fillId="0" borderId="3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3" fontId="0" fillId="0" borderId="0" xfId="0" applyNumberFormat="1"/>
    <xf numFmtId="0" fontId="40" fillId="0" borderId="0" xfId="0" applyFont="1" applyAlignment="1">
      <alignment vertical="center"/>
    </xf>
    <xf numFmtId="0" fontId="40" fillId="0" borderId="0" xfId="0" applyFont="1" applyAlignment="1">
      <alignment vertical="center" wrapText="1"/>
    </xf>
    <xf numFmtId="49" fontId="3" fillId="0" borderId="7" xfId="1" applyNumberFormat="1" applyFont="1" applyBorder="1" applyAlignment="1">
      <alignment horizontal="left"/>
    </xf>
    <xf numFmtId="0" fontId="9" fillId="0" borderId="10" xfId="0" applyFont="1" applyBorder="1" applyAlignment="1">
      <alignment horizontal="left" vertical="center"/>
    </xf>
    <xf numFmtId="3" fontId="12" fillId="0" borderId="4" xfId="1" applyNumberFormat="1" applyFont="1" applyBorder="1" applyAlignment="1">
      <alignment horizontal="center" wrapText="1"/>
    </xf>
    <xf numFmtId="3" fontId="12" fillId="0" borderId="4" xfId="1" applyNumberFormat="1" applyFont="1" applyBorder="1" applyAlignment="1">
      <alignment horizontal="right"/>
    </xf>
    <xf numFmtId="3" fontId="28" fillId="0" borderId="0" xfId="0" applyNumberFormat="1" applyFont="1"/>
    <xf numFmtId="0" fontId="3" fillId="2" borderId="4" xfId="1" applyFont="1" applyFill="1" applyBorder="1" applyAlignment="1">
      <alignment horizontal="center" wrapText="1"/>
    </xf>
    <xf numFmtId="49" fontId="3" fillId="0" borderId="4" xfId="1" applyNumberFormat="1" applyFont="1" applyBorder="1" applyAlignment="1">
      <alignment horizontal="left"/>
    </xf>
    <xf numFmtId="49" fontId="3" fillId="0" borderId="11" xfId="1" applyNumberFormat="1" applyFont="1" applyBorder="1" applyAlignment="1">
      <alignment horizontal="left"/>
    </xf>
    <xf numFmtId="0" fontId="12" fillId="0" borderId="11" xfId="4" applyFont="1" applyBorder="1"/>
    <xf numFmtId="3" fontId="3" fillId="0" borderId="11" xfId="1" applyNumberFormat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0" fontId="3" fillId="0" borderId="11" xfId="1" applyFont="1" applyBorder="1" applyAlignment="1">
      <alignment horizontal="center"/>
    </xf>
    <xf numFmtId="0" fontId="2" fillId="0" borderId="0" xfId="1" applyFont="1" applyAlignment="1">
      <alignment horizontal="left" wrapText="1"/>
    </xf>
    <xf numFmtId="49" fontId="2" fillId="0" borderId="0" xfId="1" applyNumberFormat="1" applyFont="1" applyAlignment="1">
      <alignment wrapText="1"/>
    </xf>
    <xf numFmtId="3" fontId="2" fillId="0" borderId="0" xfId="1" applyNumberFormat="1" applyFont="1" applyAlignment="1">
      <alignment wrapText="1"/>
    </xf>
    <xf numFmtId="3" fontId="2" fillId="0" borderId="0" xfId="1" applyNumberFormat="1" applyFont="1" applyAlignment="1">
      <alignment horizontal="right" wrapText="1"/>
    </xf>
    <xf numFmtId="3" fontId="3" fillId="0" borderId="0" xfId="1" applyNumberFormat="1" applyFont="1" applyAlignment="1">
      <alignment wrapText="1"/>
    </xf>
    <xf numFmtId="0" fontId="3" fillId="0" borderId="0" xfId="1" applyFont="1" applyAlignment="1">
      <alignment wrapText="1"/>
    </xf>
    <xf numFmtId="0" fontId="0" fillId="0" borderId="0" xfId="0" applyAlignment="1">
      <alignment wrapText="1"/>
    </xf>
    <xf numFmtId="0" fontId="3" fillId="0" borderId="0" xfId="1" applyFont="1" applyAlignment="1">
      <alignment horizontal="center" wrapText="1"/>
    </xf>
    <xf numFmtId="49" fontId="3" fillId="0" borderId="0" xfId="1" applyNumberFormat="1" applyFont="1" applyAlignment="1">
      <alignment wrapText="1"/>
    </xf>
    <xf numFmtId="0" fontId="3" fillId="0" borderId="0" xfId="1" applyFont="1" applyAlignment="1">
      <alignment horizontal="left" wrapText="1"/>
    </xf>
    <xf numFmtId="3" fontId="3" fillId="0" borderId="0" xfId="1" applyNumberFormat="1" applyFont="1" applyAlignment="1">
      <alignment horizontal="right" wrapText="1"/>
    </xf>
    <xf numFmtId="0" fontId="2" fillId="0" borderId="1" xfId="1" applyFont="1" applyBorder="1" applyAlignment="1">
      <alignment horizontal="center" wrapText="1"/>
    </xf>
    <xf numFmtId="49" fontId="2" fillId="0" borderId="1" xfId="1" applyNumberFormat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center" wrapText="1"/>
    </xf>
    <xf numFmtId="0" fontId="5" fillId="0" borderId="2" xfId="1" applyFont="1" applyBorder="1" applyAlignment="1">
      <alignment horizontal="center" wrapText="1"/>
    </xf>
    <xf numFmtId="3" fontId="5" fillId="0" borderId="2" xfId="1" applyNumberFormat="1" applyFont="1" applyBorder="1" applyAlignment="1">
      <alignment horizontal="center" wrapText="1"/>
    </xf>
    <xf numFmtId="3" fontId="5" fillId="0" borderId="2" xfId="1" applyNumberFormat="1" applyFont="1" applyBorder="1" applyAlignment="1">
      <alignment horizontal="right" wrapText="1"/>
    </xf>
    <xf numFmtId="3" fontId="2" fillId="0" borderId="2" xfId="1" applyNumberFormat="1" applyFont="1" applyBorder="1" applyAlignment="1">
      <alignment horizontal="center" wrapText="1"/>
    </xf>
    <xf numFmtId="3" fontId="8" fillId="0" borderId="2" xfId="2" applyNumberFormat="1" applyFont="1" applyBorder="1" applyAlignment="1">
      <alignment wrapText="1"/>
    </xf>
    <xf numFmtId="0" fontId="2" fillId="0" borderId="2" xfId="1" applyFont="1" applyBorder="1" applyAlignment="1">
      <alignment horizontal="center" wrapText="1"/>
    </xf>
    <xf numFmtId="49" fontId="3" fillId="0" borderId="3" xfId="1" applyNumberFormat="1" applyFont="1" applyBorder="1" applyAlignment="1">
      <alignment horizontal="left" wrapText="1"/>
    </xf>
    <xf numFmtId="3" fontId="3" fillId="0" borderId="3" xfId="1" applyNumberFormat="1" applyFont="1" applyBorder="1" applyAlignment="1">
      <alignment horizontal="center" wrapText="1"/>
    </xf>
    <xf numFmtId="3" fontId="3" fillId="0" borderId="3" xfId="1" applyNumberFormat="1" applyFont="1" applyBorder="1" applyAlignment="1">
      <alignment horizontal="right" wrapText="1"/>
    </xf>
    <xf numFmtId="3" fontId="10" fillId="0" borderId="3" xfId="2" applyNumberFormat="1" applyFont="1" applyBorder="1" applyAlignment="1">
      <alignment wrapText="1"/>
    </xf>
    <xf numFmtId="0" fontId="12" fillId="0" borderId="3" xfId="1" applyFont="1" applyBorder="1" applyAlignment="1">
      <alignment horizontal="center" wrapText="1"/>
    </xf>
    <xf numFmtId="3" fontId="3" fillId="0" borderId="4" xfId="1" applyNumberFormat="1" applyFont="1" applyBorder="1" applyAlignment="1">
      <alignment horizontal="right" wrapText="1"/>
    </xf>
    <xf numFmtId="0" fontId="17" fillId="0" borderId="0" xfId="0" applyFont="1" applyAlignment="1">
      <alignment horizontal="left" vertical="center" wrapText="1"/>
    </xf>
    <xf numFmtId="3" fontId="3" fillId="2" borderId="4" xfId="1" applyNumberFormat="1" applyFont="1" applyFill="1" applyBorder="1" applyAlignment="1">
      <alignment horizontal="center" wrapText="1"/>
    </xf>
    <xf numFmtId="3" fontId="3" fillId="2" borderId="4" xfId="1" applyNumberFormat="1" applyFont="1" applyFill="1" applyBorder="1" applyAlignment="1">
      <alignment horizontal="right" wrapText="1"/>
    </xf>
    <xf numFmtId="0" fontId="14" fillId="0" borderId="0" xfId="3" applyAlignment="1">
      <alignment wrapText="1"/>
    </xf>
    <xf numFmtId="0" fontId="12" fillId="0" borderId="5" xfId="4" applyFont="1" applyBorder="1" applyAlignment="1">
      <alignment wrapText="1"/>
    </xf>
    <xf numFmtId="0" fontId="10" fillId="0" borderId="6" xfId="2" applyFont="1" applyBorder="1" applyAlignment="1">
      <alignment horizontal="center" wrapText="1"/>
    </xf>
    <xf numFmtId="49" fontId="10" fillId="0" borderId="6" xfId="2" applyNumberFormat="1" applyFont="1" applyBorder="1" applyAlignment="1">
      <alignment wrapText="1"/>
    </xf>
    <xf numFmtId="0" fontId="8" fillId="0" borderId="6" xfId="2" applyFont="1" applyBorder="1" applyAlignment="1">
      <alignment horizontal="left" wrapText="1"/>
    </xf>
    <xf numFmtId="0" fontId="10" fillId="0" borderId="6" xfId="2" applyFont="1" applyBorder="1" applyAlignment="1">
      <alignment wrapText="1"/>
    </xf>
    <xf numFmtId="3" fontId="8" fillId="0" borderId="6" xfId="2" applyNumberFormat="1" applyFont="1" applyBorder="1" applyAlignment="1">
      <alignment horizontal="right" wrapText="1"/>
    </xf>
    <xf numFmtId="3" fontId="21" fillId="0" borderId="6" xfId="2" applyNumberFormat="1" applyFont="1" applyBorder="1" applyAlignment="1">
      <alignment wrapText="1"/>
    </xf>
    <xf numFmtId="3" fontId="8" fillId="0" borderId="6" xfId="2" applyNumberFormat="1" applyFont="1" applyBorder="1" applyAlignment="1">
      <alignment wrapText="1"/>
    </xf>
    <xf numFmtId="49" fontId="0" fillId="0" borderId="0" xfId="0" applyNumberFormat="1" applyAlignment="1">
      <alignment wrapText="1"/>
    </xf>
    <xf numFmtId="0" fontId="28" fillId="2" borderId="4" xfId="1" applyFont="1" applyFill="1" applyBorder="1" applyAlignment="1">
      <alignment wrapText="1"/>
    </xf>
    <xf numFmtId="3" fontId="28" fillId="2" borderId="4" xfId="1" applyNumberFormat="1" applyFont="1" applyFill="1" applyBorder="1" applyAlignment="1">
      <alignment horizontal="center"/>
    </xf>
    <xf numFmtId="3" fontId="28" fillId="2" borderId="4" xfId="1" applyNumberFormat="1" applyFont="1" applyFill="1" applyBorder="1" applyAlignment="1">
      <alignment horizontal="right"/>
    </xf>
    <xf numFmtId="0" fontId="28" fillId="0" borderId="4" xfId="1" applyFont="1" applyBorder="1" applyAlignment="1">
      <alignment wrapText="1"/>
    </xf>
    <xf numFmtId="0" fontId="28" fillId="0" borderId="4" xfId="0" applyFont="1" applyBorder="1"/>
    <xf numFmtId="0" fontId="28" fillId="0" borderId="4" xfId="0" applyFont="1" applyBorder="1" applyAlignment="1">
      <alignment wrapText="1"/>
    </xf>
    <xf numFmtId="0" fontId="41" fillId="0" borderId="4" xfId="3" applyFont="1" applyBorder="1" applyAlignment="1">
      <alignment wrapText="1"/>
    </xf>
    <xf numFmtId="0" fontId="41" fillId="0" borderId="4" xfId="1" applyFont="1" applyBorder="1" applyAlignment="1">
      <alignment wrapText="1"/>
    </xf>
    <xf numFmtId="0" fontId="41" fillId="3" borderId="4" xfId="1" applyFont="1" applyFill="1" applyBorder="1" applyAlignment="1">
      <alignment wrapText="1"/>
    </xf>
    <xf numFmtId="0" fontId="41" fillId="2" borderId="4" xfId="1" applyFont="1" applyFill="1" applyBorder="1" applyAlignment="1">
      <alignment wrapText="1"/>
    </xf>
    <xf numFmtId="0" fontId="41" fillId="0" borderId="4" xfId="0" applyFont="1" applyBorder="1" applyAlignment="1">
      <alignment wrapText="1"/>
    </xf>
    <xf numFmtId="0" fontId="3" fillId="2" borderId="5" xfId="1" applyFont="1" applyFill="1" applyBorder="1" applyAlignment="1">
      <alignment horizontal="center" wrapText="1"/>
    </xf>
    <xf numFmtId="0" fontId="28" fillId="0" borderId="4" xfId="3" applyFont="1" applyBorder="1" applyAlignment="1">
      <alignment wrapText="1"/>
    </xf>
    <xf numFmtId="0" fontId="28" fillId="3" borderId="4" xfId="1" applyFont="1" applyFill="1" applyBorder="1" applyAlignment="1">
      <alignment wrapText="1"/>
    </xf>
    <xf numFmtId="0" fontId="3" fillId="0" borderId="8" xfId="1" applyFont="1" applyBorder="1" applyAlignment="1">
      <alignment horizontal="center" vertical="justify"/>
    </xf>
    <xf numFmtId="0" fontId="0" fillId="0" borderId="9" xfId="0" applyBorder="1" applyAlignment="1">
      <alignment horizontal="center" vertical="justify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49" fontId="5" fillId="0" borderId="12" xfId="1" applyNumberFormat="1" applyFont="1" applyBorder="1" applyAlignment="1">
      <alignment horizontal="left" wrapText="1"/>
    </xf>
    <xf numFmtId="0" fontId="0" fillId="0" borderId="13" xfId="0" applyBorder="1" applyAlignment="1">
      <alignment wrapText="1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25</xdr:row>
      <xdr:rowOff>0</xdr:rowOff>
    </xdr:from>
    <xdr:to>
      <xdr:col>10</xdr:col>
      <xdr:colOff>171450</xdr:colOff>
      <xdr:row>25</xdr:row>
      <xdr:rowOff>171450</xdr:rowOff>
    </xdr:to>
    <xdr:sp macro="" textlink="">
      <xdr:nvSpPr>
        <xdr:cNvPr id="1030" name="AutoShape 6" descr="data:image/svg+xml,%3csvg%20xmlns='http://www.w3.org/2000/svg'%20xmlns:xlink='http://www.w3.org/1999/xlink'%20viewBox='0%200%2016%2016'%3e%3cdefs%3e%3clinearGradient%20id='a'%20x1='50%25'%20x2='50%25'%20y1='0%25'%20y2='100%25'%3e%3cstop%20offset='0%25'%20stop-color='%2318AFFF'/%3e%3cstop%20offset='100%25'%20stop-color='%230062DF'/%3e%3c/linearGradient%3e%3cfilter%20id='c'%20width='118.8%25'%20height='118.8%25'%20x='-9.4%25'%20y='-9.4%25'%20filterUnits='objectBoundingBox'%3e%3cfeGaussianBlur%20in='SourceAlpha'%20result='shadowBlurInner1'%20stdDeviation='1'/%3e%3cfeOffset%20dy='-1'%20in='shadowBlurInner1'%20result='shadowOffsetInner1'/%3e%3cfeComposite%20in='shadowOffsetInner1'%20in2='SourceAlpha'%20k2='-1'%20k3='1'%20operator='arithmetic'%20result='shadowInnerInner1'/%3e%3cfeColorMatrix%20in='shadowInnerInner1'%20values='0%200%200%200%200%200%200%200%200%200.299356041%200%200%200%200%200.681187726%200%200%200%200.3495684%200'/%3e%3c/filter%3e%3cpath%20id='b'%20d='M8%200a8%208%200%2000-8%208%208%208%200%201016%200%208%208%200%2000-8-8z'/%3e%3c/defs%3e%3cg%20fill='none'%3e%3cuse%20fill='url(%23a)'%20xlink:href='%23b'/%3e%3cuse%20fill='black'%20filter='url(%23c)'%20xlink:href='%23b'/%3e%3cpath%20fill='white'%20d='M12.162%207.338c.176.123.338.245.338.674%200%20.43-.229.604-.474.725a.73.73%200%2001.089.546c-.077.344-.392.611-.672.69.121.194.159.385.015.62-.185.295-.346.407-1.058.407H7.5c-.988%200-1.5-.546-1.5-1V7.665c0-1.23%201.467-2.275%201.467-3.13L7.361%203.47c-.005-.065.008-.224.058-.27.08-.079.301-.2.635-.2.218%200%20.363.041.534.123.581.277.732.978.732%201.542%200%20.271-.414%201.083-.47%201.364%200%200%20.867-.192%201.879-.199%201.061-.006%201.749.19%201.749.842%200%20.261-.219.523-.316.666zM3.6%207h.8a.6.6%200%2001.6.6v3.8a.6.6%200%2001-.6.6h-.8a.6.6%200%2001-.6-.6V7.6a.6.6%200%2001.6-.6z'/%3e%3c/g%3e%3c/svg%3e"/>
        <xdr:cNvSpPr>
          <a:spLocks noChangeAspect="1" noChangeArrowheads="1"/>
        </xdr:cNvSpPr>
      </xdr:nvSpPr>
      <xdr:spPr bwMode="auto">
        <a:xfrm>
          <a:off x="8143875" y="84391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171450</xdr:colOff>
      <xdr:row>26</xdr:row>
      <xdr:rowOff>171450</xdr:rowOff>
    </xdr:to>
    <xdr:sp macro="" textlink="">
      <xdr:nvSpPr>
        <xdr:cNvPr id="1031" name="AutoShape 7" descr="data:image/svg+xml,%3csvg%20xmlns='http://www.w3.org/2000/svg'%20xmlns:xlink='http://www.w3.org/1999/xlink'%20viewBox='0%200%2016%2016'%3e%3cdefs%3e%3clinearGradient%20id='a'%20x1='50%25'%20x2='50%25'%20y1='0%25'%20y2='100%25'%3e%3cstop%20offset='0%25'%20stop-color='%23FF6680'/%3e%3cstop%20offset='100%25'%20stop-color='%23E61739'/%3e%3c/linearGradient%3e%3cfilter%20id='c'%20width='118.8%25'%20height='118.8%25'%20x='-9.4%25'%20y='-9.4%25'%20filterUnits='objectBoundingBox'%3e%3cfeGaussianBlur%20in='SourceAlpha'%20result='shadowBlurInner1'%20stdDeviation='1'/%3e%3cfeOffset%20dy='-1'%20in='shadowBlurInner1'%20result='shadowOffsetInner1'/%3e%3cfeComposite%20in='shadowOffsetInner1'%20in2='SourceAlpha'%20k2='-1'%20k3='1'%20operator='arithmetic'%20result='shadowInnerInner1'/%3e%3cfeColorMatrix%20in='shadowInnerInner1'%20values='0%200%200%200%200.710144928%200%200%200%200%200%200%200%200%200%200.117780134%200%200%200%200.349786932%200'/%3e%3c/filter%3e%3cpath%20id='b'%20d='M8%200a8%208%200%20100%2016A8%208%200%20008%200z'/%3e%3c/defs%3e%3cg%20fill='none'%3e%3cuse%20fill='url(%23a)'%20xlink:href='%23b'/%3e%3cuse%20fill='black'%20filter='url(%23c)'%20xlink:href='%23b'/%3e%3cpath%20fill='white'%20d='M10.473%204C8.275%204%208%205.824%208%205.824S7.726%204%205.528%204c-2.114%200-2.73%202.222-2.472%203.41C3.736%2010.55%208%2012.75%208%2012.75s4.265-2.2%204.945-5.34c.257-1.188-.36-3.41-2.472-3.41'/%3e%3c/g%3e%3c/svg%3e"/>
        <xdr:cNvSpPr>
          <a:spLocks noChangeAspect="1" noChangeArrowheads="1"/>
        </xdr:cNvSpPr>
      </xdr:nvSpPr>
      <xdr:spPr bwMode="auto">
        <a:xfrm>
          <a:off x="8143875" y="88392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&#7891;i%20soup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áng1-2-3-4-2020"/>
      <sheetName val="thang5-2020"/>
      <sheetName val="thang6-2020"/>
      <sheetName val="thang7-2020"/>
      <sheetName val="thang8-2020"/>
      <sheetName val="thang9-2020"/>
      <sheetName val="thang10-2020"/>
      <sheetName val="thang11-2020"/>
      <sheetName val="thang12-2020"/>
      <sheetName val="Tháng1+2-2021"/>
      <sheetName val="tháng 4- 12-2021"/>
      <sheetName val="tháng5-2022"/>
      <sheetName val="tháng6-2022"/>
      <sheetName val="tháng7-2022"/>
      <sheetName val="tháng8-2022"/>
      <sheetName val="tháng9-2022"/>
      <sheetName val="tháng10-2022"/>
      <sheetName val="tháng11-2022"/>
      <sheetName val="tháng12-20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5">
          <cell r="G45">
            <v>238346413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G22" sqref="G22"/>
    </sheetView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9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12</v>
      </c>
      <c r="C4" s="15"/>
      <c r="D4" s="16"/>
      <c r="E4" s="17"/>
      <c r="F4" s="18"/>
      <c r="G4" s="19">
        <f>'[1]tháng11-2022'!G45</f>
        <v>238346413</v>
      </c>
      <c r="H4" s="20"/>
    </row>
    <row r="5" spans="1:11" ht="16.5">
      <c r="A5" s="21">
        <v>1</v>
      </c>
      <c r="B5" s="22">
        <v>44930</v>
      </c>
      <c r="C5" s="23" t="s">
        <v>107</v>
      </c>
      <c r="D5" s="30"/>
      <c r="E5" s="85">
        <v>500000</v>
      </c>
      <c r="F5" s="31"/>
      <c r="G5" s="30"/>
      <c r="H5" s="32"/>
      <c r="J5" s="28"/>
      <c r="K5" s="28"/>
    </row>
    <row r="6" spans="1:11" ht="47.25">
      <c r="A6" s="29">
        <v>2</v>
      </c>
      <c r="B6" s="22">
        <v>44930</v>
      </c>
      <c r="C6" s="23" t="s">
        <v>13</v>
      </c>
      <c r="D6" s="30"/>
      <c r="E6" s="85">
        <v>2000000</v>
      </c>
      <c r="F6" s="31"/>
      <c r="G6" s="30"/>
      <c r="H6" s="35"/>
      <c r="J6" s="33"/>
      <c r="K6" s="70"/>
    </row>
    <row r="7" spans="1:11" ht="31.5">
      <c r="A7" s="21">
        <v>3</v>
      </c>
      <c r="B7" s="22">
        <v>44930</v>
      </c>
      <c r="C7" s="34" t="s">
        <v>14</v>
      </c>
      <c r="D7" s="30"/>
      <c r="E7" s="31">
        <v>2400000</v>
      </c>
      <c r="F7" s="31"/>
      <c r="G7" s="30"/>
      <c r="H7" s="35"/>
      <c r="J7" s="28"/>
      <c r="K7" s="67"/>
    </row>
    <row r="8" spans="1:11" ht="31.5">
      <c r="A8" s="29">
        <v>4</v>
      </c>
      <c r="B8" s="22">
        <v>44934</v>
      </c>
      <c r="C8" s="34" t="s">
        <v>15</v>
      </c>
      <c r="D8" s="36"/>
      <c r="E8" s="31">
        <v>500000</v>
      </c>
      <c r="F8" s="31"/>
      <c r="G8" s="30"/>
      <c r="H8" s="35"/>
      <c r="J8" s="28"/>
      <c r="K8" s="68"/>
    </row>
    <row r="9" spans="1:11" ht="16.5">
      <c r="A9" s="21">
        <v>5</v>
      </c>
      <c r="B9" s="22">
        <v>44934</v>
      </c>
      <c r="C9" s="34" t="s">
        <v>16</v>
      </c>
      <c r="D9" s="36"/>
      <c r="E9" s="85">
        <v>500000</v>
      </c>
      <c r="F9" s="31"/>
      <c r="G9" s="30"/>
      <c r="H9" s="35"/>
      <c r="J9" s="28"/>
      <c r="K9" s="69"/>
    </row>
    <row r="10" spans="1:11" ht="16.5">
      <c r="A10" s="29">
        <v>6</v>
      </c>
      <c r="B10" s="22">
        <v>44934</v>
      </c>
      <c r="C10" s="34" t="s">
        <v>17</v>
      </c>
      <c r="D10" s="36"/>
      <c r="E10" s="85">
        <v>2000000</v>
      </c>
      <c r="F10" s="31"/>
      <c r="G10" s="30"/>
      <c r="H10" s="35"/>
      <c r="J10" s="28"/>
      <c r="K10" s="33"/>
    </row>
    <row r="11" spans="1:11" ht="16.5">
      <c r="A11" s="21">
        <v>7</v>
      </c>
      <c r="B11" s="22">
        <v>44934</v>
      </c>
      <c r="C11" s="34" t="s">
        <v>18</v>
      </c>
      <c r="D11" s="36"/>
      <c r="E11" s="31">
        <v>1000000</v>
      </c>
      <c r="F11" s="31"/>
      <c r="G11" s="30"/>
      <c r="H11" s="35"/>
      <c r="J11" s="28"/>
      <c r="K11" s="69"/>
    </row>
    <row r="12" spans="1:11" ht="16.5">
      <c r="A12" s="29">
        <v>8</v>
      </c>
      <c r="B12" s="22">
        <v>44934</v>
      </c>
      <c r="C12" s="37" t="s">
        <v>19</v>
      </c>
      <c r="D12" s="30"/>
      <c r="E12" s="31">
        <v>1000000</v>
      </c>
      <c r="F12" s="31"/>
      <c r="G12" s="30"/>
      <c r="H12" s="38"/>
      <c r="J12" s="28"/>
      <c r="K12" s="69"/>
    </row>
    <row r="13" spans="1:11" ht="16.5">
      <c r="A13" s="21">
        <v>9</v>
      </c>
      <c r="B13" s="22">
        <v>44934</v>
      </c>
      <c r="C13" s="38" t="s">
        <v>20</v>
      </c>
      <c r="D13" s="30"/>
      <c r="E13" s="31">
        <v>500000</v>
      </c>
      <c r="F13" s="31"/>
      <c r="G13" s="30"/>
      <c r="H13" s="35"/>
      <c r="J13" s="28"/>
      <c r="K13" s="69"/>
    </row>
    <row r="14" spans="1:11" ht="16.5">
      <c r="A14" s="29">
        <v>10</v>
      </c>
      <c r="B14" s="22">
        <v>44934</v>
      </c>
      <c r="C14" s="38" t="s">
        <v>21</v>
      </c>
      <c r="D14" s="30"/>
      <c r="E14" s="31">
        <v>500000</v>
      </c>
      <c r="F14" s="31"/>
      <c r="G14" s="30"/>
      <c r="H14" s="39"/>
      <c r="J14" s="28"/>
      <c r="K14" s="69"/>
    </row>
    <row r="15" spans="1:11" ht="16.5">
      <c r="A15" s="21">
        <v>11</v>
      </c>
      <c r="B15" s="22">
        <v>44934</v>
      </c>
      <c r="C15" s="38" t="s">
        <v>108</v>
      </c>
      <c r="D15" s="30"/>
      <c r="E15" s="31">
        <v>500000</v>
      </c>
      <c r="F15" s="31"/>
      <c r="G15" s="30"/>
      <c r="H15" s="39"/>
      <c r="J15" s="28"/>
      <c r="K15" s="69"/>
    </row>
    <row r="16" spans="1:11" ht="16.5">
      <c r="A16" s="29">
        <v>12</v>
      </c>
      <c r="B16" s="22">
        <v>44934</v>
      </c>
      <c r="C16" s="40" t="s">
        <v>22</v>
      </c>
      <c r="D16" s="41"/>
      <c r="E16" s="42"/>
      <c r="F16" s="42">
        <v>770000</v>
      </c>
      <c r="G16" s="41"/>
      <c r="H16" s="43"/>
      <c r="J16" s="28"/>
      <c r="K16" s="69"/>
    </row>
    <row r="17" spans="1:11" s="44" customFormat="1" ht="16.5">
      <c r="A17" s="21">
        <v>13</v>
      </c>
      <c r="B17" s="22">
        <v>44934</v>
      </c>
      <c r="C17" s="38" t="s">
        <v>23</v>
      </c>
      <c r="D17" s="30"/>
      <c r="E17" s="31"/>
      <c r="F17" s="31">
        <v>280000</v>
      </c>
      <c r="G17" s="30"/>
      <c r="H17" s="39"/>
      <c r="J17" s="28"/>
      <c r="K17" s="69"/>
    </row>
    <row r="18" spans="1:11" ht="16.5">
      <c r="A18" s="29">
        <v>14</v>
      </c>
      <c r="B18" s="22">
        <v>44934</v>
      </c>
      <c r="C18" s="38" t="s">
        <v>24</v>
      </c>
      <c r="D18" s="30"/>
      <c r="E18" s="31"/>
      <c r="F18" s="31">
        <v>616000</v>
      </c>
      <c r="G18" s="30"/>
      <c r="H18" s="30"/>
      <c r="J18" s="28"/>
      <c r="K18" s="69"/>
    </row>
    <row r="19" spans="1:11" ht="16.5">
      <c r="A19" s="21">
        <v>15</v>
      </c>
      <c r="B19" s="22">
        <v>44934</v>
      </c>
      <c r="C19" s="38" t="s">
        <v>25</v>
      </c>
      <c r="D19" s="30"/>
      <c r="E19" s="31"/>
      <c r="F19" s="31">
        <v>850000</v>
      </c>
      <c r="G19" s="30"/>
      <c r="H19" s="39"/>
      <c r="J19" s="28"/>
      <c r="K19" s="69"/>
    </row>
    <row r="20" spans="1:11" ht="15.75">
      <c r="A20" s="59">
        <v>16</v>
      </c>
      <c r="B20" s="89">
        <v>44934</v>
      </c>
      <c r="C20" s="90" t="s">
        <v>26</v>
      </c>
      <c r="D20" s="91"/>
      <c r="E20" s="92"/>
      <c r="F20" s="92">
        <v>760000</v>
      </c>
      <c r="G20" s="91"/>
      <c r="H20" s="88"/>
      <c r="J20" s="45"/>
      <c r="K20" s="69"/>
    </row>
    <row r="21" spans="1:11" ht="15.75">
      <c r="A21" s="87"/>
      <c r="B21" s="61"/>
      <c r="C21" s="62" t="s">
        <v>8</v>
      </c>
      <c r="D21" s="61"/>
      <c r="E21" s="63">
        <f>SUM(E5:E20)</f>
        <v>11400000</v>
      </c>
      <c r="F21" s="64">
        <f>SUM(F5:F20)</f>
        <v>3276000</v>
      </c>
      <c r="G21" s="65">
        <f>G4+E21-F21</f>
        <v>246470413</v>
      </c>
      <c r="H21" s="61"/>
    </row>
    <row r="24" spans="1:11">
      <c r="C24" s="46"/>
    </row>
    <row r="25" spans="1:11">
      <c r="C25" s="46"/>
    </row>
    <row r="26" spans="1:11">
      <c r="C26" s="46"/>
    </row>
    <row r="27" spans="1:11">
      <c r="C27" s="66"/>
    </row>
    <row r="28" spans="1:11">
      <c r="C28" s="66"/>
    </row>
    <row r="29" spans="1:11" ht="15.75">
      <c r="C29" s="33"/>
      <c r="D29" s="46"/>
      <c r="H29" s="46"/>
    </row>
    <row r="30" spans="1:11" ht="15.75">
      <c r="C30" s="33"/>
      <c r="D30" s="46"/>
      <c r="H30" s="46"/>
    </row>
    <row r="31" spans="1:11">
      <c r="C31" s="66"/>
      <c r="D31" s="46"/>
      <c r="H31" s="46"/>
    </row>
    <row r="32" spans="1:11" ht="15.75">
      <c r="C32" s="33"/>
      <c r="D32" s="47"/>
      <c r="H32" s="46"/>
    </row>
    <row r="33" spans="3:8" ht="15.75">
      <c r="C33" s="33"/>
      <c r="D33" s="47"/>
      <c r="H33" s="46"/>
    </row>
    <row r="34" spans="3:8" ht="15.75">
      <c r="C34" s="33"/>
      <c r="D34" s="47"/>
      <c r="H34" s="46"/>
    </row>
    <row r="35" spans="3:8">
      <c r="C35" s="66"/>
      <c r="D35" s="47"/>
      <c r="H35" s="46"/>
    </row>
    <row r="36" spans="3:8" ht="15.75">
      <c r="C36" s="33"/>
      <c r="D36" s="47"/>
    </row>
    <row r="37" spans="3:8" ht="15.75">
      <c r="C37" s="66"/>
      <c r="D37" s="33"/>
    </row>
    <row r="38" spans="3:8">
      <c r="C38" s="66"/>
    </row>
    <row r="39" spans="3:8">
      <c r="C39" s="66"/>
    </row>
    <row r="40" spans="3:8">
      <c r="C40" s="66"/>
    </row>
    <row r="41" spans="3:8">
      <c r="C41" s="66"/>
    </row>
    <row r="42" spans="3:8">
      <c r="C42" s="66"/>
    </row>
    <row r="43" spans="3:8">
      <c r="C43" s="6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opLeftCell="A52" workbookViewId="0">
      <selection activeCell="G74" sqref="G74"/>
    </sheetView>
  </sheetViews>
  <sheetFormatPr defaultRowHeight="15.75"/>
  <cols>
    <col min="2" max="2" width="13" style="77" bestFit="1" customWidth="1"/>
    <col min="3" max="3" width="17.42578125" customWidth="1"/>
    <col min="4" max="4" width="16" customWidth="1"/>
    <col min="5" max="5" width="12.85546875" customWidth="1"/>
    <col min="6" max="6" width="12.7109375" customWidth="1"/>
    <col min="7" max="7" width="14.7109375" customWidth="1"/>
    <col min="10" max="10" width="14.140625" customWidth="1"/>
  </cols>
  <sheetData>
    <row r="1" spans="1:11">
      <c r="A1" s="1" t="s">
        <v>11</v>
      </c>
      <c r="B1" s="71"/>
      <c r="C1" s="1"/>
      <c r="D1" s="3"/>
      <c r="E1" s="4"/>
      <c r="F1" s="5"/>
      <c r="G1" s="5"/>
      <c r="H1" s="6"/>
    </row>
    <row r="2" spans="1:11">
      <c r="A2" s="8"/>
      <c r="B2" s="72"/>
      <c r="C2" s="9"/>
      <c r="D2" s="5"/>
      <c r="E2" s="10"/>
      <c r="F2" s="5"/>
      <c r="G2" s="5"/>
      <c r="H2" s="6"/>
    </row>
    <row r="3" spans="1:11">
      <c r="A3" s="11" t="s">
        <v>0</v>
      </c>
      <c r="B3" s="73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>
      <c r="A4" s="13"/>
      <c r="B4" s="74" t="s">
        <v>10</v>
      </c>
      <c r="C4" s="15"/>
      <c r="D4" s="16"/>
      <c r="E4" s="17"/>
      <c r="F4" s="18"/>
      <c r="G4" s="19">
        <f>thang1.2023!G21</f>
        <v>246470413</v>
      </c>
      <c r="H4" s="20"/>
    </row>
    <row r="5" spans="1:11" ht="54" customHeight="1">
      <c r="A5" s="21">
        <v>1</v>
      </c>
      <c r="B5" s="75">
        <v>44960</v>
      </c>
      <c r="C5" s="23" t="s">
        <v>13</v>
      </c>
      <c r="D5" s="24"/>
      <c r="E5" s="106">
        <v>2000000</v>
      </c>
      <c r="F5" s="24"/>
      <c r="G5" s="26"/>
      <c r="H5" s="27"/>
      <c r="K5" s="28"/>
    </row>
    <row r="6" spans="1:11" ht="21" customHeight="1">
      <c r="A6" s="21">
        <v>2</v>
      </c>
      <c r="B6" s="75">
        <v>44953</v>
      </c>
      <c r="C6" s="23" t="s">
        <v>117</v>
      </c>
      <c r="D6" s="24"/>
      <c r="E6" s="106">
        <v>500000</v>
      </c>
      <c r="F6" s="24"/>
      <c r="G6" s="26"/>
      <c r="H6" s="27"/>
      <c r="K6" s="28"/>
    </row>
    <row r="7" spans="1:11" ht="31.5">
      <c r="A7" s="21">
        <v>3</v>
      </c>
      <c r="B7" s="79">
        <v>44962</v>
      </c>
      <c r="C7" s="38" t="s">
        <v>30</v>
      </c>
      <c r="D7" s="30"/>
      <c r="E7" s="107">
        <v>500000</v>
      </c>
      <c r="F7" s="31"/>
      <c r="G7" s="30"/>
      <c r="H7" s="32"/>
      <c r="K7" s="28"/>
    </row>
    <row r="8" spans="1:11" ht="16.5">
      <c r="A8" s="21">
        <v>4</v>
      </c>
      <c r="B8" s="75">
        <v>44962</v>
      </c>
      <c r="C8" s="38" t="s">
        <v>31</v>
      </c>
      <c r="D8" s="30"/>
      <c r="E8" s="107">
        <v>550000</v>
      </c>
      <c r="F8" s="31"/>
      <c r="G8" s="30"/>
      <c r="H8" s="35"/>
      <c r="K8" s="28"/>
    </row>
    <row r="9" spans="1:11" ht="16.5">
      <c r="A9" s="21">
        <v>5</v>
      </c>
      <c r="B9" s="79">
        <v>44962</v>
      </c>
      <c r="C9" s="34" t="s">
        <v>32</v>
      </c>
      <c r="D9" s="30"/>
      <c r="E9" s="107">
        <v>1000000</v>
      </c>
      <c r="F9" s="31"/>
      <c r="G9" s="30"/>
      <c r="H9" s="35"/>
      <c r="K9" s="78"/>
    </row>
    <row r="10" spans="1:11" ht="16.5">
      <c r="A10" s="21">
        <v>6</v>
      </c>
      <c r="B10" s="75">
        <v>44962</v>
      </c>
      <c r="C10" s="34" t="s">
        <v>33</v>
      </c>
      <c r="D10" s="36"/>
      <c r="E10" s="107">
        <v>500000</v>
      </c>
      <c r="F10" s="31"/>
      <c r="G10" s="30"/>
      <c r="H10" s="35"/>
      <c r="K10" s="78"/>
    </row>
    <row r="11" spans="1:11" ht="16.5">
      <c r="A11" s="21">
        <v>7</v>
      </c>
      <c r="B11" s="79">
        <v>44962</v>
      </c>
      <c r="C11" s="34" t="s">
        <v>34</v>
      </c>
      <c r="D11" s="36"/>
      <c r="E11" s="107">
        <v>500000</v>
      </c>
      <c r="F11" s="31"/>
      <c r="G11" s="30"/>
      <c r="H11" s="35"/>
      <c r="K11" s="78"/>
    </row>
    <row r="12" spans="1:11" ht="16.5">
      <c r="A12" s="21">
        <v>8</v>
      </c>
      <c r="B12" s="75">
        <v>44962</v>
      </c>
      <c r="C12" s="34" t="s">
        <v>35</v>
      </c>
      <c r="D12" s="36"/>
      <c r="E12" s="107">
        <v>500000</v>
      </c>
      <c r="F12" s="31"/>
      <c r="G12" s="30"/>
      <c r="H12" s="35"/>
      <c r="K12" s="78"/>
    </row>
    <row r="13" spans="1:11" ht="16.5">
      <c r="A13" s="21">
        <v>9</v>
      </c>
      <c r="B13" s="79">
        <v>44962</v>
      </c>
      <c r="C13" s="34" t="s">
        <v>36</v>
      </c>
      <c r="D13" s="36"/>
      <c r="E13" s="107">
        <v>500000</v>
      </c>
      <c r="F13" s="31"/>
      <c r="G13" s="30"/>
      <c r="H13" s="35"/>
      <c r="K13" s="78"/>
    </row>
    <row r="14" spans="1:11" ht="16.5">
      <c r="A14" s="21">
        <v>10</v>
      </c>
      <c r="B14" s="79">
        <v>44962</v>
      </c>
      <c r="C14" s="109" t="s">
        <v>115</v>
      </c>
      <c r="D14" s="36"/>
      <c r="E14" s="108">
        <v>500000</v>
      </c>
      <c r="F14" s="31"/>
      <c r="G14" s="30"/>
      <c r="H14" s="35"/>
      <c r="K14" s="78"/>
    </row>
    <row r="15" spans="1:11" ht="16.5">
      <c r="A15" s="21">
        <v>11</v>
      </c>
      <c r="B15" s="75">
        <v>44962</v>
      </c>
      <c r="C15" s="34" t="s">
        <v>116</v>
      </c>
      <c r="D15" s="36" t="s">
        <v>50</v>
      </c>
      <c r="E15" s="80"/>
      <c r="F15" s="31"/>
      <c r="G15" s="30"/>
      <c r="H15" s="35"/>
      <c r="K15" s="78"/>
    </row>
    <row r="16" spans="1:11" ht="31.5">
      <c r="A16" s="21">
        <v>12</v>
      </c>
      <c r="B16" s="79">
        <v>44962</v>
      </c>
      <c r="C16" s="37" t="s">
        <v>37</v>
      </c>
      <c r="D16" s="30"/>
      <c r="F16" s="31">
        <v>50000</v>
      </c>
      <c r="G16" s="30"/>
      <c r="H16" s="38"/>
      <c r="K16" s="78"/>
    </row>
    <row r="17" spans="1:11" ht="16.5">
      <c r="A17" s="21">
        <v>13</v>
      </c>
      <c r="B17" s="75">
        <v>44962</v>
      </c>
      <c r="C17" s="38" t="s">
        <v>38</v>
      </c>
      <c r="D17" s="30"/>
      <c r="E17" s="31"/>
      <c r="F17" s="31">
        <v>40000</v>
      </c>
      <c r="G17" s="30"/>
      <c r="H17" s="35"/>
      <c r="K17" s="78"/>
    </row>
    <row r="18" spans="1:11" ht="16.5">
      <c r="A18" s="21">
        <v>14</v>
      </c>
      <c r="B18" s="79">
        <v>44962</v>
      </c>
      <c r="C18" s="38" t="s">
        <v>39</v>
      </c>
      <c r="D18" s="30"/>
      <c r="E18" s="31"/>
      <c r="F18" s="31">
        <v>40000</v>
      </c>
      <c r="G18" s="30"/>
      <c r="H18" s="39"/>
      <c r="K18" s="78"/>
    </row>
    <row r="19" spans="1:11" ht="31.5">
      <c r="A19" s="21">
        <v>15</v>
      </c>
      <c r="B19" s="75">
        <v>44962</v>
      </c>
      <c r="C19" s="40" t="s">
        <v>40</v>
      </c>
      <c r="D19" s="41"/>
      <c r="E19" s="42"/>
      <c r="F19" s="42">
        <v>60000</v>
      </c>
      <c r="G19" s="41"/>
      <c r="H19" s="43"/>
      <c r="K19" s="78"/>
    </row>
    <row r="20" spans="1:11" ht="16.5">
      <c r="A20" s="21">
        <v>16</v>
      </c>
      <c r="B20" s="79">
        <v>44962</v>
      </c>
      <c r="C20" s="38" t="s">
        <v>41</v>
      </c>
      <c r="D20" s="30"/>
      <c r="E20" s="31"/>
      <c r="F20" s="31">
        <v>50000</v>
      </c>
      <c r="G20" s="30"/>
      <c r="H20" s="39"/>
      <c r="K20" s="28"/>
    </row>
    <row r="21" spans="1:11" ht="16.5">
      <c r="A21" s="21">
        <v>17</v>
      </c>
      <c r="B21" s="75">
        <v>44962</v>
      </c>
      <c r="C21" s="38" t="s">
        <v>42</v>
      </c>
      <c r="D21" s="30"/>
      <c r="E21" s="31"/>
      <c r="F21" s="31">
        <v>50000</v>
      </c>
      <c r="G21" s="30"/>
      <c r="H21" s="30"/>
      <c r="K21" s="28"/>
    </row>
    <row r="22" spans="1:11" ht="16.5">
      <c r="A22" s="21">
        <v>18</v>
      </c>
      <c r="B22" s="79">
        <v>44962</v>
      </c>
      <c r="C22" s="38" t="s">
        <v>43</v>
      </c>
      <c r="D22" s="30"/>
      <c r="E22" s="31"/>
      <c r="F22" s="31">
        <v>130000</v>
      </c>
      <c r="G22" s="30"/>
      <c r="H22" s="39"/>
      <c r="K22" s="28"/>
    </row>
    <row r="23" spans="1:11" ht="16.5">
      <c r="A23" s="21">
        <v>19</v>
      </c>
      <c r="B23" s="75">
        <v>44962</v>
      </c>
      <c r="C23" s="38" t="s">
        <v>44</v>
      </c>
      <c r="D23" s="30"/>
      <c r="E23" s="31"/>
      <c r="F23" s="31">
        <v>90000</v>
      </c>
      <c r="G23" s="30"/>
      <c r="H23" s="39"/>
      <c r="K23" s="28"/>
    </row>
    <row r="24" spans="1:11" ht="16.5">
      <c r="A24" s="21">
        <v>20</v>
      </c>
      <c r="B24" s="79">
        <v>44962</v>
      </c>
      <c r="C24" s="38" t="s">
        <v>45</v>
      </c>
      <c r="D24" s="30"/>
      <c r="E24" s="31"/>
      <c r="F24" s="31">
        <v>180000</v>
      </c>
      <c r="G24" s="30"/>
      <c r="H24" s="39"/>
      <c r="K24" s="28"/>
    </row>
    <row r="25" spans="1:11" ht="31.5">
      <c r="A25" s="21">
        <v>21</v>
      </c>
      <c r="B25" s="75">
        <v>44962</v>
      </c>
      <c r="C25" s="38" t="s">
        <v>46</v>
      </c>
      <c r="D25" s="30"/>
      <c r="E25" s="31"/>
      <c r="F25" s="31">
        <v>60000</v>
      </c>
      <c r="G25" s="30"/>
      <c r="H25" s="39"/>
      <c r="K25" s="28"/>
    </row>
    <row r="26" spans="1:11" ht="16.5">
      <c r="A26" s="21">
        <v>22</v>
      </c>
      <c r="B26" s="79">
        <v>44962</v>
      </c>
      <c r="C26" s="38" t="s">
        <v>47</v>
      </c>
      <c r="D26" s="30"/>
      <c r="E26" s="31"/>
      <c r="F26" s="31">
        <v>30000</v>
      </c>
      <c r="G26" s="30"/>
      <c r="H26" s="39"/>
      <c r="K26" s="28"/>
    </row>
    <row r="27" spans="1:11" ht="16.5">
      <c r="A27" s="21">
        <v>23</v>
      </c>
      <c r="B27" s="75">
        <v>44962</v>
      </c>
      <c r="C27" s="38" t="s">
        <v>48</v>
      </c>
      <c r="D27" s="30"/>
      <c r="E27" s="31"/>
      <c r="F27" s="31">
        <v>60000</v>
      </c>
      <c r="G27" s="30"/>
      <c r="H27" s="39"/>
      <c r="K27" s="28"/>
    </row>
    <row r="28" spans="1:11" ht="16.5">
      <c r="A28" s="21">
        <v>24</v>
      </c>
      <c r="B28" s="79">
        <v>44962</v>
      </c>
      <c r="C28" s="38" t="s">
        <v>49</v>
      </c>
      <c r="D28" s="30"/>
      <c r="E28" s="31"/>
      <c r="F28" s="31">
        <v>30000</v>
      </c>
      <c r="G28" s="30"/>
      <c r="H28" s="39"/>
      <c r="K28" s="28"/>
    </row>
    <row r="29" spans="1:11" ht="31.5">
      <c r="A29" s="21">
        <v>25</v>
      </c>
      <c r="B29" s="75">
        <v>44962</v>
      </c>
      <c r="C29" s="38" t="s">
        <v>51</v>
      </c>
      <c r="D29" s="30"/>
      <c r="E29" s="31"/>
      <c r="F29" s="31">
        <v>20000</v>
      </c>
      <c r="G29" s="30"/>
      <c r="H29" s="39"/>
      <c r="K29" s="28"/>
    </row>
    <row r="30" spans="1:11" ht="16.5">
      <c r="A30" s="21">
        <v>26</v>
      </c>
      <c r="B30" s="86"/>
      <c r="C30" s="38" t="s">
        <v>111</v>
      </c>
      <c r="D30" s="30"/>
      <c r="E30" s="31"/>
      <c r="F30" s="31">
        <v>60000</v>
      </c>
      <c r="G30" s="30"/>
      <c r="H30" s="39"/>
      <c r="K30" s="28"/>
    </row>
    <row r="31" spans="1:11" ht="16.5">
      <c r="A31" s="21">
        <v>27</v>
      </c>
      <c r="B31" s="79">
        <v>44962</v>
      </c>
      <c r="C31" s="38" t="s">
        <v>24</v>
      </c>
      <c r="D31" s="30"/>
      <c r="E31" s="31"/>
      <c r="F31" s="31">
        <v>440000</v>
      </c>
      <c r="G31" s="30"/>
      <c r="H31" s="39"/>
      <c r="K31" s="28"/>
    </row>
    <row r="32" spans="1:11" ht="16.5">
      <c r="A32" s="21">
        <v>28</v>
      </c>
      <c r="B32" s="79"/>
      <c r="C32" s="38" t="s">
        <v>110</v>
      </c>
      <c r="D32" s="30"/>
      <c r="E32" s="31"/>
      <c r="F32" s="31">
        <v>1400000</v>
      </c>
      <c r="G32" s="30"/>
      <c r="H32" s="39"/>
      <c r="K32" s="28"/>
    </row>
    <row r="33" spans="1:11" ht="16.5">
      <c r="A33" s="21">
        <v>29</v>
      </c>
      <c r="B33" s="75">
        <v>44976</v>
      </c>
      <c r="C33" s="38" t="s">
        <v>52</v>
      </c>
      <c r="D33" s="30"/>
      <c r="E33" s="31">
        <v>2000000</v>
      </c>
      <c r="F33" s="31"/>
      <c r="G33" s="30"/>
      <c r="H33" s="39"/>
      <c r="K33" s="28"/>
    </row>
    <row r="34" spans="1:11" ht="31.5">
      <c r="A34" s="21">
        <v>30</v>
      </c>
      <c r="B34" s="75">
        <v>44976</v>
      </c>
      <c r="C34" s="38" t="s">
        <v>53</v>
      </c>
      <c r="D34" s="30"/>
      <c r="E34" s="31">
        <v>2000000</v>
      </c>
      <c r="F34" s="31"/>
      <c r="G34" s="30"/>
      <c r="H34" s="39"/>
      <c r="K34" s="28"/>
    </row>
    <row r="35" spans="1:11" ht="16.5">
      <c r="A35" s="21">
        <v>31</v>
      </c>
      <c r="B35" s="75">
        <v>44976</v>
      </c>
      <c r="C35" s="38" t="s">
        <v>54</v>
      </c>
      <c r="D35" s="30"/>
      <c r="E35" s="107">
        <v>500000</v>
      </c>
      <c r="F35" s="31"/>
      <c r="G35" s="30"/>
      <c r="H35" s="39"/>
      <c r="K35" s="28"/>
    </row>
    <row r="36" spans="1:11" ht="16.5">
      <c r="A36" s="21">
        <v>32</v>
      </c>
      <c r="B36" s="75">
        <v>44976</v>
      </c>
      <c r="C36" s="38" t="s">
        <v>55</v>
      </c>
      <c r="D36" s="30"/>
      <c r="E36" s="31">
        <v>500000</v>
      </c>
      <c r="F36" s="31"/>
      <c r="G36" s="30"/>
      <c r="H36" s="39"/>
      <c r="K36" s="28"/>
    </row>
    <row r="37" spans="1:11" ht="31.5">
      <c r="A37" s="21">
        <v>33</v>
      </c>
      <c r="B37" s="75">
        <v>44976</v>
      </c>
      <c r="C37" s="38" t="s">
        <v>56</v>
      </c>
      <c r="D37" s="30"/>
      <c r="E37" s="31">
        <v>1000000</v>
      </c>
      <c r="F37" s="31"/>
      <c r="G37" s="30"/>
      <c r="H37" s="39"/>
      <c r="K37" s="28"/>
    </row>
    <row r="38" spans="1:11" ht="16.5">
      <c r="A38" s="21">
        <v>34</v>
      </c>
      <c r="B38" s="75">
        <v>44976</v>
      </c>
      <c r="C38" s="38" t="s">
        <v>57</v>
      </c>
      <c r="D38" s="36"/>
      <c r="E38" s="31">
        <v>500000</v>
      </c>
      <c r="F38" s="31"/>
      <c r="G38" s="30"/>
      <c r="H38" s="39"/>
      <c r="K38" s="28"/>
    </row>
    <row r="39" spans="1:11" ht="31.5">
      <c r="A39" s="21">
        <v>35</v>
      </c>
      <c r="B39" s="75">
        <v>44976</v>
      </c>
      <c r="C39" s="38" t="s">
        <v>58</v>
      </c>
      <c r="D39" s="36"/>
      <c r="E39" s="31">
        <v>500000</v>
      </c>
      <c r="F39" s="31"/>
      <c r="G39" s="30"/>
      <c r="H39" s="39"/>
      <c r="K39" s="28"/>
    </row>
    <row r="40" spans="1:11" ht="47.25">
      <c r="A40" s="21">
        <v>36</v>
      </c>
      <c r="B40" s="75">
        <v>44976</v>
      </c>
      <c r="C40" s="38" t="s">
        <v>59</v>
      </c>
      <c r="D40" s="30"/>
      <c r="E40" s="31">
        <v>200000</v>
      </c>
      <c r="F40" s="31"/>
      <c r="G40" s="30"/>
      <c r="H40" s="39"/>
      <c r="K40" s="28"/>
    </row>
    <row r="41" spans="1:11" ht="16.5">
      <c r="A41" s="21">
        <v>37</v>
      </c>
      <c r="B41" s="75">
        <v>44976</v>
      </c>
      <c r="C41" s="38" t="s">
        <v>60</v>
      </c>
      <c r="D41" s="30"/>
      <c r="E41" s="31">
        <v>1000000</v>
      </c>
      <c r="F41" s="31"/>
      <c r="G41" s="30"/>
      <c r="H41" s="39"/>
      <c r="K41" s="28"/>
    </row>
    <row r="42" spans="1:11" ht="31.5">
      <c r="A42" s="21">
        <v>38</v>
      </c>
      <c r="B42" s="75">
        <v>44976</v>
      </c>
      <c r="C42" s="48" t="s">
        <v>61</v>
      </c>
      <c r="D42" s="30"/>
      <c r="E42" s="31"/>
      <c r="F42" s="31">
        <v>770000</v>
      </c>
      <c r="G42" s="30"/>
      <c r="H42" s="49"/>
      <c r="K42" s="28"/>
    </row>
    <row r="43" spans="1:11" ht="16.5">
      <c r="A43" s="21">
        <v>39</v>
      </c>
      <c r="B43" s="75">
        <v>44976</v>
      </c>
      <c r="C43" s="40" t="s">
        <v>23</v>
      </c>
      <c r="D43" s="41"/>
      <c r="E43" s="42"/>
      <c r="F43" s="42">
        <v>280000</v>
      </c>
      <c r="G43" s="41"/>
      <c r="H43" s="43"/>
      <c r="K43" s="28"/>
    </row>
    <row r="44" spans="1:11">
      <c r="A44" s="21">
        <v>40</v>
      </c>
      <c r="B44" s="75">
        <v>44976</v>
      </c>
      <c r="C44" s="40" t="s">
        <v>62</v>
      </c>
      <c r="D44" s="41"/>
      <c r="E44" s="42"/>
      <c r="F44" s="42">
        <v>90000</v>
      </c>
      <c r="G44" s="41"/>
      <c r="H44" s="43"/>
    </row>
    <row r="45" spans="1:11">
      <c r="A45" s="21">
        <v>41</v>
      </c>
      <c r="B45" s="75">
        <v>44976</v>
      </c>
      <c r="C45" s="40" t="s">
        <v>24</v>
      </c>
      <c r="D45" s="41"/>
      <c r="E45" s="42"/>
      <c r="F45" s="42">
        <v>538000</v>
      </c>
      <c r="G45" s="41"/>
      <c r="H45" s="43"/>
    </row>
    <row r="46" spans="1:11">
      <c r="A46" s="21">
        <v>42</v>
      </c>
      <c r="B46" s="75">
        <v>44976</v>
      </c>
      <c r="C46" s="40" t="s">
        <v>24</v>
      </c>
      <c r="D46" s="41"/>
      <c r="E46" s="42"/>
      <c r="F46" s="42">
        <v>97000</v>
      </c>
      <c r="G46" s="41"/>
      <c r="H46" s="43"/>
    </row>
    <row r="47" spans="1:11">
      <c r="A47" s="21">
        <v>43</v>
      </c>
      <c r="B47" s="75">
        <v>44976</v>
      </c>
      <c r="C47" s="38" t="s">
        <v>63</v>
      </c>
      <c r="D47" s="30"/>
      <c r="E47" s="31"/>
      <c r="F47" s="31">
        <v>300000</v>
      </c>
      <c r="G47" s="30"/>
      <c r="H47" s="30"/>
    </row>
    <row r="48" spans="1:11">
      <c r="A48" s="21">
        <v>44</v>
      </c>
      <c r="B48" s="75">
        <v>44976</v>
      </c>
      <c r="C48" s="38" t="s">
        <v>48</v>
      </c>
      <c r="D48" s="30"/>
      <c r="E48" s="31"/>
      <c r="F48" s="31">
        <v>110000</v>
      </c>
      <c r="G48" s="30"/>
      <c r="H48" s="39"/>
    </row>
    <row r="49" spans="1:11">
      <c r="A49" s="21">
        <v>45</v>
      </c>
      <c r="B49" s="75">
        <v>44976</v>
      </c>
      <c r="C49" s="38" t="s">
        <v>47</v>
      </c>
      <c r="D49" s="30"/>
      <c r="E49" s="31"/>
      <c r="F49" s="31">
        <v>65000</v>
      </c>
      <c r="G49" s="30"/>
      <c r="H49" s="39"/>
    </row>
    <row r="50" spans="1:11">
      <c r="A50" s="21">
        <v>46</v>
      </c>
      <c r="B50" s="75">
        <v>44976</v>
      </c>
      <c r="C50" s="38" t="s">
        <v>49</v>
      </c>
      <c r="D50" s="30"/>
      <c r="E50" s="31"/>
      <c r="F50" s="31">
        <v>60000</v>
      </c>
      <c r="G50" s="30"/>
      <c r="H50" s="39"/>
    </row>
    <row r="51" spans="1:11">
      <c r="A51" s="21">
        <v>47</v>
      </c>
      <c r="B51" s="75">
        <v>44976</v>
      </c>
      <c r="C51" s="50" t="s">
        <v>64</v>
      </c>
      <c r="D51" s="30"/>
      <c r="E51" s="31"/>
      <c r="F51" s="31">
        <v>75000</v>
      </c>
      <c r="G51" s="51"/>
      <c r="H51" s="39"/>
    </row>
    <row r="52" spans="1:11">
      <c r="A52" s="21">
        <v>48</v>
      </c>
      <c r="B52" s="75">
        <v>44976</v>
      </c>
      <c r="C52" s="52" t="s">
        <v>65</v>
      </c>
      <c r="D52" s="30"/>
      <c r="E52" s="31"/>
      <c r="F52" s="31">
        <v>200000</v>
      </c>
      <c r="G52" s="51"/>
      <c r="H52" s="39"/>
    </row>
    <row r="53" spans="1:11">
      <c r="A53" s="21">
        <v>49</v>
      </c>
      <c r="B53" s="75">
        <v>44976</v>
      </c>
      <c r="C53" s="38" t="s">
        <v>66</v>
      </c>
      <c r="D53" s="30"/>
      <c r="E53" s="31"/>
      <c r="F53" s="31">
        <v>90000</v>
      </c>
      <c r="G53" s="30"/>
      <c r="H53" s="39"/>
    </row>
    <row r="54" spans="1:11" ht="31.5">
      <c r="A54" s="21">
        <v>50</v>
      </c>
      <c r="B54" s="75">
        <v>44976</v>
      </c>
      <c r="C54" s="38" t="s">
        <v>67</v>
      </c>
      <c r="D54" s="53"/>
      <c r="E54" s="31"/>
      <c r="F54" s="31">
        <v>80000</v>
      </c>
      <c r="G54" s="30"/>
      <c r="H54" s="39"/>
    </row>
    <row r="55" spans="1:11">
      <c r="A55" s="21">
        <v>51</v>
      </c>
      <c r="B55" s="75">
        <v>44969</v>
      </c>
      <c r="C55" s="54" t="s">
        <v>31</v>
      </c>
      <c r="D55" s="41"/>
      <c r="E55" s="110">
        <v>1000000</v>
      </c>
      <c r="F55" s="42"/>
      <c r="G55" s="41"/>
      <c r="H55" s="43"/>
      <c r="K55" s="33"/>
    </row>
    <row r="56" spans="1:11" ht="31.5">
      <c r="A56" s="21">
        <v>52</v>
      </c>
      <c r="B56" s="75">
        <v>44969</v>
      </c>
      <c r="C56" s="55" t="s">
        <v>68</v>
      </c>
      <c r="D56" s="30"/>
      <c r="E56" s="107">
        <v>1000000</v>
      </c>
      <c r="F56" s="31"/>
      <c r="G56" s="30"/>
      <c r="H56" s="39"/>
      <c r="K56" s="45"/>
    </row>
    <row r="57" spans="1:11">
      <c r="A57" s="21">
        <v>53</v>
      </c>
      <c r="B57" s="75">
        <v>44969</v>
      </c>
      <c r="C57" s="56" t="s">
        <v>69</v>
      </c>
      <c r="D57" s="30"/>
      <c r="E57" s="107">
        <v>500000</v>
      </c>
      <c r="F57" s="31"/>
      <c r="G57" s="30"/>
      <c r="H57" s="39"/>
      <c r="K57" s="45"/>
    </row>
    <row r="58" spans="1:11">
      <c r="A58" s="21">
        <v>54</v>
      </c>
      <c r="B58" s="75">
        <v>44969</v>
      </c>
      <c r="C58" s="56" t="s">
        <v>109</v>
      </c>
      <c r="D58" s="30"/>
      <c r="E58" s="107">
        <v>300000</v>
      </c>
      <c r="F58" s="31"/>
      <c r="G58" s="30"/>
      <c r="H58" s="39"/>
      <c r="K58" s="45"/>
    </row>
    <row r="59" spans="1:11" ht="31.5">
      <c r="A59" s="21">
        <v>55</v>
      </c>
      <c r="B59" s="75">
        <v>44969</v>
      </c>
      <c r="C59" s="57" t="s">
        <v>70</v>
      </c>
      <c r="D59" s="30"/>
      <c r="E59" s="31"/>
      <c r="F59" s="31">
        <v>770000</v>
      </c>
      <c r="G59" s="30"/>
      <c r="H59" s="39"/>
      <c r="K59" s="33"/>
    </row>
    <row r="60" spans="1:11">
      <c r="A60" s="21">
        <v>56</v>
      </c>
      <c r="B60" s="75">
        <v>44969</v>
      </c>
      <c r="C60" s="81" t="s">
        <v>23</v>
      </c>
      <c r="D60" s="30"/>
      <c r="E60" s="31"/>
      <c r="F60" s="31">
        <v>280000</v>
      </c>
      <c r="G60" s="30"/>
      <c r="H60" s="39"/>
      <c r="K60" s="33"/>
    </row>
    <row r="61" spans="1:11">
      <c r="A61" s="21">
        <v>57</v>
      </c>
      <c r="B61" s="75">
        <v>44969</v>
      </c>
      <c r="C61" s="81" t="s">
        <v>71</v>
      </c>
      <c r="D61" s="36"/>
      <c r="E61" s="31"/>
      <c r="F61" s="31">
        <v>616000</v>
      </c>
      <c r="G61" s="30"/>
      <c r="H61" s="39"/>
      <c r="K61" s="45"/>
    </row>
    <row r="62" spans="1:11">
      <c r="A62" s="21">
        <v>58</v>
      </c>
      <c r="B62" s="75">
        <v>44969</v>
      </c>
      <c r="C62" s="81" t="s">
        <v>72</v>
      </c>
      <c r="D62" s="30"/>
      <c r="E62" s="31"/>
      <c r="F62" s="31">
        <v>850000</v>
      </c>
      <c r="G62" s="30"/>
      <c r="H62" s="39"/>
      <c r="K62" s="45"/>
    </row>
    <row r="63" spans="1:11">
      <c r="A63" s="21">
        <v>59</v>
      </c>
      <c r="B63" s="75">
        <v>44969</v>
      </c>
      <c r="C63" s="81" t="s">
        <v>73</v>
      </c>
      <c r="D63" s="41"/>
      <c r="E63" s="42"/>
      <c r="F63" s="42">
        <v>800000</v>
      </c>
      <c r="G63" s="41"/>
      <c r="H63" s="43"/>
      <c r="K63" s="33"/>
    </row>
    <row r="64" spans="1:11" s="104" customFormat="1" ht="31.5">
      <c r="A64" s="21">
        <v>60</v>
      </c>
      <c r="B64" s="98">
        <v>44983</v>
      </c>
      <c r="C64" s="99" t="s">
        <v>76</v>
      </c>
      <c r="D64" s="100"/>
      <c r="E64" s="101">
        <v>1000000</v>
      </c>
      <c r="F64" s="101"/>
      <c r="G64" s="102"/>
      <c r="H64" s="103"/>
      <c r="K64" s="105"/>
    </row>
    <row r="65" spans="1:11">
      <c r="A65" s="21">
        <v>61</v>
      </c>
      <c r="B65" s="82">
        <v>44983</v>
      </c>
      <c r="C65" s="56" t="s">
        <v>77</v>
      </c>
      <c r="D65" s="30" t="s">
        <v>78</v>
      </c>
      <c r="E65" s="31"/>
      <c r="F65" s="31"/>
      <c r="G65" s="30"/>
      <c r="H65" s="39"/>
      <c r="K65" s="45"/>
    </row>
    <row r="66" spans="1:11">
      <c r="A66" s="21">
        <v>62</v>
      </c>
      <c r="B66" s="82">
        <v>44983</v>
      </c>
      <c r="C66" s="57" t="s">
        <v>79</v>
      </c>
      <c r="D66" s="30"/>
      <c r="E66" s="31"/>
      <c r="F66" s="31">
        <v>770000</v>
      </c>
      <c r="G66" s="30"/>
      <c r="H66" s="39"/>
      <c r="K66" s="45"/>
    </row>
    <row r="67" spans="1:11">
      <c r="A67" s="21">
        <v>63</v>
      </c>
      <c r="B67" s="82">
        <v>44983</v>
      </c>
      <c r="C67" s="58" t="s">
        <v>23</v>
      </c>
      <c r="D67" s="41"/>
      <c r="E67" s="42"/>
      <c r="F67" s="42">
        <v>280000</v>
      </c>
      <c r="G67" s="41"/>
      <c r="H67" s="43"/>
      <c r="K67" s="45"/>
    </row>
    <row r="68" spans="1:11">
      <c r="A68" s="21">
        <v>64</v>
      </c>
      <c r="B68" s="82">
        <v>44983</v>
      </c>
      <c r="C68" s="57" t="s">
        <v>80</v>
      </c>
      <c r="D68" s="36"/>
      <c r="E68" s="31"/>
      <c r="F68" s="31">
        <v>800000</v>
      </c>
      <c r="G68" s="30"/>
      <c r="H68" s="39"/>
      <c r="K68" s="45"/>
    </row>
    <row r="69" spans="1:11">
      <c r="A69" s="21">
        <v>65</v>
      </c>
      <c r="B69" s="82">
        <v>44983</v>
      </c>
      <c r="C69" s="57" t="s">
        <v>24</v>
      </c>
      <c r="D69" s="30"/>
      <c r="E69" s="31"/>
      <c r="F69" s="31">
        <v>644000</v>
      </c>
      <c r="G69" s="30"/>
      <c r="H69" s="39"/>
      <c r="K69" s="45"/>
    </row>
    <row r="70" spans="1:11">
      <c r="A70" s="21">
        <v>66</v>
      </c>
      <c r="B70" s="82">
        <v>44983</v>
      </c>
      <c r="C70" s="56" t="s">
        <v>73</v>
      </c>
      <c r="D70" s="30"/>
      <c r="E70" s="31"/>
      <c r="F70" s="31">
        <v>800000</v>
      </c>
      <c r="G70" s="30"/>
      <c r="H70" s="39"/>
      <c r="K70" s="45"/>
    </row>
    <row r="71" spans="1:11" ht="31.5">
      <c r="A71" s="21">
        <v>67</v>
      </c>
      <c r="B71" s="82">
        <v>44983</v>
      </c>
      <c r="C71" s="57" t="s">
        <v>81</v>
      </c>
      <c r="D71" s="30"/>
      <c r="E71" s="31"/>
      <c r="F71" s="31">
        <v>390000</v>
      </c>
      <c r="G71" s="30"/>
      <c r="H71" s="39"/>
      <c r="K71" s="45"/>
    </row>
    <row r="72" spans="1:11">
      <c r="A72" s="21">
        <v>68</v>
      </c>
      <c r="B72" s="82">
        <v>44983</v>
      </c>
      <c r="C72" s="56" t="s">
        <v>82</v>
      </c>
      <c r="D72" s="36"/>
      <c r="E72" s="31"/>
      <c r="F72" s="31">
        <v>1100000</v>
      </c>
      <c r="G72" s="30"/>
      <c r="H72" s="39"/>
      <c r="K72" s="45"/>
    </row>
    <row r="73" spans="1:11" ht="31.5">
      <c r="A73" s="88">
        <v>69</v>
      </c>
      <c r="B73" s="93"/>
      <c r="C73" s="94" t="s">
        <v>114</v>
      </c>
      <c r="D73" s="95"/>
      <c r="E73" s="96">
        <v>2400000</v>
      </c>
      <c r="F73" s="96"/>
      <c r="G73" s="95"/>
      <c r="H73" s="97"/>
      <c r="K73" s="45"/>
    </row>
    <row r="74" spans="1:11">
      <c r="A74" s="60"/>
      <c r="B74" s="76"/>
      <c r="C74" s="62" t="s">
        <v>8</v>
      </c>
      <c r="D74" s="61"/>
      <c r="E74" s="63">
        <f>SUM(E5:E73)</f>
        <v>21450000</v>
      </c>
      <c r="F74" s="64">
        <f>SUM(F5:F73)</f>
        <v>13645000</v>
      </c>
      <c r="G74" s="65">
        <f>G4+E74-F74</f>
        <v>254275413</v>
      </c>
      <c r="H74" s="61"/>
      <c r="K74" s="33"/>
    </row>
    <row r="77" spans="1:11" ht="17.25">
      <c r="C77" s="28"/>
      <c r="K77" s="67"/>
    </row>
    <row r="78" spans="1:11" ht="16.5">
      <c r="C78" s="28"/>
      <c r="K78" s="69"/>
    </row>
    <row r="79" spans="1:11" ht="16.5">
      <c r="C79" s="28"/>
      <c r="K79" s="69"/>
    </row>
    <row r="80" spans="1:11" ht="16.5">
      <c r="C80" s="28"/>
      <c r="K80" s="69"/>
    </row>
    <row r="81" spans="3:11" ht="16.5">
      <c r="C81" s="28"/>
      <c r="K81" s="69"/>
    </row>
    <row r="82" spans="3:11" ht="16.5">
      <c r="C82" s="28"/>
      <c r="K82" s="69"/>
    </row>
    <row r="83" spans="3:11" ht="16.5">
      <c r="C83" s="28"/>
      <c r="K83" s="69"/>
    </row>
    <row r="84" spans="3:11" ht="16.5">
      <c r="C84" s="28"/>
      <c r="K84" s="69"/>
    </row>
    <row r="85" spans="3:11" ht="16.5">
      <c r="C85" s="28"/>
      <c r="K85" s="69"/>
    </row>
    <row r="86" spans="3:11" ht="16.5">
      <c r="C86" s="28"/>
      <c r="K86" s="69"/>
    </row>
    <row r="87" spans="3:11" ht="16.5">
      <c r="C87" s="28"/>
      <c r="K87" s="69"/>
    </row>
    <row r="88" spans="3:11" ht="16.5">
      <c r="C88" s="28"/>
      <c r="K88" s="69"/>
    </row>
    <row r="89" spans="3:11" ht="16.5">
      <c r="C89" s="28"/>
      <c r="K89" s="69"/>
    </row>
    <row r="90" spans="3:11">
      <c r="K90" s="69"/>
    </row>
    <row r="91" spans="3:11">
      <c r="K91" s="6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opLeftCell="A37" workbookViewId="0">
      <selection activeCell="G5" sqref="G5"/>
    </sheetView>
  </sheetViews>
  <sheetFormatPr defaultRowHeight="15"/>
  <cols>
    <col min="2" max="2" width="11.28515625" bestFit="1" customWidth="1"/>
    <col min="3" max="3" width="17.42578125" customWidth="1"/>
    <col min="4" max="4" width="16" customWidth="1"/>
    <col min="5" max="5" width="11.28515625" bestFit="1" customWidth="1"/>
    <col min="6" max="6" width="11.5703125" customWidth="1"/>
    <col min="7" max="7" width="14.7109375" customWidth="1"/>
    <col min="10" max="10" width="14.140625" customWidth="1"/>
  </cols>
  <sheetData>
    <row r="1" spans="1:11" ht="15.75">
      <c r="A1" s="1" t="s">
        <v>28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27</v>
      </c>
      <c r="C4" s="15"/>
      <c r="D4" s="16"/>
      <c r="E4" s="17"/>
      <c r="F4" s="18"/>
      <c r="G4" s="19">
        <f>thang2.2023!G74</f>
        <v>254275413</v>
      </c>
      <c r="H4" s="20"/>
    </row>
    <row r="5" spans="1:11" ht="16.5" customHeight="1">
      <c r="A5" s="21">
        <v>1</v>
      </c>
      <c r="B5" s="22">
        <v>44990</v>
      </c>
      <c r="C5" s="23" t="s">
        <v>83</v>
      </c>
      <c r="D5" s="24"/>
      <c r="E5" s="25">
        <v>500000</v>
      </c>
      <c r="F5" s="24"/>
      <c r="G5" s="26"/>
      <c r="H5" s="27"/>
      <c r="J5" s="28"/>
      <c r="K5" s="28"/>
    </row>
    <row r="6" spans="1:11" ht="31.5">
      <c r="A6" s="29">
        <v>2</v>
      </c>
      <c r="B6" s="22">
        <v>44990</v>
      </c>
      <c r="C6" s="23" t="s">
        <v>84</v>
      </c>
      <c r="D6" s="30"/>
      <c r="E6" s="31">
        <v>500000</v>
      </c>
      <c r="F6" s="31"/>
      <c r="G6" s="30"/>
      <c r="H6" s="32"/>
      <c r="J6" s="28"/>
      <c r="K6" s="28"/>
    </row>
    <row r="7" spans="1:11" ht="31.5">
      <c r="A7" s="21">
        <v>3</v>
      </c>
      <c r="B7" s="22">
        <v>44990</v>
      </c>
      <c r="C7" s="34" t="s">
        <v>85</v>
      </c>
      <c r="D7" s="30"/>
      <c r="E7" s="31">
        <v>200000</v>
      </c>
      <c r="F7" s="31"/>
      <c r="G7" s="30"/>
      <c r="H7" s="35"/>
      <c r="J7" s="28"/>
      <c r="K7" s="28"/>
    </row>
    <row r="8" spans="1:11" ht="16.5">
      <c r="A8" s="29">
        <v>4</v>
      </c>
      <c r="B8" s="22">
        <v>44990</v>
      </c>
      <c r="C8" s="34" t="s">
        <v>86</v>
      </c>
      <c r="D8" s="30"/>
      <c r="E8" s="31">
        <v>1000000</v>
      </c>
      <c r="F8" s="31"/>
      <c r="G8" s="30"/>
      <c r="H8" s="35"/>
      <c r="J8" s="28"/>
      <c r="K8" s="28"/>
    </row>
    <row r="9" spans="1:11" ht="31.5">
      <c r="A9" s="21">
        <v>5</v>
      </c>
      <c r="B9" s="22">
        <v>44990</v>
      </c>
      <c r="C9" s="34" t="s">
        <v>112</v>
      </c>
      <c r="D9" s="30"/>
      <c r="E9" s="31">
        <v>2000000</v>
      </c>
      <c r="F9" s="31"/>
      <c r="G9" s="30"/>
      <c r="H9" s="35"/>
      <c r="J9" s="28"/>
      <c r="K9" s="28"/>
    </row>
    <row r="10" spans="1:11" ht="16.5">
      <c r="A10" s="29">
        <v>6</v>
      </c>
      <c r="B10" s="22">
        <v>44990</v>
      </c>
      <c r="C10" s="34" t="s">
        <v>77</v>
      </c>
      <c r="D10" s="30" t="s">
        <v>78</v>
      </c>
      <c r="E10" s="31"/>
      <c r="F10" s="31"/>
      <c r="G10" s="30"/>
      <c r="H10" s="35"/>
      <c r="J10" s="28"/>
      <c r="K10" s="28"/>
    </row>
    <row r="11" spans="1:11" ht="16.5">
      <c r="A11" s="21">
        <v>7</v>
      </c>
      <c r="B11" s="22">
        <v>44990</v>
      </c>
      <c r="C11" s="34" t="s">
        <v>22</v>
      </c>
      <c r="D11" s="36"/>
      <c r="E11" s="31"/>
      <c r="F11" s="31">
        <v>770000</v>
      </c>
      <c r="G11" s="30"/>
      <c r="H11" s="35"/>
      <c r="J11" s="28"/>
      <c r="K11" s="28"/>
    </row>
    <row r="12" spans="1:11" ht="16.5">
      <c r="A12" s="29">
        <v>8</v>
      </c>
      <c r="B12" s="22">
        <v>44990</v>
      </c>
      <c r="C12" s="34" t="s">
        <v>23</v>
      </c>
      <c r="D12" s="36"/>
      <c r="E12" s="31"/>
      <c r="F12" s="31">
        <v>280000</v>
      </c>
      <c r="G12" s="30"/>
      <c r="H12" s="35"/>
      <c r="J12" s="28"/>
      <c r="K12" s="28"/>
    </row>
    <row r="13" spans="1:11" ht="16.5">
      <c r="A13" s="21">
        <v>9</v>
      </c>
      <c r="B13" s="22">
        <v>44990</v>
      </c>
      <c r="C13" s="34" t="s">
        <v>24</v>
      </c>
      <c r="D13" s="36"/>
      <c r="E13" s="31"/>
      <c r="F13" s="31">
        <v>616000</v>
      </c>
      <c r="G13" s="30"/>
      <c r="H13" s="35"/>
      <c r="J13" s="28"/>
      <c r="K13" s="28"/>
    </row>
    <row r="14" spans="1:11" ht="16.5">
      <c r="A14" s="29">
        <v>10</v>
      </c>
      <c r="B14" s="22">
        <v>44990</v>
      </c>
      <c r="C14" s="34" t="s">
        <v>25</v>
      </c>
      <c r="D14" s="36"/>
      <c r="E14" s="31"/>
      <c r="F14" s="31">
        <v>800000</v>
      </c>
      <c r="G14" s="30"/>
      <c r="H14" s="35"/>
      <c r="J14" s="28"/>
      <c r="K14" s="28"/>
    </row>
    <row r="15" spans="1:11" ht="31.5">
      <c r="A15" s="21">
        <v>11</v>
      </c>
      <c r="B15" s="22">
        <v>44997</v>
      </c>
      <c r="C15" s="37" t="s">
        <v>87</v>
      </c>
      <c r="D15" s="30"/>
      <c r="E15" s="31">
        <v>2000000</v>
      </c>
      <c r="F15" s="31"/>
      <c r="G15" s="30"/>
      <c r="H15" s="38"/>
      <c r="J15" s="28"/>
      <c r="K15" s="28"/>
    </row>
    <row r="16" spans="1:11" ht="31.5">
      <c r="A16" s="29">
        <v>12</v>
      </c>
      <c r="B16" s="22">
        <v>44997</v>
      </c>
      <c r="C16" s="38" t="s">
        <v>88</v>
      </c>
      <c r="D16" s="30"/>
      <c r="E16" s="31">
        <v>800000</v>
      </c>
      <c r="F16" s="31"/>
      <c r="G16" s="30"/>
      <c r="H16" s="35"/>
      <c r="J16" s="28"/>
      <c r="K16" s="28"/>
    </row>
    <row r="17" spans="1:11" ht="31.5">
      <c r="A17" s="21">
        <v>13</v>
      </c>
      <c r="B17" s="22">
        <v>44997</v>
      </c>
      <c r="C17" s="38" t="s">
        <v>89</v>
      </c>
      <c r="D17" s="30"/>
      <c r="E17" s="31">
        <v>13500000</v>
      </c>
      <c r="F17" s="31"/>
      <c r="G17" s="30"/>
      <c r="H17" s="39"/>
      <c r="J17" s="28"/>
      <c r="K17" s="28"/>
    </row>
    <row r="18" spans="1:11" ht="16.5">
      <c r="A18" s="29">
        <v>14</v>
      </c>
      <c r="B18" s="22">
        <v>44997</v>
      </c>
      <c r="C18" s="111" t="s">
        <v>113</v>
      </c>
      <c r="D18" s="30"/>
      <c r="E18" s="31">
        <v>616000</v>
      </c>
      <c r="F18" s="31"/>
      <c r="G18" s="30"/>
      <c r="H18" s="39"/>
      <c r="J18" s="28"/>
      <c r="K18" s="28"/>
    </row>
    <row r="19" spans="1:11" ht="16.5">
      <c r="A19" s="21">
        <v>15</v>
      </c>
      <c r="B19" s="22">
        <v>44997</v>
      </c>
      <c r="C19" s="40" t="s">
        <v>90</v>
      </c>
      <c r="D19" s="41"/>
      <c r="E19" s="42"/>
      <c r="F19" s="42">
        <v>520000</v>
      </c>
      <c r="G19" s="41"/>
      <c r="H19" s="43"/>
      <c r="J19" s="28"/>
      <c r="K19" s="28"/>
    </row>
    <row r="20" spans="1:11" ht="16.5">
      <c r="A20" s="29">
        <v>16</v>
      </c>
      <c r="B20" s="22">
        <v>44997</v>
      </c>
      <c r="C20" s="38" t="s">
        <v>91</v>
      </c>
      <c r="D20" s="30"/>
      <c r="E20" s="31"/>
      <c r="F20" s="31">
        <v>160000</v>
      </c>
      <c r="G20" s="30"/>
      <c r="H20" s="39"/>
      <c r="J20" s="28"/>
      <c r="K20" s="28"/>
    </row>
    <row r="21" spans="1:11" ht="16.5">
      <c r="A21" s="21">
        <v>17</v>
      </c>
      <c r="B21" s="22">
        <v>44997</v>
      </c>
      <c r="C21" s="38" t="s">
        <v>92</v>
      </c>
      <c r="D21" s="30"/>
      <c r="E21" s="31"/>
      <c r="F21" s="31">
        <v>100000</v>
      </c>
      <c r="G21" s="30"/>
      <c r="H21" s="30"/>
      <c r="J21" s="28"/>
      <c r="K21" s="28"/>
    </row>
    <row r="22" spans="1:11" ht="16.5">
      <c r="A22" s="29">
        <v>18</v>
      </c>
      <c r="B22" s="22">
        <v>44997</v>
      </c>
      <c r="C22" s="112" t="s">
        <v>24</v>
      </c>
      <c r="D22" s="83"/>
      <c r="E22" s="84"/>
      <c r="F22" s="113">
        <v>616000</v>
      </c>
      <c r="G22" s="114"/>
      <c r="H22" s="39"/>
      <c r="J22" s="28"/>
      <c r="K22" s="28"/>
    </row>
    <row r="23" spans="1:11" ht="16.5">
      <c r="A23" s="21">
        <v>19</v>
      </c>
      <c r="B23" s="22">
        <v>44997</v>
      </c>
      <c r="C23" s="38" t="s">
        <v>93</v>
      </c>
      <c r="D23" s="30"/>
      <c r="E23" s="31"/>
      <c r="F23" s="31">
        <v>500000</v>
      </c>
      <c r="G23" s="30"/>
      <c r="H23" s="39"/>
      <c r="K23" s="28"/>
    </row>
    <row r="24" spans="1:11" ht="16.5">
      <c r="A24" s="29">
        <v>20</v>
      </c>
      <c r="B24" s="22">
        <v>44997</v>
      </c>
      <c r="C24" s="38" t="s">
        <v>48</v>
      </c>
      <c r="D24" s="36"/>
      <c r="E24" s="31"/>
      <c r="F24" s="31">
        <v>88000</v>
      </c>
      <c r="G24" s="30"/>
      <c r="H24" s="39"/>
      <c r="K24" s="28"/>
    </row>
    <row r="25" spans="1:11" ht="16.5">
      <c r="A25" s="21">
        <v>21</v>
      </c>
      <c r="B25" s="22">
        <v>44997</v>
      </c>
      <c r="C25" s="38" t="s">
        <v>47</v>
      </c>
      <c r="D25" s="36"/>
      <c r="E25" s="31"/>
      <c r="F25" s="31">
        <v>60000</v>
      </c>
      <c r="G25" s="30"/>
      <c r="H25" s="39"/>
      <c r="J25" s="28"/>
      <c r="K25" s="28"/>
    </row>
    <row r="26" spans="1:11" ht="16.5">
      <c r="A26" s="29">
        <v>22</v>
      </c>
      <c r="B26" s="22">
        <v>44997</v>
      </c>
      <c r="C26" s="38" t="s">
        <v>94</v>
      </c>
      <c r="D26" s="30"/>
      <c r="E26" s="31"/>
      <c r="F26" s="31">
        <v>30000</v>
      </c>
      <c r="G26" s="30"/>
      <c r="H26" s="39"/>
      <c r="J26" s="28"/>
      <c r="K26" s="28"/>
    </row>
    <row r="27" spans="1:11" ht="16.5">
      <c r="A27" s="21">
        <v>23</v>
      </c>
      <c r="B27" s="22">
        <v>44997</v>
      </c>
      <c r="C27" s="38" t="s">
        <v>65</v>
      </c>
      <c r="D27" s="30"/>
      <c r="E27" s="31"/>
      <c r="F27" s="31">
        <v>150000</v>
      </c>
      <c r="G27" s="30"/>
      <c r="H27" s="39"/>
      <c r="J27" s="28"/>
      <c r="K27" s="28"/>
    </row>
    <row r="28" spans="1:11" ht="16.5">
      <c r="A28" s="29">
        <v>24</v>
      </c>
      <c r="B28" s="22">
        <v>44997</v>
      </c>
      <c r="C28" s="48" t="s">
        <v>62</v>
      </c>
      <c r="D28" s="30"/>
      <c r="E28" s="31"/>
      <c r="F28" s="31">
        <v>80000</v>
      </c>
      <c r="G28" s="30"/>
      <c r="H28" s="49"/>
      <c r="J28" s="28"/>
      <c r="K28" s="28"/>
    </row>
    <row r="29" spans="1:11" ht="16.5">
      <c r="A29" s="21">
        <v>25</v>
      </c>
      <c r="B29" s="22">
        <v>44997</v>
      </c>
      <c r="C29" s="40" t="s">
        <v>38</v>
      </c>
      <c r="D29" s="41"/>
      <c r="E29" s="42"/>
      <c r="F29" s="42">
        <v>150000</v>
      </c>
      <c r="G29" s="41"/>
      <c r="H29" s="43"/>
      <c r="J29" s="28"/>
      <c r="K29" s="28"/>
    </row>
    <row r="30" spans="1:11" ht="16.5">
      <c r="A30" s="29">
        <v>26</v>
      </c>
      <c r="B30" s="22">
        <v>45004</v>
      </c>
      <c r="C30" s="40" t="s">
        <v>95</v>
      </c>
      <c r="D30" s="41"/>
      <c r="E30" s="42">
        <v>200000</v>
      </c>
      <c r="F30" s="42"/>
      <c r="G30" s="41"/>
      <c r="H30" s="43"/>
      <c r="J30" s="28"/>
    </row>
    <row r="31" spans="1:11" ht="31.5">
      <c r="A31" s="21">
        <v>27</v>
      </c>
      <c r="B31" s="22">
        <v>45004</v>
      </c>
      <c r="C31" s="40" t="s">
        <v>96</v>
      </c>
      <c r="D31" s="41"/>
      <c r="E31" s="42">
        <v>100000</v>
      </c>
      <c r="F31" s="42"/>
      <c r="G31" s="41"/>
      <c r="H31" s="43"/>
      <c r="J31" s="28"/>
    </row>
    <row r="32" spans="1:11" ht="31.5">
      <c r="A32" s="29">
        <v>28</v>
      </c>
      <c r="B32" s="22">
        <v>45004</v>
      </c>
      <c r="C32" s="40" t="s">
        <v>97</v>
      </c>
      <c r="D32" s="41"/>
      <c r="E32" s="42">
        <v>4000000</v>
      </c>
      <c r="F32" s="42"/>
      <c r="G32" s="41"/>
      <c r="H32" s="43"/>
      <c r="J32" s="28"/>
    </row>
    <row r="33" spans="1:11" ht="16.5">
      <c r="A33" s="21">
        <v>29</v>
      </c>
      <c r="B33" s="22">
        <v>45004</v>
      </c>
      <c r="C33" s="38" t="s">
        <v>98</v>
      </c>
      <c r="D33" s="30"/>
      <c r="E33" s="31">
        <v>602000</v>
      </c>
      <c r="F33" s="31"/>
      <c r="G33" s="30"/>
      <c r="H33" s="30"/>
      <c r="J33" s="28"/>
    </row>
    <row r="34" spans="1:11" ht="16.5">
      <c r="A34" s="29">
        <v>30</v>
      </c>
      <c r="B34" s="22">
        <v>45004</v>
      </c>
      <c r="C34" s="38" t="s">
        <v>22</v>
      </c>
      <c r="D34" s="30"/>
      <c r="E34" s="31"/>
      <c r="F34" s="31">
        <v>770000</v>
      </c>
      <c r="G34" s="30"/>
      <c r="H34" s="39"/>
      <c r="J34" s="28"/>
    </row>
    <row r="35" spans="1:11" ht="16.5">
      <c r="A35" s="21">
        <v>31</v>
      </c>
      <c r="B35" s="22">
        <v>45004</v>
      </c>
      <c r="C35" s="38" t="s">
        <v>23</v>
      </c>
      <c r="D35" s="30"/>
      <c r="E35" s="31"/>
      <c r="F35" s="31">
        <v>280000</v>
      </c>
      <c r="G35" s="30"/>
      <c r="H35" s="39"/>
      <c r="J35" s="28"/>
    </row>
    <row r="36" spans="1:11" ht="16.5">
      <c r="A36" s="29">
        <v>32</v>
      </c>
      <c r="B36" s="22">
        <v>45004</v>
      </c>
      <c r="C36" s="38" t="s">
        <v>24</v>
      </c>
      <c r="D36" s="30"/>
      <c r="E36" s="31"/>
      <c r="F36" s="31">
        <v>616000</v>
      </c>
      <c r="G36" s="30"/>
      <c r="H36" s="39"/>
      <c r="J36" s="28"/>
    </row>
    <row r="37" spans="1:11" ht="16.5">
      <c r="A37" s="21">
        <v>33</v>
      </c>
      <c r="B37" s="22">
        <v>45004</v>
      </c>
      <c r="C37" s="50" t="s">
        <v>99</v>
      </c>
      <c r="D37" s="30"/>
      <c r="E37" s="31"/>
      <c r="F37" s="31">
        <v>800000</v>
      </c>
      <c r="G37" s="51"/>
      <c r="H37" s="39"/>
      <c r="J37" s="28"/>
    </row>
    <row r="38" spans="1:11" ht="31.5">
      <c r="A38" s="29">
        <v>34</v>
      </c>
      <c r="B38" s="22">
        <v>45011</v>
      </c>
      <c r="C38" s="52" t="s">
        <v>100</v>
      </c>
      <c r="D38" s="30"/>
      <c r="E38" s="31">
        <v>500000</v>
      </c>
      <c r="F38" s="31"/>
      <c r="G38" s="51"/>
      <c r="H38" s="39"/>
      <c r="J38" s="28"/>
    </row>
    <row r="39" spans="1:11" ht="31.5">
      <c r="A39" s="21">
        <v>35</v>
      </c>
      <c r="B39" s="22">
        <v>45011</v>
      </c>
      <c r="C39" s="38" t="s">
        <v>75</v>
      </c>
      <c r="D39" s="30"/>
      <c r="E39" s="31">
        <v>200000</v>
      </c>
      <c r="F39" s="31"/>
      <c r="G39" s="53"/>
      <c r="H39" s="39"/>
      <c r="J39" s="28"/>
    </row>
    <row r="40" spans="1:11" ht="16.5">
      <c r="A40" s="29">
        <v>36</v>
      </c>
      <c r="B40" s="22">
        <v>45011</v>
      </c>
      <c r="C40" s="38" t="s">
        <v>33</v>
      </c>
      <c r="D40" s="53"/>
      <c r="E40" s="31">
        <v>500000</v>
      </c>
      <c r="F40" s="31"/>
      <c r="G40" s="30"/>
      <c r="H40" s="39"/>
      <c r="J40" s="28"/>
    </row>
    <row r="41" spans="1:11" ht="31.5">
      <c r="A41" s="21">
        <v>37</v>
      </c>
      <c r="B41" s="22">
        <v>45011</v>
      </c>
      <c r="C41" s="54" t="s">
        <v>101</v>
      </c>
      <c r="D41" s="41"/>
      <c r="E41" s="42">
        <v>1000000</v>
      </c>
      <c r="F41" s="42"/>
      <c r="G41" s="41"/>
      <c r="H41" s="43"/>
      <c r="J41" s="28"/>
      <c r="K41" s="33"/>
    </row>
    <row r="42" spans="1:11" ht="16.5">
      <c r="A42" s="29">
        <v>38</v>
      </c>
      <c r="B42" s="22">
        <v>45011</v>
      </c>
      <c r="C42" s="55" t="s">
        <v>102</v>
      </c>
      <c r="D42" s="30"/>
      <c r="E42" s="31">
        <v>1000000</v>
      </c>
      <c r="F42" s="31"/>
      <c r="G42" s="30"/>
      <c r="H42" s="39"/>
      <c r="J42" s="28"/>
      <c r="K42" s="45"/>
    </row>
    <row r="43" spans="1:11" ht="31.5">
      <c r="A43" s="21">
        <v>39</v>
      </c>
      <c r="B43" s="22">
        <v>45011</v>
      </c>
      <c r="C43" s="57" t="s">
        <v>103</v>
      </c>
      <c r="D43" s="30"/>
      <c r="E43" s="31">
        <v>300000</v>
      </c>
      <c r="F43" s="31"/>
      <c r="G43" s="30"/>
      <c r="H43" s="39"/>
      <c r="J43" s="28"/>
      <c r="K43" s="45"/>
    </row>
    <row r="44" spans="1:11" ht="15.75">
      <c r="A44" s="29">
        <v>40</v>
      </c>
      <c r="B44" s="22">
        <v>45011</v>
      </c>
      <c r="C44" s="56" t="s">
        <v>104</v>
      </c>
      <c r="D44" s="30"/>
      <c r="E44" s="31">
        <v>200000</v>
      </c>
      <c r="F44" s="31"/>
      <c r="G44" s="30"/>
      <c r="H44" s="39"/>
      <c r="K44" s="45"/>
    </row>
    <row r="45" spans="1:11" ht="15.75">
      <c r="A45" s="21">
        <v>41</v>
      </c>
      <c r="B45" s="22">
        <v>45011</v>
      </c>
      <c r="C45" s="56" t="s">
        <v>105</v>
      </c>
      <c r="D45" s="30"/>
      <c r="E45" s="31">
        <v>300000</v>
      </c>
      <c r="F45" s="31"/>
      <c r="G45" s="30"/>
      <c r="H45" s="39"/>
      <c r="K45" s="33"/>
    </row>
    <row r="46" spans="1:11" ht="16.5">
      <c r="A46" s="29">
        <v>42</v>
      </c>
      <c r="B46" s="22">
        <v>45011</v>
      </c>
      <c r="C46" s="56" t="s">
        <v>22</v>
      </c>
      <c r="D46" s="30"/>
      <c r="E46" s="31"/>
      <c r="F46" s="31">
        <v>770000</v>
      </c>
      <c r="G46" s="30"/>
      <c r="H46" s="39"/>
      <c r="J46" s="28"/>
      <c r="K46" s="33"/>
    </row>
    <row r="47" spans="1:11" ht="16.5">
      <c r="A47" s="21">
        <v>43</v>
      </c>
      <c r="B47" s="22">
        <v>45011</v>
      </c>
      <c r="C47" s="56" t="s">
        <v>23</v>
      </c>
      <c r="D47" s="36"/>
      <c r="E47" s="31"/>
      <c r="F47" s="31">
        <v>280000</v>
      </c>
      <c r="G47" s="30"/>
      <c r="H47" s="39"/>
      <c r="J47" s="28"/>
      <c r="K47" s="45"/>
    </row>
    <row r="48" spans="1:11" ht="16.5">
      <c r="A48" s="29">
        <v>44</v>
      </c>
      <c r="B48" s="22">
        <v>45011</v>
      </c>
      <c r="C48" s="56" t="s">
        <v>24</v>
      </c>
      <c r="D48" s="30"/>
      <c r="E48" s="31"/>
      <c r="F48" s="31">
        <v>616000</v>
      </c>
      <c r="G48" s="30"/>
      <c r="H48" s="39"/>
      <c r="J48" s="28"/>
      <c r="K48" s="45"/>
    </row>
    <row r="49" spans="1:11" ht="16.5">
      <c r="A49" s="88">
        <v>45</v>
      </c>
      <c r="B49" s="89">
        <v>45011</v>
      </c>
      <c r="C49" s="115" t="s">
        <v>106</v>
      </c>
      <c r="D49" s="116"/>
      <c r="E49" s="117"/>
      <c r="F49" s="117">
        <v>850000</v>
      </c>
      <c r="G49" s="116"/>
      <c r="H49" s="118"/>
      <c r="J49" s="28"/>
      <c r="K49" s="33"/>
    </row>
    <row r="50" spans="1:11" ht="16.5">
      <c r="A50" s="60"/>
      <c r="B50" s="61"/>
      <c r="C50" s="62"/>
      <c r="D50" s="61"/>
      <c r="E50" s="63">
        <f>SUM(E5:E49)</f>
        <v>30018000</v>
      </c>
      <c r="F50" s="64">
        <f>SUM(F5:F49)</f>
        <v>9902000</v>
      </c>
      <c r="G50" s="65">
        <f>G4+E50-F50</f>
        <v>274391413</v>
      </c>
      <c r="H50" s="61"/>
      <c r="J50" s="28"/>
      <c r="K50" s="33"/>
    </row>
    <row r="51" spans="1:11" ht="16.5">
      <c r="J51" s="28"/>
    </row>
    <row r="52" spans="1:11" ht="16.5">
      <c r="J52" s="28"/>
    </row>
    <row r="53" spans="1:11" ht="17.25">
      <c r="J53" s="28"/>
      <c r="K53" s="67"/>
    </row>
    <row r="54" spans="1:11" ht="16.5">
      <c r="J54" s="28"/>
      <c r="K54" s="69"/>
    </row>
    <row r="55" spans="1:11" ht="16.5">
      <c r="J55" s="28"/>
      <c r="K55" s="69"/>
    </row>
    <row r="56" spans="1:11" ht="16.5">
      <c r="J56" s="28"/>
      <c r="K56" s="69"/>
    </row>
    <row r="57" spans="1:11" ht="16.5">
      <c r="J57" s="28"/>
      <c r="K57" s="69"/>
    </row>
    <row r="58" spans="1:11" ht="16.5">
      <c r="J58" s="28"/>
      <c r="K58" s="69"/>
    </row>
    <row r="59" spans="1:11" ht="16.5">
      <c r="J59" s="28"/>
      <c r="K59" s="69"/>
    </row>
    <row r="60" spans="1:11">
      <c r="K60" s="69"/>
    </row>
    <row r="61" spans="1:11">
      <c r="C61" s="69"/>
      <c r="K61" s="69"/>
    </row>
    <row r="62" spans="1:11">
      <c r="C62" s="33"/>
      <c r="K62" s="69"/>
    </row>
    <row r="63" spans="1:11">
      <c r="C63" s="69"/>
      <c r="K63" s="69"/>
    </row>
    <row r="64" spans="1:11">
      <c r="C64" s="69"/>
      <c r="K64" s="69"/>
    </row>
    <row r="65" spans="3:11">
      <c r="C65" s="69"/>
      <c r="K65" s="69"/>
    </row>
    <row r="66" spans="3:11">
      <c r="C66" s="69"/>
      <c r="K66" s="69"/>
    </row>
    <row r="67" spans="3:11">
      <c r="C67" s="69"/>
      <c r="K67" s="69"/>
    </row>
    <row r="68" spans="3:11">
      <c r="C68" s="6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28" workbookViewId="0">
      <selection activeCell="G5" sqref="G5"/>
    </sheetView>
  </sheetViews>
  <sheetFormatPr defaultRowHeight="15"/>
  <cols>
    <col min="2" max="2" width="11.28515625" bestFit="1" customWidth="1"/>
    <col min="3" max="3" width="20" customWidth="1"/>
    <col min="4" max="4" width="16" customWidth="1"/>
    <col min="5" max="5" width="10.140625" bestFit="1" customWidth="1"/>
    <col min="6" max="6" width="14.140625" customWidth="1"/>
    <col min="7" max="7" width="12.7109375" customWidth="1"/>
    <col min="10" max="10" width="14.140625" customWidth="1"/>
  </cols>
  <sheetData>
    <row r="1" spans="1:11" ht="15.75">
      <c r="A1" s="1" t="s">
        <v>123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29</v>
      </c>
      <c r="C4" s="15"/>
      <c r="D4" s="16"/>
      <c r="E4" s="17"/>
      <c r="F4" s="18"/>
      <c r="G4" s="19">
        <f>tháng3.2023!G50</f>
        <v>274391413</v>
      </c>
      <c r="H4" s="20"/>
    </row>
    <row r="5" spans="1:11" ht="30.75" customHeight="1">
      <c r="A5" s="21">
        <v>1</v>
      </c>
      <c r="B5" s="22">
        <v>45018</v>
      </c>
      <c r="C5" s="23" t="s">
        <v>74</v>
      </c>
      <c r="D5" s="24"/>
      <c r="E5" s="25">
        <v>2000000</v>
      </c>
      <c r="F5" s="24"/>
      <c r="G5" s="26"/>
      <c r="H5" s="27"/>
      <c r="J5" s="28"/>
      <c r="K5" s="28"/>
    </row>
    <row r="6" spans="1:11" ht="16.5">
      <c r="A6" s="29">
        <v>2</v>
      </c>
      <c r="B6" s="22">
        <v>45018</v>
      </c>
      <c r="C6" s="23" t="s">
        <v>118</v>
      </c>
      <c r="D6" s="30"/>
      <c r="E6" s="31">
        <v>500000</v>
      </c>
      <c r="F6" s="31"/>
      <c r="G6" s="30"/>
      <c r="H6" s="32"/>
      <c r="J6" s="28"/>
      <c r="K6" s="28"/>
    </row>
    <row r="7" spans="1:11" ht="16.5">
      <c r="A7" s="21">
        <v>3</v>
      </c>
      <c r="B7" s="22">
        <v>45018</v>
      </c>
      <c r="C7" s="34" t="s">
        <v>119</v>
      </c>
      <c r="D7" s="30"/>
      <c r="E7" s="31">
        <v>200000</v>
      </c>
      <c r="F7" s="31"/>
      <c r="G7" s="30"/>
      <c r="H7" s="35"/>
      <c r="J7" s="28"/>
      <c r="K7" s="28"/>
    </row>
    <row r="8" spans="1:11" ht="16.5">
      <c r="A8" s="29">
        <v>4</v>
      </c>
      <c r="B8" s="22">
        <v>45018</v>
      </c>
      <c r="C8" s="34" t="s">
        <v>120</v>
      </c>
      <c r="D8" s="30"/>
      <c r="E8" s="31">
        <v>500000</v>
      </c>
      <c r="F8" s="31"/>
      <c r="G8" s="30"/>
      <c r="H8" s="35"/>
      <c r="J8" s="28"/>
      <c r="K8" s="28"/>
    </row>
    <row r="9" spans="1:11" ht="16.5">
      <c r="A9" s="21">
        <v>5</v>
      </c>
      <c r="B9" s="22">
        <v>45018</v>
      </c>
      <c r="C9" s="34" t="s">
        <v>121</v>
      </c>
      <c r="D9" s="36"/>
      <c r="E9" s="31">
        <v>50000</v>
      </c>
      <c r="F9" s="31"/>
      <c r="G9" s="30"/>
      <c r="H9" s="35"/>
      <c r="J9" s="28"/>
      <c r="K9" s="28"/>
    </row>
    <row r="10" spans="1:11" ht="16.5">
      <c r="A10" s="29">
        <v>6</v>
      </c>
      <c r="B10" s="22">
        <v>45018</v>
      </c>
      <c r="C10" s="34" t="s">
        <v>77</v>
      </c>
      <c r="D10" s="36" t="s">
        <v>78</v>
      </c>
      <c r="E10" s="31"/>
      <c r="F10" s="31"/>
      <c r="G10" s="30"/>
      <c r="H10" s="35"/>
      <c r="J10" s="28"/>
      <c r="K10" s="28"/>
    </row>
    <row r="11" spans="1:11" ht="16.5">
      <c r="A11" s="21">
        <v>7</v>
      </c>
      <c r="B11" s="22">
        <v>45018</v>
      </c>
      <c r="C11" s="34" t="s">
        <v>22</v>
      </c>
      <c r="D11" s="36"/>
      <c r="E11" s="31"/>
      <c r="F11" s="31">
        <v>770000</v>
      </c>
      <c r="G11" s="30"/>
      <c r="H11" s="35"/>
      <c r="J11" s="28"/>
      <c r="K11" s="28"/>
    </row>
    <row r="12" spans="1:11" ht="16.5">
      <c r="A12" s="29">
        <v>8</v>
      </c>
      <c r="B12" s="22">
        <v>45018</v>
      </c>
      <c r="C12" s="34" t="s">
        <v>23</v>
      </c>
      <c r="D12" s="36"/>
      <c r="E12" s="31"/>
      <c r="F12" s="31">
        <v>280000</v>
      </c>
      <c r="G12" s="30"/>
      <c r="H12" s="35"/>
      <c r="J12" s="28"/>
      <c r="K12" s="28"/>
    </row>
    <row r="13" spans="1:11" ht="16.5">
      <c r="A13" s="21">
        <v>9</v>
      </c>
      <c r="B13" s="22">
        <v>45018</v>
      </c>
      <c r="C13" s="34" t="s">
        <v>24</v>
      </c>
      <c r="D13" s="36"/>
      <c r="E13" s="31"/>
      <c r="F13" s="31">
        <v>616000</v>
      </c>
      <c r="G13" s="30"/>
      <c r="H13" s="35"/>
      <c r="J13" s="28"/>
      <c r="K13" s="28"/>
    </row>
    <row r="14" spans="1:11" ht="16.5">
      <c r="A14" s="29">
        <v>10</v>
      </c>
      <c r="B14" s="22">
        <v>45018</v>
      </c>
      <c r="C14" s="37" t="s">
        <v>25</v>
      </c>
      <c r="D14" s="30"/>
      <c r="E14" s="31"/>
      <c r="F14" s="31">
        <v>850000</v>
      </c>
      <c r="G14" s="30"/>
      <c r="H14" s="38"/>
      <c r="J14" s="28"/>
      <c r="K14" s="28"/>
    </row>
    <row r="15" spans="1:11" ht="16.5">
      <c r="A15" s="21">
        <v>11</v>
      </c>
      <c r="B15" s="22">
        <v>45018</v>
      </c>
      <c r="C15" s="38" t="s">
        <v>66</v>
      </c>
      <c r="D15" s="30"/>
      <c r="E15" s="31"/>
      <c r="F15" s="31">
        <v>300000</v>
      </c>
      <c r="G15" s="30"/>
      <c r="H15" s="35"/>
      <c r="J15" s="28"/>
      <c r="K15" s="28"/>
    </row>
    <row r="16" spans="1:11" ht="63">
      <c r="A16" s="21">
        <v>13</v>
      </c>
      <c r="B16" s="124" t="s">
        <v>240</v>
      </c>
      <c r="C16" s="38" t="s">
        <v>241</v>
      </c>
      <c r="D16" s="30"/>
      <c r="E16" s="31">
        <v>300000</v>
      </c>
      <c r="F16" s="31"/>
      <c r="G16" s="30"/>
      <c r="H16" s="39"/>
      <c r="J16" s="28"/>
      <c r="K16" s="28"/>
    </row>
    <row r="17" spans="1:12" ht="16.5">
      <c r="A17" s="29">
        <v>14</v>
      </c>
      <c r="B17" s="124" t="s">
        <v>240</v>
      </c>
      <c r="C17" s="38" t="s">
        <v>242</v>
      </c>
      <c r="D17" s="30"/>
      <c r="E17" s="31">
        <v>500000</v>
      </c>
      <c r="F17" s="31"/>
      <c r="G17" s="30"/>
      <c r="H17" s="30"/>
      <c r="J17" s="28"/>
      <c r="K17" s="28"/>
    </row>
    <row r="18" spans="1:12" ht="16.5">
      <c r="A18" s="21">
        <v>15</v>
      </c>
      <c r="B18" s="124" t="s">
        <v>240</v>
      </c>
      <c r="C18" s="38" t="s">
        <v>70</v>
      </c>
      <c r="D18" s="30"/>
      <c r="E18" s="31"/>
      <c r="F18" s="31">
        <v>770000</v>
      </c>
      <c r="G18" s="30"/>
      <c r="H18" s="39"/>
      <c r="J18" s="28"/>
      <c r="K18" s="28"/>
    </row>
    <row r="19" spans="1:12" ht="16.5">
      <c r="A19" s="29">
        <v>16</v>
      </c>
      <c r="B19" s="124" t="s">
        <v>240</v>
      </c>
      <c r="C19" s="38" t="s">
        <v>23</v>
      </c>
      <c r="D19" s="30"/>
      <c r="E19" s="31"/>
      <c r="F19" s="31">
        <v>280000</v>
      </c>
      <c r="G19" s="30"/>
      <c r="H19" s="39"/>
      <c r="J19" s="28"/>
      <c r="K19" s="28"/>
    </row>
    <row r="20" spans="1:12" ht="16.5">
      <c r="A20" s="21">
        <v>17</v>
      </c>
      <c r="B20" s="124" t="s">
        <v>240</v>
      </c>
      <c r="C20" s="38" t="s">
        <v>24</v>
      </c>
      <c r="D20" s="30"/>
      <c r="E20" s="31"/>
      <c r="F20" s="31">
        <v>616000</v>
      </c>
      <c r="G20" s="30"/>
      <c r="H20" s="39"/>
      <c r="K20" s="28"/>
    </row>
    <row r="21" spans="1:12" ht="16.5">
      <c r="A21" s="29">
        <v>18</v>
      </c>
      <c r="B21" s="124" t="s">
        <v>240</v>
      </c>
      <c r="C21" s="38" t="s">
        <v>25</v>
      </c>
      <c r="D21" s="30"/>
      <c r="E21" s="31"/>
      <c r="F21" s="31">
        <v>850000</v>
      </c>
      <c r="G21" s="30"/>
      <c r="H21" s="39"/>
      <c r="K21" s="28"/>
    </row>
    <row r="22" spans="1:12" ht="16.5">
      <c r="A22" s="21">
        <v>19</v>
      </c>
      <c r="B22" s="124" t="s">
        <v>240</v>
      </c>
      <c r="C22" s="38" t="s">
        <v>227</v>
      </c>
      <c r="D22" s="30"/>
      <c r="E22" s="31"/>
      <c r="F22" s="31"/>
      <c r="G22" s="30"/>
      <c r="H22" s="39"/>
      <c r="K22" s="28"/>
    </row>
    <row r="23" spans="1:12" ht="31.5">
      <c r="A23" s="21">
        <v>27</v>
      </c>
      <c r="B23" s="124" t="s">
        <v>232</v>
      </c>
      <c r="C23" s="38" t="s">
        <v>84</v>
      </c>
      <c r="D23" s="30"/>
      <c r="E23" s="31">
        <v>500000</v>
      </c>
      <c r="F23" s="31"/>
      <c r="G23" s="30"/>
      <c r="H23" s="39"/>
      <c r="K23" s="28"/>
    </row>
    <row r="24" spans="1:12" ht="16.5">
      <c r="A24" s="21"/>
      <c r="B24" s="124" t="s">
        <v>232</v>
      </c>
      <c r="C24" s="131" t="s">
        <v>246</v>
      </c>
      <c r="D24" s="30"/>
      <c r="E24" s="31">
        <v>620000</v>
      </c>
      <c r="F24" s="31"/>
      <c r="G24" s="30"/>
      <c r="H24" s="39"/>
      <c r="K24" s="28"/>
    </row>
    <row r="25" spans="1:12" ht="16.5">
      <c r="A25" s="29">
        <v>28</v>
      </c>
      <c r="B25" s="124" t="s">
        <v>232</v>
      </c>
      <c r="C25" s="38" t="s">
        <v>239</v>
      </c>
      <c r="D25" s="30"/>
      <c r="E25" s="31"/>
      <c r="F25" s="31">
        <v>650000</v>
      </c>
      <c r="G25" s="30"/>
      <c r="H25" s="39"/>
      <c r="K25" s="28"/>
    </row>
    <row r="26" spans="1:12" ht="16.5">
      <c r="A26" s="21">
        <v>29</v>
      </c>
      <c r="B26" s="124" t="s">
        <v>232</v>
      </c>
      <c r="C26" s="38" t="s">
        <v>238</v>
      </c>
      <c r="D26" s="36"/>
      <c r="E26" s="31"/>
      <c r="F26" s="31">
        <v>160000</v>
      </c>
      <c r="G26" s="30"/>
      <c r="H26" s="39"/>
      <c r="K26" s="28"/>
    </row>
    <row r="27" spans="1:12" ht="15.75">
      <c r="A27" s="29">
        <v>30</v>
      </c>
      <c r="B27" s="124" t="s">
        <v>232</v>
      </c>
      <c r="C27" s="38" t="s">
        <v>187</v>
      </c>
      <c r="D27" s="36"/>
      <c r="E27" s="31"/>
      <c r="F27" s="31">
        <v>100000</v>
      </c>
      <c r="G27" s="30"/>
      <c r="H27" s="39"/>
      <c r="K27" s="33"/>
    </row>
    <row r="28" spans="1:12" ht="16.5">
      <c r="A28" s="21">
        <v>31</v>
      </c>
      <c r="B28" s="124" t="s">
        <v>232</v>
      </c>
      <c r="C28" s="38" t="s">
        <v>212</v>
      </c>
      <c r="D28" s="30"/>
      <c r="E28" s="31"/>
      <c r="F28" s="31">
        <v>616000</v>
      </c>
      <c r="G28" s="30"/>
      <c r="H28" s="39"/>
      <c r="K28" s="28"/>
    </row>
    <row r="29" spans="1:12" ht="16.5">
      <c r="A29" s="29">
        <v>32</v>
      </c>
      <c r="B29" s="124" t="s">
        <v>232</v>
      </c>
      <c r="C29" s="38" t="s">
        <v>192</v>
      </c>
      <c r="D29" s="30"/>
      <c r="E29" s="31"/>
      <c r="F29" s="31">
        <v>400000</v>
      </c>
      <c r="G29" s="30"/>
      <c r="H29" s="39"/>
      <c r="K29" s="28"/>
    </row>
    <row r="30" spans="1:12" ht="31.5">
      <c r="A30" s="21">
        <v>33</v>
      </c>
      <c r="B30" s="124" t="s">
        <v>232</v>
      </c>
      <c r="C30" s="48" t="s">
        <v>237</v>
      </c>
      <c r="D30" s="30"/>
      <c r="E30" s="31"/>
      <c r="F30" s="31">
        <v>220000</v>
      </c>
      <c r="G30" s="30"/>
      <c r="H30" s="49"/>
      <c r="K30" s="28"/>
    </row>
    <row r="31" spans="1:12" ht="16.5">
      <c r="A31" s="29">
        <v>34</v>
      </c>
      <c r="B31" s="124" t="s">
        <v>232</v>
      </c>
      <c r="C31" s="40" t="s">
        <v>236</v>
      </c>
      <c r="D31" s="41"/>
      <c r="E31" s="42"/>
      <c r="F31" s="42">
        <v>90000</v>
      </c>
      <c r="G31" s="41"/>
      <c r="H31" s="43"/>
      <c r="K31" s="28"/>
    </row>
    <row r="32" spans="1:12" ht="16.5">
      <c r="A32" s="21">
        <v>35</v>
      </c>
      <c r="B32" s="124" t="s">
        <v>232</v>
      </c>
      <c r="C32" s="40" t="s">
        <v>235</v>
      </c>
      <c r="D32" s="41"/>
      <c r="E32" s="42"/>
      <c r="F32" s="42">
        <v>15000</v>
      </c>
      <c r="G32" s="41"/>
      <c r="H32" s="43"/>
      <c r="K32" s="28"/>
      <c r="L32" s="28"/>
    </row>
    <row r="33" spans="1:12" ht="16.5">
      <c r="A33" s="29">
        <v>36</v>
      </c>
      <c r="B33" s="124" t="s">
        <v>232</v>
      </c>
      <c r="C33" s="40" t="s">
        <v>196</v>
      </c>
      <c r="D33" s="41"/>
      <c r="E33" s="42"/>
      <c r="F33" s="42">
        <v>180000</v>
      </c>
      <c r="G33" s="41"/>
      <c r="H33" s="43"/>
      <c r="K33" s="28"/>
      <c r="L33" s="28"/>
    </row>
    <row r="34" spans="1:12" ht="31.5">
      <c r="A34" s="21">
        <v>37</v>
      </c>
      <c r="B34" s="124" t="s">
        <v>232</v>
      </c>
      <c r="C34" s="40" t="s">
        <v>234</v>
      </c>
      <c r="D34" s="41"/>
      <c r="E34" s="42"/>
      <c r="F34" s="42">
        <v>75000</v>
      </c>
      <c r="G34" s="41"/>
      <c r="H34" s="43"/>
      <c r="K34" s="28"/>
      <c r="L34" s="28"/>
    </row>
    <row r="35" spans="1:12" ht="16.5">
      <c r="A35" s="29">
        <v>38</v>
      </c>
      <c r="B35" s="124" t="s">
        <v>232</v>
      </c>
      <c r="C35" s="38" t="s">
        <v>233</v>
      </c>
      <c r="D35" s="30"/>
      <c r="E35" s="31"/>
      <c r="F35" s="31">
        <v>140000</v>
      </c>
      <c r="G35" s="30"/>
      <c r="H35" s="30"/>
      <c r="K35" s="28"/>
      <c r="L35" s="28"/>
    </row>
    <row r="36" spans="1:12" ht="16.5">
      <c r="A36" s="29"/>
      <c r="B36" s="124" t="s">
        <v>232</v>
      </c>
      <c r="C36" s="38" t="s">
        <v>66</v>
      </c>
      <c r="D36" s="30"/>
      <c r="E36" s="31"/>
      <c r="F36" s="31">
        <v>90000</v>
      </c>
      <c r="G36" s="30"/>
      <c r="H36" s="30"/>
      <c r="K36" s="28"/>
      <c r="L36" s="28"/>
    </row>
    <row r="37" spans="1:12" ht="16.5">
      <c r="A37" s="21">
        <v>39</v>
      </c>
      <c r="B37" s="124" t="s">
        <v>226</v>
      </c>
      <c r="C37" s="38" t="s">
        <v>151</v>
      </c>
      <c r="D37" s="30"/>
      <c r="E37" s="31">
        <v>500000</v>
      </c>
      <c r="F37" s="31"/>
      <c r="G37" s="30"/>
      <c r="H37" s="39"/>
      <c r="K37" s="28"/>
      <c r="L37" s="28"/>
    </row>
    <row r="38" spans="1:12" ht="31.5">
      <c r="A38" s="29">
        <v>40</v>
      </c>
      <c r="B38" s="124" t="s">
        <v>226</v>
      </c>
      <c r="C38" s="38" t="s">
        <v>231</v>
      </c>
      <c r="D38" s="30"/>
      <c r="E38" s="31">
        <v>200000</v>
      </c>
      <c r="F38" s="31"/>
      <c r="G38" s="30"/>
      <c r="H38" s="39"/>
      <c r="K38" s="28"/>
      <c r="L38" s="28"/>
    </row>
    <row r="39" spans="1:12" ht="31.5">
      <c r="A39" s="21">
        <v>41</v>
      </c>
      <c r="B39" s="124" t="s">
        <v>226</v>
      </c>
      <c r="C39" s="38" t="s">
        <v>230</v>
      </c>
      <c r="D39" s="30"/>
      <c r="E39" s="31">
        <v>200000</v>
      </c>
      <c r="F39" s="31"/>
      <c r="G39" s="30"/>
      <c r="H39" s="39"/>
      <c r="K39" s="28"/>
      <c r="L39" s="28"/>
    </row>
    <row r="40" spans="1:12" ht="31.5">
      <c r="A40" s="29">
        <v>42</v>
      </c>
      <c r="B40" s="124" t="s">
        <v>226</v>
      </c>
      <c r="C40" s="52" t="s">
        <v>229</v>
      </c>
      <c r="D40" s="30"/>
      <c r="E40" s="31">
        <v>500000</v>
      </c>
      <c r="F40" s="31"/>
      <c r="G40" s="51"/>
      <c r="H40" s="39"/>
      <c r="K40" s="28"/>
      <c r="L40" s="28"/>
    </row>
    <row r="41" spans="1:12" ht="16.5">
      <c r="A41" s="21">
        <v>43</v>
      </c>
      <c r="B41" s="124" t="s">
        <v>226</v>
      </c>
      <c r="C41" s="52" t="s">
        <v>228</v>
      </c>
      <c r="D41" s="30"/>
      <c r="E41" s="31">
        <v>500000</v>
      </c>
      <c r="F41" s="31"/>
      <c r="G41" s="51"/>
      <c r="H41" s="39"/>
      <c r="K41" s="28"/>
      <c r="L41" s="28"/>
    </row>
    <row r="42" spans="1:12" ht="16.5">
      <c r="A42" s="29">
        <v>44</v>
      </c>
      <c r="B42" s="124" t="s">
        <v>226</v>
      </c>
      <c r="C42" s="38" t="s">
        <v>70</v>
      </c>
      <c r="D42" s="30"/>
      <c r="E42" s="31"/>
      <c r="F42" s="31">
        <v>770000</v>
      </c>
      <c r="G42" s="30"/>
      <c r="H42" s="39"/>
      <c r="K42" s="28"/>
      <c r="L42" s="28"/>
    </row>
    <row r="43" spans="1:12" ht="16.5">
      <c r="A43" s="21">
        <v>45</v>
      </c>
      <c r="B43" s="124" t="s">
        <v>226</v>
      </c>
      <c r="C43" s="38" t="s">
        <v>23</v>
      </c>
      <c r="D43" s="53"/>
      <c r="E43" s="31"/>
      <c r="F43" s="31">
        <v>280000</v>
      </c>
      <c r="G43" s="30"/>
      <c r="H43" s="39"/>
      <c r="L43" s="28"/>
    </row>
    <row r="44" spans="1:12" ht="16.5">
      <c r="A44" s="29">
        <v>46</v>
      </c>
      <c r="B44" s="124" t="s">
        <v>226</v>
      </c>
      <c r="C44" s="54" t="s">
        <v>24</v>
      </c>
      <c r="D44" s="41"/>
      <c r="E44" s="42"/>
      <c r="F44" s="42">
        <v>644000</v>
      </c>
      <c r="G44" s="41"/>
      <c r="H44" s="43"/>
      <c r="K44" s="33"/>
      <c r="L44" s="28"/>
    </row>
    <row r="45" spans="1:12" ht="16.5">
      <c r="A45" s="21">
        <v>47</v>
      </c>
      <c r="B45" s="124" t="s">
        <v>226</v>
      </c>
      <c r="C45" s="55" t="s">
        <v>25</v>
      </c>
      <c r="D45" s="30"/>
      <c r="E45" s="31"/>
      <c r="F45" s="31">
        <v>800000</v>
      </c>
      <c r="G45" s="30"/>
      <c r="H45" s="39"/>
      <c r="K45" s="45"/>
      <c r="L45" s="28"/>
    </row>
    <row r="46" spans="1:12" ht="16.5">
      <c r="A46" s="59">
        <v>48</v>
      </c>
      <c r="B46" s="125" t="s">
        <v>226</v>
      </c>
      <c r="C46" s="119" t="s">
        <v>227</v>
      </c>
      <c r="D46" s="91"/>
      <c r="E46" s="92"/>
      <c r="F46" s="92"/>
      <c r="G46" s="91"/>
      <c r="H46" s="88"/>
      <c r="K46" s="45"/>
      <c r="L46" s="28"/>
    </row>
    <row r="47" spans="1:12" ht="15.75">
      <c r="A47" s="60"/>
      <c r="B47" s="61"/>
      <c r="C47" s="62" t="s">
        <v>8</v>
      </c>
      <c r="D47" s="61"/>
      <c r="E47" s="63">
        <f>SUM(E5:E46)</f>
        <v>7070000</v>
      </c>
      <c r="F47" s="64">
        <f>SUM(F5:F46)</f>
        <v>10562000</v>
      </c>
      <c r="G47" s="65">
        <f>G4+E47-F47</f>
        <v>270899413</v>
      </c>
      <c r="H47" s="61"/>
      <c r="K47" s="33"/>
    </row>
    <row r="50" spans="11:11" ht="17.25">
      <c r="K50" s="67"/>
    </row>
    <row r="51" spans="11:11">
      <c r="K51" s="69"/>
    </row>
    <row r="52" spans="11:11">
      <c r="K52" s="69"/>
    </row>
    <row r="53" spans="11:11">
      <c r="K53" s="69"/>
    </row>
    <row r="54" spans="11:11">
      <c r="K54" s="69"/>
    </row>
    <row r="55" spans="11:11">
      <c r="K55" s="69"/>
    </row>
    <row r="56" spans="11:11">
      <c r="K56" s="69"/>
    </row>
    <row r="57" spans="11:11">
      <c r="K57" s="69"/>
    </row>
    <row r="58" spans="11:11">
      <c r="K58" s="69"/>
    </row>
    <row r="59" spans="11:11">
      <c r="K59" s="69"/>
    </row>
    <row r="60" spans="11:11">
      <c r="K60" s="69"/>
    </row>
    <row r="61" spans="11:11">
      <c r="K61" s="69"/>
    </row>
    <row r="62" spans="11:11">
      <c r="K62" s="69"/>
    </row>
    <row r="63" spans="11:11">
      <c r="K63" s="69"/>
    </row>
    <row r="64" spans="11:11">
      <c r="K64" s="69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workbookViewId="0">
      <selection activeCell="G69" sqref="G69"/>
    </sheetView>
  </sheetViews>
  <sheetFormatPr defaultRowHeight="15"/>
  <cols>
    <col min="2" max="2" width="11.28515625" style="127" bestFit="1" customWidth="1"/>
    <col min="3" max="3" width="17.42578125" customWidth="1"/>
    <col min="4" max="4" width="16" customWidth="1"/>
    <col min="5" max="5" width="14.140625" customWidth="1"/>
    <col min="6" max="6" width="13.7109375" customWidth="1"/>
    <col min="7" max="7" width="14.7109375" customWidth="1"/>
    <col min="10" max="10" width="14.140625" customWidth="1"/>
  </cols>
  <sheetData>
    <row r="1" spans="1:12" ht="15.75">
      <c r="A1" s="1" t="s">
        <v>122</v>
      </c>
      <c r="B1" s="120"/>
      <c r="C1" s="1"/>
      <c r="D1" s="3"/>
      <c r="E1" s="4"/>
      <c r="F1" s="5"/>
      <c r="G1" s="5"/>
      <c r="H1" s="6"/>
    </row>
    <row r="2" spans="1:12" ht="15.75">
      <c r="A2" s="8"/>
      <c r="B2" s="121"/>
      <c r="C2" s="9"/>
      <c r="D2" s="5"/>
      <c r="E2" s="10"/>
      <c r="F2" s="5"/>
      <c r="G2" s="5"/>
      <c r="H2" s="6"/>
    </row>
    <row r="3" spans="1:12" ht="15.75">
      <c r="A3" s="11" t="s">
        <v>0</v>
      </c>
      <c r="B3" s="122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6.5">
      <c r="A4" s="13"/>
      <c r="B4" s="123" t="s">
        <v>29</v>
      </c>
      <c r="C4" s="15"/>
      <c r="D4" s="16"/>
      <c r="E4" s="17"/>
      <c r="F4" s="18"/>
      <c r="G4" s="19">
        <f>tháng4.2023!G47</f>
        <v>270899413</v>
      </c>
      <c r="H4" s="20"/>
      <c r="L4" s="28"/>
    </row>
    <row r="5" spans="1:12" ht="24" customHeight="1">
      <c r="A5" s="21">
        <v>1</v>
      </c>
      <c r="B5" s="124" t="s">
        <v>206</v>
      </c>
      <c r="C5" s="23" t="s">
        <v>207</v>
      </c>
      <c r="D5" s="24"/>
      <c r="E5" s="25">
        <v>2000000</v>
      </c>
      <c r="F5" s="24"/>
      <c r="G5" s="26"/>
      <c r="H5" s="27"/>
      <c r="J5" s="28"/>
      <c r="K5" s="28"/>
      <c r="L5" s="28"/>
    </row>
    <row r="6" spans="1:12" ht="31.5">
      <c r="A6" s="29">
        <v>2</v>
      </c>
      <c r="B6" s="124" t="s">
        <v>216</v>
      </c>
      <c r="C6" s="23" t="s">
        <v>217</v>
      </c>
      <c r="D6" s="30"/>
      <c r="E6" s="31">
        <v>1000000</v>
      </c>
      <c r="F6" s="31"/>
      <c r="G6" s="30"/>
      <c r="H6" s="32"/>
      <c r="J6" s="28"/>
      <c r="K6" s="28"/>
      <c r="L6" s="28"/>
    </row>
    <row r="7" spans="1:12" ht="31.5">
      <c r="A7" s="21">
        <v>3</v>
      </c>
      <c r="B7" s="124" t="s">
        <v>216</v>
      </c>
      <c r="C7" s="34" t="s">
        <v>218</v>
      </c>
      <c r="D7" s="30"/>
      <c r="E7" s="31">
        <v>500000</v>
      </c>
      <c r="F7" s="31"/>
      <c r="G7" s="30"/>
      <c r="H7" s="35"/>
      <c r="J7" s="28"/>
      <c r="K7" s="28"/>
      <c r="L7" s="28"/>
    </row>
    <row r="8" spans="1:12" ht="47.25">
      <c r="A8" s="29">
        <v>4</v>
      </c>
      <c r="B8" s="124" t="s">
        <v>216</v>
      </c>
      <c r="C8" s="34" t="s">
        <v>219</v>
      </c>
      <c r="D8" s="30"/>
      <c r="E8" s="31">
        <v>2000000</v>
      </c>
      <c r="F8" s="31"/>
      <c r="G8" s="30"/>
      <c r="H8" s="35"/>
      <c r="J8" s="28"/>
      <c r="K8" s="28"/>
      <c r="L8" s="28"/>
    </row>
    <row r="9" spans="1:12" ht="47.25">
      <c r="A9" s="21">
        <v>5</v>
      </c>
      <c r="B9" s="124" t="s">
        <v>216</v>
      </c>
      <c r="C9" s="34" t="s">
        <v>220</v>
      </c>
      <c r="D9" s="36"/>
      <c r="E9" s="31">
        <v>500000</v>
      </c>
      <c r="F9" s="31"/>
      <c r="G9" s="30"/>
      <c r="H9" s="35"/>
      <c r="J9" s="28"/>
      <c r="K9" s="28"/>
      <c r="L9" s="28"/>
    </row>
    <row r="10" spans="1:12" ht="31.5">
      <c r="A10" s="29">
        <v>6</v>
      </c>
      <c r="B10" s="124" t="s">
        <v>216</v>
      </c>
      <c r="C10" s="34" t="s">
        <v>221</v>
      </c>
      <c r="D10" s="36"/>
      <c r="E10" s="31">
        <v>100000</v>
      </c>
      <c r="F10" s="31"/>
      <c r="G10" s="30"/>
      <c r="H10" s="35"/>
      <c r="J10" s="28"/>
      <c r="K10" s="28"/>
      <c r="L10" s="28"/>
    </row>
    <row r="11" spans="1:12" ht="31.5">
      <c r="A11" s="21">
        <v>7</v>
      </c>
      <c r="B11" s="124" t="s">
        <v>216</v>
      </c>
      <c r="C11" s="34" t="s">
        <v>222</v>
      </c>
      <c r="D11" s="36"/>
      <c r="E11" s="31">
        <v>100000</v>
      </c>
      <c r="F11" s="31"/>
      <c r="G11" s="30"/>
      <c r="H11" s="35"/>
      <c r="J11" s="28"/>
      <c r="K11" s="28"/>
      <c r="L11" s="28"/>
    </row>
    <row r="12" spans="1:12" ht="31.5">
      <c r="A12" s="29">
        <v>8</v>
      </c>
      <c r="B12" s="124" t="s">
        <v>216</v>
      </c>
      <c r="C12" s="34" t="s">
        <v>203</v>
      </c>
      <c r="D12" s="36"/>
      <c r="E12" s="31">
        <v>100000</v>
      </c>
      <c r="F12" s="31"/>
      <c r="G12" s="30"/>
      <c r="H12" s="35"/>
      <c r="J12" s="28"/>
      <c r="K12" s="28"/>
      <c r="L12" s="28"/>
    </row>
    <row r="13" spans="1:12" ht="16.5">
      <c r="A13" s="29"/>
      <c r="B13" s="124" t="s">
        <v>216</v>
      </c>
      <c r="C13" s="34" t="s">
        <v>116</v>
      </c>
      <c r="D13" s="36" t="s">
        <v>78</v>
      </c>
      <c r="E13" s="31"/>
      <c r="F13" s="31"/>
      <c r="G13" s="30"/>
      <c r="H13" s="35"/>
      <c r="J13" s="28"/>
      <c r="K13" s="28"/>
      <c r="L13" s="28"/>
    </row>
    <row r="14" spans="1:12" ht="31.5">
      <c r="A14" s="29"/>
      <c r="B14" s="124" t="s">
        <v>216</v>
      </c>
      <c r="C14" s="34" t="s">
        <v>70</v>
      </c>
      <c r="D14" s="36"/>
      <c r="E14" s="31"/>
      <c r="F14" s="31">
        <v>770000</v>
      </c>
      <c r="G14" s="30"/>
      <c r="H14" s="35"/>
      <c r="J14" s="28"/>
      <c r="K14" s="28"/>
      <c r="L14" s="28"/>
    </row>
    <row r="15" spans="1:12" ht="16.5">
      <c r="A15" s="29"/>
      <c r="B15" s="124" t="s">
        <v>216</v>
      </c>
      <c r="C15" s="34" t="s">
        <v>23</v>
      </c>
      <c r="D15" s="36"/>
      <c r="E15" s="31"/>
      <c r="F15" s="31">
        <v>280000</v>
      </c>
      <c r="G15" s="30"/>
      <c r="H15" s="35"/>
      <c r="J15" s="28"/>
      <c r="K15" s="28"/>
      <c r="L15" s="28"/>
    </row>
    <row r="16" spans="1:12" ht="16.5">
      <c r="A16" s="29"/>
      <c r="B16" s="124" t="s">
        <v>216</v>
      </c>
      <c r="C16" s="34" t="s">
        <v>24</v>
      </c>
      <c r="D16" s="36"/>
      <c r="E16" s="31"/>
      <c r="F16" s="31">
        <v>616000</v>
      </c>
      <c r="G16" s="30"/>
      <c r="H16" s="35"/>
      <c r="J16" s="28"/>
      <c r="K16" s="28"/>
      <c r="L16" s="28"/>
    </row>
    <row r="17" spans="1:12" ht="16.5">
      <c r="A17" s="29"/>
      <c r="B17" s="124" t="s">
        <v>216</v>
      </c>
      <c r="C17" s="34" t="s">
        <v>25</v>
      </c>
      <c r="D17" s="36"/>
      <c r="E17" s="31"/>
      <c r="F17" s="31">
        <v>800000</v>
      </c>
      <c r="G17" s="30"/>
      <c r="H17" s="35"/>
      <c r="J17" s="28"/>
      <c r="K17" s="28"/>
      <c r="L17" s="28"/>
    </row>
    <row r="18" spans="1:12" ht="31.5">
      <c r="A18" s="29"/>
      <c r="B18" s="124" t="s">
        <v>216</v>
      </c>
      <c r="C18" s="34" t="s">
        <v>67</v>
      </c>
      <c r="D18" s="36"/>
      <c r="E18" s="31"/>
      <c r="F18" s="31">
        <v>100000</v>
      </c>
      <c r="G18" s="30"/>
      <c r="H18" s="35"/>
      <c r="J18" s="28"/>
      <c r="K18" s="28"/>
      <c r="L18" s="28"/>
    </row>
    <row r="19" spans="1:12" ht="16.5">
      <c r="A19" s="21">
        <v>9</v>
      </c>
      <c r="B19" s="124" t="s">
        <v>216</v>
      </c>
      <c r="C19" s="34" t="s">
        <v>223</v>
      </c>
      <c r="D19" s="36"/>
      <c r="E19" s="31"/>
      <c r="F19" s="31">
        <v>1515000</v>
      </c>
      <c r="G19" s="30"/>
      <c r="H19" s="35"/>
      <c r="J19" s="28"/>
      <c r="K19" s="28"/>
      <c r="L19" s="28"/>
    </row>
    <row r="20" spans="1:12" ht="16.5">
      <c r="A20" s="29">
        <v>10</v>
      </c>
      <c r="B20" s="124" t="s">
        <v>216</v>
      </c>
      <c r="C20" s="37" t="s">
        <v>224</v>
      </c>
      <c r="D20" s="30"/>
      <c r="E20" s="31"/>
      <c r="F20" s="31">
        <v>60000</v>
      </c>
      <c r="G20" s="30"/>
      <c r="H20" s="38"/>
      <c r="J20" s="28"/>
      <c r="K20" s="28"/>
      <c r="L20" s="28"/>
    </row>
    <row r="21" spans="1:12" ht="16.5">
      <c r="A21" s="21">
        <v>11</v>
      </c>
      <c r="B21" s="124" t="s">
        <v>216</v>
      </c>
      <c r="C21" s="38" t="s">
        <v>225</v>
      </c>
      <c r="D21" s="30"/>
      <c r="E21" s="31"/>
      <c r="F21" s="31">
        <v>118000</v>
      </c>
      <c r="G21" s="30"/>
      <c r="H21" s="35"/>
      <c r="J21" s="28"/>
      <c r="K21" s="28"/>
      <c r="L21" s="28"/>
    </row>
    <row r="22" spans="1:12" ht="16.5">
      <c r="A22" s="29">
        <v>12</v>
      </c>
      <c r="B22" s="124"/>
      <c r="C22" s="40"/>
      <c r="D22" s="41"/>
      <c r="E22" s="42"/>
      <c r="F22" s="42"/>
      <c r="G22" s="41"/>
      <c r="H22" s="43"/>
      <c r="J22" s="28"/>
      <c r="K22" s="28"/>
      <c r="L22" s="28"/>
    </row>
    <row r="23" spans="1:12" ht="16.5">
      <c r="A23" s="29"/>
      <c r="B23" s="124"/>
      <c r="C23" s="40"/>
      <c r="D23" s="41"/>
      <c r="E23" s="42"/>
      <c r="F23" s="42"/>
      <c r="G23" s="41"/>
      <c r="H23" s="43"/>
      <c r="J23" s="28"/>
      <c r="K23" s="28"/>
      <c r="L23" s="28"/>
    </row>
    <row r="24" spans="1:12" ht="31.5">
      <c r="A24" s="29"/>
      <c r="B24" s="124" t="s">
        <v>208</v>
      </c>
      <c r="C24" s="40" t="s">
        <v>213</v>
      </c>
      <c r="D24" s="41"/>
      <c r="E24" s="42"/>
      <c r="F24" s="42">
        <v>770000</v>
      </c>
      <c r="G24" s="41"/>
      <c r="H24" s="43"/>
      <c r="J24" s="28"/>
      <c r="K24" s="28"/>
      <c r="L24" s="28"/>
    </row>
    <row r="25" spans="1:12" ht="16.5">
      <c r="A25" s="29"/>
      <c r="B25" s="124" t="s">
        <v>208</v>
      </c>
      <c r="C25" s="40" t="s">
        <v>211</v>
      </c>
      <c r="D25" s="41"/>
      <c r="E25" s="42"/>
      <c r="F25" s="42">
        <v>320000</v>
      </c>
      <c r="G25" s="41"/>
      <c r="H25" s="43"/>
      <c r="J25" s="28"/>
      <c r="K25" s="28"/>
      <c r="L25" s="28"/>
    </row>
    <row r="26" spans="1:12" ht="31.5">
      <c r="A26" s="29"/>
      <c r="B26" s="124" t="s">
        <v>208</v>
      </c>
      <c r="C26" s="40" t="s">
        <v>212</v>
      </c>
      <c r="D26" s="41"/>
      <c r="E26" s="42"/>
      <c r="F26" s="42">
        <v>616000</v>
      </c>
      <c r="G26" s="41"/>
      <c r="H26" s="43"/>
      <c r="J26" s="28"/>
      <c r="K26" s="28"/>
      <c r="L26" s="28"/>
    </row>
    <row r="27" spans="1:12" ht="16.5">
      <c r="A27" s="29"/>
      <c r="B27" s="124" t="s">
        <v>208</v>
      </c>
      <c r="C27" s="40" t="s">
        <v>25</v>
      </c>
      <c r="D27" s="41"/>
      <c r="E27" s="42"/>
      <c r="F27" s="42">
        <v>800000</v>
      </c>
      <c r="G27" s="41"/>
      <c r="H27" s="43"/>
      <c r="J27" s="28"/>
      <c r="K27" s="28"/>
      <c r="L27" s="28"/>
    </row>
    <row r="28" spans="1:12" ht="16.5">
      <c r="A28" s="29"/>
      <c r="B28" s="124" t="s">
        <v>208</v>
      </c>
      <c r="C28" s="40" t="s">
        <v>210</v>
      </c>
      <c r="D28" s="41"/>
      <c r="E28" s="42"/>
      <c r="F28" s="42">
        <v>190000</v>
      </c>
      <c r="G28" s="41"/>
      <c r="H28" s="43"/>
      <c r="J28" s="28"/>
      <c r="K28" s="28"/>
      <c r="L28" s="28"/>
    </row>
    <row r="29" spans="1:12" ht="16.5">
      <c r="A29" s="29"/>
      <c r="B29" s="124" t="s">
        <v>208</v>
      </c>
      <c r="C29" s="40" t="s">
        <v>209</v>
      </c>
      <c r="D29" s="41"/>
      <c r="E29" s="42"/>
      <c r="F29" s="42">
        <v>3040000</v>
      </c>
      <c r="G29" s="41"/>
      <c r="H29" s="43"/>
      <c r="J29" s="28"/>
      <c r="K29" s="28"/>
      <c r="L29" s="28"/>
    </row>
    <row r="30" spans="1:12" ht="47.25">
      <c r="A30" s="29"/>
      <c r="B30" s="124" t="s">
        <v>214</v>
      </c>
      <c r="C30" s="40" t="s">
        <v>215</v>
      </c>
      <c r="D30" s="41"/>
      <c r="E30" s="42">
        <v>700000</v>
      </c>
      <c r="F30" s="42"/>
      <c r="G30" s="41"/>
      <c r="H30" s="43"/>
      <c r="J30" s="28"/>
      <c r="K30" s="28"/>
      <c r="L30" s="28"/>
    </row>
    <row r="31" spans="1:12" ht="16.5">
      <c r="A31" s="29"/>
      <c r="B31" s="124" t="s">
        <v>247</v>
      </c>
      <c r="C31" s="40" t="s">
        <v>249</v>
      </c>
      <c r="D31" s="41"/>
      <c r="E31" s="42">
        <v>100000</v>
      </c>
      <c r="F31" s="42"/>
      <c r="G31" s="41"/>
      <c r="H31" s="43"/>
      <c r="J31" s="28"/>
      <c r="K31" s="28"/>
      <c r="L31" s="28"/>
    </row>
    <row r="32" spans="1:12" ht="31.5">
      <c r="A32" s="29"/>
      <c r="B32" s="124" t="s">
        <v>247</v>
      </c>
      <c r="C32" s="40" t="s">
        <v>250</v>
      </c>
      <c r="D32" s="41"/>
      <c r="E32" s="42">
        <v>3000000</v>
      </c>
      <c r="F32" s="42"/>
      <c r="G32" s="41"/>
      <c r="H32" s="43"/>
      <c r="J32" s="28"/>
      <c r="K32" s="28"/>
      <c r="L32" s="28"/>
    </row>
    <row r="33" spans="1:12" ht="48.75" customHeight="1">
      <c r="A33" s="29"/>
      <c r="B33" s="124" t="s">
        <v>247</v>
      </c>
      <c r="C33" s="40" t="s">
        <v>251</v>
      </c>
      <c r="D33" s="41"/>
      <c r="E33" s="42">
        <v>4000000</v>
      </c>
      <c r="F33" s="42"/>
      <c r="G33" s="41"/>
      <c r="H33" s="43"/>
      <c r="J33" s="28"/>
      <c r="K33" s="28"/>
      <c r="L33" s="28"/>
    </row>
    <row r="34" spans="1:12" ht="16.5">
      <c r="A34" s="29"/>
      <c r="B34" s="124" t="s">
        <v>247</v>
      </c>
      <c r="C34" s="40" t="s">
        <v>243</v>
      </c>
      <c r="D34" s="41"/>
      <c r="E34" s="42"/>
      <c r="F34" s="42">
        <v>770000</v>
      </c>
      <c r="G34" s="41"/>
      <c r="H34" s="43"/>
      <c r="J34" s="28"/>
      <c r="K34" s="28"/>
      <c r="L34" s="28"/>
    </row>
    <row r="35" spans="1:12" ht="16.5">
      <c r="A35" s="21">
        <v>13</v>
      </c>
      <c r="B35" s="124" t="s">
        <v>247</v>
      </c>
      <c r="C35" s="38" t="s">
        <v>248</v>
      </c>
      <c r="D35" s="30"/>
      <c r="E35" s="31"/>
      <c r="F35" s="31">
        <v>320000</v>
      </c>
      <c r="G35" s="30"/>
      <c r="H35" s="39"/>
      <c r="J35" s="28"/>
      <c r="K35" s="28"/>
    </row>
    <row r="36" spans="1:12" ht="16.5">
      <c r="A36" s="29">
        <v>14</v>
      </c>
      <c r="B36" s="124" t="s">
        <v>247</v>
      </c>
      <c r="C36" s="38" t="s">
        <v>244</v>
      </c>
      <c r="D36" s="30"/>
      <c r="E36" s="31"/>
      <c r="F36" s="31">
        <v>800000</v>
      </c>
      <c r="G36" s="30"/>
      <c r="H36" s="30"/>
      <c r="J36" s="28"/>
      <c r="K36" s="28"/>
    </row>
    <row r="37" spans="1:12" ht="16.5">
      <c r="A37" s="21">
        <v>15</v>
      </c>
      <c r="B37" s="124" t="s">
        <v>247</v>
      </c>
      <c r="C37" s="38" t="s">
        <v>24</v>
      </c>
      <c r="D37" s="30"/>
      <c r="E37" s="31"/>
      <c r="F37" s="31">
        <v>616000</v>
      </c>
      <c r="G37" s="30"/>
      <c r="H37" s="39"/>
      <c r="J37" s="28"/>
      <c r="K37" s="28"/>
    </row>
    <row r="38" spans="1:12" ht="16.5">
      <c r="A38" s="21"/>
      <c r="B38" s="124"/>
      <c r="C38" s="38" t="s">
        <v>252</v>
      </c>
      <c r="D38" s="30"/>
      <c r="E38" s="31"/>
      <c r="F38" s="31">
        <v>270000</v>
      </c>
      <c r="G38" s="30"/>
      <c r="H38" s="132"/>
      <c r="J38" s="28"/>
      <c r="K38" s="28"/>
    </row>
    <row r="39" spans="1:12" ht="16.5">
      <c r="A39" s="21"/>
      <c r="B39" s="124"/>
      <c r="C39" s="38" t="s">
        <v>253</v>
      </c>
      <c r="D39" s="30"/>
      <c r="E39" s="31"/>
      <c r="F39" s="31">
        <v>118000</v>
      </c>
      <c r="G39" s="30"/>
      <c r="H39" s="132"/>
      <c r="J39" s="28"/>
      <c r="K39" s="28"/>
    </row>
    <row r="40" spans="1:12" ht="16.5">
      <c r="A40" s="21"/>
      <c r="B40" s="124"/>
      <c r="C40" s="38" t="s">
        <v>254</v>
      </c>
      <c r="D40" s="30"/>
      <c r="E40" s="31"/>
      <c r="F40" s="31">
        <v>740000</v>
      </c>
      <c r="G40" s="30"/>
      <c r="H40" s="132"/>
      <c r="J40" s="28"/>
      <c r="K40" s="28"/>
    </row>
    <row r="41" spans="1:12" ht="31.5">
      <c r="A41" s="29">
        <v>16</v>
      </c>
      <c r="B41" s="124" t="s">
        <v>162</v>
      </c>
      <c r="C41" s="38" t="s">
        <v>163</v>
      </c>
      <c r="D41" s="30"/>
      <c r="E41" s="31">
        <v>200000</v>
      </c>
      <c r="F41" s="31"/>
      <c r="G41" s="30"/>
      <c r="H41" s="222" t="s">
        <v>165</v>
      </c>
      <c r="J41" s="28"/>
      <c r="K41" s="28"/>
    </row>
    <row r="42" spans="1:12" ht="31.5">
      <c r="A42" s="21">
        <v>17</v>
      </c>
      <c r="B42" s="124" t="s">
        <v>162</v>
      </c>
      <c r="C42" s="38" t="s">
        <v>164</v>
      </c>
      <c r="D42" s="30"/>
      <c r="E42" s="31">
        <v>200000</v>
      </c>
      <c r="F42" s="31"/>
      <c r="G42" s="30"/>
      <c r="H42" s="223"/>
      <c r="K42" s="28"/>
    </row>
    <row r="43" spans="1:12" ht="16.5">
      <c r="A43" s="29">
        <v>18</v>
      </c>
      <c r="B43" s="124" t="s">
        <v>162</v>
      </c>
      <c r="C43" s="38" t="s">
        <v>95</v>
      </c>
      <c r="D43" s="30"/>
      <c r="E43" s="31">
        <v>200000</v>
      </c>
      <c r="F43" s="31"/>
      <c r="G43" s="30"/>
      <c r="H43" s="223"/>
      <c r="K43" s="28"/>
    </row>
    <row r="44" spans="1:12" ht="31.5">
      <c r="A44" s="21">
        <v>19</v>
      </c>
      <c r="B44" s="124" t="s">
        <v>162</v>
      </c>
      <c r="C44" s="38" t="s">
        <v>166</v>
      </c>
      <c r="D44" s="30"/>
      <c r="E44" s="31">
        <v>500000</v>
      </c>
      <c r="F44" s="31"/>
      <c r="G44" s="30"/>
      <c r="H44" s="224"/>
      <c r="K44" s="28"/>
    </row>
    <row r="45" spans="1:12" ht="16.5">
      <c r="A45" s="29">
        <v>20</v>
      </c>
      <c r="B45" s="124" t="s">
        <v>162</v>
      </c>
      <c r="C45" s="38" t="s">
        <v>167</v>
      </c>
      <c r="D45" s="30"/>
      <c r="E45" s="31">
        <v>200000</v>
      </c>
      <c r="F45" s="31"/>
      <c r="G45" s="30"/>
      <c r="H45" s="225"/>
      <c r="K45" s="28"/>
    </row>
    <row r="46" spans="1:12" ht="16.5">
      <c r="A46" s="21">
        <v>21</v>
      </c>
      <c r="B46" s="124" t="s">
        <v>162</v>
      </c>
      <c r="C46" s="38" t="s">
        <v>168</v>
      </c>
      <c r="D46" s="30"/>
      <c r="E46" s="31">
        <v>500000</v>
      </c>
      <c r="F46" s="31"/>
      <c r="G46" s="30"/>
      <c r="H46" s="39"/>
      <c r="K46" s="28"/>
      <c r="L46" s="28"/>
    </row>
    <row r="47" spans="1:12" ht="31.5">
      <c r="A47" s="29">
        <v>22</v>
      </c>
      <c r="B47" s="124" t="s">
        <v>162</v>
      </c>
      <c r="C47" s="38" t="s">
        <v>100</v>
      </c>
      <c r="D47" s="30"/>
      <c r="E47" s="31">
        <v>1450000</v>
      </c>
      <c r="F47" s="31"/>
      <c r="G47" s="30"/>
      <c r="H47" s="39"/>
      <c r="K47" s="28"/>
      <c r="L47" s="28"/>
    </row>
    <row r="48" spans="1:12" ht="16.5">
      <c r="A48" s="21">
        <v>23</v>
      </c>
      <c r="B48" s="124" t="s">
        <v>162</v>
      </c>
      <c r="C48" s="38" t="s">
        <v>169</v>
      </c>
      <c r="D48" s="30"/>
      <c r="E48" s="31">
        <v>200000</v>
      </c>
      <c r="F48" s="31"/>
      <c r="G48" s="30"/>
      <c r="H48" s="39"/>
      <c r="K48" s="28"/>
      <c r="L48" s="28"/>
    </row>
    <row r="49" spans="1:12" ht="16.5">
      <c r="A49" s="29">
        <v>24</v>
      </c>
      <c r="B49" s="124" t="s">
        <v>162</v>
      </c>
      <c r="C49" s="38" t="s">
        <v>52</v>
      </c>
      <c r="D49" s="30"/>
      <c r="E49" s="31">
        <v>300000</v>
      </c>
      <c r="F49" s="31"/>
      <c r="G49" s="30"/>
      <c r="H49" s="39"/>
      <c r="K49" s="28"/>
      <c r="L49" s="28"/>
    </row>
    <row r="50" spans="1:12" ht="31.5">
      <c r="A50" s="21">
        <v>25</v>
      </c>
      <c r="B50" s="124" t="s">
        <v>162</v>
      </c>
      <c r="C50" s="38" t="s">
        <v>170</v>
      </c>
      <c r="D50" s="30"/>
      <c r="E50" s="31"/>
      <c r="F50" s="31">
        <v>2833000</v>
      </c>
      <c r="G50" s="30"/>
      <c r="H50" s="39"/>
      <c r="K50" s="28"/>
      <c r="L50" s="28"/>
    </row>
    <row r="51" spans="1:12" ht="16.5">
      <c r="A51" s="29">
        <v>26</v>
      </c>
      <c r="B51" s="124" t="s">
        <v>162</v>
      </c>
      <c r="C51" s="38" t="s">
        <v>171</v>
      </c>
      <c r="D51" s="30"/>
      <c r="E51" s="31"/>
      <c r="F51" s="31">
        <v>500000</v>
      </c>
      <c r="G51" s="30"/>
      <c r="H51" s="39"/>
      <c r="K51" s="28"/>
      <c r="L51" s="28"/>
    </row>
    <row r="52" spans="1:12" ht="16.5">
      <c r="A52" s="21">
        <v>27</v>
      </c>
      <c r="B52" s="124" t="s">
        <v>162</v>
      </c>
      <c r="C52" s="38" t="s">
        <v>172</v>
      </c>
      <c r="D52" s="30"/>
      <c r="E52" s="31"/>
      <c r="F52" s="31">
        <v>1000000</v>
      </c>
      <c r="G52" s="30"/>
      <c r="H52" s="39"/>
      <c r="K52" s="28"/>
      <c r="L52" s="45"/>
    </row>
    <row r="53" spans="1:12" ht="31.5">
      <c r="A53" s="29">
        <v>28</v>
      </c>
      <c r="B53" s="124" t="s">
        <v>181</v>
      </c>
      <c r="C53" s="38" t="s">
        <v>182</v>
      </c>
      <c r="D53" s="30"/>
      <c r="E53" s="31">
        <v>500000</v>
      </c>
      <c r="F53" s="31"/>
      <c r="G53" s="30"/>
      <c r="H53" s="39"/>
      <c r="K53" s="28"/>
      <c r="L53" s="45"/>
    </row>
    <row r="54" spans="1:12" ht="31.5">
      <c r="A54" s="21">
        <v>29</v>
      </c>
      <c r="B54" s="124" t="s">
        <v>181</v>
      </c>
      <c r="C54" s="38" t="s">
        <v>183</v>
      </c>
      <c r="D54" s="36"/>
      <c r="E54" s="31">
        <v>1000000</v>
      </c>
      <c r="F54" s="31"/>
      <c r="G54" s="30"/>
      <c r="H54" s="39"/>
      <c r="K54" s="28"/>
      <c r="L54" s="45"/>
    </row>
    <row r="55" spans="1:12" ht="16.5">
      <c r="A55" s="29">
        <v>30</v>
      </c>
      <c r="B55" s="124" t="s">
        <v>181</v>
      </c>
      <c r="C55" s="38" t="s">
        <v>184</v>
      </c>
      <c r="D55" s="36"/>
      <c r="E55" s="31">
        <v>616000</v>
      </c>
      <c r="F55" s="31"/>
      <c r="G55" s="30"/>
      <c r="H55" s="39"/>
      <c r="K55" s="28"/>
      <c r="L55" s="33"/>
    </row>
    <row r="56" spans="1:12" ht="16.5">
      <c r="A56" s="21">
        <v>31</v>
      </c>
      <c r="B56" s="124" t="s">
        <v>181</v>
      </c>
      <c r="C56" s="38" t="s">
        <v>185</v>
      </c>
      <c r="D56" s="30"/>
      <c r="E56" s="31">
        <v>1000000</v>
      </c>
      <c r="F56" s="31"/>
      <c r="G56" s="30"/>
      <c r="H56" s="39"/>
      <c r="K56" s="28"/>
      <c r="L56" s="45"/>
    </row>
    <row r="57" spans="1:12" ht="31.5">
      <c r="A57" s="29">
        <v>32</v>
      </c>
      <c r="B57" s="124" t="s">
        <v>181</v>
      </c>
      <c r="C57" s="38" t="s">
        <v>186</v>
      </c>
      <c r="D57" s="30"/>
      <c r="E57" s="31"/>
      <c r="F57" s="31">
        <v>700000</v>
      </c>
      <c r="G57" s="30"/>
      <c r="H57" s="39"/>
      <c r="K57" s="28"/>
      <c r="L57" s="33"/>
    </row>
    <row r="58" spans="1:12" ht="31.5">
      <c r="A58" s="21">
        <v>33</v>
      </c>
      <c r="B58" s="124" t="s">
        <v>181</v>
      </c>
      <c r="C58" s="48" t="s">
        <v>187</v>
      </c>
      <c r="D58" s="30"/>
      <c r="E58" s="31"/>
      <c r="F58" s="31">
        <v>100000</v>
      </c>
      <c r="G58" s="30"/>
      <c r="H58" s="49"/>
      <c r="K58" s="28"/>
      <c r="L58" s="45"/>
    </row>
    <row r="59" spans="1:12" ht="31.5">
      <c r="A59" s="29">
        <v>34</v>
      </c>
      <c r="B59" s="124" t="s">
        <v>181</v>
      </c>
      <c r="C59" s="40" t="s">
        <v>188</v>
      </c>
      <c r="D59" s="41"/>
      <c r="E59" s="42"/>
      <c r="F59" s="42">
        <v>120000</v>
      </c>
      <c r="G59" s="41"/>
      <c r="H59" s="43"/>
      <c r="K59" s="28"/>
      <c r="L59" s="45"/>
    </row>
    <row r="60" spans="1:12" ht="31.5">
      <c r="A60" s="21">
        <v>35</v>
      </c>
      <c r="B60" s="124" t="s">
        <v>181</v>
      </c>
      <c r="C60" s="40" t="s">
        <v>189</v>
      </c>
      <c r="D60" s="41"/>
      <c r="E60" s="42"/>
      <c r="F60" s="42">
        <v>644000</v>
      </c>
      <c r="G60" s="41"/>
      <c r="H60" s="43"/>
      <c r="L60" s="45"/>
    </row>
    <row r="61" spans="1:12" ht="31.5">
      <c r="A61" s="29">
        <v>36</v>
      </c>
      <c r="B61" s="124" t="s">
        <v>181</v>
      </c>
      <c r="C61" s="40" t="s">
        <v>190</v>
      </c>
      <c r="D61" s="41"/>
      <c r="E61" s="42"/>
      <c r="F61" s="42">
        <v>110000</v>
      </c>
      <c r="G61" s="41"/>
      <c r="H61" s="43"/>
      <c r="L61" s="45"/>
    </row>
    <row r="62" spans="1:12" ht="15.75">
      <c r="A62" s="21">
        <v>37</v>
      </c>
      <c r="B62" s="124" t="s">
        <v>181</v>
      </c>
      <c r="C62" s="40" t="s">
        <v>191</v>
      </c>
      <c r="D62" s="41"/>
      <c r="E62" s="42"/>
      <c r="F62" s="42">
        <v>75000</v>
      </c>
      <c r="G62" s="41"/>
      <c r="H62" s="43"/>
      <c r="L62" s="45"/>
    </row>
    <row r="63" spans="1:12" ht="15.75">
      <c r="A63" s="29">
        <v>38</v>
      </c>
      <c r="B63" s="124" t="s">
        <v>181</v>
      </c>
      <c r="C63" s="38" t="s">
        <v>192</v>
      </c>
      <c r="D63" s="30"/>
      <c r="E63" s="31"/>
      <c r="F63" s="31">
        <v>360000</v>
      </c>
      <c r="G63" s="30"/>
      <c r="H63" s="30"/>
      <c r="L63" s="45"/>
    </row>
    <row r="64" spans="1:12" ht="15.75">
      <c r="A64" s="21">
        <v>39</v>
      </c>
      <c r="B64" s="124" t="s">
        <v>181</v>
      </c>
      <c r="C64" s="38" t="s">
        <v>193</v>
      </c>
      <c r="D64" s="30"/>
      <c r="E64" s="31"/>
      <c r="F64" s="31">
        <v>60000</v>
      </c>
      <c r="G64" s="30"/>
      <c r="H64" s="39"/>
      <c r="L64" s="45"/>
    </row>
    <row r="65" spans="1:12" ht="15.75">
      <c r="A65" s="29">
        <v>40</v>
      </c>
      <c r="B65" s="124" t="s">
        <v>181</v>
      </c>
      <c r="C65" s="38" t="s">
        <v>194</v>
      </c>
      <c r="D65" s="30"/>
      <c r="E65" s="31"/>
      <c r="F65" s="31">
        <v>50000</v>
      </c>
      <c r="G65" s="30"/>
      <c r="H65" s="39"/>
      <c r="L65" s="45"/>
    </row>
    <row r="66" spans="1:12" ht="31.5">
      <c r="A66" s="21">
        <v>41</v>
      </c>
      <c r="B66" s="124" t="s">
        <v>181</v>
      </c>
      <c r="C66" s="38" t="s">
        <v>195</v>
      </c>
      <c r="D66" s="30"/>
      <c r="E66" s="31"/>
      <c r="F66" s="31">
        <v>30000</v>
      </c>
      <c r="G66" s="30"/>
      <c r="H66" s="39"/>
      <c r="L66" s="45"/>
    </row>
    <row r="67" spans="1:12" ht="31.5">
      <c r="A67" s="29">
        <v>42</v>
      </c>
      <c r="B67" s="124" t="s">
        <v>181</v>
      </c>
      <c r="C67" s="52" t="s">
        <v>196</v>
      </c>
      <c r="D67" s="30"/>
      <c r="E67" s="31"/>
      <c r="F67" s="31">
        <v>180000</v>
      </c>
      <c r="G67" s="51"/>
      <c r="H67" s="39"/>
      <c r="L67" s="45"/>
    </row>
    <row r="68" spans="1:12" ht="15.75">
      <c r="A68" s="88">
        <v>43</v>
      </c>
      <c r="B68" s="125" t="s">
        <v>181</v>
      </c>
      <c r="C68" s="133" t="s">
        <v>197</v>
      </c>
      <c r="D68" s="91"/>
      <c r="E68" s="92"/>
      <c r="F68" s="92">
        <v>1080000</v>
      </c>
      <c r="G68" s="134"/>
      <c r="H68" s="88"/>
      <c r="L68" s="45"/>
    </row>
    <row r="69" spans="1:12" ht="15.75">
      <c r="A69" s="60"/>
      <c r="B69" s="126"/>
      <c r="C69" s="62" t="s">
        <v>8</v>
      </c>
      <c r="D69" s="61"/>
      <c r="E69" s="63">
        <f>SUM(E5:E68)</f>
        <v>20966000</v>
      </c>
      <c r="F69" s="64">
        <f>SUM(F5:F68)</f>
        <v>21471000</v>
      </c>
      <c r="G69" s="65">
        <f>G4+E69-F69</f>
        <v>270394413</v>
      </c>
      <c r="H69" s="61"/>
      <c r="K69" s="33"/>
    </row>
    <row r="72" spans="1:12" ht="17.25">
      <c r="K72" s="67"/>
    </row>
    <row r="73" spans="1:12">
      <c r="K73" s="69"/>
    </row>
    <row r="74" spans="1:12">
      <c r="K74" s="69"/>
    </row>
    <row r="75" spans="1:12">
      <c r="K75" s="69"/>
    </row>
    <row r="76" spans="1:12">
      <c r="K76" s="69"/>
    </row>
    <row r="77" spans="1:12">
      <c r="K77" s="69"/>
    </row>
    <row r="78" spans="1:12">
      <c r="K78" s="69"/>
    </row>
    <row r="79" spans="1:12">
      <c r="K79" s="69"/>
    </row>
    <row r="80" spans="1:12">
      <c r="K80" s="69"/>
    </row>
    <row r="81" spans="11:11">
      <c r="K81" s="69"/>
    </row>
    <row r="82" spans="11:11">
      <c r="K82" s="69"/>
    </row>
    <row r="83" spans="11:11">
      <c r="K83" s="69"/>
    </row>
    <row r="84" spans="11:11">
      <c r="K84" s="69"/>
    </row>
    <row r="85" spans="11:11">
      <c r="K85" s="69"/>
    </row>
    <row r="86" spans="11:11">
      <c r="K86" s="69"/>
    </row>
  </sheetData>
  <mergeCells count="1">
    <mergeCell ref="H41:H4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workbookViewId="0">
      <selection activeCell="G61" sqref="G61"/>
    </sheetView>
  </sheetViews>
  <sheetFormatPr defaultRowHeight="15"/>
  <cols>
    <col min="2" max="2" width="11.28515625" style="127" bestFit="1" customWidth="1"/>
    <col min="3" max="3" width="17.42578125" customWidth="1"/>
    <col min="4" max="4" width="16" customWidth="1"/>
    <col min="5" max="5" width="12" customWidth="1"/>
    <col min="6" max="6" width="11.85546875" customWidth="1"/>
    <col min="7" max="7" width="13.85546875" customWidth="1"/>
    <col min="10" max="10" width="14.140625" customWidth="1"/>
  </cols>
  <sheetData>
    <row r="1" spans="1:11" ht="15.75">
      <c r="A1" s="1" t="s">
        <v>125</v>
      </c>
      <c r="B1" s="120"/>
      <c r="C1" s="1"/>
      <c r="D1" s="3"/>
      <c r="E1" s="4"/>
      <c r="F1" s="5"/>
      <c r="G1" s="5"/>
      <c r="H1" s="6"/>
    </row>
    <row r="2" spans="1:11" ht="15.75">
      <c r="A2" s="8"/>
      <c r="B2" s="121"/>
      <c r="C2" s="9"/>
      <c r="D2" s="5"/>
      <c r="E2" s="10"/>
      <c r="F2" s="5"/>
      <c r="G2" s="5"/>
      <c r="H2" s="6"/>
    </row>
    <row r="3" spans="1:11" ht="15.75">
      <c r="A3" s="11" t="s">
        <v>0</v>
      </c>
      <c r="B3" s="122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23" t="s">
        <v>126</v>
      </c>
      <c r="C4" s="15"/>
      <c r="D4" s="16"/>
      <c r="E4" s="17"/>
      <c r="F4" s="18"/>
      <c r="G4" s="19">
        <f>tháng5.2023!G69</f>
        <v>270394413</v>
      </c>
      <c r="H4" s="20"/>
    </row>
    <row r="5" spans="1:11" ht="30" customHeight="1">
      <c r="A5" s="21">
        <v>1</v>
      </c>
      <c r="B5" s="124" t="s">
        <v>198</v>
      </c>
      <c r="C5" s="23" t="s">
        <v>74</v>
      </c>
      <c r="D5" s="24"/>
      <c r="E5" s="25">
        <v>4000000</v>
      </c>
      <c r="F5" s="24"/>
      <c r="G5" s="26"/>
      <c r="H5" s="27"/>
      <c r="J5" s="28"/>
      <c r="K5" s="128"/>
    </row>
    <row r="6" spans="1:11" ht="31.5">
      <c r="A6" s="29">
        <v>2</v>
      </c>
      <c r="B6" s="124" t="s">
        <v>198</v>
      </c>
      <c r="C6" s="23" t="s">
        <v>199</v>
      </c>
      <c r="D6" s="30"/>
      <c r="E6" s="31">
        <v>500000</v>
      </c>
      <c r="F6" s="31"/>
      <c r="G6" s="30"/>
      <c r="H6" s="32"/>
      <c r="J6" s="28"/>
      <c r="K6" s="128"/>
    </row>
    <row r="7" spans="1:11" ht="16.5">
      <c r="A7" s="21">
        <v>3</v>
      </c>
      <c r="B7" s="124" t="s">
        <v>198</v>
      </c>
      <c r="C7" s="34" t="s">
        <v>33</v>
      </c>
      <c r="D7" s="30"/>
      <c r="E7" s="31">
        <v>500000</v>
      </c>
      <c r="F7" s="31"/>
      <c r="G7" s="30"/>
      <c r="H7" s="35"/>
      <c r="J7" s="28"/>
      <c r="K7" s="128"/>
    </row>
    <row r="8" spans="1:11" ht="31.5">
      <c r="A8" s="29">
        <v>4</v>
      </c>
      <c r="B8" s="124" t="s">
        <v>198</v>
      </c>
      <c r="C8" s="34" t="s">
        <v>150</v>
      </c>
      <c r="D8" s="30"/>
      <c r="E8" s="31">
        <v>500000</v>
      </c>
      <c r="F8" s="31"/>
      <c r="G8" s="30"/>
      <c r="H8" s="35"/>
      <c r="J8" s="28"/>
      <c r="K8" s="128"/>
    </row>
    <row r="9" spans="1:11" ht="31.5">
      <c r="A9" s="21">
        <v>5</v>
      </c>
      <c r="B9" s="124" t="s">
        <v>198</v>
      </c>
      <c r="C9" s="34" t="s">
        <v>200</v>
      </c>
      <c r="D9" s="36"/>
      <c r="E9" s="31">
        <v>100000</v>
      </c>
      <c r="F9" s="31"/>
      <c r="G9" s="30"/>
      <c r="H9" s="35"/>
      <c r="J9" s="28"/>
      <c r="K9" s="128"/>
    </row>
    <row r="10" spans="1:11" ht="31.5">
      <c r="A10" s="29">
        <v>6</v>
      </c>
      <c r="B10" s="124" t="s">
        <v>198</v>
      </c>
      <c r="C10" s="34" t="s">
        <v>201</v>
      </c>
      <c r="D10" s="36"/>
      <c r="E10" s="31">
        <v>100000</v>
      </c>
      <c r="F10" s="31"/>
      <c r="G10" s="30"/>
      <c r="H10" s="35"/>
      <c r="J10" s="28"/>
      <c r="K10" s="128"/>
    </row>
    <row r="11" spans="1:11" ht="31.5">
      <c r="A11" s="21">
        <v>7</v>
      </c>
      <c r="B11" s="124" t="s">
        <v>198</v>
      </c>
      <c r="C11" s="34" t="s">
        <v>202</v>
      </c>
      <c r="D11" s="36"/>
      <c r="E11" s="31">
        <v>200000</v>
      </c>
      <c r="F11" s="31"/>
      <c r="G11" s="30"/>
      <c r="H11" s="35"/>
      <c r="J11" s="28"/>
      <c r="K11" s="128"/>
    </row>
    <row r="12" spans="1:11" ht="31.5">
      <c r="A12" s="29">
        <v>8</v>
      </c>
      <c r="B12" s="124" t="s">
        <v>198</v>
      </c>
      <c r="C12" s="34" t="s">
        <v>203</v>
      </c>
      <c r="D12" s="36"/>
      <c r="E12" s="31">
        <v>100000</v>
      </c>
      <c r="F12" s="31"/>
      <c r="G12" s="30"/>
      <c r="H12" s="35"/>
      <c r="J12" s="28"/>
      <c r="K12" s="128"/>
    </row>
    <row r="13" spans="1:11" ht="31.5">
      <c r="A13" s="21">
        <v>9</v>
      </c>
      <c r="B13" s="124" t="s">
        <v>198</v>
      </c>
      <c r="C13" s="34" t="s">
        <v>70</v>
      </c>
      <c r="D13" s="36"/>
      <c r="E13" s="31"/>
      <c r="F13" s="31">
        <v>770000</v>
      </c>
      <c r="G13" s="30"/>
      <c r="H13" s="35"/>
      <c r="J13" s="28"/>
      <c r="K13" s="128"/>
    </row>
    <row r="14" spans="1:11" ht="16.5">
      <c r="A14" s="29">
        <v>10</v>
      </c>
      <c r="B14" s="124" t="s">
        <v>198</v>
      </c>
      <c r="C14" s="34" t="s">
        <v>204</v>
      </c>
      <c r="D14" s="36"/>
      <c r="E14" s="31"/>
      <c r="F14" s="31">
        <v>320000</v>
      </c>
      <c r="G14" s="30"/>
      <c r="H14" s="35"/>
      <c r="J14" s="28"/>
      <c r="K14" s="128"/>
    </row>
    <row r="15" spans="1:11" ht="16.5">
      <c r="A15" s="21">
        <v>11</v>
      </c>
      <c r="B15" s="124" t="s">
        <v>198</v>
      </c>
      <c r="C15" s="34" t="s">
        <v>24</v>
      </c>
      <c r="D15" s="36"/>
      <c r="E15" s="31"/>
      <c r="F15" s="31">
        <v>616000</v>
      </c>
      <c r="G15" s="30"/>
      <c r="H15" s="35"/>
      <c r="J15" s="28"/>
      <c r="K15" s="128"/>
    </row>
    <row r="16" spans="1:11" ht="16.5">
      <c r="A16" s="29">
        <v>12</v>
      </c>
      <c r="B16" s="124" t="s">
        <v>198</v>
      </c>
      <c r="C16" s="34" t="s">
        <v>205</v>
      </c>
      <c r="D16" s="36"/>
      <c r="E16" s="31"/>
      <c r="F16" s="31">
        <v>800000</v>
      </c>
      <c r="G16" s="30"/>
      <c r="H16" s="35"/>
      <c r="J16" s="28"/>
      <c r="K16" s="128"/>
    </row>
    <row r="17" spans="1:12" ht="16.5">
      <c r="A17" s="21">
        <v>13</v>
      </c>
      <c r="B17" s="124" t="s">
        <v>198</v>
      </c>
      <c r="C17" s="34" t="s">
        <v>39</v>
      </c>
      <c r="D17" s="36"/>
      <c r="E17" s="31"/>
      <c r="F17" s="31">
        <v>110000</v>
      </c>
      <c r="G17" s="30"/>
      <c r="H17" s="35"/>
      <c r="J17" s="28"/>
      <c r="K17" s="128"/>
    </row>
    <row r="18" spans="1:12" ht="16.5">
      <c r="A18" s="29">
        <v>14</v>
      </c>
      <c r="B18" s="124" t="s">
        <v>198</v>
      </c>
      <c r="C18" s="34" t="s">
        <v>148</v>
      </c>
      <c r="D18" s="36"/>
      <c r="E18" s="31"/>
      <c r="F18" s="31">
        <v>120000</v>
      </c>
      <c r="G18" s="30"/>
      <c r="H18" s="35"/>
      <c r="J18" s="28"/>
      <c r="K18" s="128"/>
    </row>
    <row r="19" spans="1:12" ht="16.5">
      <c r="A19" s="29"/>
      <c r="B19" s="124" t="s">
        <v>198</v>
      </c>
      <c r="C19" s="34" t="s">
        <v>255</v>
      </c>
      <c r="D19" s="36"/>
      <c r="E19" s="31"/>
      <c r="F19" s="31">
        <v>300000</v>
      </c>
      <c r="G19" s="30"/>
      <c r="H19" s="35"/>
      <c r="J19" s="28"/>
      <c r="K19" s="128"/>
    </row>
    <row r="20" spans="1:12" ht="16.5">
      <c r="A20" s="21">
        <v>15</v>
      </c>
      <c r="B20" s="124" t="s">
        <v>173</v>
      </c>
      <c r="C20" s="37" t="s">
        <v>180</v>
      </c>
      <c r="D20" s="30"/>
      <c r="E20" s="31">
        <v>1000000</v>
      </c>
      <c r="F20" s="31"/>
      <c r="G20" s="30"/>
      <c r="H20" s="38"/>
      <c r="J20" s="28"/>
      <c r="K20" s="129"/>
      <c r="L20" s="28"/>
    </row>
    <row r="21" spans="1:12" ht="31.5">
      <c r="A21" s="29">
        <v>16</v>
      </c>
      <c r="B21" s="124" t="s">
        <v>173</v>
      </c>
      <c r="C21" s="38" t="s">
        <v>179</v>
      </c>
      <c r="D21" s="30"/>
      <c r="E21" s="31">
        <v>500000</v>
      </c>
      <c r="F21" s="31"/>
      <c r="G21" s="30"/>
      <c r="H21" s="35"/>
      <c r="J21" s="28"/>
      <c r="K21" s="129"/>
      <c r="L21" s="28"/>
    </row>
    <row r="22" spans="1:12" ht="31.5">
      <c r="A22" s="21">
        <v>17</v>
      </c>
      <c r="B22" s="124" t="s">
        <v>173</v>
      </c>
      <c r="C22" s="40" t="s">
        <v>178</v>
      </c>
      <c r="D22" s="41"/>
      <c r="E22" s="42">
        <v>200000</v>
      </c>
      <c r="F22" s="42"/>
      <c r="G22" s="41"/>
      <c r="H22" s="43"/>
      <c r="J22" s="28"/>
      <c r="K22" s="129"/>
      <c r="L22" s="28"/>
    </row>
    <row r="23" spans="1:12" ht="16.5">
      <c r="A23" s="29">
        <v>18</v>
      </c>
      <c r="B23" s="124" t="s">
        <v>173</v>
      </c>
      <c r="C23" s="38" t="s">
        <v>177</v>
      </c>
      <c r="D23" s="30"/>
      <c r="E23" s="31">
        <v>500000</v>
      </c>
      <c r="F23" s="31"/>
      <c r="G23" s="30"/>
      <c r="H23" s="39"/>
      <c r="J23" s="28"/>
      <c r="K23" s="28"/>
    </row>
    <row r="24" spans="1:12" ht="31.5">
      <c r="A24" s="21">
        <v>19</v>
      </c>
      <c r="B24" s="124" t="s">
        <v>173</v>
      </c>
      <c r="C24" s="38" t="s">
        <v>176</v>
      </c>
      <c r="D24" s="30"/>
      <c r="E24" s="31">
        <v>200000</v>
      </c>
      <c r="F24" s="31"/>
      <c r="G24" s="30"/>
      <c r="H24" s="30"/>
      <c r="J24" s="28"/>
      <c r="K24" s="33"/>
      <c r="L24" s="28"/>
    </row>
    <row r="25" spans="1:12" ht="31.5">
      <c r="A25" s="29">
        <v>20</v>
      </c>
      <c r="B25" s="124" t="s">
        <v>173</v>
      </c>
      <c r="C25" s="38" t="s">
        <v>175</v>
      </c>
      <c r="D25" s="30"/>
      <c r="E25" s="31">
        <v>200000</v>
      </c>
      <c r="F25" s="31"/>
      <c r="G25" s="30"/>
      <c r="H25" s="39"/>
      <c r="J25" s="28"/>
      <c r="K25" s="33"/>
      <c r="L25" s="28"/>
    </row>
    <row r="26" spans="1:12" ht="16.5">
      <c r="A26" s="21">
        <v>21</v>
      </c>
      <c r="B26" s="124" t="s">
        <v>173</v>
      </c>
      <c r="C26" s="38" t="s">
        <v>174</v>
      </c>
      <c r="D26" s="30"/>
      <c r="E26" s="31">
        <v>100000</v>
      </c>
      <c r="F26" s="31"/>
      <c r="G26" s="30"/>
      <c r="H26" s="39"/>
      <c r="J26" s="28"/>
      <c r="K26" s="130"/>
      <c r="L26" s="28"/>
    </row>
    <row r="27" spans="1:12" ht="31.5">
      <c r="A27" s="29">
        <v>22</v>
      </c>
      <c r="B27" s="124" t="s">
        <v>173</v>
      </c>
      <c r="C27" s="38" t="s">
        <v>70</v>
      </c>
      <c r="D27" s="30"/>
      <c r="E27" s="31"/>
      <c r="F27" s="31">
        <v>770000</v>
      </c>
      <c r="G27" s="30"/>
      <c r="H27" s="39"/>
      <c r="K27" s="130"/>
      <c r="L27" s="28"/>
    </row>
    <row r="28" spans="1:12" ht="16.5">
      <c r="A28" s="21">
        <v>23</v>
      </c>
      <c r="B28" s="124" t="s">
        <v>173</v>
      </c>
      <c r="C28" s="38" t="s">
        <v>23</v>
      </c>
      <c r="D28" s="30"/>
      <c r="E28" s="31"/>
      <c r="F28" s="31">
        <v>320000</v>
      </c>
      <c r="G28" s="30"/>
      <c r="H28" s="39"/>
      <c r="K28" s="130"/>
      <c r="L28" s="28"/>
    </row>
    <row r="29" spans="1:12" ht="16.5">
      <c r="A29" s="29">
        <v>24</v>
      </c>
      <c r="B29" s="124" t="s">
        <v>173</v>
      </c>
      <c r="C29" s="38" t="s">
        <v>24</v>
      </c>
      <c r="D29" s="30"/>
      <c r="E29" s="31"/>
      <c r="F29" s="31">
        <v>616000</v>
      </c>
      <c r="G29" s="30"/>
      <c r="H29" s="39"/>
      <c r="K29" s="130"/>
      <c r="L29" s="28"/>
    </row>
    <row r="30" spans="1:12" ht="16.5">
      <c r="A30" s="21">
        <v>25</v>
      </c>
      <c r="B30" s="124" t="s">
        <v>173</v>
      </c>
      <c r="C30" s="38" t="s">
        <v>25</v>
      </c>
      <c r="D30" s="30"/>
      <c r="E30" s="31"/>
      <c r="F30" s="31">
        <v>800000</v>
      </c>
      <c r="G30" s="30"/>
      <c r="H30" s="39"/>
      <c r="K30" s="28"/>
      <c r="L30" s="28"/>
    </row>
    <row r="31" spans="1:12" ht="16.5">
      <c r="A31" s="29">
        <v>26</v>
      </c>
      <c r="B31" s="124" t="s">
        <v>173</v>
      </c>
      <c r="C31" s="38" t="s">
        <v>148</v>
      </c>
      <c r="D31" s="30"/>
      <c r="E31" s="31"/>
      <c r="F31" s="31">
        <v>120000</v>
      </c>
      <c r="G31" s="30"/>
      <c r="H31" s="39"/>
      <c r="K31" s="28"/>
      <c r="L31" s="28"/>
    </row>
    <row r="32" spans="1:12" ht="16.5">
      <c r="A32" s="21">
        <v>27</v>
      </c>
      <c r="B32" s="124" t="s">
        <v>173</v>
      </c>
      <c r="C32" s="38" t="s">
        <v>245</v>
      </c>
      <c r="D32" s="30"/>
      <c r="E32" s="31"/>
      <c r="F32" s="31">
        <v>1080000</v>
      </c>
      <c r="G32" s="30"/>
      <c r="H32" s="39"/>
      <c r="L32" s="28"/>
    </row>
    <row r="33" spans="1:12" ht="31.5">
      <c r="A33" s="29">
        <v>28</v>
      </c>
      <c r="B33" s="124" t="s">
        <v>152</v>
      </c>
      <c r="C33" s="38" t="s">
        <v>161</v>
      </c>
      <c r="D33" s="30"/>
      <c r="E33" s="31">
        <v>225000</v>
      </c>
      <c r="F33" s="31"/>
      <c r="G33" s="30"/>
      <c r="H33" s="39"/>
      <c r="K33" s="28"/>
      <c r="L33" s="28"/>
    </row>
    <row r="34" spans="1:12" ht="31.5">
      <c r="A34" s="21">
        <v>29</v>
      </c>
      <c r="B34" s="124" t="s">
        <v>152</v>
      </c>
      <c r="C34" s="38" t="s">
        <v>160</v>
      </c>
      <c r="D34" s="30"/>
      <c r="E34" s="31">
        <v>100000</v>
      </c>
      <c r="F34" s="31"/>
      <c r="G34" s="30"/>
      <c r="H34" s="39"/>
      <c r="K34" s="28"/>
      <c r="L34" s="28"/>
    </row>
    <row r="35" spans="1:12" ht="16.5">
      <c r="A35" s="29">
        <v>30</v>
      </c>
      <c r="B35" s="124" t="s">
        <v>152</v>
      </c>
      <c r="C35" s="38" t="s">
        <v>159</v>
      </c>
      <c r="D35" s="30"/>
      <c r="E35" s="31">
        <v>500000</v>
      </c>
      <c r="F35" s="31"/>
      <c r="G35" s="30"/>
      <c r="H35" s="39"/>
      <c r="K35" s="28"/>
      <c r="L35" s="28"/>
    </row>
    <row r="36" spans="1:12" ht="31.5">
      <c r="A36" s="21">
        <v>31</v>
      </c>
      <c r="B36" s="124" t="s">
        <v>152</v>
      </c>
      <c r="C36" s="38" t="s">
        <v>158</v>
      </c>
      <c r="D36" s="30"/>
      <c r="E36" s="31">
        <v>1000000</v>
      </c>
      <c r="F36" s="31"/>
      <c r="G36" s="30"/>
      <c r="H36" s="39"/>
      <c r="K36" s="28"/>
      <c r="L36" s="28"/>
    </row>
    <row r="37" spans="1:12" ht="16.5">
      <c r="A37" s="29">
        <v>32</v>
      </c>
      <c r="B37" s="124" t="s">
        <v>152</v>
      </c>
      <c r="C37" s="38" t="s">
        <v>157</v>
      </c>
      <c r="D37" s="30"/>
      <c r="E37" s="31">
        <v>200000</v>
      </c>
      <c r="F37" s="31"/>
      <c r="G37" s="30"/>
      <c r="H37" s="39"/>
      <c r="K37" s="28"/>
      <c r="L37" s="28"/>
    </row>
    <row r="38" spans="1:12" ht="31.5">
      <c r="A38" s="21">
        <v>33</v>
      </c>
      <c r="B38" s="124" t="s">
        <v>152</v>
      </c>
      <c r="C38" s="38" t="s">
        <v>156</v>
      </c>
      <c r="D38" s="30"/>
      <c r="E38" s="31">
        <v>500000</v>
      </c>
      <c r="F38" s="31"/>
      <c r="G38" s="30"/>
      <c r="H38" s="39"/>
      <c r="K38" s="28"/>
    </row>
    <row r="39" spans="1:12" ht="31.5">
      <c r="A39" s="29">
        <v>34</v>
      </c>
      <c r="B39" s="124" t="s">
        <v>152</v>
      </c>
      <c r="C39" s="38" t="s">
        <v>155</v>
      </c>
      <c r="D39" s="36"/>
      <c r="E39" s="31">
        <v>100000</v>
      </c>
      <c r="F39" s="31"/>
      <c r="G39" s="30"/>
      <c r="H39" s="39"/>
      <c r="K39" s="28"/>
    </row>
    <row r="40" spans="1:12" ht="31.5">
      <c r="A40" s="21">
        <v>35</v>
      </c>
      <c r="B40" s="124" t="s">
        <v>152</v>
      </c>
      <c r="C40" s="38" t="s">
        <v>154</v>
      </c>
      <c r="D40" s="36"/>
      <c r="E40" s="31">
        <v>300000</v>
      </c>
      <c r="F40" s="31"/>
      <c r="G40" s="30"/>
      <c r="H40" s="39"/>
      <c r="K40" s="28"/>
    </row>
    <row r="41" spans="1:12" ht="16.5">
      <c r="A41" s="29">
        <v>36</v>
      </c>
      <c r="B41" s="124" t="s">
        <v>152</v>
      </c>
      <c r="C41" s="38" t="s">
        <v>22</v>
      </c>
      <c r="D41" s="30"/>
      <c r="E41" s="31"/>
      <c r="F41" s="31">
        <v>840000</v>
      </c>
      <c r="G41" s="30"/>
      <c r="H41" s="39"/>
      <c r="K41" s="28"/>
    </row>
    <row r="42" spans="1:12" ht="16.5">
      <c r="A42" s="21">
        <v>37</v>
      </c>
      <c r="B42" s="124" t="s">
        <v>152</v>
      </c>
      <c r="C42" s="38" t="s">
        <v>23</v>
      </c>
      <c r="D42" s="30"/>
      <c r="E42" s="31"/>
      <c r="F42" s="31">
        <v>200000</v>
      </c>
      <c r="G42" s="30"/>
      <c r="H42" s="39"/>
      <c r="K42" s="28"/>
    </row>
    <row r="43" spans="1:12" ht="16.5">
      <c r="A43" s="29">
        <v>38</v>
      </c>
      <c r="B43" s="124" t="s">
        <v>152</v>
      </c>
      <c r="C43" s="48" t="s">
        <v>24</v>
      </c>
      <c r="D43" s="30"/>
      <c r="E43" s="31"/>
      <c r="F43" s="31">
        <v>672000</v>
      </c>
      <c r="G43" s="30"/>
      <c r="H43" s="49"/>
      <c r="K43" s="28"/>
    </row>
    <row r="44" spans="1:12" ht="16.5">
      <c r="A44" s="21">
        <v>39</v>
      </c>
      <c r="B44" s="124" t="s">
        <v>152</v>
      </c>
      <c r="C44" s="40" t="s">
        <v>25</v>
      </c>
      <c r="D44" s="41"/>
      <c r="E44" s="42"/>
      <c r="F44" s="42">
        <v>750000</v>
      </c>
      <c r="G44" s="41"/>
      <c r="H44" s="43"/>
      <c r="K44" s="28"/>
    </row>
    <row r="45" spans="1:12" ht="16.5">
      <c r="A45" s="29">
        <v>40</v>
      </c>
      <c r="B45" s="124" t="s">
        <v>152</v>
      </c>
      <c r="C45" s="40" t="s">
        <v>148</v>
      </c>
      <c r="D45" s="41"/>
      <c r="E45" s="42"/>
      <c r="F45" s="42">
        <v>1100000</v>
      </c>
      <c r="G45" s="41"/>
      <c r="H45" s="43"/>
      <c r="K45" s="28"/>
    </row>
    <row r="46" spans="1:12" ht="16.5">
      <c r="A46" s="21">
        <v>41</v>
      </c>
      <c r="B46" s="124" t="s">
        <v>152</v>
      </c>
      <c r="C46" s="40" t="s">
        <v>153</v>
      </c>
      <c r="D46" s="41"/>
      <c r="E46" s="42"/>
      <c r="F46" s="42">
        <v>415000</v>
      </c>
      <c r="G46" s="41"/>
      <c r="H46" s="43"/>
      <c r="K46" s="28"/>
    </row>
    <row r="47" spans="1:12" ht="31.5">
      <c r="A47" s="29">
        <v>42</v>
      </c>
      <c r="B47" s="124" t="s">
        <v>143</v>
      </c>
      <c r="C47" s="40" t="s">
        <v>151</v>
      </c>
      <c r="D47" s="41"/>
      <c r="E47" s="42">
        <v>500000</v>
      </c>
      <c r="F47" s="42"/>
      <c r="G47" s="41"/>
      <c r="H47" s="43"/>
      <c r="K47" s="28"/>
    </row>
    <row r="48" spans="1:12" ht="31.5">
      <c r="A48" s="21">
        <v>43</v>
      </c>
      <c r="B48" s="124" t="s">
        <v>143</v>
      </c>
      <c r="C48" s="38" t="s">
        <v>150</v>
      </c>
      <c r="D48" s="30"/>
      <c r="E48" s="31">
        <v>500000</v>
      </c>
      <c r="F48" s="31"/>
      <c r="G48" s="30"/>
      <c r="H48" s="30"/>
      <c r="K48" s="28"/>
    </row>
    <row r="49" spans="1:11" ht="31.5">
      <c r="A49" s="29">
        <v>44</v>
      </c>
      <c r="B49" s="124" t="s">
        <v>143</v>
      </c>
      <c r="C49" s="38" t="s">
        <v>70</v>
      </c>
      <c r="D49" s="30"/>
      <c r="E49" s="31"/>
      <c r="F49" s="31">
        <v>840000</v>
      </c>
      <c r="G49" s="30"/>
      <c r="H49" s="39"/>
      <c r="K49" s="28"/>
    </row>
    <row r="50" spans="1:11" ht="16.5">
      <c r="A50" s="21">
        <v>45</v>
      </c>
      <c r="B50" s="124" t="s">
        <v>143</v>
      </c>
      <c r="C50" s="38" t="s">
        <v>23</v>
      </c>
      <c r="D50" s="30"/>
      <c r="E50" s="31"/>
      <c r="F50" s="31">
        <v>160000</v>
      </c>
      <c r="G50" s="30"/>
      <c r="H50" s="39"/>
      <c r="K50" s="28"/>
    </row>
    <row r="51" spans="1:11" ht="31.5">
      <c r="A51" s="29">
        <v>46</v>
      </c>
      <c r="B51" s="124" t="s">
        <v>143</v>
      </c>
      <c r="C51" s="38" t="s">
        <v>149</v>
      </c>
      <c r="D51" s="30"/>
      <c r="E51" s="31"/>
      <c r="F51" s="31">
        <v>70000</v>
      </c>
      <c r="G51" s="30"/>
      <c r="H51" s="39"/>
      <c r="K51" s="67"/>
    </row>
    <row r="52" spans="1:11" ht="15.75">
      <c r="A52" s="21">
        <v>47</v>
      </c>
      <c r="B52" s="124" t="s">
        <v>143</v>
      </c>
      <c r="C52" s="50" t="s">
        <v>25</v>
      </c>
      <c r="D52" s="30"/>
      <c r="E52" s="31"/>
      <c r="F52" s="31">
        <v>750000</v>
      </c>
      <c r="G52" s="51"/>
      <c r="H52" s="39"/>
      <c r="K52" s="69"/>
    </row>
    <row r="53" spans="1:11" ht="15.75">
      <c r="A53" s="29">
        <v>48</v>
      </c>
      <c r="B53" s="124" t="s">
        <v>143</v>
      </c>
      <c r="C53" s="52" t="s">
        <v>148</v>
      </c>
      <c r="D53" s="30"/>
      <c r="E53" s="31"/>
      <c r="F53" s="31">
        <v>1100000</v>
      </c>
      <c r="G53" s="51"/>
      <c r="H53" s="39"/>
      <c r="K53" s="69"/>
    </row>
    <row r="54" spans="1:11" ht="31.5">
      <c r="A54" s="21">
        <v>49</v>
      </c>
      <c r="B54" s="124" t="s">
        <v>143</v>
      </c>
      <c r="C54" s="38" t="s">
        <v>147</v>
      </c>
      <c r="D54" s="30"/>
      <c r="E54" s="31"/>
      <c r="F54" s="31">
        <v>180000</v>
      </c>
      <c r="G54" s="30"/>
      <c r="H54" s="39"/>
      <c r="K54" s="69"/>
    </row>
    <row r="55" spans="1:11" ht="15.75">
      <c r="A55" s="29">
        <v>50</v>
      </c>
      <c r="B55" s="124" t="s">
        <v>143</v>
      </c>
      <c r="C55" s="38" t="s">
        <v>82</v>
      </c>
      <c r="D55" s="53"/>
      <c r="E55" s="31"/>
      <c r="F55" s="31">
        <v>1125000</v>
      </c>
      <c r="G55" s="30"/>
      <c r="H55" s="39"/>
      <c r="K55" s="69"/>
    </row>
    <row r="56" spans="1:11" ht="31.5">
      <c r="A56" s="21">
        <v>51</v>
      </c>
      <c r="B56" s="124" t="s">
        <v>143</v>
      </c>
      <c r="C56" s="54" t="s">
        <v>145</v>
      </c>
      <c r="D56" s="41"/>
      <c r="E56" s="42"/>
      <c r="F56" s="42">
        <v>375000</v>
      </c>
      <c r="G56" s="41"/>
      <c r="H56" s="43"/>
      <c r="K56" s="69"/>
    </row>
    <row r="57" spans="1:11" ht="15.75">
      <c r="A57" s="29">
        <v>52</v>
      </c>
      <c r="B57" s="124" t="s">
        <v>143</v>
      </c>
      <c r="C57" s="55" t="s">
        <v>144</v>
      </c>
      <c r="D57" s="30"/>
      <c r="E57" s="31"/>
      <c r="F57" s="31">
        <v>1750000</v>
      </c>
      <c r="G57" s="30"/>
      <c r="H57" s="39"/>
      <c r="K57" s="69"/>
    </row>
    <row r="58" spans="1:11" ht="15.75">
      <c r="A58" s="21">
        <v>53</v>
      </c>
      <c r="B58" s="124" t="s">
        <v>143</v>
      </c>
      <c r="C58" s="56" t="s">
        <v>146</v>
      </c>
      <c r="D58" s="30"/>
      <c r="E58" s="31"/>
      <c r="F58" s="31">
        <v>108000</v>
      </c>
      <c r="G58" s="30"/>
      <c r="H58" s="39"/>
      <c r="K58" s="69"/>
    </row>
    <row r="59" spans="1:11" ht="15.75">
      <c r="A59" s="29">
        <v>54</v>
      </c>
      <c r="B59" s="124" t="s">
        <v>143</v>
      </c>
      <c r="C59" s="56" t="s">
        <v>257</v>
      </c>
      <c r="D59" s="30"/>
      <c r="E59" s="31"/>
      <c r="F59" s="31">
        <v>644000</v>
      </c>
      <c r="G59" s="30"/>
      <c r="H59" s="39"/>
      <c r="K59" s="69"/>
    </row>
    <row r="60" spans="1:11" ht="15.75">
      <c r="A60" s="88">
        <v>55</v>
      </c>
      <c r="B60" s="125" t="s">
        <v>143</v>
      </c>
      <c r="C60" s="119" t="s">
        <v>256</v>
      </c>
      <c r="D60" s="91"/>
      <c r="E60" s="92">
        <v>60000</v>
      </c>
      <c r="F60" s="92"/>
      <c r="G60" s="91"/>
      <c r="H60" s="88"/>
      <c r="K60" s="69"/>
    </row>
    <row r="61" spans="1:11" ht="15.75">
      <c r="A61" s="60"/>
      <c r="B61" s="126"/>
      <c r="C61" s="62" t="s">
        <v>8</v>
      </c>
      <c r="D61" s="61"/>
      <c r="E61" s="63">
        <f>SUM(E5:E60)</f>
        <v>12685000</v>
      </c>
      <c r="F61" s="64">
        <f>SUM(F5:F60)</f>
        <v>17821000</v>
      </c>
      <c r="G61" s="65">
        <f>G4+E61-F61</f>
        <v>265258413</v>
      </c>
      <c r="H61" s="61"/>
      <c r="K61" s="69"/>
    </row>
    <row r="62" spans="1:11">
      <c r="K62" s="69"/>
    </row>
    <row r="63" spans="1:11">
      <c r="K63" s="69"/>
    </row>
    <row r="64" spans="1:11">
      <c r="K64" s="69"/>
    </row>
    <row r="65" spans="11:11">
      <c r="K65" s="69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opLeftCell="A76" workbookViewId="0">
      <selection activeCell="F99" sqref="F99"/>
    </sheetView>
  </sheetViews>
  <sheetFormatPr defaultRowHeight="15"/>
  <cols>
    <col min="2" max="2" width="11.28515625" style="127" bestFit="1" customWidth="1"/>
    <col min="3" max="3" width="20" customWidth="1"/>
    <col min="4" max="4" width="16" customWidth="1"/>
    <col min="5" max="5" width="12.7109375" customWidth="1"/>
    <col min="6" max="6" width="13.28515625" customWidth="1"/>
    <col min="7" max="7" width="14.7109375" customWidth="1"/>
    <col min="10" max="10" width="14.140625" customWidth="1"/>
  </cols>
  <sheetData>
    <row r="1" spans="1:13" ht="15.75">
      <c r="A1" s="1" t="s">
        <v>124</v>
      </c>
      <c r="B1" s="120"/>
      <c r="C1" s="1"/>
      <c r="D1" s="3"/>
      <c r="E1" s="4"/>
      <c r="F1" s="5"/>
      <c r="G1" s="5"/>
      <c r="H1" s="6"/>
    </row>
    <row r="2" spans="1:13" ht="15.75">
      <c r="A2" s="8"/>
      <c r="B2" s="121"/>
      <c r="C2" s="9"/>
      <c r="D2" s="5"/>
      <c r="E2" s="10"/>
      <c r="F2" s="5"/>
      <c r="G2" s="5"/>
      <c r="H2" s="6"/>
    </row>
    <row r="3" spans="1:13" ht="15.75">
      <c r="A3" s="11" t="s">
        <v>0</v>
      </c>
      <c r="B3" s="122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23" t="s">
        <v>127</v>
      </c>
      <c r="C4" s="15"/>
      <c r="D4" s="16"/>
      <c r="E4" s="17"/>
      <c r="F4" s="18"/>
      <c r="G4" s="19">
        <f>tháng6.2023!G61</f>
        <v>265258413</v>
      </c>
      <c r="H4" s="20"/>
    </row>
    <row r="5" spans="1:13" ht="38.25" customHeight="1">
      <c r="A5" s="21">
        <v>1</v>
      </c>
      <c r="B5" s="124" t="s">
        <v>138</v>
      </c>
      <c r="C5" s="23" t="s">
        <v>139</v>
      </c>
      <c r="D5" s="24"/>
      <c r="E5" s="25">
        <v>350000</v>
      </c>
      <c r="F5" s="24"/>
      <c r="G5" s="26"/>
      <c r="H5" s="27"/>
      <c r="J5" s="28"/>
      <c r="K5" s="28"/>
      <c r="M5" s="28"/>
    </row>
    <row r="6" spans="1:13" ht="16.5">
      <c r="A6" s="29">
        <v>2</v>
      </c>
      <c r="B6" s="124" t="s">
        <v>138</v>
      </c>
      <c r="C6" s="23" t="s">
        <v>33</v>
      </c>
      <c r="D6" s="30"/>
      <c r="E6" s="31">
        <v>500000</v>
      </c>
      <c r="F6" s="31"/>
      <c r="G6" s="30"/>
      <c r="H6" s="32"/>
      <c r="J6" s="28"/>
      <c r="K6" s="28"/>
      <c r="M6" s="28"/>
    </row>
    <row r="7" spans="1:13" ht="16.5">
      <c r="A7" s="21">
        <v>3</v>
      </c>
      <c r="B7" s="124" t="s">
        <v>138</v>
      </c>
      <c r="C7" s="34" t="s">
        <v>140</v>
      </c>
      <c r="D7" s="30"/>
      <c r="E7" s="31">
        <v>500000</v>
      </c>
      <c r="F7" s="31"/>
      <c r="G7" s="30"/>
      <c r="H7" s="35"/>
      <c r="J7" s="28"/>
      <c r="K7" s="28"/>
      <c r="M7" s="28"/>
    </row>
    <row r="8" spans="1:13" ht="16.5">
      <c r="A8" s="29">
        <v>4</v>
      </c>
      <c r="B8" s="124" t="s">
        <v>138</v>
      </c>
      <c r="C8" s="34" t="s">
        <v>141</v>
      </c>
      <c r="D8" s="30"/>
      <c r="E8" s="31">
        <v>1000000</v>
      </c>
      <c r="F8" s="31"/>
      <c r="G8" s="30"/>
      <c r="H8" s="35"/>
      <c r="J8" s="28"/>
      <c r="K8" s="28"/>
      <c r="M8" s="28"/>
    </row>
    <row r="9" spans="1:13" ht="16.5">
      <c r="A9" s="21">
        <v>5</v>
      </c>
      <c r="B9" s="124" t="s">
        <v>138</v>
      </c>
      <c r="C9" s="34" t="s">
        <v>142</v>
      </c>
      <c r="D9" s="36"/>
      <c r="E9" s="31">
        <v>1000000</v>
      </c>
      <c r="F9" s="31"/>
      <c r="G9" s="30"/>
      <c r="H9" s="35"/>
      <c r="J9" s="28"/>
      <c r="K9" s="28"/>
      <c r="M9" s="28"/>
    </row>
    <row r="10" spans="1:13" ht="16.5">
      <c r="A10" s="29">
        <v>6</v>
      </c>
      <c r="B10" s="124" t="s">
        <v>138</v>
      </c>
      <c r="C10" s="34" t="s">
        <v>70</v>
      </c>
      <c r="D10" s="36"/>
      <c r="E10" s="31"/>
      <c r="F10" s="31">
        <v>840000</v>
      </c>
      <c r="G10" s="30"/>
      <c r="H10" s="35"/>
      <c r="J10" s="28"/>
      <c r="K10" s="28"/>
      <c r="M10" s="28"/>
    </row>
    <row r="11" spans="1:13" ht="16.5">
      <c r="A11" s="21">
        <v>7</v>
      </c>
      <c r="B11" s="124" t="s">
        <v>138</v>
      </c>
      <c r="C11" s="34" t="s">
        <v>23</v>
      </c>
      <c r="D11" s="36"/>
      <c r="E11" s="31"/>
      <c r="F11" s="31">
        <v>320000</v>
      </c>
      <c r="G11" s="30"/>
      <c r="H11" s="35"/>
      <c r="J11" s="28"/>
      <c r="K11" s="28"/>
      <c r="M11" s="28"/>
    </row>
    <row r="12" spans="1:13" ht="16.5">
      <c r="A12" s="29">
        <v>8</v>
      </c>
      <c r="B12" s="124" t="s">
        <v>138</v>
      </c>
      <c r="C12" s="34" t="s">
        <v>24</v>
      </c>
      <c r="D12" s="36"/>
      <c r="E12" s="31"/>
      <c r="F12" s="31">
        <v>672000</v>
      </c>
      <c r="G12" s="30"/>
      <c r="H12" s="35"/>
      <c r="J12" s="28"/>
      <c r="K12" s="28"/>
      <c r="M12" s="28"/>
    </row>
    <row r="13" spans="1:13" ht="16.5">
      <c r="A13" s="21">
        <v>9</v>
      </c>
      <c r="B13" s="124" t="s">
        <v>138</v>
      </c>
      <c r="C13" s="34" t="s">
        <v>25</v>
      </c>
      <c r="D13" s="36"/>
      <c r="E13" s="31"/>
      <c r="F13" s="31">
        <v>750000</v>
      </c>
      <c r="G13" s="30"/>
      <c r="H13" s="35"/>
      <c r="J13" s="28"/>
      <c r="K13" s="28"/>
      <c r="M13" s="28"/>
    </row>
    <row r="14" spans="1:13" ht="16.5">
      <c r="A14" s="29">
        <v>14</v>
      </c>
      <c r="B14" s="124" t="s">
        <v>128</v>
      </c>
      <c r="C14" s="38" t="s">
        <v>129</v>
      </c>
      <c r="D14" s="30"/>
      <c r="E14" s="31">
        <v>200000</v>
      </c>
      <c r="F14" s="31"/>
      <c r="G14" s="30"/>
      <c r="H14" s="30"/>
      <c r="J14" s="28"/>
      <c r="K14" s="28"/>
      <c r="M14" s="28"/>
    </row>
    <row r="15" spans="1:13" ht="16.5">
      <c r="A15" s="21">
        <v>15</v>
      </c>
      <c r="B15" s="124" t="s">
        <v>128</v>
      </c>
      <c r="C15" s="38" t="s">
        <v>130</v>
      </c>
      <c r="D15" s="30"/>
      <c r="E15" s="31">
        <v>500000</v>
      </c>
      <c r="F15" s="31"/>
      <c r="G15" s="30"/>
      <c r="H15" s="39"/>
      <c r="J15" s="28"/>
      <c r="K15" s="28"/>
      <c r="M15" s="45"/>
    </row>
    <row r="16" spans="1:13" ht="16.5">
      <c r="A16" s="29">
        <v>16</v>
      </c>
      <c r="B16" s="124" t="s">
        <v>128</v>
      </c>
      <c r="C16" s="38" t="s">
        <v>131</v>
      </c>
      <c r="D16" s="30"/>
      <c r="E16" s="31">
        <v>2000000</v>
      </c>
      <c r="F16" s="31"/>
      <c r="G16" s="30"/>
      <c r="H16" s="39"/>
      <c r="J16" s="28"/>
      <c r="K16" s="28"/>
      <c r="M16" s="45"/>
    </row>
    <row r="17" spans="1:13" ht="16.5">
      <c r="A17" s="21">
        <v>17</v>
      </c>
      <c r="B17" s="124" t="s">
        <v>128</v>
      </c>
      <c r="C17" s="38" t="s">
        <v>132</v>
      </c>
      <c r="D17" s="30"/>
      <c r="E17" s="31">
        <v>1000000</v>
      </c>
      <c r="F17" s="31"/>
      <c r="G17" s="30"/>
      <c r="H17" s="39"/>
      <c r="K17" s="28"/>
      <c r="M17" s="45"/>
    </row>
    <row r="18" spans="1:13" ht="16.5">
      <c r="A18" s="29">
        <v>18</v>
      </c>
      <c r="B18" s="124" t="s">
        <v>128</v>
      </c>
      <c r="C18" s="38" t="s">
        <v>133</v>
      </c>
      <c r="D18" s="30"/>
      <c r="E18" s="31">
        <v>500000</v>
      </c>
      <c r="F18" s="31"/>
      <c r="G18" s="30"/>
      <c r="H18" s="39"/>
      <c r="K18" s="28"/>
      <c r="M18" s="45"/>
    </row>
    <row r="19" spans="1:13" ht="16.5">
      <c r="A19" s="21">
        <v>19</v>
      </c>
      <c r="B19" s="124" t="s">
        <v>128</v>
      </c>
      <c r="C19" s="38" t="s">
        <v>134</v>
      </c>
      <c r="D19" s="30"/>
      <c r="E19" s="31">
        <v>500000</v>
      </c>
      <c r="F19" s="31"/>
      <c r="G19" s="30"/>
      <c r="H19" s="39"/>
      <c r="K19" s="28"/>
      <c r="M19" s="45"/>
    </row>
    <row r="20" spans="1:13" ht="16.5">
      <c r="A20" s="29">
        <v>20</v>
      </c>
      <c r="B20" s="124" t="s">
        <v>128</v>
      </c>
      <c r="C20" s="38" t="s">
        <v>135</v>
      </c>
      <c r="D20" s="30"/>
      <c r="E20" s="31">
        <v>100000</v>
      </c>
      <c r="F20" s="31"/>
      <c r="G20" s="30"/>
      <c r="H20" s="39"/>
      <c r="K20" s="28"/>
    </row>
    <row r="21" spans="1:13" ht="31.5">
      <c r="A21" s="21">
        <v>21</v>
      </c>
      <c r="B21" s="124" t="s">
        <v>128</v>
      </c>
      <c r="C21" s="38" t="s">
        <v>136</v>
      </c>
      <c r="D21" s="30"/>
      <c r="E21" s="31"/>
      <c r="F21" s="31">
        <v>840000</v>
      </c>
      <c r="G21" s="30"/>
      <c r="H21" s="39"/>
      <c r="K21" s="28"/>
    </row>
    <row r="22" spans="1:13" ht="16.5">
      <c r="A22" s="29">
        <v>22</v>
      </c>
      <c r="B22" s="124" t="s">
        <v>128</v>
      </c>
      <c r="C22" s="38" t="s">
        <v>23</v>
      </c>
      <c r="D22" s="30"/>
      <c r="E22" s="31"/>
      <c r="F22" s="31">
        <v>320000</v>
      </c>
      <c r="G22" s="30"/>
      <c r="H22" s="39"/>
      <c r="K22" s="28"/>
    </row>
    <row r="23" spans="1:13" ht="16.5">
      <c r="A23" s="21">
        <v>23</v>
      </c>
      <c r="B23" s="124" t="s">
        <v>128</v>
      </c>
      <c r="C23" s="38" t="s">
        <v>24</v>
      </c>
      <c r="D23" s="30"/>
      <c r="E23" s="31"/>
      <c r="F23" s="31">
        <v>672000</v>
      </c>
      <c r="G23" s="30"/>
      <c r="H23" s="39"/>
      <c r="K23" s="28"/>
    </row>
    <row r="24" spans="1:13" ht="16.5">
      <c r="A24" s="29">
        <v>24</v>
      </c>
      <c r="B24" s="124" t="s">
        <v>128</v>
      </c>
      <c r="C24" s="38" t="s">
        <v>25</v>
      </c>
      <c r="D24" s="30"/>
      <c r="E24" s="31"/>
      <c r="F24" s="31">
        <v>750000</v>
      </c>
      <c r="G24" s="30"/>
      <c r="H24" s="39"/>
      <c r="K24" s="28"/>
    </row>
    <row r="25" spans="1:13" ht="16.5">
      <c r="A25" s="21">
        <v>25</v>
      </c>
      <c r="B25" s="124" t="s">
        <v>128</v>
      </c>
      <c r="C25" s="38" t="s">
        <v>137</v>
      </c>
      <c r="D25" s="30"/>
      <c r="E25" s="31"/>
      <c r="F25" s="31">
        <v>660000</v>
      </c>
      <c r="G25" s="30"/>
      <c r="H25" s="39"/>
      <c r="K25" s="28"/>
    </row>
    <row r="26" spans="1:13" ht="63">
      <c r="A26" s="29">
        <v>26</v>
      </c>
      <c r="B26" s="124" t="s">
        <v>357</v>
      </c>
      <c r="C26" s="155" t="s">
        <v>33</v>
      </c>
      <c r="D26" s="30"/>
      <c r="E26" s="31">
        <v>500000</v>
      </c>
      <c r="F26" s="31"/>
      <c r="G26" s="30"/>
      <c r="H26" s="49" t="s">
        <v>358</v>
      </c>
      <c r="K26" s="28"/>
      <c r="L26" s="45"/>
    </row>
    <row r="27" spans="1:13" ht="31.5">
      <c r="A27" s="21">
        <v>27</v>
      </c>
      <c r="B27" s="124" t="s">
        <v>357</v>
      </c>
      <c r="C27" s="156" t="s">
        <v>100</v>
      </c>
      <c r="D27" s="30"/>
      <c r="E27" s="31">
        <v>1000000</v>
      </c>
      <c r="F27" s="31"/>
      <c r="G27" s="30"/>
      <c r="H27" s="39"/>
      <c r="K27" s="28"/>
      <c r="L27" s="45"/>
    </row>
    <row r="28" spans="1:13" ht="16.5">
      <c r="A28" s="29">
        <v>28</v>
      </c>
      <c r="B28" s="124" t="s">
        <v>357</v>
      </c>
      <c r="C28" s="155" t="s">
        <v>441</v>
      </c>
      <c r="D28" s="30"/>
      <c r="E28" s="31">
        <v>500000</v>
      </c>
      <c r="F28" s="31"/>
      <c r="G28" s="30"/>
      <c r="H28" s="39"/>
      <c r="K28" s="28"/>
      <c r="L28" s="45"/>
    </row>
    <row r="29" spans="1:13" ht="31.5">
      <c r="A29" s="21">
        <v>29</v>
      </c>
      <c r="B29" s="124" t="s">
        <v>357</v>
      </c>
      <c r="C29" s="23" t="s">
        <v>442</v>
      </c>
      <c r="D29" s="36"/>
      <c r="E29" s="31">
        <v>1000000</v>
      </c>
      <c r="F29" s="31"/>
      <c r="G29" s="30"/>
      <c r="H29" s="39"/>
      <c r="K29" s="28"/>
      <c r="L29" s="33"/>
    </row>
    <row r="30" spans="1:13" ht="31.5">
      <c r="A30" s="29">
        <v>30</v>
      </c>
      <c r="B30" s="124" t="s">
        <v>357</v>
      </c>
      <c r="C30" s="23" t="s">
        <v>362</v>
      </c>
      <c r="D30" s="36"/>
      <c r="E30" s="31"/>
      <c r="F30" s="31">
        <v>500000</v>
      </c>
      <c r="G30" s="30"/>
      <c r="H30" s="39"/>
      <c r="K30" s="28"/>
      <c r="L30" s="45"/>
    </row>
    <row r="31" spans="1:13" ht="31.5">
      <c r="A31" s="21">
        <v>31</v>
      </c>
      <c r="B31" s="124" t="s">
        <v>357</v>
      </c>
      <c r="C31" s="23" t="s">
        <v>359</v>
      </c>
      <c r="D31" s="30"/>
      <c r="E31" s="31"/>
      <c r="F31" s="31">
        <v>200000</v>
      </c>
      <c r="G31" s="30"/>
      <c r="H31" s="39"/>
      <c r="K31" s="28"/>
      <c r="L31" s="45"/>
    </row>
    <row r="32" spans="1:13" ht="31.5">
      <c r="A32" s="29">
        <v>32</v>
      </c>
      <c r="B32" s="124" t="s">
        <v>357</v>
      </c>
      <c r="C32" s="23" t="s">
        <v>360</v>
      </c>
      <c r="D32" s="30"/>
      <c r="E32" s="31"/>
      <c r="F32" s="31">
        <v>56000</v>
      </c>
      <c r="G32" s="30"/>
      <c r="H32" s="39"/>
      <c r="K32" s="28"/>
      <c r="L32" s="45"/>
    </row>
    <row r="33" spans="1:12" ht="16.5">
      <c r="A33" s="21">
        <v>33</v>
      </c>
      <c r="B33" s="124" t="s">
        <v>357</v>
      </c>
      <c r="C33" s="23" t="s">
        <v>440</v>
      </c>
      <c r="D33" s="30"/>
      <c r="E33" s="31"/>
      <c r="F33" s="31">
        <v>154000</v>
      </c>
      <c r="G33" s="30"/>
      <c r="H33" s="148"/>
      <c r="K33" s="28"/>
      <c r="L33" s="33"/>
    </row>
    <row r="34" spans="1:12" ht="31.5">
      <c r="A34" s="29">
        <v>34</v>
      </c>
      <c r="B34" s="124" t="s">
        <v>357</v>
      </c>
      <c r="C34" s="23" t="s">
        <v>361</v>
      </c>
      <c r="D34" s="41"/>
      <c r="E34" s="42"/>
      <c r="F34" s="42">
        <v>150000</v>
      </c>
      <c r="G34" s="41"/>
      <c r="H34" s="43"/>
      <c r="K34" s="28"/>
      <c r="L34" s="45"/>
    </row>
    <row r="35" spans="1:12" ht="31.5">
      <c r="A35" s="21">
        <v>35</v>
      </c>
      <c r="B35" s="124" t="s">
        <v>357</v>
      </c>
      <c r="C35" s="23" t="s">
        <v>363</v>
      </c>
      <c r="D35" s="41"/>
      <c r="E35" s="42"/>
      <c r="F35" s="42">
        <v>100000</v>
      </c>
      <c r="G35" s="41"/>
      <c r="H35" s="43"/>
      <c r="L35" s="45"/>
    </row>
    <row r="36" spans="1:12" ht="31.5">
      <c r="A36" s="29">
        <v>36</v>
      </c>
      <c r="B36" s="124" t="s">
        <v>357</v>
      </c>
      <c r="C36" s="23" t="s">
        <v>364</v>
      </c>
      <c r="D36" s="41"/>
      <c r="E36" s="42"/>
      <c r="F36" s="42">
        <v>200000</v>
      </c>
      <c r="G36" s="41"/>
      <c r="H36" s="43"/>
      <c r="L36" s="45"/>
    </row>
    <row r="37" spans="1:12" ht="15.75">
      <c r="A37" s="21">
        <v>37</v>
      </c>
      <c r="B37" s="124" t="s">
        <v>357</v>
      </c>
      <c r="C37" s="23" t="s">
        <v>365</v>
      </c>
      <c r="D37" s="41"/>
      <c r="E37" s="42"/>
      <c r="F37" s="42">
        <v>70000</v>
      </c>
      <c r="G37" s="41"/>
      <c r="H37" s="43"/>
      <c r="L37" s="45"/>
    </row>
    <row r="38" spans="1:12" ht="31.5">
      <c r="A38" s="29">
        <v>38</v>
      </c>
      <c r="B38" s="124" t="s">
        <v>357</v>
      </c>
      <c r="C38" s="23" t="s">
        <v>366</v>
      </c>
      <c r="D38" s="30"/>
      <c r="E38" s="31"/>
      <c r="F38" s="31">
        <v>80000</v>
      </c>
      <c r="G38" s="30"/>
      <c r="H38" s="30"/>
      <c r="L38" s="45"/>
    </row>
    <row r="39" spans="1:12" ht="15.75">
      <c r="A39" s="21">
        <v>39</v>
      </c>
      <c r="B39" s="124" t="s">
        <v>357</v>
      </c>
      <c r="C39" s="145" t="s">
        <v>367</v>
      </c>
      <c r="D39" s="30"/>
      <c r="E39" s="31"/>
      <c r="F39" s="31">
        <v>86000</v>
      </c>
      <c r="G39" s="30"/>
      <c r="H39" s="39"/>
      <c r="L39" s="45"/>
    </row>
    <row r="40" spans="1:12" ht="15.75">
      <c r="A40" s="29">
        <v>40</v>
      </c>
      <c r="B40" s="124" t="s">
        <v>357</v>
      </c>
      <c r="C40" s="23" t="s">
        <v>368</v>
      </c>
      <c r="D40" s="30"/>
      <c r="E40" s="31"/>
      <c r="F40" s="31">
        <v>50000</v>
      </c>
      <c r="G40" s="30"/>
      <c r="H40" s="39"/>
      <c r="L40" s="45"/>
    </row>
    <row r="41" spans="1:12" ht="15.75">
      <c r="A41" s="21">
        <v>41</v>
      </c>
      <c r="B41" s="124" t="s">
        <v>357</v>
      </c>
      <c r="C41" s="23" t="s">
        <v>369</v>
      </c>
      <c r="D41" s="30"/>
      <c r="E41" s="31"/>
      <c r="F41" s="31">
        <v>270000</v>
      </c>
      <c r="G41" s="30"/>
      <c r="H41" s="39"/>
    </row>
    <row r="42" spans="1:12" ht="15.75">
      <c r="A42" s="29">
        <v>42</v>
      </c>
      <c r="B42" s="124" t="s">
        <v>357</v>
      </c>
      <c r="C42" s="23" t="s">
        <v>370</v>
      </c>
      <c r="D42" s="30"/>
      <c r="E42" s="31"/>
      <c r="F42" s="31">
        <v>100000</v>
      </c>
      <c r="G42" s="51"/>
      <c r="H42" s="39"/>
    </row>
    <row r="43" spans="1:12" ht="15.75">
      <c r="A43" s="21">
        <v>43</v>
      </c>
      <c r="B43" s="124" t="s">
        <v>357</v>
      </c>
      <c r="C43" s="23" t="s">
        <v>371</v>
      </c>
      <c r="D43" s="30"/>
      <c r="E43" s="31"/>
      <c r="F43" s="31">
        <v>85000</v>
      </c>
      <c r="G43" s="51"/>
      <c r="H43" s="39"/>
      <c r="L43" s="45"/>
    </row>
    <row r="44" spans="1:12" ht="15.75">
      <c r="A44" s="29">
        <v>44</v>
      </c>
      <c r="B44" s="124" t="s">
        <v>357</v>
      </c>
      <c r="C44" s="23" t="s">
        <v>372</v>
      </c>
      <c r="D44" s="30"/>
      <c r="E44" s="31"/>
      <c r="F44" s="31">
        <v>70000</v>
      </c>
      <c r="G44" s="30"/>
      <c r="H44" s="39"/>
      <c r="L44" s="45"/>
    </row>
    <row r="45" spans="1:12" ht="15.75">
      <c r="A45" s="21">
        <v>45</v>
      </c>
      <c r="B45" s="124" t="s">
        <v>357</v>
      </c>
      <c r="C45" s="145" t="s">
        <v>373</v>
      </c>
      <c r="D45" s="53"/>
      <c r="E45" s="31"/>
      <c r="F45" s="31">
        <v>60000</v>
      </c>
      <c r="G45" s="30"/>
      <c r="H45" s="39"/>
      <c r="L45" s="45"/>
    </row>
    <row r="46" spans="1:12" ht="15.75">
      <c r="A46" s="29">
        <v>46</v>
      </c>
      <c r="B46" s="124" t="s">
        <v>357</v>
      </c>
      <c r="C46" s="145" t="s">
        <v>375</v>
      </c>
      <c r="D46" s="41"/>
      <c r="E46" s="42"/>
      <c r="F46" s="42">
        <v>20000</v>
      </c>
      <c r="G46" s="41"/>
      <c r="H46" s="43"/>
      <c r="K46" s="33"/>
      <c r="L46" s="45"/>
    </row>
    <row r="47" spans="1:12" ht="15.75">
      <c r="A47" s="21">
        <v>47</v>
      </c>
      <c r="B47" s="124" t="s">
        <v>357</v>
      </c>
      <c r="C47" s="145" t="s">
        <v>374</v>
      </c>
      <c r="D47" s="30"/>
      <c r="E47" s="31"/>
      <c r="F47" s="31">
        <v>90000</v>
      </c>
      <c r="G47" s="30"/>
      <c r="H47" s="39"/>
      <c r="K47" s="45"/>
      <c r="L47" s="45"/>
    </row>
    <row r="48" spans="1:12" ht="15.75">
      <c r="A48" s="29">
        <v>48</v>
      </c>
      <c r="B48" s="124" t="s">
        <v>356</v>
      </c>
      <c r="C48" s="146" t="s">
        <v>443</v>
      </c>
      <c r="D48" s="30"/>
      <c r="E48" s="31">
        <v>2640000</v>
      </c>
      <c r="F48" s="31"/>
      <c r="G48" s="30"/>
      <c r="H48" s="150"/>
      <c r="K48" s="45"/>
      <c r="L48" s="45"/>
    </row>
    <row r="49" spans="1:12" ht="31.5">
      <c r="A49" s="21">
        <v>49</v>
      </c>
      <c r="B49" s="124" t="s">
        <v>356</v>
      </c>
      <c r="C49" s="149" t="s">
        <v>444</v>
      </c>
      <c r="D49" s="30"/>
      <c r="E49" s="31">
        <v>100000</v>
      </c>
      <c r="F49" s="31"/>
      <c r="G49" s="30"/>
      <c r="H49" s="39"/>
      <c r="K49" s="45"/>
      <c r="L49" s="45"/>
    </row>
    <row r="50" spans="1:12" ht="31.5">
      <c r="A50" s="29">
        <v>50</v>
      </c>
      <c r="B50" s="124" t="s">
        <v>356</v>
      </c>
      <c r="C50" s="149" t="s">
        <v>445</v>
      </c>
      <c r="D50" s="30"/>
      <c r="E50" s="31">
        <v>100000</v>
      </c>
      <c r="F50" s="31"/>
      <c r="G50" s="30"/>
      <c r="H50" s="39"/>
      <c r="K50" s="45"/>
      <c r="L50" s="45"/>
    </row>
    <row r="51" spans="1:12" ht="31.5">
      <c r="A51" s="21">
        <v>51</v>
      </c>
      <c r="B51" s="124" t="s">
        <v>356</v>
      </c>
      <c r="C51" s="149" t="s">
        <v>446</v>
      </c>
      <c r="D51" s="30"/>
      <c r="E51" s="31">
        <v>100000</v>
      </c>
      <c r="F51" s="31"/>
      <c r="G51" s="30"/>
      <c r="H51" s="39"/>
      <c r="K51" s="45"/>
    </row>
    <row r="52" spans="1:12" ht="15.75">
      <c r="A52" s="29">
        <v>52</v>
      </c>
      <c r="B52" s="124" t="s">
        <v>356</v>
      </c>
      <c r="C52" s="146" t="s">
        <v>388</v>
      </c>
      <c r="D52" s="30"/>
      <c r="E52" s="31"/>
      <c r="F52" s="31">
        <v>840000</v>
      </c>
      <c r="G52" s="30"/>
      <c r="H52" s="39"/>
      <c r="K52" s="45"/>
      <c r="L52" s="45"/>
    </row>
    <row r="53" spans="1:12" ht="15.75">
      <c r="A53" s="21">
        <v>53</v>
      </c>
      <c r="B53" s="124" t="s">
        <v>356</v>
      </c>
      <c r="C53" s="146" t="s">
        <v>91</v>
      </c>
      <c r="D53" s="30"/>
      <c r="E53" s="31"/>
      <c r="F53" s="31">
        <v>320000</v>
      </c>
      <c r="G53" s="30"/>
      <c r="H53" s="39"/>
      <c r="K53" s="45"/>
      <c r="L53" s="45"/>
    </row>
    <row r="54" spans="1:12" ht="15.75">
      <c r="A54" s="29">
        <v>54</v>
      </c>
      <c r="B54" s="124" t="s">
        <v>356</v>
      </c>
      <c r="C54" s="146" t="s">
        <v>389</v>
      </c>
      <c r="D54" s="30"/>
      <c r="E54" s="31"/>
      <c r="F54" s="31">
        <v>667000</v>
      </c>
      <c r="G54" s="30"/>
      <c r="H54" s="39"/>
      <c r="K54" s="45"/>
      <c r="L54" s="45"/>
    </row>
    <row r="55" spans="1:12" ht="15.75">
      <c r="A55" s="21">
        <v>55</v>
      </c>
      <c r="B55" s="124" t="s">
        <v>356</v>
      </c>
      <c r="C55" s="146" t="s">
        <v>390</v>
      </c>
      <c r="D55" s="30"/>
      <c r="E55" s="31"/>
      <c r="F55" s="31">
        <v>750000</v>
      </c>
      <c r="G55" s="30"/>
      <c r="H55" s="39"/>
      <c r="K55" s="45"/>
      <c r="L55" s="45"/>
    </row>
    <row r="56" spans="1:12" ht="15.75">
      <c r="A56" s="29">
        <v>56</v>
      </c>
      <c r="B56" s="124" t="s">
        <v>356</v>
      </c>
      <c r="C56" s="146" t="s">
        <v>391</v>
      </c>
      <c r="D56" s="30"/>
      <c r="E56" s="31"/>
      <c r="F56" s="31">
        <v>990000</v>
      </c>
      <c r="G56" s="30"/>
      <c r="H56" s="39"/>
      <c r="K56" s="45"/>
      <c r="L56" s="45"/>
    </row>
    <row r="57" spans="1:12" ht="15.75">
      <c r="A57" s="21">
        <v>57</v>
      </c>
      <c r="B57" s="124" t="s">
        <v>376</v>
      </c>
      <c r="C57" s="146" t="s">
        <v>447</v>
      </c>
      <c r="D57" s="30"/>
      <c r="E57" s="31">
        <v>200000</v>
      </c>
      <c r="F57" s="31"/>
      <c r="G57" s="30"/>
      <c r="H57" s="39"/>
      <c r="K57" s="45"/>
      <c r="L57" s="45"/>
    </row>
    <row r="58" spans="1:12" ht="15.75">
      <c r="A58" s="29">
        <v>58</v>
      </c>
      <c r="B58" s="124" t="s">
        <v>376</v>
      </c>
      <c r="C58" s="146" t="s">
        <v>448</v>
      </c>
      <c r="D58" s="30"/>
      <c r="E58" s="31">
        <v>200000</v>
      </c>
      <c r="F58" s="31"/>
      <c r="G58" s="30"/>
      <c r="H58" s="39"/>
      <c r="K58" s="45"/>
      <c r="L58" s="45"/>
    </row>
    <row r="59" spans="1:12" ht="15.75">
      <c r="A59" s="21">
        <v>59</v>
      </c>
      <c r="B59" s="124" t="s">
        <v>376</v>
      </c>
      <c r="C59" s="77" t="s">
        <v>184</v>
      </c>
      <c r="D59" s="30"/>
      <c r="E59" s="31">
        <v>650000</v>
      </c>
      <c r="F59" s="31"/>
      <c r="G59" s="30"/>
      <c r="H59" s="39"/>
      <c r="K59" s="45"/>
      <c r="L59" s="45"/>
    </row>
    <row r="60" spans="1:12" ht="15.75">
      <c r="A60" s="29">
        <v>60</v>
      </c>
      <c r="B60" s="124" t="s">
        <v>376</v>
      </c>
      <c r="C60" s="146" t="s">
        <v>449</v>
      </c>
      <c r="D60" s="30"/>
      <c r="E60" s="31">
        <v>1000000</v>
      </c>
      <c r="F60" s="31"/>
      <c r="G60" s="30"/>
      <c r="H60" s="39"/>
      <c r="K60" s="33"/>
      <c r="L60" s="45"/>
    </row>
    <row r="61" spans="1:12" ht="15.75">
      <c r="A61" s="21">
        <v>61</v>
      </c>
      <c r="B61" s="124" t="s">
        <v>376</v>
      </c>
      <c r="C61" s="146" t="s">
        <v>450</v>
      </c>
      <c r="D61" s="30" t="s">
        <v>50</v>
      </c>
      <c r="E61" s="31"/>
      <c r="F61" s="31"/>
      <c r="G61" s="30"/>
      <c r="H61" s="39"/>
      <c r="K61" s="33"/>
      <c r="L61" s="45"/>
    </row>
    <row r="62" spans="1:12" ht="31.5">
      <c r="A62" s="29">
        <v>62</v>
      </c>
      <c r="B62" s="124" t="s">
        <v>376</v>
      </c>
      <c r="C62" s="149" t="s">
        <v>377</v>
      </c>
      <c r="D62" s="30"/>
      <c r="E62" s="31"/>
      <c r="F62" s="31">
        <v>700000</v>
      </c>
      <c r="G62" s="30"/>
      <c r="H62" s="39"/>
      <c r="L62" s="45"/>
    </row>
    <row r="63" spans="1:12" ht="31.5">
      <c r="A63" s="21">
        <v>63</v>
      </c>
      <c r="B63" s="124" t="s">
        <v>376</v>
      </c>
      <c r="C63" s="149" t="s">
        <v>378</v>
      </c>
      <c r="D63" s="30"/>
      <c r="E63" s="31"/>
      <c r="F63" s="31">
        <v>100000</v>
      </c>
      <c r="G63" s="30"/>
      <c r="H63" s="39"/>
      <c r="L63" s="45"/>
    </row>
    <row r="64" spans="1:12" ht="31.5">
      <c r="A64" s="29">
        <v>64</v>
      </c>
      <c r="B64" s="124" t="s">
        <v>376</v>
      </c>
      <c r="C64" s="149" t="s">
        <v>379</v>
      </c>
      <c r="D64" s="30"/>
      <c r="E64" s="31"/>
      <c r="F64" s="31">
        <v>200000</v>
      </c>
      <c r="G64" s="30"/>
      <c r="H64" s="39"/>
      <c r="K64" s="67"/>
    </row>
    <row r="65" spans="1:11" ht="31.5">
      <c r="A65" s="21">
        <v>65</v>
      </c>
      <c r="B65" s="124" t="s">
        <v>376</v>
      </c>
      <c r="C65" s="149" t="s">
        <v>380</v>
      </c>
      <c r="D65" s="30"/>
      <c r="E65" s="31"/>
      <c r="F65" s="31">
        <v>616000</v>
      </c>
      <c r="G65" s="30"/>
      <c r="H65" s="39"/>
      <c r="K65" s="69"/>
    </row>
    <row r="66" spans="1:11" ht="31.5">
      <c r="A66" s="29">
        <v>66</v>
      </c>
      <c r="B66" s="124" t="s">
        <v>376</v>
      </c>
      <c r="C66" s="149" t="s">
        <v>381</v>
      </c>
      <c r="D66" s="30"/>
      <c r="E66" s="31"/>
      <c r="F66" s="31">
        <v>100000</v>
      </c>
      <c r="G66" s="30"/>
      <c r="H66" s="39"/>
      <c r="K66" s="69"/>
    </row>
    <row r="67" spans="1:11" ht="15.75">
      <c r="A67" s="21">
        <v>67</v>
      </c>
      <c r="B67" s="124" t="s">
        <v>376</v>
      </c>
      <c r="C67" s="149" t="s">
        <v>382</v>
      </c>
      <c r="D67" s="30"/>
      <c r="E67" s="31"/>
      <c r="F67" s="31">
        <v>75000</v>
      </c>
      <c r="G67" s="30"/>
      <c r="H67" s="39"/>
      <c r="K67" s="69"/>
    </row>
    <row r="68" spans="1:11" ht="15.75">
      <c r="A68" s="29">
        <v>68</v>
      </c>
      <c r="B68" s="124" t="s">
        <v>376</v>
      </c>
      <c r="C68" s="149" t="s">
        <v>383</v>
      </c>
      <c r="D68" s="30"/>
      <c r="E68" s="31"/>
      <c r="F68" s="31">
        <v>400000</v>
      </c>
      <c r="G68" s="30"/>
      <c r="H68" s="39"/>
      <c r="K68" s="69"/>
    </row>
    <row r="69" spans="1:11" ht="15.75">
      <c r="A69" s="21">
        <v>69</v>
      </c>
      <c r="B69" s="124" t="s">
        <v>376</v>
      </c>
      <c r="C69" s="149" t="s">
        <v>384</v>
      </c>
      <c r="D69" s="30"/>
      <c r="E69" s="31"/>
      <c r="F69" s="31">
        <v>50000</v>
      </c>
      <c r="G69" s="30"/>
      <c r="H69" s="39"/>
      <c r="K69" s="69"/>
    </row>
    <row r="70" spans="1:11" ht="15.75">
      <c r="A70" s="29">
        <v>70</v>
      </c>
      <c r="B70" s="124" t="s">
        <v>376</v>
      </c>
      <c r="C70" s="149" t="s">
        <v>385</v>
      </c>
      <c r="D70" s="30"/>
      <c r="E70" s="31"/>
      <c r="F70" s="31">
        <v>75000</v>
      </c>
      <c r="G70" s="30"/>
      <c r="H70" s="39"/>
      <c r="K70" s="69"/>
    </row>
    <row r="71" spans="1:11" ht="31.5">
      <c r="A71" s="21">
        <v>71</v>
      </c>
      <c r="B71" s="124" t="s">
        <v>376</v>
      </c>
      <c r="C71" s="149" t="s">
        <v>386</v>
      </c>
      <c r="D71" s="30"/>
      <c r="E71" s="31"/>
      <c r="F71" s="31">
        <v>30000</v>
      </c>
      <c r="G71" s="30"/>
      <c r="H71" s="39"/>
      <c r="K71" s="69"/>
    </row>
    <row r="72" spans="1:11" ht="31.5">
      <c r="A72" s="29">
        <v>72</v>
      </c>
      <c r="B72" s="124" t="s">
        <v>376</v>
      </c>
      <c r="C72" s="149" t="s">
        <v>387</v>
      </c>
      <c r="D72" s="30"/>
      <c r="E72" s="31"/>
      <c r="F72" s="31">
        <v>200000</v>
      </c>
      <c r="G72" s="30"/>
      <c r="H72" s="39"/>
      <c r="K72" s="69"/>
    </row>
    <row r="73" spans="1:11" ht="15.75">
      <c r="A73" s="21">
        <v>73</v>
      </c>
      <c r="B73" s="124" t="s">
        <v>392</v>
      </c>
      <c r="C73" s="146" t="s">
        <v>451</v>
      </c>
      <c r="D73" s="30"/>
      <c r="E73" s="31">
        <v>1000000</v>
      </c>
      <c r="F73" s="31"/>
      <c r="G73" s="30"/>
      <c r="H73" s="39"/>
      <c r="K73" s="69"/>
    </row>
    <row r="74" spans="1:11" ht="15.75">
      <c r="A74" s="29">
        <v>74</v>
      </c>
      <c r="B74" s="124" t="s">
        <v>392</v>
      </c>
      <c r="C74" s="77" t="s">
        <v>452</v>
      </c>
      <c r="D74" s="30"/>
      <c r="E74" s="31">
        <v>500000</v>
      </c>
      <c r="F74" s="31"/>
      <c r="G74" s="30"/>
      <c r="H74" s="39"/>
      <c r="K74" s="69"/>
    </row>
    <row r="75" spans="1:11" ht="15.75">
      <c r="A75" s="21">
        <v>75</v>
      </c>
      <c r="B75" s="124" t="s">
        <v>392</v>
      </c>
      <c r="C75" s="146" t="s">
        <v>453</v>
      </c>
      <c r="D75" s="30"/>
      <c r="E75" s="31">
        <v>500000</v>
      </c>
      <c r="F75" s="31"/>
      <c r="G75" s="30"/>
      <c r="H75" s="39"/>
      <c r="K75" s="69"/>
    </row>
    <row r="76" spans="1:11" ht="15.75">
      <c r="A76" s="29">
        <v>76</v>
      </c>
      <c r="B76" s="124" t="s">
        <v>392</v>
      </c>
      <c r="C76" s="146" t="s">
        <v>454</v>
      </c>
      <c r="D76" s="30"/>
      <c r="E76" s="31">
        <v>100000</v>
      </c>
      <c r="F76" s="31"/>
      <c r="G76" s="30"/>
      <c r="H76" s="39"/>
      <c r="K76" s="69"/>
    </row>
    <row r="77" spans="1:11" ht="15.75">
      <c r="A77" s="21">
        <v>77</v>
      </c>
      <c r="B77" s="124" t="s">
        <v>392</v>
      </c>
      <c r="C77" s="146" t="s">
        <v>279</v>
      </c>
      <c r="D77" s="30"/>
      <c r="E77" s="31">
        <v>1000000</v>
      </c>
      <c r="F77" s="31"/>
      <c r="G77" s="30"/>
      <c r="H77" s="39"/>
      <c r="K77" s="69"/>
    </row>
    <row r="78" spans="1:11" ht="15.75">
      <c r="A78" s="29">
        <v>78</v>
      </c>
      <c r="B78" s="124" t="s">
        <v>392</v>
      </c>
      <c r="C78" s="77" t="s">
        <v>17</v>
      </c>
      <c r="D78" s="30"/>
      <c r="E78" s="31">
        <v>1000000</v>
      </c>
      <c r="F78" s="31"/>
      <c r="G78" s="30"/>
      <c r="H78" s="39"/>
      <c r="K78" s="69"/>
    </row>
    <row r="79" spans="1:11" ht="15.75">
      <c r="A79" s="21">
        <v>79</v>
      </c>
      <c r="B79" s="124" t="s">
        <v>392</v>
      </c>
      <c r="C79" s="146" t="s">
        <v>393</v>
      </c>
      <c r="D79" s="30"/>
      <c r="E79" s="31">
        <v>500000</v>
      </c>
      <c r="F79" s="31"/>
      <c r="G79" s="30"/>
      <c r="H79" s="39"/>
      <c r="K79" s="69"/>
    </row>
    <row r="80" spans="1:11" ht="15.75">
      <c r="A80" s="29">
        <v>80</v>
      </c>
      <c r="B80" s="124" t="s">
        <v>392</v>
      </c>
      <c r="C80" s="146" t="s">
        <v>388</v>
      </c>
      <c r="D80" s="30"/>
      <c r="E80" s="31"/>
      <c r="F80" s="31">
        <v>840000</v>
      </c>
      <c r="G80" s="30"/>
      <c r="H80" s="39"/>
      <c r="K80" s="69"/>
    </row>
    <row r="81" spans="1:11" ht="15.75">
      <c r="A81" s="21">
        <v>81</v>
      </c>
      <c r="B81" s="124" t="s">
        <v>392</v>
      </c>
      <c r="C81" s="146" t="s">
        <v>91</v>
      </c>
      <c r="D81" s="30"/>
      <c r="E81" s="31"/>
      <c r="F81" s="31">
        <v>320000</v>
      </c>
      <c r="G81" s="30"/>
      <c r="H81" s="39"/>
      <c r="K81" s="69"/>
    </row>
    <row r="82" spans="1:11" ht="15.75">
      <c r="A82" s="29">
        <v>82</v>
      </c>
      <c r="B82" s="124" t="s">
        <v>392</v>
      </c>
      <c r="C82" s="146" t="s">
        <v>389</v>
      </c>
      <c r="D82" s="30"/>
      <c r="E82" s="31"/>
      <c r="F82" s="31">
        <v>616000</v>
      </c>
      <c r="G82" s="30"/>
      <c r="H82" s="39"/>
      <c r="K82" s="69"/>
    </row>
    <row r="83" spans="1:11" ht="15.75">
      <c r="A83" s="21">
        <v>83</v>
      </c>
      <c r="B83" s="124" t="s">
        <v>392</v>
      </c>
      <c r="C83" s="146" t="s">
        <v>394</v>
      </c>
      <c r="D83" s="30"/>
      <c r="E83" s="31"/>
      <c r="F83" s="31">
        <v>750000</v>
      </c>
      <c r="G83" s="30"/>
      <c r="H83" s="39"/>
      <c r="K83" s="69"/>
    </row>
    <row r="84" spans="1:11" ht="15.75">
      <c r="A84" s="87">
        <v>84</v>
      </c>
      <c r="B84" s="157" t="s">
        <v>392</v>
      </c>
      <c r="C84" s="158" t="s">
        <v>395</v>
      </c>
      <c r="D84" s="91"/>
      <c r="E84" s="92"/>
      <c r="F84" s="92">
        <v>990000</v>
      </c>
      <c r="G84" s="91"/>
      <c r="H84" s="88"/>
      <c r="K84" s="69"/>
    </row>
    <row r="85" spans="1:11" ht="15.75">
      <c r="A85" s="60"/>
      <c r="B85" s="126"/>
      <c r="C85" s="62" t="s">
        <v>8</v>
      </c>
      <c r="D85" s="61"/>
      <c r="E85" s="63">
        <f>SUM(E5:E84)</f>
        <v>20740000</v>
      </c>
      <c r="F85" s="64">
        <f>SUM(F5:F84)</f>
        <v>17794000</v>
      </c>
      <c r="G85" s="65">
        <f>G4+E85-F85</f>
        <v>268204413</v>
      </c>
      <c r="H85" s="61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opLeftCell="A61" workbookViewId="0">
      <selection activeCell="G73" sqref="G73"/>
    </sheetView>
  </sheetViews>
  <sheetFormatPr defaultRowHeight="15"/>
  <cols>
    <col min="2" max="2" width="11.28515625" style="127" bestFit="1" customWidth="1"/>
    <col min="3" max="3" width="17.42578125" customWidth="1"/>
    <col min="4" max="4" width="16" customWidth="1"/>
    <col min="5" max="5" width="12.85546875" customWidth="1"/>
    <col min="6" max="6" width="13.140625" customWidth="1"/>
    <col min="7" max="7" width="14.7109375" customWidth="1"/>
    <col min="10" max="10" width="14.140625" customWidth="1"/>
  </cols>
  <sheetData>
    <row r="1" spans="1:13" ht="15.75">
      <c r="A1" s="1" t="s">
        <v>396</v>
      </c>
      <c r="B1" s="120"/>
      <c r="C1" s="1"/>
      <c r="D1" s="3"/>
      <c r="E1" s="4"/>
      <c r="F1" s="5"/>
      <c r="G1" s="5"/>
      <c r="H1" s="6"/>
    </row>
    <row r="2" spans="1:13" ht="15.75">
      <c r="A2" s="8"/>
      <c r="B2" s="121"/>
      <c r="C2" s="9"/>
      <c r="D2" s="5"/>
      <c r="E2" s="10"/>
      <c r="F2" s="5"/>
      <c r="G2" s="5"/>
      <c r="H2" s="6"/>
    </row>
    <row r="3" spans="1:13" ht="15.75">
      <c r="A3" s="11" t="s">
        <v>0</v>
      </c>
      <c r="B3" s="122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23" t="s">
        <v>397</v>
      </c>
      <c r="C4" s="15"/>
      <c r="D4" s="16"/>
      <c r="E4" s="17"/>
      <c r="F4" s="18"/>
      <c r="G4" s="19">
        <f>tháng7.2023!G85</f>
        <v>268204413</v>
      </c>
      <c r="H4" s="20"/>
    </row>
    <row r="5" spans="1:13" ht="24" customHeight="1">
      <c r="A5" s="21">
        <v>1</v>
      </c>
      <c r="B5" s="124" t="s">
        <v>398</v>
      </c>
      <c r="C5" s="146" t="s">
        <v>399</v>
      </c>
      <c r="D5" s="24"/>
      <c r="E5" s="25">
        <v>1000000</v>
      </c>
      <c r="F5" s="24"/>
      <c r="G5" s="26"/>
      <c r="H5" s="27"/>
      <c r="J5" s="28"/>
      <c r="K5" s="28"/>
      <c r="M5" s="28"/>
    </row>
    <row r="6" spans="1:13" ht="16.5">
      <c r="A6" s="29">
        <v>2</v>
      </c>
      <c r="B6" s="124" t="s">
        <v>398</v>
      </c>
      <c r="C6" s="146" t="s">
        <v>388</v>
      </c>
      <c r="D6" s="30"/>
      <c r="E6" s="31"/>
      <c r="F6" s="31">
        <v>840000</v>
      </c>
      <c r="G6" s="30"/>
      <c r="H6" s="32"/>
      <c r="J6" s="28"/>
      <c r="K6" s="45"/>
      <c r="M6" s="28"/>
    </row>
    <row r="7" spans="1:13" ht="16.5">
      <c r="A7" s="21">
        <v>3</v>
      </c>
      <c r="B7" s="124" t="s">
        <v>398</v>
      </c>
      <c r="C7" s="146" t="s">
        <v>400</v>
      </c>
      <c r="D7" s="30"/>
      <c r="E7" s="31"/>
      <c r="F7" s="31">
        <v>320000</v>
      </c>
      <c r="G7" s="30"/>
      <c r="H7" s="35"/>
      <c r="J7" s="28"/>
      <c r="K7" s="45"/>
      <c r="M7" s="28"/>
    </row>
    <row r="8" spans="1:13" ht="16.5">
      <c r="A8" s="29">
        <v>4</v>
      </c>
      <c r="B8" s="124" t="s">
        <v>398</v>
      </c>
      <c r="C8" s="146" t="s">
        <v>389</v>
      </c>
      <c r="D8" s="30"/>
      <c r="E8" s="31"/>
      <c r="F8" s="31">
        <v>616000</v>
      </c>
      <c r="G8" s="30"/>
      <c r="H8" s="35"/>
      <c r="J8" s="28"/>
      <c r="K8" s="45"/>
      <c r="M8" s="28"/>
    </row>
    <row r="9" spans="1:13" ht="16.5">
      <c r="A9" s="21">
        <v>5</v>
      </c>
      <c r="B9" s="124" t="s">
        <v>398</v>
      </c>
      <c r="C9" s="146" t="s">
        <v>394</v>
      </c>
      <c r="D9" s="36"/>
      <c r="E9" s="31"/>
      <c r="F9" s="31">
        <v>750000</v>
      </c>
      <c r="G9" s="30"/>
      <c r="H9" s="35"/>
      <c r="J9" s="28"/>
      <c r="K9" s="45"/>
      <c r="M9" s="28"/>
    </row>
    <row r="10" spans="1:13" ht="16.5">
      <c r="A10" s="29">
        <v>6</v>
      </c>
      <c r="B10" s="124" t="s">
        <v>398</v>
      </c>
      <c r="C10" s="146" t="s">
        <v>401</v>
      </c>
      <c r="D10" s="36"/>
      <c r="E10" s="31"/>
      <c r="F10" s="31">
        <v>190000</v>
      </c>
      <c r="G10" s="30"/>
      <c r="H10" s="35"/>
      <c r="J10" s="28"/>
      <c r="K10" s="45"/>
      <c r="M10" s="28"/>
    </row>
    <row r="11" spans="1:13" ht="16.5">
      <c r="A11" s="21">
        <v>7</v>
      </c>
      <c r="B11" s="124" t="s">
        <v>398</v>
      </c>
      <c r="C11" s="146" t="s">
        <v>402</v>
      </c>
      <c r="D11" s="36"/>
      <c r="E11" s="31"/>
      <c r="F11" s="31">
        <v>64000</v>
      </c>
      <c r="G11" s="30"/>
      <c r="H11" s="35"/>
      <c r="J11" s="28"/>
      <c r="K11" s="45"/>
      <c r="M11" s="28"/>
    </row>
    <row r="12" spans="1:13" ht="16.5">
      <c r="A12" s="29">
        <v>8</v>
      </c>
      <c r="B12" s="124" t="s">
        <v>428</v>
      </c>
      <c r="C12" s="77" t="s">
        <v>429</v>
      </c>
      <c r="D12" s="159"/>
      <c r="E12" s="161">
        <v>500000</v>
      </c>
      <c r="F12" s="160"/>
      <c r="G12" s="30"/>
      <c r="H12" s="35"/>
      <c r="J12" s="28"/>
      <c r="K12" s="45"/>
      <c r="M12" s="28"/>
    </row>
    <row r="13" spans="1:13" ht="16.5">
      <c r="A13" s="21">
        <v>9</v>
      </c>
      <c r="B13" s="124" t="s">
        <v>428</v>
      </c>
      <c r="C13" s="77" t="s">
        <v>455</v>
      </c>
      <c r="D13" s="159"/>
      <c r="E13" s="161">
        <v>800000</v>
      </c>
      <c r="F13" s="160"/>
      <c r="G13" s="30"/>
      <c r="H13" s="35"/>
      <c r="J13" s="28"/>
      <c r="K13" s="45"/>
      <c r="M13" s="28"/>
    </row>
    <row r="14" spans="1:13" ht="16.5">
      <c r="A14" s="29">
        <v>10</v>
      </c>
      <c r="B14" s="124" t="s">
        <v>428</v>
      </c>
      <c r="C14" s="77" t="s">
        <v>456</v>
      </c>
      <c r="D14" s="159"/>
      <c r="E14" s="161">
        <v>500000</v>
      </c>
      <c r="F14" s="160"/>
      <c r="G14" s="30"/>
      <c r="H14" s="35"/>
      <c r="J14" s="28"/>
      <c r="K14" s="45"/>
      <c r="M14" s="28"/>
    </row>
    <row r="15" spans="1:13" ht="16.5">
      <c r="A15" s="21">
        <v>11</v>
      </c>
      <c r="B15" s="124" t="s">
        <v>428</v>
      </c>
      <c r="C15" s="77" t="s">
        <v>23</v>
      </c>
      <c r="D15" s="159"/>
      <c r="E15" s="160"/>
      <c r="F15" s="161">
        <v>320000</v>
      </c>
      <c r="G15" s="30"/>
      <c r="H15" s="35"/>
      <c r="J15" s="28"/>
      <c r="K15" s="45"/>
      <c r="M15" s="28"/>
    </row>
    <row r="16" spans="1:13" ht="16.5">
      <c r="A16" s="29">
        <v>12</v>
      </c>
      <c r="B16" s="124" t="s">
        <v>428</v>
      </c>
      <c r="C16" s="77" t="s">
        <v>457</v>
      </c>
      <c r="D16" s="159"/>
      <c r="E16" s="160"/>
      <c r="F16" s="161">
        <v>840000</v>
      </c>
      <c r="G16" s="30"/>
      <c r="H16" s="35"/>
      <c r="J16" s="28"/>
      <c r="K16" s="45"/>
      <c r="M16" s="28"/>
    </row>
    <row r="17" spans="1:13" ht="16.5">
      <c r="A17" s="21">
        <v>13</v>
      </c>
      <c r="B17" s="124" t="s">
        <v>428</v>
      </c>
      <c r="C17" s="77" t="s">
        <v>394</v>
      </c>
      <c r="D17" s="159"/>
      <c r="E17" s="160"/>
      <c r="F17" s="161">
        <v>750000</v>
      </c>
      <c r="G17" s="30"/>
      <c r="H17" s="35"/>
      <c r="J17" s="28"/>
      <c r="K17" s="45"/>
      <c r="M17" s="28"/>
    </row>
    <row r="18" spans="1:13" ht="16.5">
      <c r="A18" s="29">
        <v>14</v>
      </c>
      <c r="B18" s="124" t="s">
        <v>428</v>
      </c>
      <c r="C18" s="77" t="s">
        <v>389</v>
      </c>
      <c r="D18" s="159"/>
      <c r="E18" s="160"/>
      <c r="F18" s="161">
        <v>616000</v>
      </c>
      <c r="G18" s="30"/>
      <c r="H18" s="35"/>
      <c r="J18" s="28"/>
      <c r="K18" s="45"/>
      <c r="M18" s="28"/>
    </row>
    <row r="19" spans="1:13" ht="16.5">
      <c r="A19" s="21">
        <v>15</v>
      </c>
      <c r="B19" s="124" t="s">
        <v>428</v>
      </c>
      <c r="C19" s="77" t="s">
        <v>458</v>
      </c>
      <c r="D19" s="159"/>
      <c r="E19" s="160"/>
      <c r="F19" s="161">
        <v>1450000</v>
      </c>
      <c r="G19" s="30"/>
      <c r="H19" s="35"/>
      <c r="J19" s="28"/>
      <c r="K19" s="45"/>
      <c r="M19" s="28"/>
    </row>
    <row r="20" spans="1:13" ht="16.5">
      <c r="A20" s="29">
        <v>16</v>
      </c>
      <c r="B20" s="124" t="s">
        <v>428</v>
      </c>
      <c r="C20" s="77" t="s">
        <v>459</v>
      </c>
      <c r="D20" s="159"/>
      <c r="E20" s="160"/>
      <c r="F20" s="161">
        <v>1000000</v>
      </c>
      <c r="G20" s="30"/>
      <c r="H20" s="35"/>
      <c r="J20" s="28"/>
      <c r="K20" s="45"/>
      <c r="M20" s="28"/>
    </row>
    <row r="21" spans="1:13" ht="16.5">
      <c r="A21" s="21">
        <v>17</v>
      </c>
      <c r="B21" s="124" t="s">
        <v>403</v>
      </c>
      <c r="C21" s="149" t="s">
        <v>460</v>
      </c>
      <c r="D21" s="36"/>
      <c r="E21" s="31">
        <v>100000</v>
      </c>
      <c r="F21" s="31"/>
      <c r="G21" s="30"/>
      <c r="H21" s="35"/>
      <c r="J21" s="28"/>
      <c r="K21" s="45"/>
      <c r="M21" s="28"/>
    </row>
    <row r="22" spans="1:13" ht="31.5">
      <c r="A22" s="29">
        <v>18</v>
      </c>
      <c r="B22" s="124" t="s">
        <v>403</v>
      </c>
      <c r="C22" s="149" t="s">
        <v>461</v>
      </c>
      <c r="D22" s="36"/>
      <c r="E22" s="31">
        <v>500000</v>
      </c>
      <c r="F22" s="31"/>
      <c r="G22" s="30"/>
      <c r="H22" s="35"/>
      <c r="J22" s="28"/>
      <c r="K22" s="45"/>
      <c r="M22" s="28"/>
    </row>
    <row r="23" spans="1:13" ht="31.5">
      <c r="A23" s="21">
        <v>19</v>
      </c>
      <c r="B23" s="124" t="s">
        <v>403</v>
      </c>
      <c r="C23" s="149" t="s">
        <v>462</v>
      </c>
      <c r="D23" s="30"/>
      <c r="E23" s="31">
        <v>200000</v>
      </c>
      <c r="F23" s="31"/>
      <c r="G23" s="30"/>
      <c r="H23" s="30"/>
      <c r="J23" s="28"/>
      <c r="K23" s="45"/>
      <c r="M23" s="28"/>
    </row>
    <row r="24" spans="1:13" ht="16.5">
      <c r="A24" s="29">
        <v>20</v>
      </c>
      <c r="B24" s="124" t="s">
        <v>403</v>
      </c>
      <c r="C24" s="149" t="s">
        <v>33</v>
      </c>
      <c r="D24" s="30"/>
      <c r="E24" s="31">
        <v>500000</v>
      </c>
      <c r="F24" s="31"/>
      <c r="G24" s="30"/>
      <c r="H24" s="39"/>
      <c r="J24" s="28"/>
      <c r="K24" s="45"/>
      <c r="M24" s="45"/>
    </row>
    <row r="25" spans="1:13" ht="31.5">
      <c r="A25" s="21">
        <v>21</v>
      </c>
      <c r="B25" s="124" t="s">
        <v>403</v>
      </c>
      <c r="C25" s="149" t="s">
        <v>463</v>
      </c>
      <c r="D25" s="30"/>
      <c r="E25" s="31">
        <v>500000</v>
      </c>
      <c r="F25" s="31"/>
      <c r="G25" s="30"/>
      <c r="H25" s="39"/>
      <c r="J25" s="28"/>
      <c r="K25" s="45"/>
      <c r="M25" s="45"/>
    </row>
    <row r="26" spans="1:13" ht="31.5">
      <c r="A26" s="29">
        <v>22</v>
      </c>
      <c r="B26" s="124" t="s">
        <v>403</v>
      </c>
      <c r="C26" s="149" t="s">
        <v>464</v>
      </c>
      <c r="D26" s="30"/>
      <c r="E26" s="31">
        <v>200000</v>
      </c>
      <c r="F26" s="31"/>
      <c r="G26" s="30"/>
      <c r="H26" s="39"/>
      <c r="K26" s="45"/>
      <c r="M26" s="45"/>
    </row>
    <row r="27" spans="1:13" ht="15.75">
      <c r="A27" s="21">
        <v>23</v>
      </c>
      <c r="B27" s="124" t="s">
        <v>403</v>
      </c>
      <c r="C27" s="149" t="s">
        <v>465</v>
      </c>
      <c r="D27" s="30"/>
      <c r="E27" s="31">
        <v>500000</v>
      </c>
      <c r="F27" s="31"/>
      <c r="G27" s="30"/>
      <c r="H27" s="39"/>
      <c r="K27" s="45"/>
      <c r="M27" s="45"/>
    </row>
    <row r="28" spans="1:13" ht="15.75">
      <c r="A28" s="29">
        <v>24</v>
      </c>
      <c r="B28" s="124" t="s">
        <v>403</v>
      </c>
      <c r="C28" s="149" t="s">
        <v>404</v>
      </c>
      <c r="D28" s="30"/>
      <c r="E28" s="31">
        <v>500000</v>
      </c>
      <c r="F28" s="31"/>
      <c r="G28" s="30"/>
      <c r="H28" s="39"/>
      <c r="K28" s="45"/>
      <c r="M28" s="45"/>
    </row>
    <row r="29" spans="1:13" ht="15.75">
      <c r="A29" s="21">
        <v>25</v>
      </c>
      <c r="B29" s="124" t="s">
        <v>403</v>
      </c>
      <c r="C29" s="146" t="s">
        <v>405</v>
      </c>
      <c r="D29" s="30" t="s">
        <v>406</v>
      </c>
      <c r="E29" s="31"/>
      <c r="F29" s="31"/>
      <c r="G29" s="30"/>
      <c r="H29" s="39"/>
      <c r="K29" s="45"/>
      <c r="M29" s="45"/>
    </row>
    <row r="30" spans="1:13" ht="15.75">
      <c r="A30" s="29">
        <v>26</v>
      </c>
      <c r="B30" s="124" t="s">
        <v>403</v>
      </c>
      <c r="C30" s="149" t="s">
        <v>388</v>
      </c>
      <c r="D30" s="30"/>
      <c r="E30" s="31"/>
      <c r="F30" s="31">
        <v>840000</v>
      </c>
      <c r="G30" s="30"/>
      <c r="H30" s="39"/>
      <c r="K30" s="45"/>
    </row>
    <row r="31" spans="1:13" ht="15.75">
      <c r="A31" s="21">
        <v>27</v>
      </c>
      <c r="B31" s="124" t="s">
        <v>403</v>
      </c>
      <c r="C31" s="146" t="s">
        <v>91</v>
      </c>
      <c r="D31" s="30"/>
      <c r="E31" s="31"/>
      <c r="F31" s="31">
        <v>320000</v>
      </c>
      <c r="G31" s="30"/>
      <c r="H31" s="39"/>
      <c r="K31" s="45"/>
    </row>
    <row r="32" spans="1:13" ht="15.75">
      <c r="A32" s="29">
        <v>28</v>
      </c>
      <c r="B32" s="124" t="s">
        <v>403</v>
      </c>
      <c r="C32" s="146" t="s">
        <v>389</v>
      </c>
      <c r="D32" s="30"/>
      <c r="E32" s="31"/>
      <c r="F32" s="31">
        <v>616000</v>
      </c>
      <c r="G32" s="30"/>
      <c r="H32" s="39"/>
      <c r="K32" s="45"/>
    </row>
    <row r="33" spans="1:11" ht="15.75">
      <c r="A33" s="21">
        <v>29</v>
      </c>
      <c r="B33" s="124" t="s">
        <v>403</v>
      </c>
      <c r="C33" s="146" t="s">
        <v>394</v>
      </c>
      <c r="D33" s="30"/>
      <c r="E33" s="31"/>
      <c r="F33" s="31">
        <v>750000</v>
      </c>
      <c r="G33" s="30"/>
      <c r="H33" s="39"/>
      <c r="K33" s="45"/>
    </row>
    <row r="34" spans="1:11" ht="15.75">
      <c r="A34" s="29">
        <v>30</v>
      </c>
      <c r="B34" s="124" t="s">
        <v>403</v>
      </c>
      <c r="C34" s="146" t="s">
        <v>466</v>
      </c>
      <c r="D34" s="30"/>
      <c r="E34" s="31"/>
      <c r="F34" s="31">
        <v>1020000</v>
      </c>
      <c r="G34" s="30"/>
      <c r="H34" s="39"/>
      <c r="K34" s="45"/>
    </row>
    <row r="35" spans="1:11" ht="31.5">
      <c r="A35" s="21">
        <v>31</v>
      </c>
      <c r="B35" s="124" t="s">
        <v>407</v>
      </c>
      <c r="C35" s="149" t="s">
        <v>467</v>
      </c>
      <c r="D35" s="30"/>
      <c r="E35" s="31">
        <v>500000</v>
      </c>
      <c r="F35" s="31"/>
      <c r="G35" s="30"/>
      <c r="H35" s="39"/>
      <c r="K35" s="45"/>
    </row>
    <row r="36" spans="1:11" ht="15.75">
      <c r="A36" s="29">
        <v>32</v>
      </c>
      <c r="B36" s="124" t="s">
        <v>408</v>
      </c>
      <c r="C36" s="146" t="s">
        <v>33</v>
      </c>
      <c r="D36" s="30"/>
      <c r="E36" s="31">
        <v>500000</v>
      </c>
      <c r="F36" s="31"/>
      <c r="G36" s="30"/>
      <c r="H36" s="39"/>
      <c r="K36" s="45"/>
    </row>
    <row r="37" spans="1:11" ht="15.75">
      <c r="A37" s="21">
        <v>33</v>
      </c>
      <c r="B37" s="124" t="s">
        <v>409</v>
      </c>
      <c r="C37" s="146" t="s">
        <v>468</v>
      </c>
      <c r="D37" s="30"/>
      <c r="E37" s="31">
        <v>500000</v>
      </c>
      <c r="F37" s="31"/>
      <c r="G37" s="30"/>
      <c r="H37" s="39"/>
      <c r="K37" s="45"/>
    </row>
    <row r="38" spans="1:11" ht="15.75">
      <c r="A38" s="29">
        <v>34</v>
      </c>
      <c r="B38" s="124" t="s">
        <v>410</v>
      </c>
      <c r="C38" s="146" t="s">
        <v>456</v>
      </c>
      <c r="D38" s="30"/>
      <c r="E38" s="31">
        <v>1000000</v>
      </c>
      <c r="F38" s="31"/>
      <c r="G38" s="30"/>
      <c r="H38" s="39"/>
      <c r="K38" s="45"/>
    </row>
    <row r="39" spans="1:11" ht="15.75">
      <c r="A39" s="21">
        <v>35</v>
      </c>
      <c r="B39" s="124" t="s">
        <v>411</v>
      </c>
      <c r="C39" s="146" t="s">
        <v>469</v>
      </c>
      <c r="D39" s="36"/>
      <c r="E39" s="31">
        <v>1000000</v>
      </c>
      <c r="F39" s="31"/>
      <c r="G39" s="30"/>
      <c r="H39" s="39"/>
      <c r="K39" s="45"/>
    </row>
    <row r="40" spans="1:11" ht="15.75">
      <c r="A40" s="29">
        <v>36</v>
      </c>
      <c r="B40" s="124" t="s">
        <v>412</v>
      </c>
      <c r="C40" s="146" t="s">
        <v>470</v>
      </c>
      <c r="D40" s="36"/>
      <c r="E40" s="31">
        <v>1000000</v>
      </c>
      <c r="F40" s="31"/>
      <c r="G40" s="30"/>
      <c r="H40" s="39"/>
      <c r="K40" s="45"/>
    </row>
    <row r="41" spans="1:11" ht="15.75">
      <c r="A41" s="21">
        <v>37</v>
      </c>
      <c r="B41" s="124" t="s">
        <v>413</v>
      </c>
      <c r="C41" s="146" t="s">
        <v>471</v>
      </c>
      <c r="D41" s="30"/>
      <c r="E41" s="31">
        <v>100000</v>
      </c>
      <c r="F41" s="31"/>
      <c r="G41" s="30"/>
      <c r="H41" s="39"/>
      <c r="K41" s="45"/>
    </row>
    <row r="42" spans="1:11" ht="15.75">
      <c r="A42" s="29">
        <v>38</v>
      </c>
      <c r="B42" s="124" t="s">
        <v>413</v>
      </c>
      <c r="C42" s="146" t="s">
        <v>31</v>
      </c>
      <c r="D42" s="30"/>
      <c r="E42" s="31">
        <v>644000</v>
      </c>
      <c r="F42" s="31"/>
      <c r="G42" s="30"/>
      <c r="H42" s="39"/>
      <c r="K42" s="45"/>
    </row>
    <row r="43" spans="1:11" ht="15.75">
      <c r="A43" s="21">
        <v>39</v>
      </c>
      <c r="B43" s="124" t="s">
        <v>413</v>
      </c>
      <c r="C43" s="146" t="s">
        <v>414</v>
      </c>
      <c r="D43" s="30" t="s">
        <v>78</v>
      </c>
      <c r="E43" s="31"/>
      <c r="F43" s="31"/>
      <c r="G43" s="30"/>
      <c r="H43" s="39"/>
      <c r="K43" s="45"/>
    </row>
    <row r="44" spans="1:11" ht="15.75">
      <c r="A44" s="29">
        <v>40</v>
      </c>
      <c r="B44" s="124" t="s">
        <v>413</v>
      </c>
      <c r="C44" s="146" t="s">
        <v>388</v>
      </c>
      <c r="D44" s="30"/>
      <c r="E44" s="31"/>
      <c r="F44" s="31">
        <v>770000</v>
      </c>
      <c r="G44" s="30"/>
      <c r="H44" s="49"/>
      <c r="K44" s="45"/>
    </row>
    <row r="45" spans="1:11" ht="15.75">
      <c r="A45" s="21">
        <v>41</v>
      </c>
      <c r="B45" s="124" t="s">
        <v>413</v>
      </c>
      <c r="C45" s="146" t="s">
        <v>91</v>
      </c>
      <c r="D45" s="41"/>
      <c r="E45" s="42"/>
      <c r="F45" s="42">
        <v>320000</v>
      </c>
      <c r="G45" s="41"/>
      <c r="H45" s="43"/>
      <c r="K45" s="45"/>
    </row>
    <row r="46" spans="1:11" ht="15.75">
      <c r="A46" s="29">
        <v>42</v>
      </c>
      <c r="B46" s="124" t="s">
        <v>413</v>
      </c>
      <c r="C46" s="146" t="s">
        <v>389</v>
      </c>
      <c r="D46" s="41"/>
      <c r="E46" s="42"/>
      <c r="F46" s="42">
        <v>644000</v>
      </c>
      <c r="G46" s="41"/>
      <c r="H46" s="43"/>
      <c r="K46" s="45"/>
    </row>
    <row r="47" spans="1:11" ht="15.75">
      <c r="A47" s="21">
        <v>43</v>
      </c>
      <c r="B47" s="124" t="s">
        <v>413</v>
      </c>
      <c r="C47" s="146" t="s">
        <v>394</v>
      </c>
      <c r="D47" s="41"/>
      <c r="E47" s="42"/>
      <c r="F47" s="42">
        <v>750000</v>
      </c>
      <c r="G47" s="41"/>
      <c r="H47" s="43"/>
      <c r="K47" s="45"/>
    </row>
    <row r="48" spans="1:11" ht="47.25">
      <c r="A48" s="29">
        <v>44</v>
      </c>
      <c r="B48" s="124" t="s">
        <v>415</v>
      </c>
      <c r="C48" s="146" t="s">
        <v>33</v>
      </c>
      <c r="D48" s="41"/>
      <c r="E48" s="42">
        <v>500000</v>
      </c>
      <c r="F48" s="42"/>
      <c r="G48" s="41"/>
      <c r="H48" s="162" t="s">
        <v>416</v>
      </c>
      <c r="K48" s="45"/>
    </row>
    <row r="49" spans="1:11" ht="15.75">
      <c r="A49" s="21">
        <v>45</v>
      </c>
      <c r="B49" s="124" t="s">
        <v>415</v>
      </c>
      <c r="C49" s="146" t="s">
        <v>472</v>
      </c>
      <c r="D49" s="30"/>
      <c r="E49" s="31">
        <v>500000</v>
      </c>
      <c r="F49" s="31"/>
      <c r="G49" s="30"/>
      <c r="H49" s="30"/>
      <c r="K49" s="45"/>
    </row>
    <row r="50" spans="1:11" ht="31.5">
      <c r="A50" s="29">
        <v>46</v>
      </c>
      <c r="B50" s="124" t="s">
        <v>415</v>
      </c>
      <c r="C50" s="149" t="s">
        <v>473</v>
      </c>
      <c r="D50" s="30"/>
      <c r="E50" s="31">
        <v>500000</v>
      </c>
      <c r="F50" s="31"/>
      <c r="G50" s="30"/>
      <c r="H50" s="39"/>
      <c r="K50" s="45"/>
    </row>
    <row r="51" spans="1:11" ht="15.75">
      <c r="A51" s="21">
        <v>47</v>
      </c>
      <c r="B51" s="124" t="s">
        <v>415</v>
      </c>
      <c r="C51" s="146" t="s">
        <v>52</v>
      </c>
      <c r="D51" s="30"/>
      <c r="E51" s="31">
        <v>500000</v>
      </c>
      <c r="F51" s="31"/>
      <c r="G51" s="30"/>
      <c r="H51" s="39"/>
      <c r="K51" s="45"/>
    </row>
    <row r="52" spans="1:11" ht="15.75">
      <c r="A52" s="29">
        <v>48</v>
      </c>
      <c r="B52" s="124" t="s">
        <v>415</v>
      </c>
      <c r="C52" s="146" t="s">
        <v>474</v>
      </c>
      <c r="D52" s="30"/>
      <c r="E52" s="31">
        <v>300000</v>
      </c>
      <c r="F52" s="31"/>
      <c r="G52" s="30"/>
      <c r="H52" s="39"/>
      <c r="K52" s="45"/>
    </row>
    <row r="53" spans="1:11" ht="15.75">
      <c r="A53" s="21">
        <v>49</v>
      </c>
      <c r="B53" s="124" t="s">
        <v>415</v>
      </c>
      <c r="C53" s="146" t="s">
        <v>475</v>
      </c>
      <c r="D53" s="30"/>
      <c r="E53" s="31">
        <v>500000</v>
      </c>
      <c r="F53" s="31"/>
      <c r="G53" s="51"/>
      <c r="H53" s="39"/>
      <c r="K53" s="45"/>
    </row>
    <row r="54" spans="1:11" ht="15.75">
      <c r="A54" s="29">
        <v>50</v>
      </c>
      <c r="B54" s="124" t="s">
        <v>415</v>
      </c>
      <c r="C54" s="146" t="s">
        <v>405</v>
      </c>
      <c r="D54" s="30" t="s">
        <v>78</v>
      </c>
      <c r="E54" s="31"/>
      <c r="F54" s="31"/>
      <c r="G54" s="51"/>
      <c r="H54" s="39"/>
      <c r="K54" s="45"/>
    </row>
    <row r="55" spans="1:11" ht="31.5">
      <c r="A55" s="21">
        <v>51</v>
      </c>
      <c r="B55" s="124" t="s">
        <v>415</v>
      </c>
      <c r="C55" s="149" t="s">
        <v>359</v>
      </c>
      <c r="D55" s="30"/>
      <c r="E55" s="31"/>
      <c r="F55" s="31">
        <v>200000</v>
      </c>
      <c r="G55" s="30"/>
      <c r="H55" s="39"/>
      <c r="K55" s="45"/>
    </row>
    <row r="56" spans="1:11" ht="31.5">
      <c r="A56" s="29">
        <v>52</v>
      </c>
      <c r="B56" s="124" t="s">
        <v>415</v>
      </c>
      <c r="C56" s="149" t="s">
        <v>417</v>
      </c>
      <c r="D56" s="53"/>
      <c r="E56" s="31"/>
      <c r="F56" s="31">
        <v>40000</v>
      </c>
      <c r="G56" s="30"/>
      <c r="H56" s="39"/>
      <c r="K56" s="45"/>
    </row>
    <row r="57" spans="1:11" ht="31.5">
      <c r="A57" s="21">
        <v>53</v>
      </c>
      <c r="B57" s="124" t="s">
        <v>415</v>
      </c>
      <c r="C57" s="149" t="s">
        <v>418</v>
      </c>
      <c r="D57" s="41"/>
      <c r="E57" s="42"/>
      <c r="F57" s="42">
        <v>220000</v>
      </c>
      <c r="G57" s="41"/>
      <c r="H57" s="43"/>
      <c r="K57" s="45"/>
    </row>
    <row r="58" spans="1:11" ht="31.5">
      <c r="A58" s="29">
        <v>54</v>
      </c>
      <c r="B58" s="124" t="s">
        <v>415</v>
      </c>
      <c r="C58" s="149" t="s">
        <v>419</v>
      </c>
      <c r="D58" s="30"/>
      <c r="E58" s="31"/>
      <c r="F58" s="31">
        <v>90000</v>
      </c>
      <c r="G58" s="30"/>
      <c r="H58" s="39"/>
      <c r="K58" s="45"/>
    </row>
    <row r="59" spans="1:11" ht="31.5">
      <c r="A59" s="21">
        <v>55</v>
      </c>
      <c r="B59" s="124" t="s">
        <v>415</v>
      </c>
      <c r="C59" s="149" t="s">
        <v>420</v>
      </c>
      <c r="D59" s="30"/>
      <c r="E59" s="31"/>
      <c r="F59" s="31">
        <v>60000</v>
      </c>
      <c r="G59" s="30"/>
      <c r="H59" s="39"/>
      <c r="K59" s="45"/>
    </row>
    <row r="60" spans="1:11" ht="31.5">
      <c r="A60" s="29">
        <v>56</v>
      </c>
      <c r="B60" s="124" t="s">
        <v>415</v>
      </c>
      <c r="C60" s="149" t="s">
        <v>421</v>
      </c>
      <c r="D60" s="30"/>
      <c r="E60" s="31"/>
      <c r="F60" s="31">
        <v>220000</v>
      </c>
      <c r="G60" s="30"/>
      <c r="H60" s="39"/>
      <c r="K60" s="45"/>
    </row>
    <row r="61" spans="1:11" ht="31.5">
      <c r="A61" s="21">
        <v>57</v>
      </c>
      <c r="B61" s="124" t="s">
        <v>415</v>
      </c>
      <c r="C61" s="149" t="s">
        <v>422</v>
      </c>
      <c r="D61" s="30"/>
      <c r="E61" s="31"/>
      <c r="F61" s="31">
        <v>80000</v>
      </c>
      <c r="G61" s="30"/>
      <c r="H61" s="39"/>
      <c r="K61" s="45"/>
    </row>
    <row r="62" spans="1:11" ht="15.75">
      <c r="A62" s="29">
        <v>58</v>
      </c>
      <c r="B62" s="124" t="s">
        <v>415</v>
      </c>
      <c r="C62" s="149" t="s">
        <v>423</v>
      </c>
      <c r="D62" s="30"/>
      <c r="E62" s="31"/>
      <c r="F62" s="31">
        <v>100000</v>
      </c>
      <c r="G62" s="30"/>
      <c r="H62" s="39"/>
      <c r="K62" s="45"/>
    </row>
    <row r="63" spans="1:11" ht="31.5">
      <c r="A63" s="21">
        <v>59</v>
      </c>
      <c r="B63" s="124" t="s">
        <v>415</v>
      </c>
      <c r="C63" s="149" t="s">
        <v>366</v>
      </c>
      <c r="D63" s="30"/>
      <c r="E63" s="31"/>
      <c r="F63" s="31">
        <v>80000</v>
      </c>
      <c r="G63" s="30"/>
      <c r="H63" s="39"/>
      <c r="K63" s="45"/>
    </row>
    <row r="64" spans="1:11" ht="15.75">
      <c r="A64" s="29">
        <v>60</v>
      </c>
      <c r="B64" s="124" t="s">
        <v>415</v>
      </c>
      <c r="C64" s="149" t="s">
        <v>367</v>
      </c>
      <c r="D64" s="30"/>
      <c r="E64" s="31"/>
      <c r="F64" s="31">
        <v>85000</v>
      </c>
      <c r="G64" s="30"/>
      <c r="H64" s="39"/>
      <c r="K64" s="45"/>
    </row>
    <row r="65" spans="1:11" ht="31.5">
      <c r="A65" s="21">
        <v>61</v>
      </c>
      <c r="B65" s="124" t="s">
        <v>415</v>
      </c>
      <c r="C65" s="149" t="s">
        <v>369</v>
      </c>
      <c r="D65" s="30"/>
      <c r="E65" s="31"/>
      <c r="F65" s="31">
        <v>270000</v>
      </c>
      <c r="G65" s="30"/>
      <c r="H65" s="39"/>
      <c r="K65" s="45"/>
    </row>
    <row r="66" spans="1:11" ht="15.75">
      <c r="A66" s="29">
        <v>62</v>
      </c>
      <c r="B66" s="124" t="s">
        <v>415</v>
      </c>
      <c r="C66" s="149" t="s">
        <v>370</v>
      </c>
      <c r="D66" s="30"/>
      <c r="E66" s="31"/>
      <c r="F66" s="31">
        <v>100000</v>
      </c>
      <c r="G66" s="30"/>
      <c r="H66" s="39"/>
      <c r="K66" s="45"/>
    </row>
    <row r="67" spans="1:11" ht="15.75">
      <c r="A67" s="21">
        <v>63</v>
      </c>
      <c r="B67" s="124" t="s">
        <v>415</v>
      </c>
      <c r="C67" s="149" t="s">
        <v>371</v>
      </c>
      <c r="D67" s="30"/>
      <c r="E67" s="31"/>
      <c r="F67" s="31">
        <v>85000</v>
      </c>
      <c r="G67" s="30"/>
      <c r="H67" s="39"/>
      <c r="K67" s="45"/>
    </row>
    <row r="68" spans="1:11" ht="15.75">
      <c r="A68" s="29">
        <v>64</v>
      </c>
      <c r="B68" s="124" t="s">
        <v>415</v>
      </c>
      <c r="C68" s="149" t="s">
        <v>424</v>
      </c>
      <c r="D68" s="30"/>
      <c r="E68" s="31"/>
      <c r="F68" s="31">
        <v>65000</v>
      </c>
      <c r="G68" s="30"/>
      <c r="H68" s="39"/>
      <c r="K68" s="45"/>
    </row>
    <row r="69" spans="1:11" ht="15.75">
      <c r="A69" s="21">
        <v>65</v>
      </c>
      <c r="B69" s="124" t="s">
        <v>415</v>
      </c>
      <c r="C69" s="149" t="s">
        <v>375</v>
      </c>
      <c r="D69" s="30"/>
      <c r="E69" s="31"/>
      <c r="F69" s="31">
        <v>15000</v>
      </c>
      <c r="G69" s="30"/>
      <c r="H69" s="39"/>
      <c r="K69" s="45"/>
    </row>
    <row r="70" spans="1:11" ht="15.75">
      <c r="A70" s="29">
        <v>66</v>
      </c>
      <c r="B70" s="124" t="s">
        <v>415</v>
      </c>
      <c r="C70" s="149" t="s">
        <v>476</v>
      </c>
      <c r="D70" s="152"/>
      <c r="E70" s="153"/>
      <c r="F70" s="153">
        <v>90000</v>
      </c>
      <c r="G70" s="152"/>
      <c r="H70" s="132"/>
      <c r="K70" s="45"/>
    </row>
    <row r="71" spans="1:11" ht="15.75">
      <c r="A71" s="21">
        <v>67</v>
      </c>
      <c r="B71" s="163" t="s">
        <v>415</v>
      </c>
      <c r="C71" s="56" t="s">
        <v>477</v>
      </c>
      <c r="D71" s="30"/>
      <c r="E71" s="31"/>
      <c r="F71" s="31">
        <v>60000</v>
      </c>
      <c r="G71" s="30"/>
      <c r="H71" s="39"/>
      <c r="K71" s="45"/>
    </row>
    <row r="72" spans="1:11" ht="15.75">
      <c r="A72" s="59">
        <v>68</v>
      </c>
      <c r="B72" s="164" t="s">
        <v>415</v>
      </c>
      <c r="C72" s="165" t="s">
        <v>432</v>
      </c>
      <c r="D72" s="166"/>
      <c r="E72" s="167">
        <v>2320000</v>
      </c>
      <c r="F72" s="167"/>
      <c r="G72" s="166"/>
      <c r="H72" s="168"/>
      <c r="K72" s="45"/>
    </row>
    <row r="73" spans="1:11" ht="15.75">
      <c r="A73" s="60"/>
      <c r="B73" s="126"/>
      <c r="C73" s="62" t="s">
        <v>8</v>
      </c>
      <c r="D73" s="61"/>
      <c r="E73" s="63">
        <f>SUM(E5:E72)</f>
        <v>16164000</v>
      </c>
      <c r="F73" s="64">
        <f>SUM(F5:F71)</f>
        <v>15646000</v>
      </c>
      <c r="G73" s="65">
        <f>G4+E73-F73</f>
        <v>268722413</v>
      </c>
      <c r="H73" s="61"/>
      <c r="K73" s="45"/>
    </row>
    <row r="74" spans="1:11">
      <c r="E74" s="154"/>
      <c r="K74" s="45"/>
    </row>
    <row r="75" spans="1:11">
      <c r="K75" s="45"/>
    </row>
    <row r="76" spans="1:11">
      <c r="K76" s="45"/>
    </row>
    <row r="77" spans="1:11">
      <c r="K77" s="45"/>
    </row>
    <row r="78" spans="1:11">
      <c r="K78" s="45"/>
    </row>
    <row r="79" spans="1:11">
      <c r="K79" s="45"/>
    </row>
    <row r="80" spans="1:11">
      <c r="K80" s="45"/>
    </row>
    <row r="81" spans="11:11">
      <c r="K81" s="45"/>
    </row>
    <row r="82" spans="11:11">
      <c r="K82" s="45"/>
    </row>
    <row r="85" spans="11:11">
      <c r="K85" s="45"/>
    </row>
    <row r="86" spans="11:11">
      <c r="K86" s="45"/>
    </row>
    <row r="87" spans="11:11">
      <c r="K87" s="45"/>
    </row>
    <row r="88" spans="11:11">
      <c r="K88" s="45"/>
    </row>
    <row r="89" spans="11:11">
      <c r="K89" s="45"/>
    </row>
    <row r="90" spans="11:11">
      <c r="K90" s="45"/>
    </row>
    <row r="91" spans="11:11">
      <c r="K91" s="45"/>
    </row>
    <row r="92" spans="11:11">
      <c r="K92" s="45"/>
    </row>
    <row r="93" spans="11:11">
      <c r="K93" s="45"/>
    </row>
    <row r="94" spans="11:11">
      <c r="K94" s="45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opLeftCell="A25" workbookViewId="0">
      <selection activeCell="G67" sqref="G67"/>
    </sheetView>
  </sheetViews>
  <sheetFormatPr defaultRowHeight="15"/>
  <cols>
    <col min="1" max="1" width="6.7109375" style="175" customWidth="1"/>
    <col min="2" max="2" width="11.28515625" style="207" bestFit="1" customWidth="1"/>
    <col min="3" max="3" width="19.140625" style="175" customWidth="1"/>
    <col min="4" max="4" width="16" style="175" customWidth="1"/>
    <col min="5" max="5" width="13" style="175" customWidth="1"/>
    <col min="6" max="6" width="10.5703125" style="175" customWidth="1"/>
    <col min="7" max="7" width="14.7109375" style="175" customWidth="1"/>
    <col min="8" max="9" width="9.140625" style="175"/>
    <col min="10" max="10" width="14.140625" style="175" customWidth="1"/>
    <col min="11" max="16384" width="9.140625" style="175"/>
  </cols>
  <sheetData>
    <row r="1" spans="1:13" ht="110.25">
      <c r="A1" s="169" t="s">
        <v>430</v>
      </c>
      <c r="B1" s="170"/>
      <c r="C1" s="169"/>
      <c r="D1" s="171"/>
      <c r="E1" s="172"/>
      <c r="F1" s="173"/>
      <c r="G1" s="173"/>
      <c r="H1" s="174"/>
    </row>
    <row r="2" spans="1:13" ht="15.75">
      <c r="A2" s="176"/>
      <c r="B2" s="177"/>
      <c r="C2" s="178"/>
      <c r="D2" s="173"/>
      <c r="E2" s="179"/>
      <c r="F2" s="173"/>
      <c r="G2" s="173"/>
      <c r="H2" s="174"/>
    </row>
    <row r="3" spans="1:13" ht="15.75">
      <c r="A3" s="180" t="s">
        <v>0</v>
      </c>
      <c r="B3" s="181" t="s">
        <v>1</v>
      </c>
      <c r="C3" s="180" t="s">
        <v>2</v>
      </c>
      <c r="D3" s="182" t="s">
        <v>3</v>
      </c>
      <c r="E3" s="182" t="s">
        <v>4</v>
      </c>
      <c r="F3" s="182" t="s">
        <v>5</v>
      </c>
      <c r="G3" s="182" t="s">
        <v>6</v>
      </c>
      <c r="H3" s="180" t="s">
        <v>7</v>
      </c>
    </row>
    <row r="4" spans="1:13" ht="15.75">
      <c r="A4" s="183"/>
      <c r="B4" s="226" t="s">
        <v>431</v>
      </c>
      <c r="C4" s="227"/>
      <c r="D4" s="184"/>
      <c r="E4" s="185"/>
      <c r="F4" s="186"/>
      <c r="G4" s="187">
        <f>tháng8.2023!G73</f>
        <v>268722413</v>
      </c>
      <c r="H4" s="188"/>
    </row>
    <row r="5" spans="1:13" ht="31.5" customHeight="1">
      <c r="A5" s="27">
        <v>1</v>
      </c>
      <c r="B5" s="189" t="s">
        <v>355</v>
      </c>
      <c r="C5" s="149" t="s">
        <v>377</v>
      </c>
      <c r="D5" s="190"/>
      <c r="E5" s="191"/>
      <c r="F5" s="190">
        <v>700000</v>
      </c>
      <c r="G5" s="192"/>
      <c r="H5" s="27"/>
      <c r="J5" s="147"/>
      <c r="K5" s="147"/>
      <c r="M5" s="147"/>
    </row>
    <row r="6" spans="1:13" ht="30" customHeight="1">
      <c r="A6" s="27">
        <v>2</v>
      </c>
      <c r="B6" s="189" t="s">
        <v>355</v>
      </c>
      <c r="C6" s="149" t="s">
        <v>478</v>
      </c>
      <c r="D6" s="190"/>
      <c r="E6" s="191"/>
      <c r="F6" s="190">
        <v>125000</v>
      </c>
      <c r="G6" s="192"/>
      <c r="H6" s="27"/>
      <c r="J6" s="147"/>
      <c r="K6" s="147"/>
      <c r="M6" s="147"/>
    </row>
    <row r="7" spans="1:13" ht="31.5" customHeight="1">
      <c r="A7" s="27"/>
      <c r="B7" s="189" t="s">
        <v>355</v>
      </c>
      <c r="C7" s="149" t="s">
        <v>379</v>
      </c>
      <c r="D7" s="190"/>
      <c r="E7" s="191"/>
      <c r="F7" s="190">
        <v>200000</v>
      </c>
      <c r="G7" s="192"/>
      <c r="H7" s="27"/>
      <c r="J7" s="147"/>
      <c r="K7" s="147"/>
      <c r="M7" s="147"/>
    </row>
    <row r="8" spans="1:13" ht="30.75" customHeight="1">
      <c r="A8" s="27"/>
      <c r="B8" s="189" t="s">
        <v>355</v>
      </c>
      <c r="C8" s="149" t="s">
        <v>479</v>
      </c>
      <c r="D8" s="190"/>
      <c r="E8" s="191"/>
      <c r="F8" s="190">
        <v>644000</v>
      </c>
      <c r="G8" s="192"/>
      <c r="H8" s="27"/>
      <c r="J8" s="147"/>
      <c r="K8" s="147"/>
      <c r="M8" s="147"/>
    </row>
    <row r="9" spans="1:13" ht="30.75" customHeight="1">
      <c r="A9" s="27"/>
      <c r="B9" s="189" t="s">
        <v>355</v>
      </c>
      <c r="C9" s="149" t="s">
        <v>381</v>
      </c>
      <c r="D9" s="190"/>
      <c r="E9" s="191"/>
      <c r="F9" s="190">
        <v>100000</v>
      </c>
      <c r="G9" s="192"/>
      <c r="H9" s="27"/>
      <c r="J9" s="147"/>
      <c r="K9" s="147"/>
      <c r="M9" s="147"/>
    </row>
    <row r="10" spans="1:13" ht="24" customHeight="1">
      <c r="A10" s="27"/>
      <c r="B10" s="189" t="s">
        <v>355</v>
      </c>
      <c r="C10" s="149" t="s">
        <v>480</v>
      </c>
      <c r="D10" s="190"/>
      <c r="E10" s="191"/>
      <c r="F10" s="190">
        <v>85000</v>
      </c>
      <c r="G10" s="192"/>
      <c r="H10" s="27"/>
      <c r="J10" s="147"/>
      <c r="K10" s="147"/>
      <c r="M10" s="147"/>
    </row>
    <row r="11" spans="1:13" ht="24" customHeight="1">
      <c r="A11" s="27"/>
      <c r="B11" s="189" t="s">
        <v>355</v>
      </c>
      <c r="C11" s="149" t="s">
        <v>383</v>
      </c>
      <c r="D11" s="190"/>
      <c r="E11" s="191"/>
      <c r="F11" s="190">
        <v>400000</v>
      </c>
      <c r="G11" s="192"/>
      <c r="H11" s="27"/>
      <c r="J11" s="147"/>
      <c r="K11" s="147"/>
      <c r="M11" s="147"/>
    </row>
    <row r="12" spans="1:13" ht="24" customHeight="1">
      <c r="A12" s="27"/>
      <c r="B12" s="189" t="s">
        <v>355</v>
      </c>
      <c r="C12" s="149" t="s">
        <v>481</v>
      </c>
      <c r="D12" s="190"/>
      <c r="E12" s="191"/>
      <c r="F12" s="190">
        <v>60000</v>
      </c>
      <c r="G12" s="192"/>
      <c r="H12" s="27"/>
      <c r="J12" s="147"/>
      <c r="K12" s="147"/>
      <c r="M12" s="147"/>
    </row>
    <row r="13" spans="1:13" ht="24" customHeight="1">
      <c r="A13" s="27"/>
      <c r="B13" s="189" t="s">
        <v>355</v>
      </c>
      <c r="C13" s="149" t="s">
        <v>482</v>
      </c>
      <c r="D13" s="190"/>
      <c r="E13" s="191"/>
      <c r="F13" s="190">
        <v>50000</v>
      </c>
      <c r="G13" s="192"/>
      <c r="H13" s="27"/>
      <c r="J13" s="147"/>
      <c r="K13" s="147"/>
      <c r="M13" s="147"/>
    </row>
    <row r="14" spans="1:13" ht="36.75" customHeight="1">
      <c r="A14" s="27"/>
      <c r="B14" s="189" t="s">
        <v>355</v>
      </c>
      <c r="C14" s="149" t="s">
        <v>386</v>
      </c>
      <c r="D14" s="190"/>
      <c r="E14" s="191"/>
      <c r="F14" s="190">
        <v>30000</v>
      </c>
      <c r="G14" s="192"/>
      <c r="H14" s="27"/>
      <c r="J14" s="147"/>
      <c r="K14" s="147"/>
      <c r="M14" s="147"/>
    </row>
    <row r="15" spans="1:13" ht="39" customHeight="1">
      <c r="A15" s="27"/>
      <c r="B15" s="189" t="s">
        <v>355</v>
      </c>
      <c r="C15" s="149" t="s">
        <v>483</v>
      </c>
      <c r="D15" s="190"/>
      <c r="E15" s="191"/>
      <c r="F15" s="190">
        <v>200000</v>
      </c>
      <c r="G15" s="192"/>
      <c r="H15" s="27"/>
      <c r="J15" s="147"/>
      <c r="K15" s="147"/>
      <c r="M15" s="147"/>
    </row>
    <row r="16" spans="1:13" ht="24" customHeight="1">
      <c r="A16" s="27"/>
      <c r="B16" s="189" t="s">
        <v>355</v>
      </c>
      <c r="C16" s="23" t="s">
        <v>116</v>
      </c>
      <c r="D16" s="190" t="s">
        <v>354</v>
      </c>
      <c r="E16" s="191"/>
      <c r="F16" s="190"/>
      <c r="G16" s="192"/>
      <c r="H16" s="27"/>
      <c r="J16" s="147"/>
      <c r="K16" s="147"/>
      <c r="M16" s="147"/>
    </row>
    <row r="17" spans="1:13" ht="16.5">
      <c r="A17" s="193">
        <v>2</v>
      </c>
      <c r="B17" s="189" t="s">
        <v>355</v>
      </c>
      <c r="C17" s="149" t="s">
        <v>484</v>
      </c>
      <c r="D17" s="36"/>
      <c r="E17" s="194">
        <v>300000</v>
      </c>
      <c r="F17" s="194"/>
      <c r="G17" s="36"/>
      <c r="H17" s="32"/>
      <c r="J17" s="147"/>
      <c r="K17" s="147"/>
      <c r="L17" s="195"/>
      <c r="M17" s="147"/>
    </row>
    <row r="18" spans="1:13" ht="16.5">
      <c r="A18" s="27">
        <v>3</v>
      </c>
      <c r="B18" s="189" t="s">
        <v>355</v>
      </c>
      <c r="C18" s="149" t="s">
        <v>485</v>
      </c>
      <c r="D18" s="36"/>
      <c r="E18" s="194">
        <v>500000</v>
      </c>
      <c r="F18" s="194"/>
      <c r="G18" s="36"/>
      <c r="H18" s="35"/>
      <c r="J18" s="147"/>
      <c r="K18" s="147"/>
      <c r="L18" s="195"/>
      <c r="M18" s="147"/>
    </row>
    <row r="19" spans="1:13" ht="16.5">
      <c r="A19" s="193">
        <v>4</v>
      </c>
      <c r="B19" s="189" t="s">
        <v>355</v>
      </c>
      <c r="C19" s="149" t="s">
        <v>486</v>
      </c>
      <c r="D19" s="36"/>
      <c r="E19" s="194">
        <v>500000</v>
      </c>
      <c r="F19" s="194"/>
      <c r="G19" s="36"/>
      <c r="H19" s="35"/>
      <c r="J19" s="147"/>
      <c r="K19" s="147"/>
      <c r="L19" s="195"/>
      <c r="M19" s="147"/>
    </row>
    <row r="20" spans="1:13" ht="16.5">
      <c r="A20" s="27">
        <v>5</v>
      </c>
      <c r="B20" s="189" t="s">
        <v>355</v>
      </c>
      <c r="C20" s="149" t="s">
        <v>487</v>
      </c>
      <c r="D20" s="36"/>
      <c r="E20" s="194">
        <v>1000000</v>
      </c>
      <c r="F20" s="194"/>
      <c r="G20" s="36"/>
      <c r="H20" s="35"/>
      <c r="J20" s="147"/>
      <c r="K20" s="147"/>
      <c r="L20" s="195"/>
      <c r="M20" s="147"/>
    </row>
    <row r="21" spans="1:13" ht="31.5">
      <c r="A21" s="193">
        <v>6</v>
      </c>
      <c r="B21" s="189" t="s">
        <v>355</v>
      </c>
      <c r="C21" s="149" t="s">
        <v>488</v>
      </c>
      <c r="D21" s="36"/>
      <c r="E21" s="194">
        <v>500000</v>
      </c>
      <c r="F21" s="194"/>
      <c r="G21" s="36"/>
      <c r="H21" s="35"/>
      <c r="J21" s="147"/>
      <c r="K21" s="147"/>
      <c r="L21" s="195"/>
      <c r="M21" s="147"/>
    </row>
    <row r="22" spans="1:13" ht="31.5">
      <c r="A22" s="27">
        <v>7</v>
      </c>
      <c r="B22" s="189" t="s">
        <v>355</v>
      </c>
      <c r="C22" s="149" t="s">
        <v>489</v>
      </c>
      <c r="D22" s="36"/>
      <c r="E22" s="194">
        <v>200000</v>
      </c>
      <c r="F22" s="194"/>
      <c r="G22" s="36"/>
      <c r="H22" s="35"/>
      <c r="J22" s="147"/>
      <c r="K22" s="147"/>
      <c r="L22" s="195"/>
      <c r="M22" s="147"/>
    </row>
    <row r="23" spans="1:13" ht="31.5">
      <c r="A23" s="193">
        <v>8</v>
      </c>
      <c r="B23" s="189" t="s">
        <v>355</v>
      </c>
      <c r="C23" s="149" t="s">
        <v>490</v>
      </c>
      <c r="D23" s="36"/>
      <c r="E23" s="194">
        <v>300000</v>
      </c>
      <c r="F23" s="194"/>
      <c r="G23" s="36"/>
      <c r="H23" s="35"/>
      <c r="J23" s="147"/>
      <c r="K23" s="147"/>
      <c r="L23" s="195"/>
      <c r="M23" s="147"/>
    </row>
    <row r="24" spans="1:13" ht="31.5">
      <c r="A24" s="27">
        <v>9</v>
      </c>
      <c r="B24" s="189" t="s">
        <v>355</v>
      </c>
      <c r="C24" s="149" t="s">
        <v>491</v>
      </c>
      <c r="D24" s="36"/>
      <c r="E24" s="194">
        <v>2000000</v>
      </c>
      <c r="F24" s="194"/>
      <c r="G24" s="36"/>
      <c r="H24" s="35"/>
      <c r="J24" s="147"/>
      <c r="K24" s="147"/>
      <c r="L24" s="195"/>
      <c r="M24" s="147"/>
    </row>
    <row r="25" spans="1:13" ht="16.5">
      <c r="A25" s="193">
        <v>14</v>
      </c>
      <c r="B25" s="189" t="s">
        <v>355</v>
      </c>
      <c r="C25" s="149" t="s">
        <v>492</v>
      </c>
      <c r="D25" s="36"/>
      <c r="E25" s="194">
        <v>200000</v>
      </c>
      <c r="F25" s="194"/>
      <c r="G25" s="36"/>
      <c r="H25" s="36"/>
      <c r="J25" s="147"/>
      <c r="K25" s="147"/>
      <c r="L25" s="195"/>
      <c r="M25" s="147"/>
    </row>
    <row r="26" spans="1:13" ht="16.5">
      <c r="A26" s="27">
        <v>15</v>
      </c>
      <c r="B26" s="189" t="s">
        <v>352</v>
      </c>
      <c r="C26" s="23" t="s">
        <v>425</v>
      </c>
      <c r="D26" s="36"/>
      <c r="E26" s="194"/>
      <c r="F26" s="194">
        <v>770000</v>
      </c>
      <c r="G26" s="36"/>
      <c r="H26" s="49"/>
      <c r="J26" s="147"/>
      <c r="K26" s="147"/>
      <c r="L26" s="195"/>
      <c r="M26" s="195"/>
    </row>
    <row r="27" spans="1:13" ht="16.5">
      <c r="A27" s="193">
        <v>16</v>
      </c>
      <c r="B27" s="189" t="s">
        <v>352</v>
      </c>
      <c r="C27" s="23" t="s">
        <v>91</v>
      </c>
      <c r="D27" s="36"/>
      <c r="E27" s="194"/>
      <c r="F27" s="194">
        <v>320000</v>
      </c>
      <c r="G27" s="36"/>
      <c r="H27" s="49"/>
      <c r="J27" s="147"/>
      <c r="K27" s="147"/>
      <c r="L27" s="195"/>
      <c r="M27" s="195"/>
    </row>
    <row r="28" spans="1:13" ht="16.5">
      <c r="A28" s="27">
        <v>17</v>
      </c>
      <c r="B28" s="189" t="s">
        <v>352</v>
      </c>
      <c r="C28" s="23" t="s">
        <v>389</v>
      </c>
      <c r="D28" s="36"/>
      <c r="E28" s="194"/>
      <c r="F28" s="194">
        <v>560000</v>
      </c>
      <c r="G28" s="36"/>
      <c r="H28" s="49"/>
      <c r="K28" s="147"/>
      <c r="L28" s="195"/>
      <c r="M28" s="195"/>
    </row>
    <row r="29" spans="1:13" ht="16.5">
      <c r="A29" s="193">
        <v>18</v>
      </c>
      <c r="B29" s="189" t="s">
        <v>352</v>
      </c>
      <c r="C29" s="23" t="s">
        <v>394</v>
      </c>
      <c r="D29" s="36"/>
      <c r="E29" s="194"/>
      <c r="F29" s="194">
        <v>750000</v>
      </c>
      <c r="G29" s="36"/>
      <c r="H29" s="49"/>
      <c r="K29" s="147"/>
      <c r="L29" s="195"/>
      <c r="M29" s="195"/>
    </row>
    <row r="30" spans="1:13" ht="31.5">
      <c r="A30" s="27">
        <v>19</v>
      </c>
      <c r="B30" s="189" t="s">
        <v>352</v>
      </c>
      <c r="C30" s="23" t="s">
        <v>493</v>
      </c>
      <c r="D30" s="36"/>
      <c r="E30" s="194"/>
      <c r="F30" s="194">
        <v>405000</v>
      </c>
      <c r="G30" s="36"/>
      <c r="H30" s="49"/>
      <c r="K30" s="147"/>
      <c r="L30" s="195"/>
      <c r="M30" s="195"/>
    </row>
    <row r="31" spans="1:13" ht="31.5">
      <c r="A31" s="193">
        <v>20</v>
      </c>
      <c r="B31" s="189" t="s">
        <v>352</v>
      </c>
      <c r="C31" s="23" t="s">
        <v>494</v>
      </c>
      <c r="D31" s="36"/>
      <c r="E31" s="194"/>
      <c r="F31" s="194">
        <v>1125000</v>
      </c>
      <c r="G31" s="36"/>
      <c r="H31" s="49"/>
      <c r="K31" s="147"/>
      <c r="L31" s="195"/>
    </row>
    <row r="32" spans="1:13" ht="16.5">
      <c r="A32" s="27">
        <v>21</v>
      </c>
      <c r="B32" s="189" t="s">
        <v>352</v>
      </c>
      <c r="C32" s="38" t="s">
        <v>116</v>
      </c>
      <c r="D32" s="36" t="s">
        <v>275</v>
      </c>
      <c r="E32" s="194"/>
      <c r="F32" s="194"/>
      <c r="G32" s="36"/>
      <c r="H32" s="49"/>
      <c r="K32" s="147"/>
      <c r="L32" s="195"/>
      <c r="M32" s="147"/>
    </row>
    <row r="33" spans="1:13" ht="16.5">
      <c r="A33" s="193">
        <v>22</v>
      </c>
      <c r="B33" s="189" t="s">
        <v>352</v>
      </c>
      <c r="C33" s="38" t="s">
        <v>332</v>
      </c>
      <c r="D33" s="36" t="s">
        <v>333</v>
      </c>
      <c r="E33" s="194"/>
      <c r="F33" s="194"/>
      <c r="G33" s="36"/>
      <c r="H33" s="49"/>
      <c r="K33" s="147"/>
      <c r="L33" s="195"/>
      <c r="M33" s="147"/>
    </row>
    <row r="34" spans="1:13" ht="31.5">
      <c r="A34" s="27">
        <v>23</v>
      </c>
      <c r="B34" s="189" t="s">
        <v>352</v>
      </c>
      <c r="C34" s="23" t="s">
        <v>353</v>
      </c>
      <c r="D34" s="36"/>
      <c r="E34" s="194">
        <v>500000</v>
      </c>
      <c r="F34" s="194"/>
      <c r="G34" s="36"/>
      <c r="H34" s="49"/>
      <c r="K34" s="147"/>
      <c r="L34" s="195"/>
      <c r="M34" s="147"/>
    </row>
    <row r="35" spans="1:13" ht="31.5">
      <c r="A35" s="193">
        <v>24</v>
      </c>
      <c r="B35" s="189" t="s">
        <v>352</v>
      </c>
      <c r="C35" s="23" t="s">
        <v>495</v>
      </c>
      <c r="D35" s="36" t="s">
        <v>335</v>
      </c>
      <c r="E35" s="194"/>
      <c r="F35" s="194"/>
      <c r="G35" s="36"/>
      <c r="H35" s="49"/>
      <c r="K35" s="147"/>
      <c r="L35" s="195"/>
      <c r="M35" s="147"/>
    </row>
    <row r="36" spans="1:13" ht="16.5">
      <c r="A36" s="27">
        <v>25</v>
      </c>
      <c r="B36" s="189" t="s">
        <v>336</v>
      </c>
      <c r="C36" s="23" t="s">
        <v>425</v>
      </c>
      <c r="D36" s="36"/>
      <c r="E36" s="194"/>
      <c r="F36" s="194">
        <v>770000</v>
      </c>
      <c r="G36" s="36"/>
      <c r="H36" s="49"/>
      <c r="K36" s="147"/>
      <c r="L36" s="195"/>
      <c r="M36" s="147"/>
    </row>
    <row r="37" spans="1:13" ht="16.5">
      <c r="A37" s="193">
        <v>26</v>
      </c>
      <c r="B37" s="189" t="s">
        <v>337</v>
      </c>
      <c r="C37" s="23" t="s">
        <v>91</v>
      </c>
      <c r="D37" s="36"/>
      <c r="E37" s="194"/>
      <c r="F37" s="194">
        <v>320000</v>
      </c>
      <c r="G37" s="36"/>
      <c r="H37" s="49"/>
      <c r="K37" s="147"/>
      <c r="L37" s="195"/>
      <c r="M37" s="147"/>
    </row>
    <row r="38" spans="1:13" ht="16.5">
      <c r="A38" s="27">
        <v>27</v>
      </c>
      <c r="B38" s="189" t="s">
        <v>338</v>
      </c>
      <c r="C38" s="23" t="s">
        <v>389</v>
      </c>
      <c r="D38" s="36"/>
      <c r="E38" s="194"/>
      <c r="F38" s="194">
        <v>588000</v>
      </c>
      <c r="G38" s="36"/>
      <c r="H38" s="49"/>
      <c r="K38" s="147"/>
      <c r="L38" s="195"/>
      <c r="M38" s="147"/>
    </row>
    <row r="39" spans="1:13" ht="16.5">
      <c r="A39" s="193">
        <v>28</v>
      </c>
      <c r="B39" s="189" t="s">
        <v>339</v>
      </c>
      <c r="C39" s="23" t="s">
        <v>394</v>
      </c>
      <c r="D39" s="36"/>
      <c r="E39" s="194"/>
      <c r="F39" s="194">
        <v>750000</v>
      </c>
      <c r="G39" s="36"/>
      <c r="H39" s="49"/>
      <c r="K39" s="147"/>
      <c r="L39" s="195"/>
      <c r="M39" s="147"/>
    </row>
    <row r="40" spans="1:13" ht="16.5">
      <c r="A40" s="27">
        <v>29</v>
      </c>
      <c r="B40" s="189" t="s">
        <v>340</v>
      </c>
      <c r="C40" s="38" t="s">
        <v>116</v>
      </c>
      <c r="D40" s="36" t="s">
        <v>275</v>
      </c>
      <c r="E40" s="194"/>
      <c r="F40" s="194"/>
      <c r="G40" s="36"/>
      <c r="H40" s="49"/>
      <c r="K40" s="147"/>
      <c r="L40" s="195"/>
      <c r="M40" s="147"/>
    </row>
    <row r="41" spans="1:13" ht="16.5">
      <c r="A41" s="193">
        <v>30</v>
      </c>
      <c r="B41" s="189" t="s">
        <v>341</v>
      </c>
      <c r="C41" s="38" t="s">
        <v>332</v>
      </c>
      <c r="D41" s="36" t="s">
        <v>333</v>
      </c>
      <c r="E41" s="194"/>
      <c r="F41" s="194"/>
      <c r="G41" s="36"/>
      <c r="H41" s="49"/>
      <c r="K41" s="147"/>
      <c r="L41" s="195"/>
      <c r="M41" s="147"/>
    </row>
    <row r="42" spans="1:13" ht="16.5">
      <c r="A42" s="27">
        <v>31</v>
      </c>
      <c r="B42" s="189" t="s">
        <v>342</v>
      </c>
      <c r="C42" s="23" t="s">
        <v>496</v>
      </c>
      <c r="D42" s="36"/>
      <c r="E42" s="194">
        <v>500000</v>
      </c>
      <c r="F42" s="194"/>
      <c r="G42" s="36"/>
      <c r="H42" s="49"/>
      <c r="K42" s="147"/>
      <c r="M42" s="147"/>
    </row>
    <row r="43" spans="1:13" ht="31.5">
      <c r="A43" s="193">
        <v>32</v>
      </c>
      <c r="B43" s="189" t="s">
        <v>343</v>
      </c>
      <c r="C43" s="23" t="s">
        <v>497</v>
      </c>
      <c r="D43" s="36"/>
      <c r="E43" s="194">
        <v>500000</v>
      </c>
      <c r="F43" s="194"/>
      <c r="G43" s="36"/>
      <c r="H43" s="49"/>
      <c r="K43" s="147"/>
      <c r="M43" s="147"/>
    </row>
    <row r="44" spans="1:13" ht="16.5">
      <c r="A44" s="27">
        <v>33</v>
      </c>
      <c r="B44" s="189" t="s">
        <v>344</v>
      </c>
      <c r="C44" s="23" t="s">
        <v>498</v>
      </c>
      <c r="D44" s="36"/>
      <c r="E44" s="194">
        <v>500000</v>
      </c>
      <c r="F44" s="194"/>
      <c r="G44" s="36"/>
      <c r="H44" s="49"/>
      <c r="K44" s="147"/>
      <c r="M44" s="147"/>
    </row>
    <row r="45" spans="1:13" ht="16.5">
      <c r="A45" s="193">
        <v>34</v>
      </c>
      <c r="B45" s="189" t="s">
        <v>345</v>
      </c>
      <c r="C45" s="23" t="s">
        <v>456</v>
      </c>
      <c r="D45" s="196"/>
      <c r="E45" s="197">
        <v>500000</v>
      </c>
      <c r="F45" s="197"/>
      <c r="G45" s="196"/>
      <c r="H45" s="162"/>
      <c r="K45" s="147"/>
      <c r="M45" s="147"/>
    </row>
    <row r="46" spans="1:13" ht="16.5">
      <c r="A46" s="27">
        <v>35</v>
      </c>
      <c r="B46" s="189" t="s">
        <v>346</v>
      </c>
      <c r="C46" s="23" t="s">
        <v>34</v>
      </c>
      <c r="D46" s="196"/>
      <c r="E46" s="197">
        <v>500000</v>
      </c>
      <c r="F46" s="197"/>
      <c r="G46" s="196"/>
      <c r="H46" s="162"/>
      <c r="M46" s="147"/>
    </row>
    <row r="47" spans="1:13" ht="16.5">
      <c r="A47" s="193">
        <v>36</v>
      </c>
      <c r="B47" s="189" t="s">
        <v>347</v>
      </c>
      <c r="C47" s="23" t="s">
        <v>456</v>
      </c>
      <c r="D47" s="196"/>
      <c r="E47" s="197">
        <v>300000</v>
      </c>
      <c r="F47" s="197"/>
      <c r="G47" s="196"/>
      <c r="H47" s="162"/>
      <c r="M47" s="147"/>
    </row>
    <row r="48" spans="1:13" ht="16.5">
      <c r="A48" s="27">
        <v>37</v>
      </c>
      <c r="B48" s="189" t="s">
        <v>348</v>
      </c>
      <c r="C48" s="23" t="s">
        <v>499</v>
      </c>
      <c r="D48" s="196"/>
      <c r="E48" s="197">
        <v>1000000</v>
      </c>
      <c r="F48" s="197"/>
      <c r="G48" s="196"/>
      <c r="H48" s="162"/>
      <c r="M48" s="147"/>
    </row>
    <row r="49" spans="1:13" ht="16.5">
      <c r="A49" s="193">
        <v>38</v>
      </c>
      <c r="B49" s="189" t="s">
        <v>349</v>
      </c>
      <c r="C49" s="23" t="s">
        <v>500</v>
      </c>
      <c r="D49" s="36"/>
      <c r="E49" s="194">
        <v>500000</v>
      </c>
      <c r="F49" s="194"/>
      <c r="G49" s="36"/>
      <c r="H49" s="36"/>
      <c r="M49" s="147"/>
    </row>
    <row r="50" spans="1:13" ht="16.5">
      <c r="A50" s="27">
        <v>39</v>
      </c>
      <c r="B50" s="189" t="s">
        <v>350</v>
      </c>
      <c r="C50" s="23" t="s">
        <v>501</v>
      </c>
      <c r="D50" s="36"/>
      <c r="E50" s="194">
        <v>500000</v>
      </c>
      <c r="F50" s="194"/>
      <c r="G50" s="36"/>
      <c r="H50" s="49"/>
      <c r="M50" s="147"/>
    </row>
    <row r="51" spans="1:13" ht="31.5">
      <c r="A51" s="193">
        <v>40</v>
      </c>
      <c r="B51" s="189" t="s">
        <v>351</v>
      </c>
      <c r="C51" s="23" t="s">
        <v>495</v>
      </c>
      <c r="D51" s="36" t="s">
        <v>331</v>
      </c>
      <c r="E51" s="194"/>
      <c r="F51" s="194"/>
      <c r="G51" s="36"/>
      <c r="H51" s="49"/>
      <c r="M51" s="147"/>
    </row>
    <row r="52" spans="1:13" ht="15.75">
      <c r="A52" s="200"/>
      <c r="B52" s="201"/>
      <c r="C52" s="202" t="s">
        <v>8</v>
      </c>
      <c r="D52" s="203"/>
      <c r="E52" s="204">
        <f>SUM(E5:E51)</f>
        <v>10800000</v>
      </c>
      <c r="F52" s="205">
        <f>SUM(F5:F51)</f>
        <v>8952000</v>
      </c>
      <c r="G52" s="206">
        <f>G4+E52-F52</f>
        <v>270570413</v>
      </c>
      <c r="H52" s="203"/>
      <c r="K52" s="198"/>
    </row>
    <row r="55" spans="1:13" ht="17.25">
      <c r="K55" s="67"/>
    </row>
    <row r="56" spans="1:13">
      <c r="K56" s="69"/>
    </row>
    <row r="57" spans="1:13">
      <c r="K57" s="69"/>
    </row>
    <row r="58" spans="1:13">
      <c r="K58" s="69"/>
    </row>
    <row r="59" spans="1:13">
      <c r="K59" s="69"/>
    </row>
    <row r="60" spans="1:13">
      <c r="K60" s="69"/>
    </row>
    <row r="61" spans="1:13">
      <c r="K61" s="69"/>
    </row>
    <row r="62" spans="1:13">
      <c r="K62" s="69"/>
    </row>
    <row r="63" spans="1:13">
      <c r="K63" s="69"/>
    </row>
    <row r="64" spans="1:13">
      <c r="K64" s="69"/>
    </row>
    <row r="65" spans="11:11">
      <c r="K65" s="69"/>
    </row>
    <row r="66" spans="11:11">
      <c r="K66" s="69"/>
    </row>
    <row r="67" spans="11:11">
      <c r="K67" s="69"/>
    </row>
    <row r="68" spans="11:11">
      <c r="K68" s="69"/>
    </row>
    <row r="69" spans="11:11">
      <c r="K69" s="69"/>
    </row>
  </sheetData>
  <mergeCells count="1">
    <mergeCell ref="B4:C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workbookViewId="0">
      <selection activeCell="K59" sqref="K59"/>
    </sheetView>
  </sheetViews>
  <sheetFormatPr defaultRowHeight="15"/>
  <cols>
    <col min="2" max="2" width="11.28515625" style="127" bestFit="1" customWidth="1"/>
    <col min="3" max="3" width="20.140625" customWidth="1"/>
    <col min="4" max="4" width="16" customWidth="1"/>
    <col min="5" max="5" width="12" customWidth="1"/>
    <col min="6" max="6" width="13.42578125" customWidth="1"/>
    <col min="7" max="7" width="14.7109375" customWidth="1"/>
    <col min="10" max="10" width="14.140625" customWidth="1"/>
    <col min="13" max="13" width="10.7109375" bestFit="1" customWidth="1"/>
  </cols>
  <sheetData>
    <row r="1" spans="1:8" ht="15.75">
      <c r="A1" s="1" t="s">
        <v>314</v>
      </c>
      <c r="B1" s="120"/>
      <c r="C1" s="1"/>
      <c r="D1" s="3"/>
      <c r="E1" s="4"/>
      <c r="F1" s="5"/>
      <c r="G1" s="5"/>
      <c r="H1" s="6"/>
    </row>
    <row r="2" spans="1:8" ht="15.75">
      <c r="A2" s="8"/>
      <c r="B2" s="121"/>
      <c r="C2" s="9"/>
      <c r="D2" s="5"/>
      <c r="E2" s="10"/>
      <c r="F2" s="5"/>
      <c r="G2" s="5"/>
      <c r="H2" s="6"/>
    </row>
    <row r="3" spans="1:8" ht="15.75">
      <c r="A3" s="11" t="s">
        <v>0</v>
      </c>
      <c r="B3" s="122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8" ht="15.75">
      <c r="A4" s="13"/>
      <c r="B4" s="123" t="s">
        <v>313</v>
      </c>
      <c r="C4" s="15"/>
      <c r="D4" s="16"/>
      <c r="E4" s="17"/>
      <c r="F4" s="18"/>
      <c r="G4" s="19">
        <f>tháng9.2023!G52</f>
        <v>270570413</v>
      </c>
      <c r="H4" s="20"/>
    </row>
    <row r="5" spans="1:8" ht="15.75">
      <c r="A5" s="29">
        <v>1</v>
      </c>
      <c r="B5" s="142" t="s">
        <v>334</v>
      </c>
      <c r="C5" s="145" t="s">
        <v>425</v>
      </c>
      <c r="D5" s="135"/>
      <c r="E5" s="136"/>
      <c r="F5" s="140">
        <v>770000</v>
      </c>
      <c r="G5" s="138"/>
      <c r="H5" s="139"/>
    </row>
    <row r="6" spans="1:8" ht="15.75">
      <c r="A6" s="29">
        <v>2</v>
      </c>
      <c r="B6" s="142" t="s">
        <v>334</v>
      </c>
      <c r="C6" s="145" t="s">
        <v>426</v>
      </c>
      <c r="D6" s="135"/>
      <c r="E6" s="136"/>
      <c r="F6" s="140">
        <v>320000</v>
      </c>
      <c r="G6" s="138"/>
      <c r="H6" s="139"/>
    </row>
    <row r="7" spans="1:8" ht="15.75">
      <c r="A7" s="29">
        <v>3</v>
      </c>
      <c r="B7" s="142" t="s">
        <v>334</v>
      </c>
      <c r="C7" s="145" t="s">
        <v>389</v>
      </c>
      <c r="D7" s="135"/>
      <c r="E7" s="136"/>
      <c r="F7" s="140">
        <v>588000</v>
      </c>
      <c r="G7" s="138"/>
      <c r="H7" s="139"/>
    </row>
    <row r="8" spans="1:8" ht="15.75">
      <c r="A8" s="29">
        <v>4</v>
      </c>
      <c r="B8" s="142" t="s">
        <v>334</v>
      </c>
      <c r="C8" s="145" t="s">
        <v>394</v>
      </c>
      <c r="D8" s="135"/>
      <c r="E8" s="136"/>
      <c r="F8" s="140">
        <v>750000</v>
      </c>
      <c r="G8" s="138"/>
      <c r="H8" s="139"/>
    </row>
    <row r="9" spans="1:8" ht="15.75">
      <c r="A9" s="29">
        <v>5</v>
      </c>
      <c r="B9" s="142" t="s">
        <v>334</v>
      </c>
      <c r="C9" s="145" t="s">
        <v>427</v>
      </c>
      <c r="D9" s="135"/>
      <c r="E9" s="136"/>
      <c r="F9" s="140">
        <v>1110000</v>
      </c>
      <c r="G9" s="138"/>
      <c r="H9" s="139"/>
    </row>
    <row r="10" spans="1:8" ht="15.75">
      <c r="A10" s="29">
        <v>6</v>
      </c>
      <c r="B10" s="142" t="s">
        <v>334</v>
      </c>
      <c r="C10" s="145" t="s">
        <v>502</v>
      </c>
      <c r="D10" s="135"/>
      <c r="E10" s="136"/>
      <c r="F10" s="140">
        <v>450000</v>
      </c>
      <c r="G10" s="138"/>
      <c r="H10" s="139"/>
    </row>
    <row r="11" spans="1:8" ht="15.75">
      <c r="A11" s="29">
        <v>7</v>
      </c>
      <c r="B11" s="142" t="s">
        <v>334</v>
      </c>
      <c r="C11" s="38" t="s">
        <v>116</v>
      </c>
      <c r="D11" s="53" t="s">
        <v>275</v>
      </c>
      <c r="E11" s="136"/>
      <c r="F11" s="137"/>
      <c r="G11" s="138"/>
      <c r="H11" s="139"/>
    </row>
    <row r="12" spans="1:8" ht="31.5">
      <c r="A12" s="29">
        <v>8</v>
      </c>
      <c r="B12" s="142" t="s">
        <v>334</v>
      </c>
      <c r="C12" s="38" t="s">
        <v>295</v>
      </c>
      <c r="D12" s="53" t="s">
        <v>296</v>
      </c>
      <c r="E12" s="136"/>
      <c r="F12" s="137"/>
      <c r="G12" s="138"/>
      <c r="H12" s="139"/>
    </row>
    <row r="13" spans="1:8" ht="15.75">
      <c r="A13" s="29">
        <v>9</v>
      </c>
      <c r="B13" s="142" t="s">
        <v>334</v>
      </c>
      <c r="C13" s="145" t="s">
        <v>503</v>
      </c>
      <c r="D13" s="135"/>
      <c r="E13" s="140">
        <v>1000000</v>
      </c>
      <c r="F13" s="137"/>
      <c r="G13" s="138"/>
      <c r="H13" s="139"/>
    </row>
    <row r="14" spans="1:8" ht="31.5">
      <c r="A14" s="29">
        <v>10</v>
      </c>
      <c r="B14" s="142" t="s">
        <v>334</v>
      </c>
      <c r="C14" s="23" t="s">
        <v>207</v>
      </c>
      <c r="D14" s="135"/>
      <c r="E14" s="140">
        <v>1000000</v>
      </c>
      <c r="F14" s="137"/>
      <c r="G14" s="138"/>
      <c r="H14" s="139"/>
    </row>
    <row r="15" spans="1:8" ht="15.75">
      <c r="A15" s="29">
        <v>11</v>
      </c>
      <c r="B15" s="142" t="s">
        <v>334</v>
      </c>
      <c r="C15" s="145" t="s">
        <v>504</v>
      </c>
      <c r="D15" s="135"/>
      <c r="E15" s="140">
        <v>250000</v>
      </c>
      <c r="F15" s="137"/>
      <c r="G15" s="138"/>
      <c r="H15" s="139"/>
    </row>
    <row r="16" spans="1:8" ht="15.75">
      <c r="A16" s="29">
        <v>12</v>
      </c>
      <c r="B16" s="142" t="s">
        <v>334</v>
      </c>
      <c r="C16" s="145" t="s">
        <v>505</v>
      </c>
      <c r="D16" s="135"/>
      <c r="E16" s="140">
        <v>500000</v>
      </c>
      <c r="F16" s="137"/>
      <c r="G16" s="138"/>
      <c r="H16" s="139"/>
    </row>
    <row r="17" spans="1:13" ht="15.75">
      <c r="A17" s="29">
        <v>13</v>
      </c>
      <c r="B17" s="142" t="s">
        <v>334</v>
      </c>
      <c r="C17" s="145" t="s">
        <v>495</v>
      </c>
      <c r="D17" s="151" t="s">
        <v>335</v>
      </c>
      <c r="E17" s="140"/>
      <c r="F17" s="137"/>
      <c r="G17" s="138"/>
      <c r="H17" s="139"/>
    </row>
    <row r="18" spans="1:13" ht="24" customHeight="1">
      <c r="A18" s="29">
        <v>14</v>
      </c>
      <c r="B18" s="124" t="s">
        <v>330</v>
      </c>
      <c r="C18" s="145" t="s">
        <v>425</v>
      </c>
      <c r="D18" s="24"/>
      <c r="E18" s="25"/>
      <c r="F18" s="24">
        <v>770000</v>
      </c>
      <c r="G18" s="26"/>
      <c r="H18" s="27"/>
      <c r="J18" s="28"/>
      <c r="K18" s="28"/>
      <c r="L18" s="28"/>
      <c r="M18" s="28"/>
    </row>
    <row r="19" spans="1:13" ht="16.5">
      <c r="A19" s="29">
        <v>15</v>
      </c>
      <c r="B19" s="124" t="s">
        <v>330</v>
      </c>
      <c r="C19" s="145" t="s">
        <v>91</v>
      </c>
      <c r="D19" s="30"/>
      <c r="E19" s="31"/>
      <c r="F19" s="31">
        <v>320000</v>
      </c>
      <c r="G19" s="30"/>
      <c r="H19" s="32"/>
      <c r="J19" s="28"/>
      <c r="K19" s="28"/>
      <c r="L19" s="28"/>
      <c r="M19" s="28"/>
    </row>
    <row r="20" spans="1:13" ht="16.5">
      <c r="A20" s="29">
        <v>16</v>
      </c>
      <c r="B20" s="124" t="s">
        <v>330</v>
      </c>
      <c r="C20" s="145" t="s">
        <v>389</v>
      </c>
      <c r="D20" s="30"/>
      <c r="E20" s="31"/>
      <c r="F20" s="31">
        <v>644000</v>
      </c>
      <c r="G20" s="30"/>
      <c r="H20" s="35"/>
      <c r="J20" s="28"/>
      <c r="K20" s="28"/>
      <c r="L20" s="28"/>
      <c r="M20" s="28"/>
    </row>
    <row r="21" spans="1:13" ht="16.5">
      <c r="A21" s="29">
        <v>17</v>
      </c>
      <c r="B21" s="124" t="s">
        <v>330</v>
      </c>
      <c r="C21" s="145" t="s">
        <v>394</v>
      </c>
      <c r="D21" s="30"/>
      <c r="E21" s="31"/>
      <c r="F21" s="31">
        <v>750000</v>
      </c>
      <c r="G21" s="30"/>
      <c r="H21" s="35"/>
      <c r="J21" s="28"/>
      <c r="K21" s="28"/>
      <c r="L21" s="28"/>
      <c r="M21" s="28"/>
    </row>
    <row r="22" spans="1:13" ht="16.5">
      <c r="A22" s="29">
        <v>18</v>
      </c>
      <c r="B22" s="124" t="s">
        <v>330</v>
      </c>
      <c r="C22" s="38" t="s">
        <v>116</v>
      </c>
      <c r="D22" s="53" t="s">
        <v>275</v>
      </c>
      <c r="E22" s="31"/>
      <c r="F22" s="31"/>
      <c r="G22" s="30"/>
      <c r="H22" s="35"/>
      <c r="J22" s="28"/>
      <c r="K22" s="28"/>
      <c r="L22" s="28"/>
      <c r="M22" s="28"/>
    </row>
    <row r="23" spans="1:13" ht="31.5">
      <c r="A23" s="29">
        <v>19</v>
      </c>
      <c r="B23" s="124" t="s">
        <v>330</v>
      </c>
      <c r="C23" s="38" t="s">
        <v>295</v>
      </c>
      <c r="D23" s="53" t="s">
        <v>296</v>
      </c>
      <c r="E23" s="31"/>
      <c r="F23" s="31"/>
      <c r="G23" s="30"/>
      <c r="H23" s="35"/>
      <c r="J23" s="28"/>
      <c r="K23" s="28"/>
      <c r="L23" s="28"/>
      <c r="M23" s="28"/>
    </row>
    <row r="24" spans="1:13" ht="16.5">
      <c r="A24" s="29">
        <v>20</v>
      </c>
      <c r="B24" s="124" t="s">
        <v>330</v>
      </c>
      <c r="C24" s="145" t="s">
        <v>506</v>
      </c>
      <c r="D24" s="36"/>
      <c r="E24" s="31">
        <v>50000</v>
      </c>
      <c r="F24" s="31"/>
      <c r="G24" s="30"/>
      <c r="H24" s="35"/>
      <c r="J24" s="28"/>
      <c r="K24" s="28"/>
      <c r="L24" s="28"/>
      <c r="M24" s="28"/>
    </row>
    <row r="25" spans="1:13" ht="16.5">
      <c r="A25" s="29">
        <v>21</v>
      </c>
      <c r="B25" s="124" t="s">
        <v>330</v>
      </c>
      <c r="C25" s="145" t="s">
        <v>507</v>
      </c>
      <c r="D25" s="36"/>
      <c r="E25" s="31">
        <v>100000</v>
      </c>
      <c r="F25" s="31"/>
      <c r="G25" s="30"/>
      <c r="H25" s="35"/>
      <c r="J25" s="28"/>
      <c r="K25" s="28"/>
      <c r="L25" s="28"/>
      <c r="M25" s="28"/>
    </row>
    <row r="26" spans="1:13" ht="16.5">
      <c r="A26" s="29">
        <v>22</v>
      </c>
      <c r="B26" s="124" t="s">
        <v>330</v>
      </c>
      <c r="C26" s="145" t="s">
        <v>508</v>
      </c>
      <c r="D26" s="36"/>
      <c r="E26" s="31">
        <v>500000</v>
      </c>
      <c r="F26" s="31"/>
      <c r="G26" s="30"/>
      <c r="H26" s="35"/>
      <c r="J26" s="28"/>
      <c r="K26" s="28"/>
      <c r="L26" s="28"/>
      <c r="M26" s="28"/>
    </row>
    <row r="27" spans="1:13" ht="16.5">
      <c r="A27" s="29">
        <v>23</v>
      </c>
      <c r="B27" s="124" t="s">
        <v>330</v>
      </c>
      <c r="C27" s="145" t="s">
        <v>509</v>
      </c>
      <c r="D27" s="30"/>
      <c r="E27" s="31">
        <v>1000000</v>
      </c>
      <c r="F27" s="31"/>
      <c r="G27" s="30"/>
      <c r="H27" s="30"/>
      <c r="J27" s="28"/>
      <c r="K27" s="28"/>
      <c r="L27" s="28"/>
      <c r="M27" s="28"/>
    </row>
    <row r="28" spans="1:13" ht="16.5">
      <c r="A28" s="29">
        <v>24</v>
      </c>
      <c r="B28" s="124" t="s">
        <v>330</v>
      </c>
      <c r="C28" s="145" t="s">
        <v>510</v>
      </c>
      <c r="D28" s="30"/>
      <c r="E28" s="31">
        <v>1000000</v>
      </c>
      <c r="F28" s="31"/>
      <c r="G28" s="30"/>
      <c r="H28" s="39"/>
      <c r="J28" s="28"/>
      <c r="K28" s="28"/>
      <c r="L28" s="28"/>
      <c r="M28" s="45"/>
    </row>
    <row r="29" spans="1:13" ht="16.5">
      <c r="A29" s="29">
        <v>25</v>
      </c>
      <c r="B29" s="124" t="s">
        <v>329</v>
      </c>
      <c r="C29" s="145" t="s">
        <v>425</v>
      </c>
      <c r="D29" s="30"/>
      <c r="E29" s="31"/>
      <c r="F29" s="31">
        <v>770000</v>
      </c>
      <c r="G29" s="30"/>
      <c r="H29" s="39"/>
      <c r="J29" s="28"/>
      <c r="K29" s="28"/>
      <c r="L29" s="28"/>
      <c r="M29" s="45"/>
    </row>
    <row r="30" spans="1:13" ht="16.5">
      <c r="A30" s="29">
        <v>26</v>
      </c>
      <c r="B30" s="124" t="s">
        <v>329</v>
      </c>
      <c r="C30" s="145" t="s">
        <v>91</v>
      </c>
      <c r="D30" s="30"/>
      <c r="E30" s="31"/>
      <c r="F30" s="31">
        <v>320000</v>
      </c>
      <c r="G30" s="30"/>
      <c r="H30" s="39"/>
      <c r="K30" s="28"/>
      <c r="L30" s="28"/>
      <c r="M30" s="45"/>
    </row>
    <row r="31" spans="1:13" ht="16.5">
      <c r="A31" s="29">
        <v>27</v>
      </c>
      <c r="B31" s="124" t="s">
        <v>329</v>
      </c>
      <c r="C31" s="145" t="s">
        <v>389</v>
      </c>
      <c r="D31" s="30"/>
      <c r="E31" s="31"/>
      <c r="F31" s="31">
        <v>644000</v>
      </c>
      <c r="G31" s="30"/>
      <c r="H31" s="39"/>
      <c r="K31" s="28"/>
      <c r="L31" s="28"/>
      <c r="M31" s="45"/>
    </row>
    <row r="32" spans="1:13" ht="16.5">
      <c r="A32" s="29">
        <v>28</v>
      </c>
      <c r="B32" s="124" t="s">
        <v>329</v>
      </c>
      <c r="C32" s="145" t="s">
        <v>394</v>
      </c>
      <c r="D32" s="30"/>
      <c r="E32" s="31"/>
      <c r="F32" s="31">
        <v>850000</v>
      </c>
      <c r="G32" s="30"/>
      <c r="H32" s="39"/>
      <c r="K32" s="28"/>
      <c r="L32" s="28"/>
      <c r="M32" s="45"/>
    </row>
    <row r="33" spans="1:12" ht="16.5">
      <c r="A33" s="29">
        <v>29</v>
      </c>
      <c r="B33" s="124" t="s">
        <v>329</v>
      </c>
      <c r="C33" s="145" t="s">
        <v>511</v>
      </c>
      <c r="D33" s="30"/>
      <c r="E33" s="31"/>
      <c r="F33" s="31">
        <v>120000</v>
      </c>
      <c r="G33" s="30"/>
      <c r="H33" s="39"/>
      <c r="K33" s="28"/>
      <c r="L33" s="28"/>
    </row>
    <row r="34" spans="1:12" ht="16.5">
      <c r="A34" s="29">
        <v>30</v>
      </c>
      <c r="B34" s="124" t="s">
        <v>329</v>
      </c>
      <c r="C34" s="145" t="s">
        <v>512</v>
      </c>
      <c r="D34" s="30"/>
      <c r="E34" s="31"/>
      <c r="F34" s="31">
        <v>30000</v>
      </c>
      <c r="G34" s="30"/>
      <c r="H34" s="39"/>
      <c r="K34" s="28"/>
      <c r="L34" s="28"/>
    </row>
    <row r="35" spans="1:12" ht="16.5">
      <c r="A35" s="29">
        <v>31</v>
      </c>
      <c r="B35" s="124" t="s">
        <v>329</v>
      </c>
      <c r="C35" s="145" t="s">
        <v>513</v>
      </c>
      <c r="D35" s="30"/>
      <c r="E35" s="31"/>
      <c r="F35" s="31">
        <v>20000</v>
      </c>
      <c r="G35" s="30"/>
      <c r="H35" s="39"/>
      <c r="K35" s="28"/>
      <c r="L35" s="28"/>
    </row>
    <row r="36" spans="1:12" ht="16.5">
      <c r="A36" s="29">
        <v>32</v>
      </c>
      <c r="B36" s="124" t="s">
        <v>329</v>
      </c>
      <c r="C36" s="38" t="s">
        <v>116</v>
      </c>
      <c r="D36" s="53" t="s">
        <v>275</v>
      </c>
      <c r="E36" s="31"/>
      <c r="F36" s="31"/>
      <c r="G36" s="30"/>
      <c r="H36" s="39"/>
      <c r="K36" s="28"/>
      <c r="L36" s="28"/>
    </row>
    <row r="37" spans="1:12" ht="31.5">
      <c r="A37" s="29">
        <v>33</v>
      </c>
      <c r="B37" s="124" t="s">
        <v>329</v>
      </c>
      <c r="C37" s="38" t="s">
        <v>295</v>
      </c>
      <c r="D37" s="53" t="s">
        <v>296</v>
      </c>
      <c r="E37" s="31"/>
      <c r="F37" s="31"/>
      <c r="G37" s="30"/>
      <c r="H37" s="39"/>
      <c r="K37" s="28"/>
      <c r="L37" s="28"/>
    </row>
    <row r="38" spans="1:12" ht="16.5">
      <c r="A38" s="29">
        <v>34</v>
      </c>
      <c r="B38" s="124" t="s">
        <v>329</v>
      </c>
      <c r="C38" s="145" t="s">
        <v>514</v>
      </c>
      <c r="D38" s="30"/>
      <c r="E38" s="31">
        <v>500000</v>
      </c>
      <c r="F38" s="31"/>
      <c r="G38" s="30"/>
      <c r="H38" s="39"/>
      <c r="K38" s="28"/>
      <c r="L38" s="28"/>
    </row>
    <row r="39" spans="1:12" ht="16.5">
      <c r="A39" s="29">
        <v>35</v>
      </c>
      <c r="B39" s="124" t="s">
        <v>329</v>
      </c>
      <c r="C39" s="145" t="s">
        <v>33</v>
      </c>
      <c r="D39" s="30"/>
      <c r="E39" s="31">
        <v>500000</v>
      </c>
      <c r="F39" s="31"/>
      <c r="G39" s="30"/>
      <c r="H39" s="39"/>
      <c r="K39" s="28"/>
      <c r="L39" s="28"/>
    </row>
    <row r="40" spans="1:12" ht="16.5">
      <c r="A40" s="29">
        <v>36</v>
      </c>
      <c r="B40" s="124" t="s">
        <v>329</v>
      </c>
      <c r="C40" s="145" t="s">
        <v>310</v>
      </c>
      <c r="D40" s="30"/>
      <c r="E40" s="31">
        <v>500000</v>
      </c>
      <c r="F40" s="31"/>
      <c r="G40" s="30"/>
      <c r="H40" s="39"/>
      <c r="K40" s="28"/>
      <c r="L40" s="28"/>
    </row>
    <row r="41" spans="1:12" ht="16.5">
      <c r="A41" s="29">
        <v>37</v>
      </c>
      <c r="B41" s="124" t="s">
        <v>329</v>
      </c>
      <c r="C41" s="145" t="s">
        <v>515</v>
      </c>
      <c r="D41" s="30"/>
      <c r="E41" s="31">
        <v>100000</v>
      </c>
      <c r="F41" s="31"/>
      <c r="G41" s="30"/>
      <c r="H41" s="39"/>
      <c r="K41" s="28"/>
      <c r="L41" s="28"/>
    </row>
    <row r="42" spans="1:12" ht="16.5">
      <c r="A42" s="29">
        <v>38</v>
      </c>
      <c r="B42" s="124" t="s">
        <v>329</v>
      </c>
      <c r="C42" s="145" t="s">
        <v>516</v>
      </c>
      <c r="D42" s="36"/>
      <c r="E42" s="31">
        <v>2000000</v>
      </c>
      <c r="F42" s="31"/>
      <c r="G42" s="30"/>
      <c r="H42" s="39"/>
      <c r="K42" s="28"/>
      <c r="L42" s="28"/>
    </row>
    <row r="43" spans="1:12" ht="16.5">
      <c r="A43" s="29">
        <v>39</v>
      </c>
      <c r="B43" s="124" t="s">
        <v>329</v>
      </c>
      <c r="C43" s="145" t="s">
        <v>456</v>
      </c>
      <c r="D43" s="36"/>
      <c r="E43" s="31">
        <v>300000</v>
      </c>
      <c r="F43" s="31"/>
      <c r="G43" s="30"/>
      <c r="H43" s="39"/>
      <c r="K43" s="28"/>
      <c r="L43" s="28"/>
    </row>
    <row r="44" spans="1:12" ht="31.5">
      <c r="A44" s="29">
        <v>40</v>
      </c>
      <c r="B44" s="124" t="s">
        <v>329</v>
      </c>
      <c r="C44" s="23" t="s">
        <v>517</v>
      </c>
      <c r="D44" s="30"/>
      <c r="E44" s="31">
        <v>200000</v>
      </c>
      <c r="F44" s="31"/>
      <c r="G44" s="30"/>
      <c r="H44" s="39"/>
      <c r="K44" s="28"/>
      <c r="L44" s="28"/>
    </row>
    <row r="45" spans="1:12" ht="16.5">
      <c r="A45" s="29">
        <v>41</v>
      </c>
      <c r="B45" s="124" t="s">
        <v>329</v>
      </c>
      <c r="C45" s="145" t="s">
        <v>518</v>
      </c>
      <c r="D45" s="30"/>
      <c r="E45" s="31">
        <v>200000</v>
      </c>
      <c r="F45" s="31"/>
      <c r="G45" s="30"/>
      <c r="H45" s="39"/>
      <c r="K45" s="28"/>
      <c r="L45" s="28"/>
    </row>
    <row r="46" spans="1:12" ht="31.5">
      <c r="A46" s="29">
        <v>42</v>
      </c>
      <c r="B46" s="124" t="s">
        <v>329</v>
      </c>
      <c r="C46" s="23" t="s">
        <v>285</v>
      </c>
      <c r="D46" s="30"/>
      <c r="E46" s="31">
        <v>500000</v>
      </c>
      <c r="F46" s="31"/>
      <c r="G46" s="30"/>
      <c r="H46" s="49"/>
      <c r="K46" s="28"/>
      <c r="L46" s="28"/>
    </row>
    <row r="47" spans="1:12" ht="31.5">
      <c r="A47" s="29">
        <v>43</v>
      </c>
      <c r="B47" s="124" t="s">
        <v>329</v>
      </c>
      <c r="C47" s="23" t="s">
        <v>519</v>
      </c>
      <c r="D47" s="41"/>
      <c r="E47" s="42">
        <v>500000</v>
      </c>
      <c r="F47" s="42"/>
      <c r="G47" s="41"/>
      <c r="H47" s="43"/>
      <c r="K47" s="28"/>
      <c r="L47" s="28"/>
    </row>
    <row r="48" spans="1:12" ht="16.5">
      <c r="A48" s="29">
        <v>44</v>
      </c>
      <c r="B48" s="124" t="s">
        <v>329</v>
      </c>
      <c r="C48" s="145" t="s">
        <v>520</v>
      </c>
      <c r="D48" s="41"/>
      <c r="E48" s="42">
        <v>100000</v>
      </c>
      <c r="F48" s="42"/>
      <c r="G48" s="41"/>
      <c r="H48" s="43"/>
      <c r="L48" s="28"/>
    </row>
    <row r="49" spans="1:13" ht="31.5">
      <c r="A49" s="29">
        <v>45</v>
      </c>
      <c r="B49" s="124" t="s">
        <v>327</v>
      </c>
      <c r="C49" s="208" t="s">
        <v>328</v>
      </c>
      <c r="D49" s="209"/>
      <c r="E49" s="210">
        <v>1000000</v>
      </c>
      <c r="F49" s="42"/>
      <c r="G49" s="41"/>
      <c r="H49" s="43"/>
      <c r="L49" s="28"/>
    </row>
    <row r="50" spans="1:13" ht="16.5">
      <c r="A50" s="29">
        <v>46</v>
      </c>
      <c r="B50" s="124" t="s">
        <v>315</v>
      </c>
      <c r="C50" s="208" t="s">
        <v>326</v>
      </c>
      <c r="D50" s="41"/>
      <c r="E50" s="42"/>
      <c r="F50" s="42">
        <v>336000</v>
      </c>
      <c r="G50" s="41"/>
      <c r="H50" s="43"/>
      <c r="L50" s="28"/>
    </row>
    <row r="51" spans="1:13" ht="16.5">
      <c r="A51" s="29">
        <v>47</v>
      </c>
      <c r="B51" s="124" t="s">
        <v>315</v>
      </c>
      <c r="C51" s="211" t="s">
        <v>325</v>
      </c>
      <c r="D51" s="30"/>
      <c r="E51" s="31"/>
      <c r="F51" s="31">
        <v>150000</v>
      </c>
      <c r="G51" s="30"/>
      <c r="H51" s="30"/>
      <c r="L51" s="28"/>
    </row>
    <row r="52" spans="1:13" ht="15.75">
      <c r="A52" s="29">
        <v>48</v>
      </c>
      <c r="B52" s="124" t="s">
        <v>315</v>
      </c>
      <c r="C52" s="211" t="s">
        <v>324</v>
      </c>
      <c r="D52" s="30"/>
      <c r="E52" s="31"/>
      <c r="F52" s="31">
        <v>30000</v>
      </c>
      <c r="G52" s="30"/>
      <c r="H52" s="39"/>
      <c r="L52" s="33"/>
    </row>
    <row r="53" spans="1:13" ht="15.75">
      <c r="A53" s="29">
        <v>49</v>
      </c>
      <c r="B53" s="124" t="s">
        <v>315</v>
      </c>
      <c r="C53" s="211" t="s">
        <v>323</v>
      </c>
      <c r="D53" s="30"/>
      <c r="E53" s="31"/>
      <c r="F53" s="31">
        <v>300000</v>
      </c>
      <c r="G53" s="30"/>
      <c r="H53" s="39"/>
      <c r="L53" s="45"/>
      <c r="M53" s="144"/>
    </row>
    <row r="54" spans="1:13" ht="15.75">
      <c r="A54" s="29">
        <v>50</v>
      </c>
      <c r="B54" s="124" t="s">
        <v>315</v>
      </c>
      <c r="C54" s="211" t="s">
        <v>322</v>
      </c>
      <c r="D54" s="30"/>
      <c r="E54" s="31"/>
      <c r="F54" s="31">
        <v>45000</v>
      </c>
      <c r="G54" s="30"/>
      <c r="H54" s="39"/>
      <c r="L54" s="45"/>
      <c r="M54" s="33"/>
    </row>
    <row r="55" spans="1:13" ht="15.75">
      <c r="A55" s="29">
        <v>51</v>
      </c>
      <c r="B55" s="124" t="s">
        <v>315</v>
      </c>
      <c r="C55" s="212" t="s">
        <v>321</v>
      </c>
      <c r="D55" s="30"/>
      <c r="E55" s="31"/>
      <c r="F55" s="31">
        <v>30000</v>
      </c>
      <c r="G55" s="51"/>
      <c r="H55" s="39"/>
      <c r="L55" s="33"/>
      <c r="M55" s="143"/>
    </row>
    <row r="56" spans="1:13" ht="15.75">
      <c r="A56" s="29">
        <v>52</v>
      </c>
      <c r="B56" s="124" t="s">
        <v>315</v>
      </c>
      <c r="C56" s="213" t="s">
        <v>320</v>
      </c>
      <c r="D56" s="30"/>
      <c r="E56" s="31"/>
      <c r="F56" s="31">
        <v>39000</v>
      </c>
      <c r="G56" s="51"/>
      <c r="H56" s="39"/>
      <c r="L56" s="45"/>
    </row>
    <row r="57" spans="1:13" ht="15.75">
      <c r="A57" s="29">
        <v>53</v>
      </c>
      <c r="B57" s="124" t="s">
        <v>315</v>
      </c>
      <c r="C57" s="211" t="s">
        <v>301</v>
      </c>
      <c r="D57" s="30"/>
      <c r="E57" s="31"/>
      <c r="F57" s="31">
        <v>325000</v>
      </c>
      <c r="G57" s="30"/>
      <c r="H57" s="39"/>
      <c r="L57" s="45"/>
    </row>
    <row r="58" spans="1:13" ht="15.75">
      <c r="A58" s="29">
        <v>54</v>
      </c>
      <c r="B58" s="124" t="s">
        <v>315</v>
      </c>
      <c r="C58" s="211" t="s">
        <v>319</v>
      </c>
      <c r="D58" s="53"/>
      <c r="E58" s="31"/>
      <c r="F58" s="31">
        <v>120000</v>
      </c>
      <c r="G58" s="30"/>
      <c r="H58" s="39"/>
      <c r="L58" s="45"/>
    </row>
    <row r="59" spans="1:13" ht="31.5">
      <c r="A59" s="29">
        <v>55</v>
      </c>
      <c r="B59" s="124" t="s">
        <v>315</v>
      </c>
      <c r="C59" s="54" t="s">
        <v>318</v>
      </c>
      <c r="D59" s="41"/>
      <c r="E59" s="42"/>
      <c r="F59" s="42">
        <v>60000</v>
      </c>
      <c r="G59" s="41"/>
      <c r="H59" s="43"/>
      <c r="K59" s="33"/>
      <c r="L59" s="45"/>
    </row>
    <row r="60" spans="1:13" ht="15.75">
      <c r="A60" s="29">
        <v>56</v>
      </c>
      <c r="B60" s="124" t="s">
        <v>315</v>
      </c>
      <c r="C60" s="38" t="s">
        <v>116</v>
      </c>
      <c r="D60" s="53" t="s">
        <v>275</v>
      </c>
      <c r="E60" s="42"/>
      <c r="F60" s="42"/>
      <c r="G60" s="41"/>
      <c r="H60" s="43"/>
      <c r="K60" s="33"/>
      <c r="L60" s="45"/>
    </row>
    <row r="61" spans="1:13" ht="31.5">
      <c r="A61" s="29">
        <v>57</v>
      </c>
      <c r="B61" s="124" t="s">
        <v>315</v>
      </c>
      <c r="C61" s="38" t="s">
        <v>295</v>
      </c>
      <c r="D61" s="53" t="s">
        <v>296</v>
      </c>
      <c r="E61" s="42"/>
      <c r="F61" s="42"/>
      <c r="G61" s="41"/>
      <c r="H61" s="43"/>
      <c r="K61" s="33"/>
      <c r="L61" s="45"/>
    </row>
    <row r="62" spans="1:13" ht="15.75">
      <c r="A62" s="29">
        <v>58</v>
      </c>
      <c r="B62" s="124" t="s">
        <v>315</v>
      </c>
      <c r="C62" s="55" t="s">
        <v>317</v>
      </c>
      <c r="D62" s="30"/>
      <c r="E62" s="31">
        <v>1435000</v>
      </c>
      <c r="F62" s="31"/>
      <c r="G62" s="30"/>
      <c r="H62" s="39"/>
      <c r="K62" s="45"/>
      <c r="L62" s="45"/>
    </row>
    <row r="63" spans="1:13" ht="15.75">
      <c r="A63" s="29">
        <v>59</v>
      </c>
      <c r="B63" s="124" t="s">
        <v>315</v>
      </c>
      <c r="C63" s="56" t="s">
        <v>316</v>
      </c>
      <c r="D63" s="30"/>
      <c r="E63" s="31">
        <v>100000</v>
      </c>
      <c r="F63" s="31"/>
      <c r="G63" s="30"/>
      <c r="H63" s="39"/>
      <c r="K63" s="45"/>
      <c r="L63" s="45"/>
    </row>
    <row r="64" spans="1:13" ht="15.75">
      <c r="A64" s="29">
        <v>60</v>
      </c>
      <c r="B64" s="124" t="s">
        <v>433</v>
      </c>
      <c r="C64" s="56" t="s">
        <v>434</v>
      </c>
      <c r="D64" s="30"/>
      <c r="E64" s="31">
        <v>500000</v>
      </c>
      <c r="F64" s="31"/>
      <c r="G64" s="30"/>
      <c r="H64" s="39"/>
      <c r="K64" s="45"/>
      <c r="L64" s="45"/>
    </row>
    <row r="65" spans="1:12" ht="15.75">
      <c r="A65" s="29">
        <v>61</v>
      </c>
      <c r="B65" s="124" t="s">
        <v>433</v>
      </c>
      <c r="C65" s="56" t="s">
        <v>435</v>
      </c>
      <c r="D65" s="30"/>
      <c r="E65" s="31">
        <v>500000</v>
      </c>
      <c r="F65" s="31"/>
      <c r="G65" s="30"/>
      <c r="H65" s="39"/>
      <c r="K65" s="45"/>
      <c r="L65" s="45"/>
    </row>
    <row r="66" spans="1:12" ht="15.75">
      <c r="A66" s="29">
        <v>62</v>
      </c>
      <c r="B66" s="124" t="s">
        <v>433</v>
      </c>
      <c r="C66" s="56" t="s">
        <v>436</v>
      </c>
      <c r="D66" s="30"/>
      <c r="E66" s="31">
        <v>1000000</v>
      </c>
      <c r="F66" s="31"/>
      <c r="G66" s="30"/>
      <c r="H66" s="39"/>
      <c r="K66" s="45"/>
      <c r="L66" s="45"/>
    </row>
    <row r="67" spans="1:12" ht="15.75">
      <c r="A67" s="29">
        <v>63</v>
      </c>
      <c r="B67" s="124" t="s">
        <v>433</v>
      </c>
      <c r="C67" s="56" t="s">
        <v>437</v>
      </c>
      <c r="D67" s="30"/>
      <c r="E67" s="31">
        <v>3900000</v>
      </c>
      <c r="F67" s="31"/>
      <c r="G67" s="30"/>
      <c r="H67" s="39"/>
      <c r="K67" s="45"/>
      <c r="L67" s="45"/>
    </row>
    <row r="68" spans="1:12" ht="31.5">
      <c r="A68" s="59">
        <v>64</v>
      </c>
      <c r="B68" s="125" t="s">
        <v>433</v>
      </c>
      <c r="C68" s="199" t="s">
        <v>521</v>
      </c>
      <c r="D68" s="91"/>
      <c r="E68" s="92"/>
      <c r="F68" s="92">
        <v>2845000</v>
      </c>
      <c r="G68" s="91"/>
      <c r="H68" s="88"/>
      <c r="K68" s="45"/>
      <c r="L68" s="45"/>
    </row>
    <row r="69" spans="1:12" ht="15.75">
      <c r="A69" s="60"/>
      <c r="B69" s="126"/>
      <c r="C69" s="62" t="s">
        <v>8</v>
      </c>
      <c r="D69" s="61"/>
      <c r="E69" s="63">
        <f>SUM(E13:E68)</f>
        <v>19235000</v>
      </c>
      <c r="F69" s="64">
        <f>SUM(F5:F68)</f>
        <v>13506000</v>
      </c>
      <c r="G69" s="65">
        <f>G4+E69-F69</f>
        <v>276299413</v>
      </c>
      <c r="H69" s="61"/>
      <c r="K69" s="33"/>
      <c r="L69" s="45"/>
    </row>
    <row r="70" spans="1:12">
      <c r="L70" s="45"/>
    </row>
    <row r="71" spans="1:12">
      <c r="L71" s="45"/>
    </row>
    <row r="72" spans="1:12" ht="17.25">
      <c r="K72" s="67"/>
      <c r="L72" s="45"/>
    </row>
    <row r="73" spans="1:12">
      <c r="K73" s="69"/>
      <c r="L73" s="45"/>
    </row>
    <row r="74" spans="1:12">
      <c r="K74" s="69"/>
      <c r="L74" s="45"/>
    </row>
    <row r="75" spans="1:12">
      <c r="K75" s="69"/>
    </row>
    <row r="76" spans="1:12">
      <c r="K76" s="69"/>
    </row>
    <row r="77" spans="1:12">
      <c r="K77" s="69"/>
    </row>
    <row r="78" spans="1:12">
      <c r="K78" s="69"/>
    </row>
    <row r="79" spans="1:12">
      <c r="K79" s="69"/>
    </row>
    <row r="80" spans="1:12">
      <c r="K80" s="69"/>
    </row>
    <row r="81" spans="11:11">
      <c r="K81" s="69"/>
    </row>
    <row r="82" spans="11:11">
      <c r="K82" s="69"/>
    </row>
    <row r="83" spans="11:11">
      <c r="K83" s="69"/>
    </row>
    <row r="84" spans="11:11">
      <c r="K84" s="69"/>
    </row>
    <row r="85" spans="11:11">
      <c r="K85" s="69"/>
    </row>
    <row r="86" spans="11:11">
      <c r="K86" s="6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workbookViewId="0">
      <selection activeCell="D14" sqref="D14"/>
    </sheetView>
  </sheetViews>
  <sheetFormatPr defaultRowHeight="15"/>
  <cols>
    <col min="2" max="2" width="11.28515625" style="127" bestFit="1" customWidth="1"/>
    <col min="3" max="3" width="17.42578125" customWidth="1"/>
    <col min="4" max="4" width="16" customWidth="1"/>
    <col min="5" max="5" width="10.140625" bestFit="1" customWidth="1"/>
    <col min="6" max="6" width="12.42578125" customWidth="1"/>
    <col min="7" max="7" width="14.7109375" customWidth="1"/>
    <col min="10" max="10" width="14.140625" customWidth="1"/>
  </cols>
  <sheetData>
    <row r="1" spans="1:13" ht="15.75">
      <c r="A1" s="1" t="s">
        <v>289</v>
      </c>
      <c r="B1" s="120"/>
      <c r="C1" s="1"/>
      <c r="D1" s="3"/>
      <c r="E1" s="4"/>
      <c r="F1" s="5"/>
      <c r="G1" s="5"/>
      <c r="H1" s="6"/>
    </row>
    <row r="2" spans="1:13" ht="15.75">
      <c r="A2" s="8"/>
      <c r="B2" s="121"/>
      <c r="C2" s="9"/>
      <c r="D2" s="5"/>
      <c r="E2" s="10"/>
      <c r="F2" s="5"/>
      <c r="G2" s="5"/>
      <c r="H2" s="6"/>
    </row>
    <row r="3" spans="1:13" ht="15.75">
      <c r="A3" s="11" t="s">
        <v>0</v>
      </c>
      <c r="B3" s="122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23" t="s">
        <v>290</v>
      </c>
      <c r="C4" s="15"/>
      <c r="D4" s="16"/>
      <c r="E4" s="17"/>
      <c r="F4" s="18"/>
      <c r="G4" s="19">
        <f>tháng10.2023!G69</f>
        <v>276299413</v>
      </c>
      <c r="H4" s="20"/>
    </row>
    <row r="5" spans="1:13" ht="24" customHeight="1">
      <c r="A5" s="21">
        <v>1</v>
      </c>
      <c r="B5" s="124" t="s">
        <v>309</v>
      </c>
      <c r="C5" s="23" t="s">
        <v>25</v>
      </c>
      <c r="D5" s="24"/>
      <c r="E5" s="25"/>
      <c r="F5" s="25">
        <v>600000</v>
      </c>
      <c r="G5" s="26"/>
      <c r="H5" s="27"/>
      <c r="J5" s="28"/>
      <c r="K5" s="28"/>
      <c r="L5" s="28"/>
      <c r="M5" s="28"/>
    </row>
    <row r="6" spans="1:13" ht="24" customHeight="1">
      <c r="A6" s="21">
        <v>2</v>
      </c>
      <c r="B6" s="124" t="s">
        <v>309</v>
      </c>
      <c r="C6" s="23" t="s">
        <v>24</v>
      </c>
      <c r="D6" s="24"/>
      <c r="E6" s="25"/>
      <c r="F6" s="25">
        <v>468000</v>
      </c>
      <c r="G6" s="26"/>
      <c r="H6" s="27"/>
      <c r="J6" s="28"/>
      <c r="K6" s="28"/>
      <c r="L6" s="28"/>
      <c r="M6" s="28"/>
    </row>
    <row r="7" spans="1:13" ht="16.5">
      <c r="A7" s="21">
        <v>3</v>
      </c>
      <c r="B7" s="124" t="s">
        <v>309</v>
      </c>
      <c r="C7" s="23" t="s">
        <v>23</v>
      </c>
      <c r="D7" s="30"/>
      <c r="E7" s="31"/>
      <c r="F7" s="31">
        <v>200000</v>
      </c>
      <c r="G7" s="30"/>
      <c r="H7" s="32"/>
      <c r="J7" s="28"/>
      <c r="K7" s="28"/>
      <c r="L7" s="28"/>
      <c r="M7" s="28"/>
    </row>
    <row r="8" spans="1:13" ht="16.5">
      <c r="A8" s="21">
        <v>4</v>
      </c>
      <c r="B8" s="124" t="s">
        <v>309</v>
      </c>
      <c r="C8" s="34" t="s">
        <v>22</v>
      </c>
      <c r="D8" s="30"/>
      <c r="E8" s="31"/>
      <c r="F8" s="31">
        <v>550000</v>
      </c>
      <c r="G8" s="30"/>
      <c r="H8" s="35"/>
      <c r="J8" s="28"/>
      <c r="K8" s="28"/>
      <c r="L8" s="28"/>
      <c r="M8" s="28"/>
    </row>
    <row r="9" spans="1:13" ht="16.5">
      <c r="A9" s="21">
        <v>5</v>
      </c>
      <c r="B9" s="124" t="s">
        <v>309</v>
      </c>
      <c r="C9" s="211" t="s">
        <v>116</v>
      </c>
      <c r="D9" s="53" t="s">
        <v>275</v>
      </c>
      <c r="E9" s="31"/>
      <c r="F9" s="31"/>
      <c r="G9" s="30"/>
      <c r="H9" s="35"/>
      <c r="J9" s="28"/>
      <c r="K9" s="28"/>
      <c r="L9" s="28"/>
      <c r="M9" s="28"/>
    </row>
    <row r="10" spans="1:13" ht="31.5">
      <c r="A10" s="21">
        <v>6</v>
      </c>
      <c r="B10" s="124" t="s">
        <v>309</v>
      </c>
      <c r="C10" s="211" t="s">
        <v>295</v>
      </c>
      <c r="D10" s="53" t="s">
        <v>296</v>
      </c>
      <c r="E10" s="31"/>
      <c r="F10" s="31"/>
      <c r="G10" s="30"/>
      <c r="H10" s="35"/>
      <c r="J10" s="28"/>
      <c r="K10" s="28"/>
      <c r="L10" s="28"/>
      <c r="M10" s="28"/>
    </row>
    <row r="11" spans="1:13" ht="31.5">
      <c r="A11" s="21">
        <v>7</v>
      </c>
      <c r="B11" s="124" t="s">
        <v>309</v>
      </c>
      <c r="C11" s="220" t="s">
        <v>312</v>
      </c>
      <c r="D11" s="36"/>
      <c r="E11" s="31">
        <v>200000</v>
      </c>
      <c r="F11" s="31"/>
      <c r="G11" s="30"/>
      <c r="H11" s="35"/>
      <c r="J11" s="28"/>
      <c r="K11" s="28"/>
      <c r="L11" s="28"/>
      <c r="M11" s="28"/>
    </row>
    <row r="12" spans="1:13" ht="16.5">
      <c r="A12" s="21">
        <v>8</v>
      </c>
      <c r="B12" s="124" t="s">
        <v>309</v>
      </c>
      <c r="C12" s="220" t="s">
        <v>311</v>
      </c>
      <c r="D12" s="36"/>
      <c r="E12" s="31">
        <v>200000</v>
      </c>
      <c r="F12" s="31"/>
      <c r="G12" s="30"/>
      <c r="H12" s="35"/>
      <c r="J12" s="28"/>
      <c r="K12" s="28"/>
      <c r="L12" s="28"/>
      <c r="M12" s="28"/>
    </row>
    <row r="13" spans="1:13" ht="16.5">
      <c r="A13" s="21">
        <v>9</v>
      </c>
      <c r="B13" s="124" t="s">
        <v>309</v>
      </c>
      <c r="C13" s="220" t="s">
        <v>310</v>
      </c>
      <c r="D13" s="36"/>
      <c r="E13" s="31">
        <v>500000</v>
      </c>
      <c r="F13" s="31"/>
      <c r="G13" s="30"/>
      <c r="H13" s="35"/>
      <c r="J13" s="28"/>
      <c r="K13" s="28"/>
      <c r="L13" s="28"/>
      <c r="M13" s="28"/>
    </row>
    <row r="14" spans="1:13" ht="16.5">
      <c r="A14" s="21">
        <v>10</v>
      </c>
      <c r="B14" s="124" t="s">
        <v>309</v>
      </c>
      <c r="C14" s="220" t="s">
        <v>180</v>
      </c>
      <c r="D14" s="36"/>
      <c r="E14" s="31">
        <v>1000000</v>
      </c>
      <c r="F14" s="31"/>
      <c r="G14" s="30"/>
      <c r="H14" s="35"/>
      <c r="J14" s="28"/>
      <c r="K14" s="28"/>
      <c r="L14" s="28"/>
      <c r="M14" s="28"/>
    </row>
    <row r="15" spans="1:13" ht="31.5">
      <c r="A15" s="21">
        <v>11</v>
      </c>
      <c r="B15" s="124" t="s">
        <v>309</v>
      </c>
      <c r="C15" s="211" t="s">
        <v>74</v>
      </c>
      <c r="D15" s="30"/>
      <c r="E15" s="31">
        <v>1000000</v>
      </c>
      <c r="F15" s="31"/>
      <c r="G15" s="30"/>
      <c r="H15" s="30"/>
      <c r="J15" s="28"/>
      <c r="K15" s="28"/>
      <c r="L15" s="28"/>
      <c r="M15" s="28"/>
    </row>
    <row r="16" spans="1:13" ht="31.5">
      <c r="A16" s="21">
        <v>12</v>
      </c>
      <c r="B16" s="124" t="s">
        <v>302</v>
      </c>
      <c r="C16" s="211" t="s">
        <v>308</v>
      </c>
      <c r="D16" s="30"/>
      <c r="E16" s="31"/>
      <c r="F16" s="31">
        <v>1050000</v>
      </c>
      <c r="G16" s="30"/>
      <c r="H16" s="39"/>
      <c r="J16" s="28"/>
      <c r="K16" s="28"/>
      <c r="L16" s="28"/>
      <c r="M16" s="45"/>
    </row>
    <row r="17" spans="1:13" ht="31.5">
      <c r="A17" s="21">
        <v>13</v>
      </c>
      <c r="B17" s="124" t="s">
        <v>302</v>
      </c>
      <c r="C17" s="211" t="s">
        <v>307</v>
      </c>
      <c r="D17" s="30"/>
      <c r="E17" s="31"/>
      <c r="F17" s="31">
        <v>250000</v>
      </c>
      <c r="G17" s="30"/>
      <c r="H17" s="39"/>
      <c r="J17" s="28"/>
      <c r="K17" s="28"/>
      <c r="L17" s="28"/>
      <c r="M17" s="45"/>
    </row>
    <row r="18" spans="1:13" ht="16.5">
      <c r="A18" s="21">
        <v>14</v>
      </c>
      <c r="B18" s="124" t="s">
        <v>302</v>
      </c>
      <c r="C18" s="211" t="s">
        <v>306</v>
      </c>
      <c r="D18" s="30"/>
      <c r="E18" s="31"/>
      <c r="F18" s="31">
        <v>55000</v>
      </c>
      <c r="G18" s="30"/>
      <c r="H18" s="39"/>
      <c r="K18" s="28"/>
      <c r="L18" s="28"/>
      <c r="M18" s="45"/>
    </row>
    <row r="19" spans="1:13" ht="16.5">
      <c r="A19" s="21">
        <v>15</v>
      </c>
      <c r="B19" s="124" t="s">
        <v>302</v>
      </c>
      <c r="C19" s="211" t="s">
        <v>25</v>
      </c>
      <c r="D19" s="30"/>
      <c r="E19" s="31"/>
      <c r="F19" s="31">
        <v>600000</v>
      </c>
      <c r="G19" s="30"/>
      <c r="H19" s="39"/>
      <c r="K19" s="28"/>
      <c r="L19" s="28"/>
      <c r="M19" s="45"/>
    </row>
    <row r="20" spans="1:13" ht="16.5">
      <c r="A20" s="21">
        <v>16</v>
      </c>
      <c r="B20" s="124" t="s">
        <v>302</v>
      </c>
      <c r="C20" s="211" t="s">
        <v>24</v>
      </c>
      <c r="D20" s="30"/>
      <c r="E20" s="31"/>
      <c r="F20" s="31">
        <v>448000</v>
      </c>
      <c r="G20" s="30"/>
      <c r="H20" s="39"/>
      <c r="K20" s="28"/>
      <c r="L20" s="28"/>
      <c r="M20" s="45"/>
    </row>
    <row r="21" spans="1:13" ht="16.5">
      <c r="A21" s="21">
        <v>17</v>
      </c>
      <c r="B21" s="124" t="s">
        <v>302</v>
      </c>
      <c r="C21" s="211" t="s">
        <v>92</v>
      </c>
      <c r="D21" s="30"/>
      <c r="E21" s="31"/>
      <c r="F21" s="31">
        <v>75000</v>
      </c>
      <c r="G21" s="30"/>
      <c r="H21" s="39"/>
      <c r="K21" s="28"/>
      <c r="L21" s="28"/>
    </row>
    <row r="22" spans="1:13" ht="16.5">
      <c r="A22" s="21">
        <v>18</v>
      </c>
      <c r="B22" s="124" t="s">
        <v>302</v>
      </c>
      <c r="C22" s="211" t="s">
        <v>294</v>
      </c>
      <c r="D22" s="30"/>
      <c r="E22" s="31"/>
      <c r="F22" s="31">
        <v>120000</v>
      </c>
      <c r="G22" s="30"/>
      <c r="H22" s="39"/>
      <c r="K22" s="28"/>
      <c r="L22" s="28"/>
    </row>
    <row r="23" spans="1:13" ht="16.5">
      <c r="A23" s="21">
        <v>19</v>
      </c>
      <c r="B23" s="124" t="s">
        <v>302</v>
      </c>
      <c r="C23" s="211" t="s">
        <v>301</v>
      </c>
      <c r="D23" s="30"/>
      <c r="E23" s="31"/>
      <c r="F23" s="31">
        <v>350000</v>
      </c>
      <c r="G23" s="30"/>
      <c r="H23" s="39"/>
      <c r="K23" s="28"/>
      <c r="L23" s="28"/>
    </row>
    <row r="24" spans="1:13" ht="16.5">
      <c r="A24" s="21">
        <v>20</v>
      </c>
      <c r="B24" s="124" t="s">
        <v>302</v>
      </c>
      <c r="C24" s="211" t="s">
        <v>116</v>
      </c>
      <c r="D24" s="53" t="s">
        <v>275</v>
      </c>
      <c r="E24" s="31"/>
      <c r="F24" s="31"/>
      <c r="G24" s="30"/>
      <c r="H24" s="39"/>
      <c r="K24" s="28"/>
      <c r="L24" s="28"/>
    </row>
    <row r="25" spans="1:13" ht="31.5">
      <c r="A25" s="21">
        <v>21</v>
      </c>
      <c r="B25" s="124" t="s">
        <v>302</v>
      </c>
      <c r="C25" s="211" t="s">
        <v>295</v>
      </c>
      <c r="D25" s="53" t="s">
        <v>296</v>
      </c>
      <c r="E25" s="31"/>
      <c r="F25" s="31"/>
      <c r="G25" s="30"/>
      <c r="H25" s="39"/>
      <c r="K25" s="28"/>
      <c r="L25" s="28"/>
    </row>
    <row r="26" spans="1:13" ht="16.5">
      <c r="A26" s="21">
        <v>22</v>
      </c>
      <c r="B26" s="124" t="s">
        <v>302</v>
      </c>
      <c r="C26" s="211" t="s">
        <v>305</v>
      </c>
      <c r="D26" s="30"/>
      <c r="E26" s="31">
        <v>500000</v>
      </c>
      <c r="F26" s="31"/>
      <c r="G26" s="30"/>
      <c r="H26" s="39"/>
      <c r="K26" s="28"/>
      <c r="L26" s="28"/>
    </row>
    <row r="27" spans="1:13" ht="16.5">
      <c r="A27" s="21">
        <v>23</v>
      </c>
      <c r="B27" s="124" t="s">
        <v>302</v>
      </c>
      <c r="C27" s="211" t="s">
        <v>304</v>
      </c>
      <c r="D27" s="30"/>
      <c r="E27" s="31">
        <v>200000</v>
      </c>
      <c r="F27" s="31"/>
      <c r="G27" s="30"/>
      <c r="H27" s="39"/>
      <c r="K27" s="28"/>
      <c r="L27" s="28"/>
    </row>
    <row r="28" spans="1:13" ht="16.5">
      <c r="A28" s="21">
        <v>24</v>
      </c>
      <c r="B28" s="124" t="s">
        <v>302</v>
      </c>
      <c r="C28" s="211" t="s">
        <v>54</v>
      </c>
      <c r="D28" s="30"/>
      <c r="E28" s="31">
        <v>500000</v>
      </c>
      <c r="F28" s="31"/>
      <c r="G28" s="30"/>
      <c r="H28" s="39"/>
      <c r="K28" s="28"/>
      <c r="L28" s="28"/>
    </row>
    <row r="29" spans="1:13" ht="16.5">
      <c r="A29" s="21">
        <v>25</v>
      </c>
      <c r="B29" s="124" t="s">
        <v>302</v>
      </c>
      <c r="C29" s="211" t="s">
        <v>303</v>
      </c>
      <c r="D29" s="30"/>
      <c r="E29" s="31">
        <v>1000000</v>
      </c>
      <c r="F29" s="31"/>
      <c r="G29" s="30"/>
      <c r="H29" s="39"/>
      <c r="K29" s="28"/>
      <c r="L29" s="28"/>
    </row>
    <row r="30" spans="1:13" ht="16.5">
      <c r="A30" s="21">
        <v>26</v>
      </c>
      <c r="B30" s="124" t="s">
        <v>297</v>
      </c>
      <c r="C30" s="211" t="s">
        <v>116</v>
      </c>
      <c r="D30" s="53" t="s">
        <v>275</v>
      </c>
      <c r="E30" s="31"/>
      <c r="F30" s="31"/>
      <c r="G30" s="30"/>
      <c r="H30" s="39"/>
      <c r="K30" s="28"/>
      <c r="L30" s="28"/>
    </row>
    <row r="31" spans="1:13" ht="31.5">
      <c r="A31" s="21">
        <v>27</v>
      </c>
      <c r="B31" s="124" t="s">
        <v>297</v>
      </c>
      <c r="C31" s="211" t="s">
        <v>295</v>
      </c>
      <c r="D31" s="53" t="s">
        <v>296</v>
      </c>
      <c r="E31" s="31"/>
      <c r="F31" s="31"/>
      <c r="G31" s="30"/>
      <c r="H31" s="39"/>
      <c r="K31" s="28"/>
      <c r="L31" s="28"/>
    </row>
    <row r="32" spans="1:13" ht="16.5">
      <c r="A32" s="21">
        <v>28</v>
      </c>
      <c r="B32" s="124" t="s">
        <v>297</v>
      </c>
      <c r="C32" s="211" t="s">
        <v>137</v>
      </c>
      <c r="D32" s="36"/>
      <c r="E32" s="31"/>
      <c r="F32" s="31">
        <v>740000</v>
      </c>
      <c r="G32" s="30"/>
      <c r="H32" s="39"/>
      <c r="K32" s="28"/>
      <c r="L32" s="28"/>
    </row>
    <row r="33" spans="1:12" ht="16.5">
      <c r="A33" s="21">
        <v>29</v>
      </c>
      <c r="B33" s="124" t="s">
        <v>297</v>
      </c>
      <c r="C33" s="211" t="s">
        <v>25</v>
      </c>
      <c r="D33" s="36"/>
      <c r="E33" s="31"/>
      <c r="F33" s="31">
        <v>600000</v>
      </c>
      <c r="G33" s="30"/>
      <c r="H33" s="39"/>
      <c r="K33" s="28"/>
      <c r="L33" s="28"/>
    </row>
    <row r="34" spans="1:12" ht="16.5">
      <c r="A34" s="21">
        <v>30</v>
      </c>
      <c r="B34" s="124" t="s">
        <v>297</v>
      </c>
      <c r="C34" s="211" t="s">
        <v>24</v>
      </c>
      <c r="D34" s="30"/>
      <c r="E34" s="31"/>
      <c r="F34" s="31">
        <v>476000</v>
      </c>
      <c r="G34" s="30"/>
      <c r="H34" s="39"/>
      <c r="K34" s="28"/>
      <c r="L34" s="28"/>
    </row>
    <row r="35" spans="1:12" ht="31.5">
      <c r="A35" s="21">
        <v>31</v>
      </c>
      <c r="B35" s="124" t="s">
        <v>297</v>
      </c>
      <c r="C35" s="211" t="s">
        <v>287</v>
      </c>
      <c r="D35" s="30"/>
      <c r="E35" s="31"/>
      <c r="F35" s="31">
        <v>200000</v>
      </c>
      <c r="G35" s="30"/>
      <c r="H35" s="39"/>
      <c r="K35" s="28"/>
      <c r="L35" s="28"/>
    </row>
    <row r="36" spans="1:12" ht="16.5">
      <c r="A36" s="21">
        <v>32</v>
      </c>
      <c r="B36" s="124" t="s">
        <v>297</v>
      </c>
      <c r="C36" s="221" t="s">
        <v>301</v>
      </c>
      <c r="D36" s="30"/>
      <c r="E36" s="31"/>
      <c r="F36" s="31">
        <v>550000</v>
      </c>
      <c r="G36" s="30"/>
      <c r="H36" s="49"/>
      <c r="K36" s="28"/>
      <c r="L36" s="28"/>
    </row>
    <row r="37" spans="1:12" ht="31.5">
      <c r="A37" s="21">
        <v>33</v>
      </c>
      <c r="B37" s="124" t="s">
        <v>297</v>
      </c>
      <c r="C37" s="208" t="s">
        <v>300</v>
      </c>
      <c r="D37" s="41"/>
      <c r="E37" s="42">
        <v>200000</v>
      </c>
      <c r="F37" s="42"/>
      <c r="G37" s="41"/>
      <c r="H37" s="43"/>
      <c r="K37" s="28"/>
    </row>
    <row r="38" spans="1:12" ht="31.5">
      <c r="A38" s="21">
        <v>34</v>
      </c>
      <c r="B38" s="124" t="s">
        <v>297</v>
      </c>
      <c r="C38" s="208" t="s">
        <v>299</v>
      </c>
      <c r="D38" s="41"/>
      <c r="E38" s="42">
        <v>500000</v>
      </c>
      <c r="F38" s="42"/>
      <c r="G38" s="41"/>
      <c r="H38" s="43"/>
    </row>
    <row r="39" spans="1:12" ht="31.5">
      <c r="A39" s="21">
        <v>35</v>
      </c>
      <c r="B39" s="124" t="s">
        <v>297</v>
      </c>
      <c r="C39" s="208" t="s">
        <v>298</v>
      </c>
      <c r="D39" s="41"/>
      <c r="E39" s="42">
        <v>1000000</v>
      </c>
      <c r="F39" s="42"/>
      <c r="G39" s="41"/>
      <c r="H39" s="43"/>
    </row>
    <row r="40" spans="1:12" ht="15.75">
      <c r="A40" s="21">
        <v>36</v>
      </c>
      <c r="B40" s="124" t="s">
        <v>297</v>
      </c>
      <c r="C40" s="208" t="s">
        <v>33</v>
      </c>
      <c r="D40" s="41"/>
      <c r="E40" s="42">
        <v>500000</v>
      </c>
      <c r="F40" s="42"/>
      <c r="G40" s="41"/>
      <c r="H40" s="43"/>
    </row>
    <row r="41" spans="1:12" ht="15.75">
      <c r="A41" s="21">
        <v>37</v>
      </c>
      <c r="B41" s="124" t="s">
        <v>297</v>
      </c>
      <c r="C41" s="211" t="s">
        <v>35</v>
      </c>
      <c r="D41" s="30"/>
      <c r="E41" s="31">
        <v>500000</v>
      </c>
      <c r="F41" s="31"/>
      <c r="G41" s="30"/>
      <c r="H41" s="30"/>
    </row>
    <row r="42" spans="1:12" ht="16.5">
      <c r="A42" s="21">
        <v>38</v>
      </c>
      <c r="B42" s="124" t="s">
        <v>291</v>
      </c>
      <c r="C42" s="211" t="s">
        <v>137</v>
      </c>
      <c r="D42" s="30"/>
      <c r="E42" s="31"/>
      <c r="F42" s="31">
        <v>740000</v>
      </c>
      <c r="G42" s="30"/>
      <c r="H42" s="39"/>
      <c r="L42" s="28"/>
    </row>
    <row r="43" spans="1:12" ht="16.5">
      <c r="A43" s="21">
        <v>39</v>
      </c>
      <c r="B43" s="124" t="s">
        <v>291</v>
      </c>
      <c r="C43" s="211" t="s">
        <v>210</v>
      </c>
      <c r="D43" s="30"/>
      <c r="E43" s="31"/>
      <c r="F43" s="31">
        <v>40000</v>
      </c>
      <c r="G43" s="30"/>
      <c r="H43" s="39"/>
      <c r="L43" s="28"/>
    </row>
    <row r="44" spans="1:12" ht="16.5">
      <c r="A44" s="21">
        <v>40</v>
      </c>
      <c r="B44" s="124" t="s">
        <v>291</v>
      </c>
      <c r="C44" s="211" t="s">
        <v>148</v>
      </c>
      <c r="D44" s="30"/>
      <c r="E44" s="31"/>
      <c r="F44" s="31">
        <v>57000</v>
      </c>
      <c r="G44" s="30"/>
      <c r="H44" s="39"/>
      <c r="L44" s="28"/>
    </row>
    <row r="45" spans="1:12" ht="16.5">
      <c r="A45" s="21">
        <v>41</v>
      </c>
      <c r="B45" s="124" t="s">
        <v>291</v>
      </c>
      <c r="C45" s="212" t="s">
        <v>25</v>
      </c>
      <c r="D45" s="30"/>
      <c r="E45" s="31"/>
      <c r="F45" s="31">
        <v>600000</v>
      </c>
      <c r="G45" s="51"/>
      <c r="H45" s="39"/>
      <c r="L45" s="28"/>
    </row>
    <row r="46" spans="1:12" ht="16.5">
      <c r="A46" s="21">
        <v>42</v>
      </c>
      <c r="B46" s="124" t="s">
        <v>291</v>
      </c>
      <c r="C46" s="213" t="s">
        <v>24</v>
      </c>
      <c r="D46" s="30"/>
      <c r="E46" s="31"/>
      <c r="F46" s="31">
        <v>496000</v>
      </c>
      <c r="G46" s="51"/>
      <c r="H46" s="39"/>
      <c r="L46" s="28"/>
    </row>
    <row r="47" spans="1:12" ht="16.5">
      <c r="A47" s="21">
        <v>43</v>
      </c>
      <c r="B47" s="124" t="s">
        <v>291</v>
      </c>
      <c r="C47" s="211" t="s">
        <v>294</v>
      </c>
      <c r="D47" s="30"/>
      <c r="E47" s="31"/>
      <c r="F47" s="31">
        <v>200000</v>
      </c>
      <c r="G47" s="30"/>
      <c r="H47" s="39"/>
      <c r="L47" s="28"/>
    </row>
    <row r="48" spans="1:12" ht="31.5">
      <c r="A48" s="21">
        <v>44</v>
      </c>
      <c r="B48" s="124" t="s">
        <v>291</v>
      </c>
      <c r="C48" s="211" t="s">
        <v>293</v>
      </c>
      <c r="D48" s="53"/>
      <c r="E48" s="31"/>
      <c r="F48" s="31">
        <v>550000</v>
      </c>
      <c r="G48" s="30"/>
      <c r="H48" s="39"/>
      <c r="L48" s="28"/>
    </row>
    <row r="49" spans="1:12" ht="16.5">
      <c r="A49" s="21">
        <v>45</v>
      </c>
      <c r="B49" s="124" t="s">
        <v>291</v>
      </c>
      <c r="C49" s="211" t="s">
        <v>116</v>
      </c>
      <c r="D49" s="53" t="s">
        <v>275</v>
      </c>
      <c r="E49" s="31"/>
      <c r="F49" s="31"/>
      <c r="G49" s="30"/>
      <c r="H49" s="39"/>
      <c r="L49" s="28"/>
    </row>
    <row r="50" spans="1:12" ht="31.5">
      <c r="A50" s="21">
        <v>46</v>
      </c>
      <c r="B50" s="124" t="s">
        <v>291</v>
      </c>
      <c r="C50" s="211" t="s">
        <v>295</v>
      </c>
      <c r="D50" s="53" t="s">
        <v>296</v>
      </c>
      <c r="E50" s="31"/>
      <c r="F50" s="31"/>
      <c r="G50" s="30"/>
      <c r="H50" s="39"/>
      <c r="L50" s="28"/>
    </row>
    <row r="51" spans="1:12" ht="31.5">
      <c r="A51" s="21">
        <v>47</v>
      </c>
      <c r="B51" s="124" t="s">
        <v>291</v>
      </c>
      <c r="C51" s="54" t="s">
        <v>522</v>
      </c>
      <c r="D51" s="41"/>
      <c r="E51" s="42">
        <v>100000</v>
      </c>
      <c r="F51" s="42"/>
      <c r="G51" s="41"/>
      <c r="H51" s="43"/>
      <c r="K51" s="33"/>
      <c r="L51" s="28"/>
    </row>
    <row r="52" spans="1:12" ht="31.5">
      <c r="A52" s="21">
        <v>48</v>
      </c>
      <c r="B52" s="124" t="s">
        <v>291</v>
      </c>
      <c r="C52" s="55" t="s">
        <v>292</v>
      </c>
      <c r="D52" s="30"/>
      <c r="E52" s="31">
        <v>100000</v>
      </c>
      <c r="F52" s="31"/>
      <c r="G52" s="30"/>
      <c r="H52" s="39"/>
      <c r="K52" s="45"/>
      <c r="L52" s="28"/>
    </row>
    <row r="53" spans="1:12" ht="16.5">
      <c r="A53" s="88">
        <v>49</v>
      </c>
      <c r="B53" s="125" t="s">
        <v>291</v>
      </c>
      <c r="C53" s="119" t="s">
        <v>456</v>
      </c>
      <c r="D53" s="91"/>
      <c r="E53" s="92">
        <v>500000</v>
      </c>
      <c r="F53" s="92"/>
      <c r="G53" s="91"/>
      <c r="H53" s="88"/>
      <c r="K53" s="45"/>
      <c r="L53" s="28"/>
    </row>
    <row r="54" spans="1:12" ht="16.5">
      <c r="A54" s="60"/>
      <c r="B54" s="126"/>
      <c r="C54" s="62"/>
      <c r="D54" s="61"/>
      <c r="E54" s="63">
        <f>SUM(E5:E53)</f>
        <v>8500000</v>
      </c>
      <c r="F54" s="64">
        <f>SUM(F5:F53)</f>
        <v>10015000</v>
      </c>
      <c r="G54" s="65">
        <f>E54+G4-F54</f>
        <v>274784413</v>
      </c>
      <c r="H54" s="61"/>
      <c r="K54" s="33"/>
      <c r="L54" s="28"/>
    </row>
    <row r="55" spans="1:12" ht="16.5">
      <c r="L55" s="28"/>
    </row>
    <row r="56" spans="1:12" ht="16.5">
      <c r="L56" s="28"/>
    </row>
    <row r="57" spans="1:12" ht="17.25">
      <c r="K57" s="67"/>
      <c r="L57" s="28"/>
    </row>
    <row r="58" spans="1:12" ht="16.5">
      <c r="K58" s="69"/>
      <c r="L58" s="28"/>
    </row>
    <row r="59" spans="1:12">
      <c r="K59" s="69"/>
    </row>
    <row r="60" spans="1:12">
      <c r="K60" s="69"/>
    </row>
    <row r="61" spans="1:12">
      <c r="K61" s="69"/>
    </row>
    <row r="62" spans="1:12">
      <c r="K62" s="69"/>
    </row>
    <row r="63" spans="1:12">
      <c r="K63" s="69"/>
    </row>
    <row r="64" spans="1:12">
      <c r="K64" s="69"/>
    </row>
    <row r="65" spans="11:11">
      <c r="K65" s="69"/>
    </row>
    <row r="66" spans="11:11">
      <c r="K66" s="69"/>
    </row>
    <row r="67" spans="11:11">
      <c r="K67" s="69"/>
    </row>
    <row r="68" spans="11:11">
      <c r="K68" s="69"/>
    </row>
    <row r="69" spans="11:11">
      <c r="K69" s="69"/>
    </row>
    <row r="70" spans="11:11">
      <c r="K70" s="69"/>
    </row>
    <row r="71" spans="11:11">
      <c r="K71" s="6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abSelected="1" topLeftCell="A49" workbookViewId="0">
      <selection activeCell="H73" sqref="H73"/>
    </sheetView>
  </sheetViews>
  <sheetFormatPr defaultRowHeight="15"/>
  <cols>
    <col min="1" max="1" width="5.85546875" customWidth="1"/>
    <col min="2" max="2" width="11.28515625" style="127" bestFit="1" customWidth="1"/>
    <col min="3" max="3" width="17.42578125" customWidth="1"/>
    <col min="4" max="4" width="13.140625" customWidth="1"/>
    <col min="5" max="5" width="12.140625" customWidth="1"/>
    <col min="6" max="6" width="10.5703125" customWidth="1"/>
    <col min="7" max="7" width="14.7109375" customWidth="1"/>
    <col min="10" max="10" width="14.140625" customWidth="1"/>
  </cols>
  <sheetData>
    <row r="1" spans="1:13" ht="15.75">
      <c r="A1" s="1" t="s">
        <v>259</v>
      </c>
      <c r="B1" s="120"/>
      <c r="C1" s="1"/>
      <c r="D1" s="3"/>
      <c r="E1" s="4"/>
      <c r="F1" s="5"/>
      <c r="G1" s="5"/>
      <c r="H1" s="6"/>
    </row>
    <row r="2" spans="1:13" ht="15.75">
      <c r="A2" s="8"/>
      <c r="B2" s="121"/>
      <c r="C2" s="9"/>
      <c r="D2" s="5"/>
      <c r="E2" s="10"/>
      <c r="F2" s="5"/>
      <c r="G2" s="5"/>
      <c r="H2" s="6"/>
    </row>
    <row r="3" spans="1:13" ht="15.75">
      <c r="A3" s="11" t="s">
        <v>0</v>
      </c>
      <c r="B3" s="122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6.5">
      <c r="A4" s="13"/>
      <c r="B4" s="123" t="s">
        <v>258</v>
      </c>
      <c r="C4" s="15"/>
      <c r="D4" s="16"/>
      <c r="E4" s="17"/>
      <c r="F4" s="18"/>
      <c r="G4" s="19">
        <f>tháng11.2023!G54</f>
        <v>274784413</v>
      </c>
      <c r="H4" s="20"/>
      <c r="L4" s="28"/>
    </row>
    <row r="5" spans="1:13" ht="16.5">
      <c r="A5" s="29">
        <v>1</v>
      </c>
      <c r="B5" s="142" t="s">
        <v>282</v>
      </c>
      <c r="C5" s="141" t="s">
        <v>288</v>
      </c>
      <c r="D5" s="135"/>
      <c r="E5" s="136"/>
      <c r="F5" s="140">
        <v>500000</v>
      </c>
      <c r="G5" s="138"/>
      <c r="H5" s="139"/>
      <c r="L5" s="28"/>
    </row>
    <row r="6" spans="1:13" ht="16.5">
      <c r="A6" s="29">
        <v>2</v>
      </c>
      <c r="B6" s="142" t="s">
        <v>282</v>
      </c>
      <c r="C6" s="141" t="s">
        <v>148</v>
      </c>
      <c r="D6" s="135"/>
      <c r="E6" s="136"/>
      <c r="F6" s="140">
        <v>57000</v>
      </c>
      <c r="G6" s="138"/>
      <c r="H6" s="139"/>
      <c r="L6" s="28"/>
    </row>
    <row r="7" spans="1:13" ht="16.5">
      <c r="A7" s="29">
        <v>3</v>
      </c>
      <c r="B7" s="142" t="s">
        <v>282</v>
      </c>
      <c r="C7" s="141" t="s">
        <v>25</v>
      </c>
      <c r="D7" s="135"/>
      <c r="E7" s="136"/>
      <c r="F7" s="140">
        <v>600000</v>
      </c>
      <c r="G7" s="138"/>
      <c r="H7" s="139"/>
      <c r="L7" s="28"/>
    </row>
    <row r="8" spans="1:13" ht="24" customHeight="1">
      <c r="A8" s="29">
        <v>4</v>
      </c>
      <c r="B8" s="142" t="s">
        <v>282</v>
      </c>
      <c r="C8" s="23" t="s">
        <v>24</v>
      </c>
      <c r="D8" s="24"/>
      <c r="E8" s="25"/>
      <c r="F8" s="24">
        <v>476000</v>
      </c>
      <c r="G8" s="26"/>
      <c r="H8" s="27"/>
      <c r="J8" s="28"/>
      <c r="K8" s="28"/>
      <c r="L8" s="28"/>
      <c r="M8" s="28"/>
    </row>
    <row r="9" spans="1:13" ht="31.5">
      <c r="A9" s="29">
        <v>5</v>
      </c>
      <c r="B9" s="142" t="s">
        <v>282</v>
      </c>
      <c r="C9" s="23" t="s">
        <v>287</v>
      </c>
      <c r="D9" s="30"/>
      <c r="E9" s="31"/>
      <c r="F9" s="31">
        <v>200000</v>
      </c>
      <c r="G9" s="30"/>
      <c r="H9" s="32"/>
      <c r="J9" s="28"/>
      <c r="K9" s="28"/>
      <c r="L9" s="28"/>
      <c r="M9" s="28"/>
    </row>
    <row r="10" spans="1:13" ht="31.5">
      <c r="A10" s="29">
        <v>6</v>
      </c>
      <c r="B10" s="142" t="s">
        <v>282</v>
      </c>
      <c r="C10" s="34" t="s">
        <v>286</v>
      </c>
      <c r="D10" s="30"/>
      <c r="E10" s="31"/>
      <c r="F10" s="31">
        <v>550000</v>
      </c>
      <c r="G10" s="30"/>
      <c r="H10" s="35"/>
      <c r="J10" s="28"/>
      <c r="K10" s="28"/>
      <c r="L10" s="28"/>
      <c r="M10" s="28"/>
    </row>
    <row r="11" spans="1:13" ht="31.5">
      <c r="A11" s="29">
        <v>7</v>
      </c>
      <c r="B11" s="142" t="s">
        <v>282</v>
      </c>
      <c r="C11" s="34" t="s">
        <v>285</v>
      </c>
      <c r="D11" s="30"/>
      <c r="E11" s="31">
        <v>500000</v>
      </c>
      <c r="F11" s="31"/>
      <c r="G11" s="30"/>
      <c r="H11" s="35"/>
      <c r="J11" s="28"/>
      <c r="K11" s="28"/>
      <c r="L11" s="28"/>
      <c r="M11" s="28"/>
    </row>
    <row r="12" spans="1:13" ht="31.5">
      <c r="A12" s="29">
        <v>8</v>
      </c>
      <c r="B12" s="142" t="s">
        <v>282</v>
      </c>
      <c r="C12" s="34" t="s">
        <v>284</v>
      </c>
      <c r="D12" s="36"/>
      <c r="E12" s="31">
        <v>100000</v>
      </c>
      <c r="F12" s="31"/>
      <c r="G12" s="30"/>
      <c r="H12" s="35"/>
      <c r="J12" s="28"/>
      <c r="K12" s="28"/>
      <c r="L12" s="28"/>
      <c r="M12" s="28"/>
    </row>
    <row r="13" spans="1:13" ht="16.5">
      <c r="A13" s="29">
        <v>9</v>
      </c>
      <c r="B13" s="142" t="s">
        <v>282</v>
      </c>
      <c r="C13" s="34" t="s">
        <v>283</v>
      </c>
      <c r="D13" s="36"/>
      <c r="E13" s="31">
        <v>500000</v>
      </c>
      <c r="F13" s="31"/>
      <c r="G13" s="30"/>
      <c r="H13" s="35"/>
      <c r="J13" s="28"/>
      <c r="K13" s="28"/>
      <c r="L13" s="28"/>
      <c r="M13" s="28"/>
    </row>
    <row r="14" spans="1:13" ht="31.5">
      <c r="A14" s="29">
        <v>10</v>
      </c>
      <c r="B14" s="124" t="s">
        <v>282</v>
      </c>
      <c r="C14" s="34" t="s">
        <v>207</v>
      </c>
      <c r="D14" s="36"/>
      <c r="E14" s="31">
        <v>1000000</v>
      </c>
      <c r="F14" s="31"/>
      <c r="G14" s="30"/>
      <c r="H14" s="35"/>
      <c r="J14" s="28"/>
      <c r="K14" s="28"/>
      <c r="L14" s="28"/>
      <c r="M14" s="28"/>
    </row>
    <row r="15" spans="1:13" ht="16.5">
      <c r="A15" s="29">
        <v>11</v>
      </c>
      <c r="B15" s="124" t="s">
        <v>277</v>
      </c>
      <c r="C15" s="214" t="s">
        <v>210</v>
      </c>
      <c r="D15" s="36"/>
      <c r="E15" s="31"/>
      <c r="F15" s="31">
        <v>40000</v>
      </c>
      <c r="G15" s="30"/>
      <c r="H15" s="35"/>
      <c r="J15" s="28"/>
      <c r="K15" s="28"/>
      <c r="L15" s="28"/>
      <c r="M15" s="28"/>
    </row>
    <row r="16" spans="1:13" ht="16.5">
      <c r="A16" s="29">
        <v>12</v>
      </c>
      <c r="B16" s="124" t="s">
        <v>277</v>
      </c>
      <c r="C16" s="214" t="s">
        <v>148</v>
      </c>
      <c r="D16" s="36"/>
      <c r="E16" s="31"/>
      <c r="F16" s="31">
        <v>57000</v>
      </c>
      <c r="G16" s="30"/>
      <c r="H16" s="35"/>
      <c r="J16" s="28"/>
      <c r="K16" s="28"/>
      <c r="L16" s="28"/>
      <c r="M16" s="28"/>
    </row>
    <row r="17" spans="1:13" ht="16.5">
      <c r="A17" s="29">
        <v>13</v>
      </c>
      <c r="B17" s="124" t="s">
        <v>277</v>
      </c>
      <c r="C17" s="215" t="s">
        <v>24</v>
      </c>
      <c r="D17" s="30"/>
      <c r="E17" s="31"/>
      <c r="F17" s="31">
        <v>476000</v>
      </c>
      <c r="G17" s="30"/>
      <c r="H17" s="30"/>
      <c r="J17" s="28"/>
      <c r="K17" s="28"/>
      <c r="L17" s="28"/>
      <c r="M17" s="28"/>
    </row>
    <row r="18" spans="1:13" ht="16.5">
      <c r="A18" s="29">
        <v>14</v>
      </c>
      <c r="B18" s="124" t="s">
        <v>277</v>
      </c>
      <c r="C18" s="215" t="s">
        <v>25</v>
      </c>
      <c r="D18" s="30"/>
      <c r="E18" s="31"/>
      <c r="F18" s="31">
        <v>600000</v>
      </c>
      <c r="G18" s="30"/>
      <c r="H18" s="39"/>
      <c r="J18" s="28"/>
      <c r="K18" s="28"/>
      <c r="L18" s="28"/>
      <c r="M18" s="45"/>
    </row>
    <row r="19" spans="1:13" ht="31.5">
      <c r="A19" s="29">
        <v>15</v>
      </c>
      <c r="B19" s="124" t="s">
        <v>277</v>
      </c>
      <c r="C19" s="215" t="s">
        <v>281</v>
      </c>
      <c r="D19" s="30"/>
      <c r="E19" s="31"/>
      <c r="F19" s="31">
        <v>200000</v>
      </c>
      <c r="G19" s="30"/>
      <c r="H19" s="39"/>
      <c r="J19" s="28"/>
      <c r="K19" s="28"/>
      <c r="L19" s="28"/>
      <c r="M19" s="45"/>
    </row>
    <row r="20" spans="1:13" ht="31.5">
      <c r="A20" s="29">
        <v>16</v>
      </c>
      <c r="B20" s="124" t="s">
        <v>277</v>
      </c>
      <c r="C20" s="215" t="s">
        <v>280</v>
      </c>
      <c r="D20" s="30"/>
      <c r="E20" s="31"/>
      <c r="F20" s="31">
        <v>550000</v>
      </c>
      <c r="G20" s="30"/>
      <c r="H20" s="39"/>
      <c r="K20" s="28"/>
      <c r="L20" s="28"/>
      <c r="M20" s="45"/>
    </row>
    <row r="21" spans="1:13" ht="16.5">
      <c r="A21" s="29">
        <v>17</v>
      </c>
      <c r="B21" s="124" t="s">
        <v>277</v>
      </c>
      <c r="C21" s="215" t="s">
        <v>279</v>
      </c>
      <c r="D21" s="30"/>
      <c r="E21" s="31">
        <v>1000000</v>
      </c>
      <c r="F21" s="31"/>
      <c r="G21" s="30"/>
      <c r="H21" s="39"/>
      <c r="K21" s="28"/>
      <c r="L21" s="28"/>
      <c r="M21" s="45"/>
    </row>
    <row r="22" spans="1:13" ht="16.5">
      <c r="A22" s="29">
        <v>18</v>
      </c>
      <c r="B22" s="124" t="s">
        <v>277</v>
      </c>
      <c r="C22" s="215" t="s">
        <v>278</v>
      </c>
      <c r="D22" s="30"/>
      <c r="E22" s="31">
        <v>300000</v>
      </c>
      <c r="F22" s="31"/>
      <c r="G22" s="30"/>
      <c r="H22" s="39"/>
      <c r="K22" s="28"/>
      <c r="L22" s="28"/>
      <c r="M22" s="45"/>
    </row>
    <row r="23" spans="1:13" ht="16.5">
      <c r="A23" s="29">
        <v>19</v>
      </c>
      <c r="B23" s="124" t="s">
        <v>262</v>
      </c>
      <c r="C23" s="215" t="s">
        <v>148</v>
      </c>
      <c r="D23" s="30"/>
      <c r="E23" s="31"/>
      <c r="F23" s="31">
        <v>57000</v>
      </c>
      <c r="G23" s="30"/>
      <c r="H23" s="39"/>
      <c r="K23" s="28"/>
    </row>
    <row r="24" spans="1:13" ht="16.5">
      <c r="A24" s="29">
        <v>20</v>
      </c>
      <c r="B24" s="124" t="s">
        <v>262</v>
      </c>
      <c r="C24" s="215" t="s">
        <v>25</v>
      </c>
      <c r="D24" s="30"/>
      <c r="E24" s="31"/>
      <c r="F24" s="31">
        <v>600000</v>
      </c>
      <c r="G24" s="30"/>
      <c r="H24" s="39"/>
      <c r="K24" s="28"/>
    </row>
    <row r="25" spans="1:13" ht="16.5">
      <c r="A25" s="29">
        <v>21</v>
      </c>
      <c r="B25" s="124" t="s">
        <v>262</v>
      </c>
      <c r="C25" s="215" t="s">
        <v>24</v>
      </c>
      <c r="D25" s="30"/>
      <c r="E25" s="31"/>
      <c r="F25" s="31">
        <v>476000</v>
      </c>
      <c r="G25" s="30"/>
      <c r="H25" s="39"/>
      <c r="K25" s="28"/>
    </row>
    <row r="26" spans="1:13" ht="16.5">
      <c r="A26" s="29">
        <v>22</v>
      </c>
      <c r="B26" s="124" t="s">
        <v>262</v>
      </c>
      <c r="C26" s="215" t="s">
        <v>23</v>
      </c>
      <c r="D26" s="30"/>
      <c r="E26" s="31"/>
      <c r="F26" s="31">
        <v>200000</v>
      </c>
      <c r="G26" s="30"/>
      <c r="H26" s="39"/>
      <c r="K26" s="28"/>
    </row>
    <row r="27" spans="1:13" ht="16.5">
      <c r="A27" s="29">
        <v>23</v>
      </c>
      <c r="B27" s="124" t="s">
        <v>262</v>
      </c>
      <c r="C27" s="215" t="s">
        <v>276</v>
      </c>
      <c r="D27" s="30"/>
      <c r="E27" s="31"/>
      <c r="F27" s="31">
        <v>550000</v>
      </c>
      <c r="G27" s="30"/>
      <c r="H27" s="39"/>
      <c r="K27" s="28"/>
    </row>
    <row r="28" spans="1:13" ht="16.5">
      <c r="A28" s="29">
        <v>24</v>
      </c>
      <c r="B28" s="124" t="s">
        <v>262</v>
      </c>
      <c r="C28" s="215" t="s">
        <v>274</v>
      </c>
      <c r="D28" s="30" t="s">
        <v>275</v>
      </c>
      <c r="E28" s="31"/>
      <c r="F28" s="31"/>
      <c r="G28" s="30"/>
      <c r="H28" s="39"/>
      <c r="K28" s="28"/>
    </row>
    <row r="29" spans="1:13" ht="16.5">
      <c r="A29" s="29">
        <v>25</v>
      </c>
      <c r="B29" s="124" t="s">
        <v>262</v>
      </c>
      <c r="C29" s="215" t="s">
        <v>272</v>
      </c>
      <c r="D29" s="30" t="s">
        <v>273</v>
      </c>
      <c r="E29" s="31"/>
      <c r="F29" s="31"/>
      <c r="G29" s="30"/>
      <c r="H29" s="39"/>
      <c r="K29" s="28"/>
    </row>
    <row r="30" spans="1:13" ht="16.5">
      <c r="A30" s="29">
        <v>26</v>
      </c>
      <c r="B30" s="124" t="s">
        <v>262</v>
      </c>
      <c r="C30" s="215" t="s">
        <v>271</v>
      </c>
      <c r="D30" s="36"/>
      <c r="E30" s="31">
        <v>500000</v>
      </c>
      <c r="F30" s="31"/>
      <c r="G30" s="30"/>
      <c r="H30" s="39"/>
      <c r="K30" s="28"/>
    </row>
    <row r="31" spans="1:13" ht="16.5">
      <c r="A31" s="29">
        <v>27</v>
      </c>
      <c r="B31" s="124" t="s">
        <v>262</v>
      </c>
      <c r="C31" s="215" t="s">
        <v>270</v>
      </c>
      <c r="D31" s="36"/>
      <c r="E31" s="31">
        <v>1000000</v>
      </c>
      <c r="F31" s="31"/>
      <c r="G31" s="30"/>
      <c r="H31" s="39"/>
      <c r="K31" s="28"/>
      <c r="L31" s="33"/>
    </row>
    <row r="32" spans="1:13" ht="16.5">
      <c r="A32" s="29">
        <v>28</v>
      </c>
      <c r="B32" s="124" t="s">
        <v>262</v>
      </c>
      <c r="C32" s="215" t="s">
        <v>269</v>
      </c>
      <c r="D32" s="30"/>
      <c r="E32" s="31">
        <v>300000</v>
      </c>
      <c r="F32" s="31"/>
      <c r="G32" s="30"/>
      <c r="H32" s="39"/>
      <c r="K32" s="28"/>
      <c r="L32" s="45"/>
    </row>
    <row r="33" spans="1:12" ht="31.5">
      <c r="A33" s="29">
        <v>29</v>
      </c>
      <c r="B33" s="124" t="s">
        <v>262</v>
      </c>
      <c r="C33" s="215" t="s">
        <v>268</v>
      </c>
      <c r="D33" s="30"/>
      <c r="E33" s="31">
        <v>500000</v>
      </c>
      <c r="F33" s="31"/>
      <c r="G33" s="30"/>
      <c r="H33" s="39"/>
      <c r="K33" s="28"/>
      <c r="L33" s="45"/>
    </row>
    <row r="34" spans="1:12" ht="31.5">
      <c r="A34" s="29">
        <v>30</v>
      </c>
      <c r="B34" s="124" t="s">
        <v>262</v>
      </c>
      <c r="C34" s="216" t="s">
        <v>523</v>
      </c>
      <c r="D34" s="30"/>
      <c r="E34" s="31">
        <v>1000000</v>
      </c>
      <c r="F34" s="31"/>
      <c r="G34" s="30"/>
      <c r="H34" s="49"/>
      <c r="K34" s="28"/>
      <c r="L34" s="45"/>
    </row>
    <row r="35" spans="1:12" ht="16.5">
      <c r="A35" s="29">
        <v>31</v>
      </c>
      <c r="B35" s="124" t="s">
        <v>262</v>
      </c>
      <c r="C35" s="217" t="s">
        <v>524</v>
      </c>
      <c r="D35" s="41"/>
      <c r="E35" s="42">
        <v>500000</v>
      </c>
      <c r="F35" s="42"/>
      <c r="G35" s="41"/>
      <c r="H35" s="43"/>
      <c r="K35" s="28"/>
      <c r="L35" s="45"/>
    </row>
    <row r="36" spans="1:12" ht="31.5">
      <c r="A36" s="29">
        <v>32</v>
      </c>
      <c r="B36" s="124" t="s">
        <v>262</v>
      </c>
      <c r="C36" s="217" t="s">
        <v>525</v>
      </c>
      <c r="D36" s="41"/>
      <c r="E36" s="42">
        <v>100000</v>
      </c>
      <c r="F36" s="42"/>
      <c r="G36" s="41"/>
      <c r="H36" s="43"/>
      <c r="L36" s="45"/>
    </row>
    <row r="37" spans="1:12" ht="31.5">
      <c r="A37" s="29">
        <v>33</v>
      </c>
      <c r="B37" s="124" t="s">
        <v>262</v>
      </c>
      <c r="C37" s="217" t="s">
        <v>526</v>
      </c>
      <c r="D37" s="41"/>
      <c r="E37" s="42">
        <v>2000000</v>
      </c>
      <c r="F37" s="42"/>
      <c r="G37" s="41"/>
      <c r="H37" s="43"/>
      <c r="L37" s="45"/>
    </row>
    <row r="38" spans="1:12" ht="15.75">
      <c r="A38" s="29">
        <v>34</v>
      </c>
      <c r="B38" s="124" t="s">
        <v>262</v>
      </c>
      <c r="C38" s="217" t="s">
        <v>527</v>
      </c>
      <c r="D38" s="41"/>
      <c r="E38" s="42">
        <v>500000</v>
      </c>
      <c r="F38" s="42"/>
      <c r="G38" s="41"/>
      <c r="H38" s="43"/>
      <c r="L38" s="45"/>
    </row>
    <row r="39" spans="1:12" ht="15.75">
      <c r="A39" s="29">
        <v>35</v>
      </c>
      <c r="B39" s="124" t="s">
        <v>262</v>
      </c>
      <c r="C39" s="215" t="s">
        <v>267</v>
      </c>
      <c r="D39" s="30"/>
      <c r="E39" s="31">
        <v>200000</v>
      </c>
      <c r="F39" s="31"/>
      <c r="G39" s="30"/>
      <c r="H39" s="30"/>
    </row>
    <row r="40" spans="1:12" ht="15.75">
      <c r="A40" s="29">
        <v>36</v>
      </c>
      <c r="B40" s="124" t="s">
        <v>262</v>
      </c>
      <c r="C40" s="215" t="s">
        <v>266</v>
      </c>
      <c r="D40" s="30"/>
      <c r="E40" s="31">
        <v>500000</v>
      </c>
      <c r="F40" s="31"/>
      <c r="G40" s="30"/>
      <c r="H40" s="39"/>
    </row>
    <row r="41" spans="1:12" ht="31.5">
      <c r="A41" s="29">
        <v>37</v>
      </c>
      <c r="B41" s="124" t="s">
        <v>262</v>
      </c>
      <c r="C41" s="215" t="s">
        <v>265</v>
      </c>
      <c r="D41" s="30"/>
      <c r="E41" s="31">
        <v>500000</v>
      </c>
      <c r="F41" s="31"/>
      <c r="G41" s="30"/>
      <c r="H41" s="39"/>
    </row>
    <row r="42" spans="1:12" ht="31.5">
      <c r="A42" s="29">
        <v>38</v>
      </c>
      <c r="B42" s="124" t="s">
        <v>262</v>
      </c>
      <c r="C42" s="215" t="s">
        <v>264</v>
      </c>
      <c r="D42" s="30"/>
      <c r="E42" s="31">
        <v>1000000</v>
      </c>
      <c r="F42" s="31"/>
      <c r="G42" s="30"/>
      <c r="H42" s="39"/>
    </row>
    <row r="43" spans="1:12" ht="47.25">
      <c r="A43" s="29">
        <v>39</v>
      </c>
      <c r="B43" s="124" t="s">
        <v>262</v>
      </c>
      <c r="C43" s="218" t="s">
        <v>263</v>
      </c>
      <c r="D43" s="30"/>
      <c r="E43" s="31">
        <v>1300000</v>
      </c>
      <c r="F43" s="31"/>
      <c r="G43" s="51"/>
      <c r="H43" s="39"/>
    </row>
    <row r="44" spans="1:12" ht="15.75">
      <c r="A44" s="29">
        <v>40</v>
      </c>
      <c r="B44" s="124"/>
      <c r="C44" s="218" t="s">
        <v>456</v>
      </c>
      <c r="D44" s="30"/>
      <c r="E44" s="31">
        <v>500000</v>
      </c>
      <c r="F44" s="31"/>
      <c r="G44" s="51"/>
      <c r="H44" s="39"/>
    </row>
    <row r="45" spans="1:12" ht="15.75">
      <c r="A45" s="29">
        <v>41</v>
      </c>
      <c r="B45" s="124" t="s">
        <v>438</v>
      </c>
      <c r="C45" s="218" t="s">
        <v>528</v>
      </c>
      <c r="D45" s="30"/>
      <c r="E45" s="31">
        <v>500000</v>
      </c>
      <c r="F45" s="31"/>
      <c r="G45" s="51"/>
      <c r="H45" s="39"/>
    </row>
    <row r="46" spans="1:12" ht="15.75">
      <c r="A46" s="29">
        <v>42</v>
      </c>
      <c r="B46" s="124" t="s">
        <v>438</v>
      </c>
      <c r="C46" s="218" t="s">
        <v>529</v>
      </c>
      <c r="D46" s="30"/>
      <c r="E46" s="31">
        <v>200000</v>
      </c>
      <c r="F46" s="31"/>
      <c r="G46" s="51"/>
      <c r="H46" s="39"/>
    </row>
    <row r="47" spans="1:12" ht="15.75">
      <c r="A47" s="29">
        <v>43</v>
      </c>
      <c r="B47" s="124" t="s">
        <v>438</v>
      </c>
      <c r="C47" s="218" t="s">
        <v>457</v>
      </c>
      <c r="D47" s="30"/>
      <c r="E47" s="31"/>
      <c r="F47" s="31">
        <v>550000</v>
      </c>
      <c r="G47" s="51"/>
      <c r="H47" s="39"/>
    </row>
    <row r="48" spans="1:12" ht="15.75">
      <c r="A48" s="29">
        <v>44</v>
      </c>
      <c r="B48" s="124" t="s">
        <v>438</v>
      </c>
      <c r="C48" s="218" t="s">
        <v>91</v>
      </c>
      <c r="D48" s="30"/>
      <c r="E48" s="31"/>
      <c r="F48" s="31">
        <v>200000</v>
      </c>
      <c r="G48" s="51"/>
      <c r="H48" s="39"/>
    </row>
    <row r="49" spans="1:11" ht="15.75">
      <c r="A49" s="29">
        <v>45</v>
      </c>
      <c r="B49" s="124" t="s">
        <v>438</v>
      </c>
      <c r="C49" s="218" t="s">
        <v>394</v>
      </c>
      <c r="D49" s="30"/>
      <c r="E49" s="31"/>
      <c r="F49" s="31">
        <v>600000</v>
      </c>
      <c r="G49" s="51"/>
      <c r="H49" s="39"/>
    </row>
    <row r="50" spans="1:11" ht="15.75">
      <c r="A50" s="29">
        <v>46</v>
      </c>
      <c r="B50" s="124" t="s">
        <v>438</v>
      </c>
      <c r="C50" s="215" t="s">
        <v>530</v>
      </c>
      <c r="D50" s="30"/>
      <c r="E50" s="31"/>
      <c r="F50" s="31">
        <v>476000</v>
      </c>
      <c r="G50" s="30"/>
      <c r="H50" s="39"/>
    </row>
    <row r="51" spans="1:11" ht="15.75">
      <c r="A51" s="29">
        <v>47</v>
      </c>
      <c r="B51" s="124" t="s">
        <v>438</v>
      </c>
      <c r="C51" s="215" t="s">
        <v>511</v>
      </c>
      <c r="D51" s="53"/>
      <c r="E51" s="31"/>
      <c r="F51" s="31">
        <v>57000</v>
      </c>
      <c r="G51" s="30"/>
      <c r="H51" s="39"/>
    </row>
    <row r="52" spans="1:11" ht="15.75">
      <c r="A52" s="29">
        <v>48</v>
      </c>
      <c r="B52" s="124" t="s">
        <v>438</v>
      </c>
      <c r="C52" s="211" t="s">
        <v>531</v>
      </c>
      <c r="D52" s="53"/>
      <c r="E52" s="31"/>
      <c r="F52" s="31">
        <v>60000</v>
      </c>
      <c r="G52" s="30"/>
      <c r="H52" s="39"/>
    </row>
    <row r="53" spans="1:11" ht="15.75">
      <c r="A53" s="29">
        <v>49</v>
      </c>
      <c r="B53" s="124" t="s">
        <v>438</v>
      </c>
      <c r="C53" s="211" t="s">
        <v>512</v>
      </c>
      <c r="D53" s="53"/>
      <c r="E53" s="31"/>
      <c r="F53" s="31">
        <v>30000</v>
      </c>
      <c r="G53" s="30"/>
      <c r="H53" s="39"/>
    </row>
    <row r="54" spans="1:11" ht="31.5">
      <c r="A54" s="29">
        <v>50</v>
      </c>
      <c r="B54" s="124" t="s">
        <v>438</v>
      </c>
      <c r="C54" s="211" t="s">
        <v>439</v>
      </c>
      <c r="D54" s="53"/>
      <c r="E54" s="31">
        <v>60000</v>
      </c>
      <c r="F54" s="31"/>
      <c r="G54" s="30"/>
      <c r="H54" s="39"/>
    </row>
    <row r="55" spans="1:11" ht="63">
      <c r="A55" s="59">
        <v>51</v>
      </c>
      <c r="B55" s="125" t="s">
        <v>260</v>
      </c>
      <c r="C55" s="115" t="s">
        <v>261</v>
      </c>
      <c r="D55" s="116"/>
      <c r="E55" s="117"/>
      <c r="F55" s="117"/>
      <c r="G55" s="116"/>
      <c r="H55" s="219" t="s">
        <v>532</v>
      </c>
      <c r="K55" s="33"/>
    </row>
    <row r="56" spans="1:11" ht="15.75">
      <c r="A56" s="60"/>
      <c r="B56" s="126"/>
      <c r="C56" s="62" t="s">
        <v>8</v>
      </c>
      <c r="D56" s="61"/>
      <c r="E56" s="63">
        <f>SUM(E8:E55)</f>
        <v>14560000</v>
      </c>
      <c r="F56" s="64">
        <f>SUM(F5:F55)</f>
        <v>8162000</v>
      </c>
      <c r="G56" s="65">
        <f>G4+E56-F56</f>
        <v>281182413</v>
      </c>
      <c r="H56" s="61"/>
      <c r="K56" s="33"/>
    </row>
    <row r="59" spans="1:11" ht="17.25">
      <c r="K59" s="67"/>
    </row>
    <row r="60" spans="1:11">
      <c r="K60" s="69"/>
    </row>
    <row r="61" spans="1:11">
      <c r="K61" s="69"/>
    </row>
    <row r="62" spans="1:11">
      <c r="K62" s="69"/>
    </row>
    <row r="63" spans="1:11">
      <c r="K63" s="69"/>
    </row>
    <row r="64" spans="1:11">
      <c r="K64" s="69"/>
    </row>
    <row r="65" spans="11:11">
      <c r="K65" s="69"/>
    </row>
    <row r="66" spans="11:11">
      <c r="K66" s="69"/>
    </row>
    <row r="67" spans="11:11">
      <c r="K67" s="69"/>
    </row>
    <row r="68" spans="11:11">
      <c r="K68" s="69"/>
    </row>
    <row r="69" spans="11:11">
      <c r="K69" s="69"/>
    </row>
    <row r="70" spans="11:11">
      <c r="K70" s="69"/>
    </row>
    <row r="71" spans="11:11">
      <c r="K71" s="69"/>
    </row>
    <row r="72" spans="11:11">
      <c r="K72" s="69"/>
    </row>
    <row r="73" spans="11:11">
      <c r="K73" s="6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thang1.2023</vt:lpstr>
      <vt:lpstr>thang2.2023</vt:lpstr>
      <vt:lpstr>tháng3.2023</vt:lpstr>
      <vt:lpstr>tháng4.2023</vt:lpstr>
      <vt:lpstr>tháng5.2023</vt:lpstr>
      <vt:lpstr>tháng6.2023</vt:lpstr>
      <vt:lpstr>tháng7.2023</vt:lpstr>
      <vt:lpstr>tháng8.2023</vt:lpstr>
      <vt:lpstr>tháng9.2023</vt:lpstr>
      <vt:lpstr>tháng10.2023</vt:lpstr>
      <vt:lpstr>tháng11.2023</vt:lpstr>
      <vt:lpstr>tháng12.2023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2023-02-22T08:34:31Z</dcterms:created>
  <dcterms:modified xsi:type="dcterms:W3CDTF">2024-03-20T07:47:29Z</dcterms:modified>
</cp:coreProperties>
</file>