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2"/>
  </bookViews>
  <sheets>
    <sheet name="T1-24" sheetId="1" r:id="rId1"/>
    <sheet name="t4-24" sheetId="2" r:id="rId2"/>
    <sheet name="T5-24" sheetId="3" r:id="rId3"/>
  </sheets>
  <calcPr calcId="144525"/>
</workbook>
</file>

<file path=xl/calcChain.xml><?xml version="1.0" encoding="utf-8"?>
<calcChain xmlns="http://schemas.openxmlformats.org/spreadsheetml/2006/main">
  <c r="F14" i="2" l="1"/>
  <c r="F13" i="3" l="1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0" i="2"/>
  <c r="F11" i="2"/>
  <c r="F12" i="2"/>
  <c r="F13" i="2"/>
  <c r="F18" i="2"/>
  <c r="F19" i="2"/>
  <c r="F20" i="2"/>
  <c r="F21" i="2"/>
  <c r="F22" i="2"/>
  <c r="F24" i="2"/>
  <c r="F28" i="2"/>
  <c r="F29" i="2"/>
  <c r="F30" i="2"/>
  <c r="F35" i="2"/>
  <c r="F36" i="2"/>
  <c r="F37" i="2"/>
  <c r="F39" i="2"/>
  <c r="F40" i="2"/>
  <c r="F41" i="2" l="1"/>
  <c r="F15" i="2"/>
  <c r="F25" i="2"/>
  <c r="F41" i="3"/>
  <c r="F33" i="3"/>
  <c r="F25" i="3"/>
  <c r="F15" i="3"/>
  <c r="F21" i="1"/>
  <c r="F18" i="1"/>
  <c r="F19" i="1"/>
  <c r="F43" i="2" l="1"/>
  <c r="F43" i="3"/>
  <c r="F4" i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<sst xmlns="http://schemas.openxmlformats.org/spreadsheetml/2006/main" count="90" uniqueCount="40">
  <si>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</si>
  <si>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</si>
  <si>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</si>
  <si>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</si>
  <si>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</si>
  <si>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</si>
  <si>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</si>
  <si>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</si>
  <si>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</si>
  <si>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</si>
  <si>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</si>
  <si>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</si>
  <si>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Bình ga</t>
  </si>
  <si>
    <t>Tổng</t>
  </si>
  <si>
    <t>bột canh</t>
  </si>
  <si>
    <t>Ủng hộ</t>
  </si>
  <si>
    <t>Hành lá + rau</t>
  </si>
  <si>
    <t>Hành lá + Rau</t>
  </si>
  <si>
    <t>GHI CHÚ</t>
  </si>
  <si>
    <t>T3-23</t>
  </si>
  <si>
    <t>lít</t>
  </si>
  <si>
    <t>Hạt nêm</t>
  </si>
  <si>
    <t>Khẩu trang</t>
  </si>
  <si>
    <t>Nghỉ nấu</t>
  </si>
  <si>
    <t>Xúp</t>
  </si>
  <si>
    <t>CHI PHÍ CHÁO THÁNG 1 NĂM 2024</t>
  </si>
  <si>
    <t>.06/1</t>
  </si>
  <si>
    <t>Việt Hương</t>
  </si>
  <si>
    <t>.13/1</t>
  </si>
  <si>
    <t>CHI PHÍ CHÁO THÁNG 4 NĂM 2024</t>
  </si>
  <si>
    <t>.14/04</t>
  </si>
  <si>
    <t>.21/03</t>
  </si>
  <si>
    <t>ủng hộ</t>
  </si>
  <si>
    <t>kg</t>
  </si>
  <si>
    <t>CHI PHÍ CHÁO THÁNG 5 NĂM 2024</t>
  </si>
  <si>
    <t>.05/05</t>
  </si>
  <si>
    <t>Bao  tay</t>
  </si>
  <si>
    <t>.12/05</t>
  </si>
  <si>
    <t>.19/05</t>
  </si>
  <si>
    <t>26/05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</si>
</sst>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0" fontId="2" fillId="2" borderId="0" xfId="0" applyFont="1" applyFill="1"/>
    <xf numFmtId="164" fontId="2" fillId="2" borderId="0" xfId="0" applyNumberFormat="1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7" zoomScaleNormal="100" workbookViewId="0">
      <selection activeCell="H19" sqref="H19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4" t="s">
        <v>25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26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15</v>
      </c>
    </row>
    <row r="5" spans="1:7" x14ac:dyDescent="0.25">
      <c r="C5" t="s">
        <v>8</v>
      </c>
      <c r="D5">
        <v>3</v>
      </c>
      <c r="E5" s="2">
        <v>13000</v>
      </c>
      <c r="F5" s="3">
        <f t="shared" ref="F5:F15" si="0"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16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 t="shared" si="0"/>
        <v>32000</v>
      </c>
      <c r="G8" t="s">
        <v>27</v>
      </c>
    </row>
    <row r="9" spans="1:7" x14ac:dyDescent="0.25">
      <c r="C9" t="s">
        <v>14</v>
      </c>
      <c r="D9">
        <v>1</v>
      </c>
      <c r="E9" s="2">
        <v>20000</v>
      </c>
      <c r="F9" s="3">
        <f t="shared" si="0"/>
        <v>20000</v>
      </c>
    </row>
    <row r="10" spans="1:7" x14ac:dyDescent="0.25">
      <c r="E10" s="2"/>
      <c r="F10" s="3">
        <f t="shared" si="0"/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983000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28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/>
    </row>
    <row r="18" spans="1:6" x14ac:dyDescent="0.25">
      <c r="C18" t="s">
        <v>8</v>
      </c>
      <c r="D18">
        <v>3</v>
      </c>
      <c r="E18" s="2">
        <v>13000</v>
      </c>
      <c r="F18" s="3">
        <f t="shared" ref="F18:F21" si="1"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 t="shared" si="1"/>
        <v>90000</v>
      </c>
    </row>
    <row r="20" spans="1:6" x14ac:dyDescent="0.25">
      <c r="C20" t="s">
        <v>17</v>
      </c>
      <c r="D20">
        <v>1</v>
      </c>
      <c r="E20" s="2">
        <v>70000</v>
      </c>
      <c r="F20" s="3">
        <v>70000</v>
      </c>
    </row>
    <row r="21" spans="1:6" x14ac:dyDescent="0.25">
      <c r="E21" s="2"/>
      <c r="F21" s="3">
        <f t="shared" si="1"/>
        <v>0</v>
      </c>
    </row>
    <row r="22" spans="1:6" x14ac:dyDescent="0.25">
      <c r="E22" s="2"/>
      <c r="F22" s="4">
        <f>SUM(F16:F21)</f>
        <v>919000</v>
      </c>
    </row>
    <row r="23" spans="1:6" x14ac:dyDescent="0.25">
      <c r="E23" s="2"/>
      <c r="F23" s="4"/>
    </row>
    <row r="24" spans="1:6" x14ac:dyDescent="0.25">
      <c r="E24" s="2"/>
      <c r="F24" s="3">
        <f t="shared" ref="F24:F80" si="2">+D24*E24</f>
        <v>0</v>
      </c>
    </row>
    <row r="25" spans="1:6" x14ac:dyDescent="0.25">
      <c r="E25" s="2"/>
      <c r="F25" s="3">
        <f t="shared" si="2"/>
        <v>0</v>
      </c>
    </row>
    <row r="26" spans="1:6" x14ac:dyDescent="0.25">
      <c r="E26" s="2"/>
      <c r="F26" s="3">
        <f t="shared" si="2"/>
        <v>0</v>
      </c>
    </row>
    <row r="27" spans="1:6" x14ac:dyDescent="0.25">
      <c r="E27" s="2"/>
      <c r="F27" s="3">
        <f t="shared" si="2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13</v>
      </c>
      <c r="E31" s="2"/>
      <c r="F31" s="8">
        <f>F12+F22+F30</f>
        <v>1902000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si="2"/>
        <v>0</v>
      </c>
    </row>
    <row r="57" spans="5:6" x14ac:dyDescent="0.25">
      <c r="E57" s="2"/>
      <c r="F57" s="3">
        <f t="shared" si="2"/>
        <v>0</v>
      </c>
    </row>
    <row r="58" spans="5:6" x14ac:dyDescent="0.25">
      <c r="E58" s="2"/>
      <c r="F58" s="3">
        <f t="shared" si="2"/>
        <v>0</v>
      </c>
    </row>
    <row r="59" spans="5:6" x14ac:dyDescent="0.25">
      <c r="E59" s="2"/>
      <c r="F59" s="3">
        <f t="shared" si="2"/>
        <v>0</v>
      </c>
    </row>
    <row r="60" spans="5:6" x14ac:dyDescent="0.25">
      <c r="E60" s="2"/>
      <c r="F60" s="3">
        <f t="shared" si="2"/>
        <v>0</v>
      </c>
    </row>
    <row r="61" spans="5:6" x14ac:dyDescent="0.25">
      <c r="E61" s="2"/>
      <c r="F61" s="3">
        <f t="shared" si="2"/>
        <v>0</v>
      </c>
    </row>
    <row r="62" spans="5:6" x14ac:dyDescent="0.25">
      <c r="E62" s="2"/>
      <c r="F62" s="3">
        <f t="shared" si="2"/>
        <v>0</v>
      </c>
    </row>
    <row r="63" spans="5:6" x14ac:dyDescent="0.25">
      <c r="E63" s="2"/>
      <c r="F63" s="3">
        <f t="shared" si="2"/>
        <v>0</v>
      </c>
    </row>
    <row r="64" spans="5:6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ref="F81:F88" si="3">+D81*E81</f>
        <v>0</v>
      </c>
    </row>
    <row r="82" spans="5:6" x14ac:dyDescent="0.25">
      <c r="E82" s="2"/>
      <c r="F82" s="3">
        <f t="shared" si="3"/>
        <v>0</v>
      </c>
    </row>
    <row r="83" spans="5:6" x14ac:dyDescent="0.25">
      <c r="E83" s="2"/>
      <c r="F83" s="3">
        <f t="shared" si="3"/>
        <v>0</v>
      </c>
    </row>
    <row r="84" spans="5:6" x14ac:dyDescent="0.25">
      <c r="E84" s="2"/>
      <c r="F84" s="3">
        <f t="shared" si="3"/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F88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7" workbookViewId="0">
      <selection activeCell="E19" sqref="E19:E24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19</v>
      </c>
    </row>
    <row r="2" spans="1:7" ht="18.75" x14ac:dyDescent="0.3">
      <c r="A2" s="14" t="s">
        <v>29</v>
      </c>
      <c r="B2" s="14"/>
      <c r="C2" s="14"/>
      <c r="D2" s="14"/>
      <c r="E2" s="14"/>
      <c r="F2" s="14"/>
      <c r="G2" s="14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18</v>
      </c>
    </row>
    <row r="4" spans="1:7" x14ac:dyDescent="0.25">
      <c r="A4">
        <v>1</v>
      </c>
      <c r="B4" s="5" t="s">
        <v>30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16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20</v>
      </c>
    </row>
    <row r="10" spans="1:7" x14ac:dyDescent="0.25">
      <c r="C10" t="s">
        <v>11</v>
      </c>
      <c r="D10">
        <v>1</v>
      </c>
      <c r="E10" s="2">
        <v>60000</v>
      </c>
      <c r="F10" s="3">
        <f t="shared" si="0"/>
        <v>60000</v>
      </c>
      <c r="G10" t="s">
        <v>33</v>
      </c>
    </row>
    <row r="11" spans="1:7" x14ac:dyDescent="0.25">
      <c r="C11" t="s">
        <v>14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21</v>
      </c>
      <c r="D12">
        <v>1.8</v>
      </c>
      <c r="E12" s="2">
        <v>53000</v>
      </c>
      <c r="F12" s="3">
        <f t="shared" si="0"/>
        <v>95400</v>
      </c>
    </row>
    <row r="13" spans="1:7" x14ac:dyDescent="0.25">
      <c r="C13" t="s">
        <v>12</v>
      </c>
      <c r="D13">
        <v>1</v>
      </c>
      <c r="E13" s="2">
        <v>350000</v>
      </c>
      <c r="F13" s="3">
        <f t="shared" si="0"/>
        <v>350000</v>
      </c>
    </row>
    <row r="14" spans="1:7" x14ac:dyDescent="0.25">
      <c r="C14" t="s">
        <v>36</v>
      </c>
      <c r="D14">
        <v>1</v>
      </c>
      <c r="E14" s="2">
        <v>10000</v>
      </c>
      <c r="F14" s="3">
        <f t="shared" si="0"/>
        <v>10000</v>
      </c>
    </row>
    <row r="15" spans="1:7" x14ac:dyDescent="0.25">
      <c r="E15" s="2"/>
      <c r="F15" s="4">
        <f>SUM(F4:F14)</f>
        <v>1735400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2</v>
      </c>
      <c r="B19" s="5" t="s">
        <v>31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7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ref="F21:F24" si="1">+D21*E21</f>
        <v>45000</v>
      </c>
    </row>
    <row r="22" spans="1:7" x14ac:dyDescent="0.25">
      <c r="C22" t="s">
        <v>9</v>
      </c>
      <c r="D22">
        <v>6</v>
      </c>
      <c r="E22" s="2"/>
      <c r="F22" s="3">
        <f t="shared" si="1"/>
        <v>0</v>
      </c>
      <c r="G22" t="s">
        <v>32</v>
      </c>
    </row>
    <row r="23" spans="1:7" x14ac:dyDescent="0.25">
      <c r="C23" t="s">
        <v>17</v>
      </c>
      <c r="D23">
        <v>1</v>
      </c>
      <c r="E23" s="2">
        <v>80000</v>
      </c>
      <c r="F23" s="3">
        <v>80000</v>
      </c>
    </row>
    <row r="24" spans="1:7" x14ac:dyDescent="0.25">
      <c r="C24" t="s">
        <v>22</v>
      </c>
      <c r="D24">
        <v>1</v>
      </c>
      <c r="E24" s="2">
        <v>10000</v>
      </c>
      <c r="F24" s="3">
        <f t="shared" si="1"/>
        <v>10000</v>
      </c>
    </row>
    <row r="25" spans="1:7" x14ac:dyDescent="0.25">
      <c r="E25" s="2"/>
      <c r="F25" s="4">
        <f>SUM(F19:F24)</f>
        <v>1047000</v>
      </c>
    </row>
    <row r="26" spans="1:7" x14ac:dyDescent="0.25">
      <c r="E26" s="2"/>
      <c r="F26" s="4"/>
    </row>
    <row r="27" spans="1:7" x14ac:dyDescent="0.25">
      <c r="B27" s="12" t="s">
        <v>13</v>
      </c>
      <c r="E27" s="2"/>
      <c r="F27" s="13">
        <v>2782000</v>
      </c>
    </row>
    <row r="28" spans="1:7" x14ac:dyDescent="0.25">
      <c r="E28" s="2"/>
      <c r="F28" s="3">
        <f t="shared" ref="F28:F30" si="2">+D28*E28</f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/>
    </row>
    <row r="33" spans="1:6" x14ac:dyDescent="0.25">
      <c r="E33" s="2"/>
      <c r="F33" s="4"/>
    </row>
    <row r="34" spans="1:6" x14ac:dyDescent="0.25">
      <c r="E34" s="2"/>
      <c r="F34" s="4"/>
    </row>
    <row r="35" spans="1:6" x14ac:dyDescent="0.25">
      <c r="B35" s="5"/>
      <c r="E35" s="2"/>
      <c r="F35" s="7">
        <f>+D35*E35</f>
        <v>0</v>
      </c>
    </row>
    <row r="36" spans="1:6" x14ac:dyDescent="0.25">
      <c r="E36" s="2"/>
      <c r="F36" s="7">
        <f t="shared" ref="F36:F39" si="3">+D36*E36</f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/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F15+F25+F33+F41</f>
        <v>2782400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2" workbookViewId="0">
      <selection activeCell="L35" sqref="L35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4" t="s">
        <v>34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35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8" si="0">+D5*E5</f>
        <v>39000</v>
      </c>
      <c r="G5" s="10"/>
    </row>
    <row r="6" spans="1:7" x14ac:dyDescent="0.25">
      <c r="C6" t="s">
        <v>9</v>
      </c>
      <c r="D6">
        <v>6</v>
      </c>
      <c r="E6" s="2"/>
      <c r="F6" s="3">
        <f t="shared" si="0"/>
        <v>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>D8*E8</f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3">
        <f>+D10*E10</f>
        <v>0</v>
      </c>
      <c r="G10" s="10"/>
    </row>
    <row r="11" spans="1:7" x14ac:dyDescent="0.25">
      <c r="E11" s="2"/>
      <c r="F11" s="3">
        <f t="shared" si="0"/>
        <v>0</v>
      </c>
      <c r="G11" s="10"/>
    </row>
    <row r="12" spans="1:7" x14ac:dyDescent="0.25">
      <c r="E12" s="2"/>
      <c r="F12" s="3">
        <f t="shared" si="0"/>
        <v>0</v>
      </c>
      <c r="G12" s="10"/>
    </row>
    <row r="13" spans="1:7" x14ac:dyDescent="0.25">
      <c r="E13" s="2"/>
      <c r="F13" s="3">
        <f t="shared" si="0"/>
        <v>0</v>
      </c>
      <c r="G13" s="10"/>
    </row>
    <row r="14" spans="1:7" x14ac:dyDescent="0.25">
      <c r="E14" s="2"/>
      <c r="F14" s="3">
        <f t="shared" si="0"/>
        <v>0</v>
      </c>
      <c r="G14" s="10"/>
    </row>
    <row r="15" spans="1:7" x14ac:dyDescent="0.25">
      <c r="E15" s="2"/>
      <c r="F15" s="4">
        <f>SUM(F3:F14)</f>
        <v>1021000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37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6" x14ac:dyDescent="0.25">
      <c r="C23" t="s">
        <v>17</v>
      </c>
      <c r="D23">
        <v>1</v>
      </c>
      <c r="E23" s="2">
        <v>80000</v>
      </c>
      <c r="F23" s="3">
        <v>80000</v>
      </c>
    </row>
    <row r="24" spans="1:6" x14ac:dyDescent="0.25">
      <c r="C24" t="s">
        <v>12</v>
      </c>
      <c r="D24">
        <v>1</v>
      </c>
      <c r="E24" s="2">
        <v>340000</v>
      </c>
      <c r="F24" s="3">
        <f t="shared" si="1"/>
        <v>340000</v>
      </c>
    </row>
    <row r="25" spans="1:6" x14ac:dyDescent="0.25">
      <c r="E25" s="2"/>
      <c r="F25" s="4">
        <f>SUM(F19:F24)</f>
        <v>1464000</v>
      </c>
    </row>
    <row r="26" spans="1:6" x14ac:dyDescent="0.25">
      <c r="E26" s="2"/>
      <c r="F26" s="4"/>
    </row>
    <row r="27" spans="1:6" x14ac:dyDescent="0.25">
      <c r="A27">
        <v>3</v>
      </c>
      <c r="B27" t="s">
        <v>38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16000</v>
      </c>
      <c r="F28" s="3">
        <f t="shared" si="2"/>
        <v>192000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2"/>
        <v>42000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17</v>
      </c>
      <c r="D31">
        <v>1</v>
      </c>
      <c r="E31" s="2">
        <v>70000</v>
      </c>
      <c r="F31" s="3">
        <v>70000</v>
      </c>
    </row>
    <row r="32" spans="1:6" x14ac:dyDescent="0.25">
      <c r="C32" t="s">
        <v>24</v>
      </c>
      <c r="D32">
        <v>1</v>
      </c>
      <c r="E32" s="2">
        <v>20000</v>
      </c>
      <c r="F32" s="3">
        <v>20000</v>
      </c>
    </row>
    <row r="33" spans="1:7" x14ac:dyDescent="0.25">
      <c r="E33" s="2"/>
      <c r="F33" s="4">
        <f>SUM(F27:F32)</f>
        <v>1122000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39</v>
      </c>
      <c r="E35" s="2"/>
      <c r="F35" s="7">
        <f>+D35*E35</f>
        <v>0</v>
      </c>
      <c r="G35" t="s">
        <v>23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13</v>
      </c>
      <c r="E43" s="2"/>
      <c r="F43" s="8">
        <f>F15+F25+F33+F41</f>
        <v>3607000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T1-24</vt:lpstr>
      <vt:lpstr>t4-24</vt:lpstr>
      <vt:lpstr>T5-24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2024-06-07T17:21:25Z</dcterms:modified>
</cp:coreProperties>
</file>